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285" windowWidth="9480" windowHeight="7305" activeTab="0"/>
  </bookViews>
  <sheets>
    <sheet name="その１" sheetId="1" r:id="rId1"/>
    <sheet name="その２" sheetId="2" r:id="rId2"/>
    <sheet name="その３" sheetId="3" r:id="rId3"/>
    <sheet name="その４" sheetId="4" r:id="rId4"/>
    <sheet name="その５" sheetId="5" r:id="rId5"/>
    <sheet name="その６" sheetId="6" r:id="rId6"/>
    <sheet name="その７" sheetId="7" r:id="rId7"/>
    <sheet name="その８" sheetId="8" r:id="rId8"/>
    <sheet name="その９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<sst xmlns="http://schemas.openxmlformats.org/spreadsheetml/2006/main" count="1186" uniqueCount="329">
  <si>
    <t>01000</t>
  </si>
  <si>
    <t>感染症及び寄生虫症</t>
  </si>
  <si>
    <t>01100</t>
  </si>
  <si>
    <t xml:space="preserve">   腸管感染症</t>
  </si>
  <si>
    <t>01200</t>
  </si>
  <si>
    <t xml:space="preserve">   結         核</t>
  </si>
  <si>
    <t>01201</t>
  </si>
  <si>
    <t xml:space="preserve">      呼吸器結核</t>
  </si>
  <si>
    <t>01202</t>
  </si>
  <si>
    <t xml:space="preserve">      その他の結核</t>
  </si>
  <si>
    <t>01300</t>
  </si>
  <si>
    <t xml:space="preserve">   敗血症</t>
  </si>
  <si>
    <t>01400</t>
  </si>
  <si>
    <t>01401</t>
  </si>
  <si>
    <t>01402</t>
  </si>
  <si>
    <t>01403</t>
  </si>
  <si>
    <t>01500</t>
  </si>
  <si>
    <t xml:space="preserve">   ヒト免疫不全ウイルス［ＨＩＶ］病</t>
  </si>
  <si>
    <t>01600</t>
  </si>
  <si>
    <t xml:space="preserve">   その他の感染症及び寄生虫症</t>
  </si>
  <si>
    <t>02000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</si>
  <si>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</si>
  <si>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</si>
  <si>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</si>
  <si>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</si>
  <si>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</si>
  <si>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</si>
  <si>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</si>
  <si>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</si>
  <si>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</si>
  <si>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</si>
  <si>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</si>
  <si>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</si>
  <si>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</si>
  <si>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</si>
  <si>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</si>
  <si>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</si>
  <si>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</si>
  <si>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</si>
  <si>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</si>
  <si>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 xml:space="preserve">      悪性リンパ腫</t>
  </si>
  <si>
    <t>02119</t>
  </si>
  <si>
    <t xml:space="preserve">      白血病</t>
  </si>
  <si>
    <t>02120</t>
  </si>
  <si>
    <t>02121</t>
  </si>
  <si>
    <t>02200</t>
  </si>
  <si>
    <t>02201</t>
  </si>
  <si>
    <t>02202</t>
  </si>
  <si>
    <t>03000</t>
  </si>
  <si>
    <t>血液及び造血器の疾患並びに免疫機構の障害</t>
  </si>
  <si>
    <t>03100</t>
  </si>
  <si>
    <t xml:space="preserve">   貧血</t>
  </si>
  <si>
    <t>03200</t>
  </si>
  <si>
    <t xml:space="preserve">   その他の血液及び造血器の疾患並びに免疫機構の障害</t>
  </si>
  <si>
    <t>04000</t>
  </si>
  <si>
    <t>内分泌、栄養及び代謝疾患</t>
  </si>
  <si>
    <t>04100</t>
  </si>
  <si>
    <t xml:space="preserve">   糖尿病</t>
  </si>
  <si>
    <t>04200</t>
  </si>
  <si>
    <t xml:space="preserve">   その他の内分泌、栄養及び代謝疾患</t>
  </si>
  <si>
    <t>05000</t>
  </si>
  <si>
    <t>精神及び行動の障害</t>
  </si>
  <si>
    <t>05100</t>
  </si>
  <si>
    <t xml:space="preserve">   血管性及び詳細不明の認知症</t>
  </si>
  <si>
    <t>05200</t>
  </si>
  <si>
    <t xml:space="preserve">   その他の精神及び行動の障害</t>
  </si>
  <si>
    <t>06000</t>
  </si>
  <si>
    <t>神経系の疾患</t>
  </si>
  <si>
    <t>06100</t>
  </si>
  <si>
    <t xml:space="preserve">   髄膜炎</t>
  </si>
  <si>
    <t>06200</t>
  </si>
  <si>
    <t xml:space="preserve">   脊髄性筋萎縮症及び関連症候群</t>
  </si>
  <si>
    <t>06300</t>
  </si>
  <si>
    <t xml:space="preserve">   パーキンソン病</t>
  </si>
  <si>
    <t>06400</t>
  </si>
  <si>
    <t xml:space="preserve">   アルツハイマー病</t>
  </si>
  <si>
    <t>06500</t>
  </si>
  <si>
    <t xml:space="preserve">   その他の神経系の疾患</t>
  </si>
  <si>
    <t>07000</t>
  </si>
  <si>
    <t>眼及び付属器の疾患</t>
  </si>
  <si>
    <t>08000</t>
  </si>
  <si>
    <t>耳及び乳様突起の疾患</t>
  </si>
  <si>
    <t>09000</t>
  </si>
  <si>
    <t>循環器系の疾患</t>
  </si>
  <si>
    <t>09100</t>
  </si>
  <si>
    <t xml:space="preserve">   高血圧性疾患</t>
  </si>
  <si>
    <t>09101</t>
  </si>
  <si>
    <t xml:space="preserve">      高血圧性心疾患及び心腎疾患</t>
  </si>
  <si>
    <t>09102</t>
  </si>
  <si>
    <t xml:space="preserve">      その他の高血圧性疾患</t>
  </si>
  <si>
    <t>09200</t>
  </si>
  <si>
    <t xml:space="preserve">   心疾患（高血圧性を除く）</t>
  </si>
  <si>
    <t>09201</t>
  </si>
  <si>
    <t xml:space="preserve">      慢性リウマチ性心疾患</t>
  </si>
  <si>
    <t>09202</t>
  </si>
  <si>
    <t xml:space="preserve">      急性心筋梗塞</t>
  </si>
  <si>
    <t>09203</t>
  </si>
  <si>
    <t xml:space="preserve">      その他の虚血性心疾患</t>
  </si>
  <si>
    <t>09204</t>
  </si>
  <si>
    <t xml:space="preserve">      慢性非リウマチ性心内膜疾患</t>
  </si>
  <si>
    <t>09205</t>
  </si>
  <si>
    <t xml:space="preserve">      心筋症</t>
  </si>
  <si>
    <t>09206</t>
  </si>
  <si>
    <t xml:space="preserve">      不整脈及び伝導障害</t>
  </si>
  <si>
    <t>09207</t>
  </si>
  <si>
    <t xml:space="preserve">      心不全</t>
  </si>
  <si>
    <t>09208</t>
  </si>
  <si>
    <t xml:space="preserve">      その他の心疾患</t>
  </si>
  <si>
    <t>09300</t>
  </si>
  <si>
    <t xml:space="preserve">   脳血管疾患</t>
  </si>
  <si>
    <t>09301</t>
  </si>
  <si>
    <t xml:space="preserve">      くも膜下出血</t>
  </si>
  <si>
    <t>09302</t>
  </si>
  <si>
    <t xml:space="preserve">      脳内出血</t>
  </si>
  <si>
    <t>09303</t>
  </si>
  <si>
    <t xml:space="preserve">      脳梗塞</t>
  </si>
  <si>
    <t>09304</t>
  </si>
  <si>
    <t xml:space="preserve">      その他の脳血管疾患</t>
  </si>
  <si>
    <t>09400</t>
  </si>
  <si>
    <t xml:space="preserve">   大動脈瘤及び解離</t>
  </si>
  <si>
    <t>09500</t>
  </si>
  <si>
    <t xml:space="preserve">   その他の循環器系の疾患</t>
  </si>
  <si>
    <t>10000</t>
  </si>
  <si>
    <t>呼吸器系の疾患</t>
  </si>
  <si>
    <t>10100</t>
  </si>
  <si>
    <t xml:space="preserve">   インフルエンザ</t>
  </si>
  <si>
    <t>10200</t>
  </si>
  <si>
    <t xml:space="preserve">   肺炎</t>
  </si>
  <si>
    <t>10300</t>
  </si>
  <si>
    <t xml:space="preserve">   急性気管支炎</t>
  </si>
  <si>
    <t>10400</t>
  </si>
  <si>
    <t xml:space="preserve">   慢性閉塞性肺疾患</t>
  </si>
  <si>
    <t>10500</t>
  </si>
  <si>
    <t xml:space="preserve">   喘息</t>
  </si>
  <si>
    <t>10600</t>
  </si>
  <si>
    <t xml:space="preserve">   その他の呼吸器系の疾患</t>
  </si>
  <si>
    <t>11000</t>
  </si>
  <si>
    <t>消化器系の疾患</t>
  </si>
  <si>
    <t>11100</t>
  </si>
  <si>
    <t xml:space="preserve">   胃潰瘍及び十二指腸潰瘍</t>
  </si>
  <si>
    <t>11200</t>
  </si>
  <si>
    <t xml:space="preserve">   ヘルニア及び腸閉塞</t>
  </si>
  <si>
    <t>11300</t>
  </si>
  <si>
    <t xml:space="preserve">   肝疾患</t>
  </si>
  <si>
    <t>11301</t>
  </si>
  <si>
    <t xml:space="preserve">      肝硬変（アルコール性を除く）</t>
  </si>
  <si>
    <t>11302</t>
  </si>
  <si>
    <t xml:space="preserve">      その他の肝疾患</t>
  </si>
  <si>
    <t>11400</t>
  </si>
  <si>
    <t xml:space="preserve">   その他の消化器系の疾患</t>
  </si>
  <si>
    <t>12000</t>
  </si>
  <si>
    <t>皮膚及び皮下組織の疾患</t>
  </si>
  <si>
    <t>13000</t>
  </si>
  <si>
    <t>筋骨格系及び結合組織の疾患</t>
  </si>
  <si>
    <t>14000</t>
  </si>
  <si>
    <t>腎尿路生殖器系の疾患</t>
  </si>
  <si>
    <t>14100</t>
  </si>
  <si>
    <t xml:space="preserve">   糸球体疾患及び腎尿細管間質性疾患</t>
  </si>
  <si>
    <t>14200</t>
  </si>
  <si>
    <t xml:space="preserve">   腎不全</t>
  </si>
  <si>
    <t>14201</t>
  </si>
  <si>
    <t xml:space="preserve">      急性腎不全</t>
  </si>
  <si>
    <t>14202</t>
  </si>
  <si>
    <t>14203</t>
  </si>
  <si>
    <t xml:space="preserve">      詳細不明の腎不全</t>
  </si>
  <si>
    <t xml:space="preserve">   その他の腎尿路生殖器系の疾患</t>
  </si>
  <si>
    <t>15000</t>
  </si>
  <si>
    <t>妊娠、分娩及び産じょく</t>
  </si>
  <si>
    <t>16000</t>
  </si>
  <si>
    <t>周産期に発生した病態</t>
  </si>
  <si>
    <t>16100</t>
  </si>
  <si>
    <t xml:space="preserve">   妊娠期間及び胎児発育に関する障害</t>
  </si>
  <si>
    <t>16200</t>
  </si>
  <si>
    <t xml:space="preserve">   出産外傷</t>
  </si>
  <si>
    <t>16300</t>
  </si>
  <si>
    <t xml:space="preserve">   周産期に特異的な呼吸障害及び心血管障害</t>
  </si>
  <si>
    <t>16400</t>
  </si>
  <si>
    <t xml:space="preserve">   周産期に特異的な感染症</t>
  </si>
  <si>
    <t>16500</t>
  </si>
  <si>
    <t>16600</t>
  </si>
  <si>
    <t xml:space="preserve">   その他の周産期に発生した病態</t>
  </si>
  <si>
    <t>17000</t>
  </si>
  <si>
    <t>先天奇形、変形及び染色体異常</t>
  </si>
  <si>
    <t>17100</t>
  </si>
  <si>
    <t xml:space="preserve">   神経系の先天奇形</t>
  </si>
  <si>
    <t>17200</t>
  </si>
  <si>
    <t xml:space="preserve">   循環器系の先天奇形</t>
  </si>
  <si>
    <t>17201</t>
  </si>
  <si>
    <t xml:space="preserve">      心臓の先天奇形</t>
  </si>
  <si>
    <t>17202</t>
  </si>
  <si>
    <t xml:space="preserve">      その他の循環器系の先天奇形</t>
  </si>
  <si>
    <t>17300</t>
  </si>
  <si>
    <t xml:space="preserve">   消化器系の先天奇形</t>
  </si>
  <si>
    <t>17400</t>
  </si>
  <si>
    <t xml:space="preserve">   その他の先天奇形及び変形</t>
  </si>
  <si>
    <t>17500</t>
  </si>
  <si>
    <t xml:space="preserve">   染色体異常、他に分類されないもの</t>
  </si>
  <si>
    <t>18000</t>
  </si>
  <si>
    <t>18100</t>
  </si>
  <si>
    <t xml:space="preserve">   老衰</t>
  </si>
  <si>
    <t>18200</t>
  </si>
  <si>
    <t xml:space="preserve">   乳幼児突然死症候群</t>
  </si>
  <si>
    <t>18300</t>
  </si>
  <si>
    <t>20000</t>
  </si>
  <si>
    <t>20100</t>
  </si>
  <si>
    <t xml:space="preserve">   不慮の事故</t>
  </si>
  <si>
    <t>20101</t>
  </si>
  <si>
    <t xml:space="preserve">      交通事故</t>
  </si>
  <si>
    <t>20102</t>
  </si>
  <si>
    <t>20103</t>
  </si>
  <si>
    <t xml:space="preserve">      不慮の溺死及び溺水</t>
  </si>
  <si>
    <t>20104</t>
  </si>
  <si>
    <t xml:space="preserve">      不慮の窒息</t>
  </si>
  <si>
    <t>20105</t>
  </si>
  <si>
    <t>20106</t>
  </si>
  <si>
    <t xml:space="preserve">      有害物質による不慮の中毒及び有害物質への曝露</t>
  </si>
  <si>
    <t>20107</t>
  </si>
  <si>
    <t xml:space="preserve">      その他の不慮の事故</t>
  </si>
  <si>
    <t>20200</t>
  </si>
  <si>
    <t xml:space="preserve">   自殺</t>
  </si>
  <si>
    <t>20300</t>
  </si>
  <si>
    <t xml:space="preserve">   他殺</t>
  </si>
  <si>
    <t>20400</t>
  </si>
  <si>
    <t xml:space="preserve">   その他の外因</t>
  </si>
  <si>
    <t>22000</t>
  </si>
  <si>
    <t>特殊目的用コード</t>
  </si>
  <si>
    <t>22100</t>
  </si>
  <si>
    <t xml:space="preserve">   重症急性呼吸器症候群(SARS)</t>
  </si>
  <si>
    <t>総                     数</t>
  </si>
  <si>
    <t>死因分類</t>
  </si>
  <si>
    <t>死                              因</t>
  </si>
  <si>
    <t>総   数</t>
  </si>
  <si>
    <t>０才（再掲）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</si>
  <si>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</si>
  <si>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</si>
  <si>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</si>
  <si>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</si>
  <si>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</si>
  <si>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</si>
  <si>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</si>
  <si>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計</t>
  </si>
  <si>
    <t>男</t>
  </si>
  <si>
    <t>女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</si>
  <si>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</si>
  <si>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</si>
  <si>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</si>
  <si>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</si>
  <si>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</si>
  <si>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</si>
  <si>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</si>
  <si>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７０～７４才</t>
  </si>
  <si>
    <t>７５～７９才</t>
  </si>
  <si>
    <t>８０～８４才</t>
  </si>
  <si>
    <t>８５～８９才</t>
  </si>
  <si>
    <t>９０～９４才</t>
  </si>
  <si>
    <t>９５～９９才</t>
  </si>
  <si>
    <t>１００～１０４才</t>
  </si>
  <si>
    <t>１０５～１０９才</t>
  </si>
  <si>
    <t>１１０才以上</t>
  </si>
  <si>
    <t>不詳</t>
  </si>
  <si>
    <t>．</t>
  </si>
  <si>
    <t xml:space="preserve">      Ｂ型ウイルス性肝炎</t>
  </si>
  <si>
    <t xml:space="preserve">      Ｃ型ウイルス性肝炎</t>
  </si>
  <si>
    <t xml:space="preserve">      その他のウイルス性肝炎</t>
  </si>
  <si>
    <t>．</t>
  </si>
  <si>
    <t>10601</t>
  </si>
  <si>
    <t xml:space="preserve">      誤嚥性肺炎</t>
  </si>
  <si>
    <t>10602</t>
  </si>
  <si>
    <t xml:space="preserve">      間質性肺疾患</t>
  </si>
  <si>
    <t>10603</t>
  </si>
  <si>
    <t xml:space="preserve">      その他の呼吸器系の疾患(10601及び10602を除く)</t>
  </si>
  <si>
    <t xml:space="preserve">      慢性腎臓病</t>
  </si>
  <si>
    <t>．</t>
  </si>
  <si>
    <t xml:space="preserve">   胎児及び新生児の出血性障害及び血管障害</t>
  </si>
  <si>
    <t>症状、徴候及び異常臨床所見・異常検査所見で他に分類されないもの</t>
  </si>
  <si>
    <t xml:space="preserve">   その他の症状、徴候及び異常臨床所見・異常検査所見で他に分類されないもの</t>
  </si>
  <si>
    <t>傷病及び死亡の外因</t>
  </si>
  <si>
    <t xml:space="preserve">      転倒・転落・墜落</t>
  </si>
  <si>
    <t>22200</t>
  </si>
  <si>
    <t xml:space="preserve">   その他の特殊目的用コード</t>
  </si>
  <si>
    <t>14300</t>
  </si>
  <si>
    <t xml:space="preserve">   ウイルス性肝炎</t>
  </si>
  <si>
    <t>新生物＜腫瘍＞</t>
  </si>
  <si>
    <t xml:space="preserve">   悪性新生物＜腫瘍＞</t>
  </si>
  <si>
    <t xml:space="preserve">   悪性新生物＜腫瘍＞</t>
  </si>
  <si>
    <t xml:space="preserve">      中枢神経系の悪性新生物＜腫瘍＞</t>
  </si>
  <si>
    <t xml:space="preserve">      中枢神経系の悪性新生物＜腫瘍＞</t>
  </si>
  <si>
    <t xml:space="preserve">      膀胱の悪性新生物＜腫瘍＞</t>
  </si>
  <si>
    <t xml:space="preserve">      膀胱の悪性新生物＜腫瘍＞</t>
  </si>
  <si>
    <t xml:space="preserve">      前立腺の悪性新生物＜腫瘍＞</t>
  </si>
  <si>
    <t xml:space="preserve">      前立腺の悪性新生物＜腫瘍＞</t>
  </si>
  <si>
    <t xml:space="preserve">      卵巣の悪性新生物＜腫瘍＞</t>
  </si>
  <si>
    <t xml:space="preserve">      卵巣の悪性新生物＜腫瘍＞</t>
  </si>
  <si>
    <t xml:space="preserve">      子宮の悪性新生物＜腫瘍＞</t>
  </si>
  <si>
    <t xml:space="preserve">      子宮の悪性新生物＜腫瘍＞</t>
  </si>
  <si>
    <t xml:space="preserve">      乳房の悪性新生物＜腫瘍＞</t>
  </si>
  <si>
    <t xml:space="preserve">      乳房の悪性新生物＜腫瘍＞</t>
  </si>
  <si>
    <t xml:space="preserve">      皮膚の悪性新生物＜腫瘍＞</t>
  </si>
  <si>
    <t xml:space="preserve">      皮膚の悪性新生物＜腫瘍＞</t>
  </si>
  <si>
    <t xml:space="preserve">      喉頭の悪性新生物＜腫瘍＞</t>
  </si>
  <si>
    <t xml:space="preserve">      喉頭の悪性新生物＜腫瘍＞</t>
  </si>
  <si>
    <t xml:space="preserve">      膵の悪性新生物＜腫瘍＞</t>
  </si>
  <si>
    <t xml:space="preserve">      膵の悪性新生物＜腫瘍＞</t>
  </si>
  <si>
    <t xml:space="preserve">      胆のう及びその他の胆道の悪性新生物＜腫瘍＞</t>
  </si>
  <si>
    <t xml:space="preserve">      胆のう及びその他の胆道の悪性新生物＜腫瘍＞</t>
  </si>
  <si>
    <t xml:space="preserve">      肝及び肝内胆管の悪性新生物＜腫瘍＞</t>
  </si>
  <si>
    <t xml:space="preserve">      肝及び肝内胆管の悪性新生物＜腫瘍＞</t>
  </si>
  <si>
    <t xml:space="preserve">      直腸Ｓ状結腸移行部及び直腸の悪性新生物＜腫瘍＞</t>
  </si>
  <si>
    <t xml:space="preserve">      直腸Ｓ状結腸移行部及び直腸の悪性新生物＜腫瘍＞</t>
  </si>
  <si>
    <t xml:space="preserve">      結腸の悪性新生物＜腫瘍＞</t>
  </si>
  <si>
    <t xml:space="preserve">      結腸の悪性新生物＜腫瘍＞</t>
  </si>
  <si>
    <t xml:space="preserve">      胃の悪性新生物＜腫瘍＞</t>
  </si>
  <si>
    <t xml:space="preserve">      胃の悪性新生物＜腫瘍＞</t>
  </si>
  <si>
    <t xml:space="preserve">      食道の悪性新生物＜腫瘍＞</t>
  </si>
  <si>
    <t xml:space="preserve">      食道の悪性新生物＜腫瘍＞</t>
  </si>
  <si>
    <t xml:space="preserve">      口唇、口腔及び咽頭の悪性新生物＜腫瘍＞</t>
  </si>
  <si>
    <t xml:space="preserve">      口唇、口腔及び咽頭の悪性新生物＜腫瘍＞</t>
  </si>
  <si>
    <t xml:space="preserve">      その他のリンパ組織、造血組織及び関連組織の悪性新生物＜腫瘍＞</t>
  </si>
  <si>
    <t xml:space="preserve">      その他のリンパ組織、造血組織及び関連組織の悪性新生物＜腫瘍＞</t>
  </si>
  <si>
    <t xml:space="preserve">      その他の悪性新生物＜腫瘍＞</t>
  </si>
  <si>
    <t xml:space="preserve">      その他の悪性新生物＜腫瘍＞</t>
  </si>
  <si>
    <t xml:space="preserve">   その他の新生物＜腫瘍＞</t>
  </si>
  <si>
    <t xml:space="preserve">   その他の新生物＜腫瘍＞</t>
  </si>
  <si>
    <t xml:space="preserve">      中枢神経系のその他の新生物＜腫瘍＞</t>
  </si>
  <si>
    <t xml:space="preserve">      中枢神経系のその他の新生物＜腫瘍＞</t>
  </si>
  <si>
    <t xml:space="preserve">      中枢神経系を除くその他の新生物＜腫瘍＞</t>
  </si>
  <si>
    <t xml:space="preserve">      中枢神経系を除くその他の新生物＜腫瘍＞</t>
  </si>
  <si>
    <t xml:space="preserve">      気管、気管支及び肺の悪性新生物＜腫瘍＞</t>
  </si>
  <si>
    <t xml:space="preserve">      煙、火及び火災への曝露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</si>
</sst>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/>
    </xf>
    <xf numFmtId="176" fontId="3" fillId="0" borderId="18" xfId="0" applyNumberFormat="1" applyFont="1" applyBorder="1" applyAlignment="1">
      <alignment/>
    </xf>
    <xf numFmtId="176" fontId="3" fillId="0" borderId="19" xfId="0" applyNumberFormat="1" applyFont="1" applyBorder="1" applyAlignment="1">
      <alignment/>
    </xf>
    <xf numFmtId="176" fontId="3" fillId="0" borderId="20" xfId="0" applyNumberFormat="1" applyFont="1" applyBorder="1" applyAlignment="1">
      <alignment/>
    </xf>
    <xf numFmtId="176" fontId="3" fillId="0" borderId="21" xfId="0" applyNumberFormat="1" applyFont="1" applyBorder="1" applyAlignment="1">
      <alignment/>
    </xf>
    <xf numFmtId="176" fontId="3" fillId="0" borderId="22" xfId="0" applyNumberFormat="1" applyFont="1" applyBorder="1" applyAlignment="1">
      <alignment/>
    </xf>
    <xf numFmtId="176" fontId="3" fillId="0" borderId="23" xfId="0" applyNumberFormat="1" applyFont="1" applyBorder="1" applyAlignment="1">
      <alignment/>
    </xf>
    <xf numFmtId="176" fontId="3" fillId="0" borderId="24" xfId="0" applyNumberFormat="1" applyFont="1" applyBorder="1" applyAlignment="1">
      <alignment/>
    </xf>
    <xf numFmtId="176" fontId="3" fillId="0" borderId="25" xfId="0" applyNumberFormat="1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center" vertical="center"/>
    </xf>
    <xf numFmtId="176" fontId="3" fillId="0" borderId="27" xfId="0" applyNumberFormat="1" applyFont="1" applyBorder="1" applyAlignment="1">
      <alignment/>
    </xf>
    <xf numFmtId="176" fontId="3" fillId="0" borderId="28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/>
    </xf>
    <xf numFmtId="176" fontId="3" fillId="0" borderId="33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176" fontId="3" fillId="0" borderId="34" xfId="0" applyNumberFormat="1" applyFont="1" applyBorder="1" applyAlignment="1">
      <alignment horizontal="right"/>
    </xf>
    <xf numFmtId="176" fontId="3" fillId="0" borderId="18" xfId="0" applyNumberFormat="1" applyFont="1" applyBorder="1" applyAlignment="1">
      <alignment horizontal="right"/>
    </xf>
    <xf numFmtId="176" fontId="3" fillId="0" borderId="19" xfId="0" applyNumberFormat="1" applyFont="1" applyBorder="1" applyAlignment="1">
      <alignment horizontal="right"/>
    </xf>
    <xf numFmtId="176" fontId="3" fillId="0" borderId="20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right"/>
    </xf>
    <xf numFmtId="176" fontId="3" fillId="0" borderId="29" xfId="0" applyNumberFormat="1" applyFont="1" applyBorder="1" applyAlignment="1">
      <alignment horizontal="right"/>
    </xf>
    <xf numFmtId="176" fontId="3" fillId="0" borderId="21" xfId="0" applyNumberFormat="1" applyFont="1" applyBorder="1" applyAlignment="1">
      <alignment horizontal="right"/>
    </xf>
    <xf numFmtId="176" fontId="3" fillId="0" borderId="22" xfId="0" applyNumberFormat="1" applyFont="1" applyBorder="1" applyAlignment="1">
      <alignment horizontal="right"/>
    </xf>
    <xf numFmtId="176" fontId="3" fillId="0" borderId="23" xfId="0" applyNumberFormat="1" applyFont="1" applyBorder="1" applyAlignment="1">
      <alignment horizontal="right"/>
    </xf>
    <xf numFmtId="176" fontId="3" fillId="0" borderId="24" xfId="0" applyNumberFormat="1" applyFont="1" applyBorder="1" applyAlignment="1">
      <alignment horizontal="right"/>
    </xf>
    <xf numFmtId="41" fontId="3" fillId="0" borderId="18" xfId="0" applyNumberFormat="1" applyFont="1" applyBorder="1" applyAlignment="1">
      <alignment/>
    </xf>
    <xf numFmtId="41" fontId="3" fillId="0" borderId="19" xfId="0" applyNumberFormat="1" applyFont="1" applyBorder="1" applyAlignment="1">
      <alignment/>
    </xf>
    <xf numFmtId="41" fontId="3" fillId="0" borderId="27" xfId="0" applyNumberFormat="1" applyFont="1" applyBorder="1" applyAlignment="1">
      <alignment/>
    </xf>
    <xf numFmtId="41" fontId="3" fillId="0" borderId="0" xfId="0" applyNumberFormat="1" applyFont="1" applyBorder="1" applyAlignment="1">
      <alignment/>
    </xf>
    <xf numFmtId="41" fontId="3" fillId="0" borderId="21" xfId="0" applyNumberFormat="1" applyFont="1" applyBorder="1" applyAlignment="1">
      <alignment/>
    </xf>
    <xf numFmtId="41" fontId="3" fillId="0" borderId="23" xfId="0" applyNumberFormat="1" applyFont="1" applyBorder="1" applyAlignment="1">
      <alignment/>
    </xf>
    <xf numFmtId="41" fontId="3" fillId="0" borderId="22" xfId="0" applyNumberFormat="1" applyFont="1" applyBorder="1" applyAlignment="1">
      <alignment/>
    </xf>
    <xf numFmtId="41" fontId="3" fillId="0" borderId="28" xfId="0" applyNumberFormat="1" applyFont="1" applyBorder="1" applyAlignment="1">
      <alignment/>
    </xf>
    <xf numFmtId="41" fontId="3" fillId="0" borderId="20" xfId="0" applyNumberFormat="1" applyFont="1" applyBorder="1" applyAlignment="1">
      <alignment/>
    </xf>
    <xf numFmtId="41" fontId="3" fillId="0" borderId="18" xfId="0" applyNumberFormat="1" applyFont="1" applyBorder="1" applyAlignment="1">
      <alignment horizontal="right"/>
    </xf>
    <xf numFmtId="41" fontId="3" fillId="0" borderId="19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41" fontId="3" fillId="0" borderId="20" xfId="0" applyNumberFormat="1" applyFont="1" applyBorder="1" applyAlignment="1">
      <alignment horizontal="right"/>
    </xf>
    <xf numFmtId="41" fontId="3" fillId="0" borderId="21" xfId="0" applyNumberFormat="1" applyFont="1" applyBorder="1" applyAlignment="1">
      <alignment horizontal="right"/>
    </xf>
    <xf numFmtId="41" fontId="3" fillId="0" borderId="23" xfId="0" applyNumberFormat="1" applyFont="1" applyBorder="1" applyAlignment="1">
      <alignment horizontal="right"/>
    </xf>
    <xf numFmtId="41" fontId="3" fillId="0" borderId="22" xfId="0" applyNumberFormat="1" applyFont="1" applyBorder="1" applyAlignment="1">
      <alignment horizontal="right"/>
    </xf>
    <xf numFmtId="41" fontId="3" fillId="0" borderId="24" xfId="0" applyNumberFormat="1" applyFont="1" applyBorder="1" applyAlignment="1">
      <alignment horizontal="right"/>
    </xf>
    <xf numFmtId="41" fontId="3" fillId="0" borderId="34" xfId="0" applyNumberFormat="1" applyFont="1" applyBorder="1" applyAlignment="1">
      <alignment horizontal="right"/>
    </xf>
    <xf numFmtId="41" fontId="3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1" fontId="3" fillId="0" borderId="24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2" xfId="0" applyFont="1" applyBorder="1" applyAlignment="1">
      <alignment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37.154\disk\&#20225;&#30011;&#35519;&#25972;&#31532;&#19968;&#29677;\&#32113;&#35336;&#26989;&#21209;&#38306;&#36899;&#26360;&#38754;\23&#34907;&#29983;&#32113;&#35336;&#24180;&#22577;\&#24179;&#25104;30&#24180;&#12288;&#34907;&#29983;&#32113;&#35336;&#24180;&#22577;\03%20H29&#24180;&#22577;&#38306;&#20418;\&#20154;&#21475;&#21205;&#24907;&#12288;&#20316;&#26989;&#29992;\&#24115;&#31080;&#20363;&#65297;&#652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その１"/>
      <sheetName val="その２"/>
      <sheetName val="その３"/>
      <sheetName val="その４"/>
      <sheetName val="その５"/>
      <sheetName val="その６"/>
      <sheetName val="その７"/>
      <sheetName val="その８"/>
      <sheetName val="その９"/>
    </sheetNames>
    <sheetDataSet>
      <sheetData sheetId="1">
        <row r="11">
          <cell r="C11">
            <v>195</v>
          </cell>
          <cell r="D11">
            <v>74</v>
          </cell>
          <cell r="E11">
            <v>121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</row>
        <row r="12">
          <cell r="C12">
            <v>84</v>
          </cell>
          <cell r="D12">
            <v>30</v>
          </cell>
          <cell r="E12">
            <v>54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</row>
        <row r="13">
          <cell r="C13">
            <v>111</v>
          </cell>
          <cell r="D13">
            <v>44</v>
          </cell>
          <cell r="E13">
            <v>67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C14">
            <v>3880</v>
          </cell>
          <cell r="D14">
            <v>1866</v>
          </cell>
          <cell r="E14">
            <v>2014</v>
          </cell>
          <cell r="F14">
            <v>1</v>
          </cell>
          <cell r="G14">
            <v>1</v>
          </cell>
          <cell r="H14">
            <v>2</v>
          </cell>
          <cell r="I14">
            <v>1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1</v>
          </cell>
          <cell r="O14">
            <v>0</v>
          </cell>
          <cell r="P14">
            <v>2</v>
          </cell>
          <cell r="Q14">
            <v>1</v>
          </cell>
          <cell r="R14">
            <v>2</v>
          </cell>
          <cell r="S14">
            <v>0</v>
          </cell>
          <cell r="T14">
            <v>4</v>
          </cell>
          <cell r="U14">
            <v>1</v>
          </cell>
        </row>
        <row r="15">
          <cell r="C15">
            <v>30</v>
          </cell>
          <cell r="D15">
            <v>7</v>
          </cell>
          <cell r="E15">
            <v>23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16">
          <cell r="C16">
            <v>456</v>
          </cell>
          <cell r="D16">
            <v>270</v>
          </cell>
          <cell r="E16">
            <v>186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1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</row>
        <row r="17">
          <cell r="C17">
            <v>625</v>
          </cell>
          <cell r="D17">
            <v>363</v>
          </cell>
          <cell r="E17">
            <v>262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1</v>
          </cell>
          <cell r="U17">
            <v>0</v>
          </cell>
        </row>
        <row r="18">
          <cell r="C18">
            <v>223</v>
          </cell>
          <cell r="D18">
            <v>93</v>
          </cell>
          <cell r="E18">
            <v>130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  <row r="19">
          <cell r="C19">
            <v>109</v>
          </cell>
          <cell r="D19">
            <v>62</v>
          </cell>
          <cell r="E19">
            <v>47</v>
          </cell>
          <cell r="F19">
            <v>0</v>
          </cell>
          <cell r="G19">
            <v>0</v>
          </cell>
          <cell r="H19">
            <v>1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</row>
        <row r="20">
          <cell r="C20">
            <v>932</v>
          </cell>
          <cell r="D20">
            <v>470</v>
          </cell>
          <cell r="E20">
            <v>462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</v>
          </cell>
          <cell r="O20">
            <v>0</v>
          </cell>
          <cell r="P20">
            <v>1</v>
          </cell>
          <cell r="Q20">
            <v>1</v>
          </cell>
          <cell r="R20">
            <v>2</v>
          </cell>
          <cell r="S20">
            <v>0</v>
          </cell>
          <cell r="T20">
            <v>2</v>
          </cell>
          <cell r="U20">
            <v>1</v>
          </cell>
        </row>
        <row r="21">
          <cell r="C21">
            <v>1432</v>
          </cell>
          <cell r="D21">
            <v>561</v>
          </cell>
          <cell r="E21">
            <v>871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</row>
        <row r="22">
          <cell r="C22">
            <v>73</v>
          </cell>
          <cell r="D22">
            <v>40</v>
          </cell>
          <cell r="E22">
            <v>33</v>
          </cell>
          <cell r="F22">
            <v>1</v>
          </cell>
          <cell r="G22">
            <v>1</v>
          </cell>
          <cell r="H22">
            <v>1</v>
          </cell>
          <cell r="I22">
            <v>1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1</v>
          </cell>
          <cell r="U22">
            <v>0</v>
          </cell>
        </row>
        <row r="23">
          <cell r="C23">
            <v>2369</v>
          </cell>
          <cell r="D23">
            <v>1168</v>
          </cell>
          <cell r="E23">
            <v>1201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2</v>
          </cell>
          <cell r="S23">
            <v>0</v>
          </cell>
          <cell r="T23">
            <v>1</v>
          </cell>
          <cell r="U23">
            <v>1</v>
          </cell>
        </row>
        <row r="24">
          <cell r="C24">
            <v>217</v>
          </cell>
          <cell r="D24">
            <v>79</v>
          </cell>
          <cell r="E24">
            <v>138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1</v>
          </cell>
          <cell r="S24">
            <v>0</v>
          </cell>
          <cell r="T24">
            <v>0</v>
          </cell>
          <cell r="U24">
            <v>0</v>
          </cell>
        </row>
        <row r="25">
          <cell r="C25">
            <v>839</v>
          </cell>
          <cell r="D25">
            <v>456</v>
          </cell>
          <cell r="E25">
            <v>383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1</v>
          </cell>
          <cell r="S25">
            <v>0</v>
          </cell>
          <cell r="T25">
            <v>1</v>
          </cell>
          <cell r="U25">
            <v>1</v>
          </cell>
        </row>
        <row r="26">
          <cell r="C26">
            <v>1265</v>
          </cell>
          <cell r="D26">
            <v>608</v>
          </cell>
          <cell r="E26">
            <v>657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C27">
            <v>48</v>
          </cell>
          <cell r="D27">
            <v>25</v>
          </cell>
          <cell r="E27">
            <v>23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C28">
            <v>392</v>
          </cell>
          <cell r="D28">
            <v>191</v>
          </cell>
          <cell r="E28">
            <v>201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1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C29">
            <v>131</v>
          </cell>
          <cell r="D29">
            <v>67</v>
          </cell>
          <cell r="E29">
            <v>64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1</v>
          </cell>
          <cell r="S29">
            <v>0</v>
          </cell>
          <cell r="T29">
            <v>0</v>
          </cell>
          <cell r="U29">
            <v>0</v>
          </cell>
        </row>
        <row r="31">
          <cell r="C31">
            <v>49</v>
          </cell>
          <cell r="D31">
            <v>24</v>
          </cell>
          <cell r="E31">
            <v>25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  <row r="32">
          <cell r="C32">
            <v>1323</v>
          </cell>
          <cell r="D32">
            <v>715</v>
          </cell>
          <cell r="E32">
            <v>608</v>
          </cell>
          <cell r="F32">
            <v>0</v>
          </cell>
          <cell r="G32">
            <v>1</v>
          </cell>
          <cell r="H32">
            <v>1</v>
          </cell>
          <cell r="I32">
            <v>1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1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</row>
        <row r="33">
          <cell r="C33">
            <v>11</v>
          </cell>
          <cell r="D33">
            <v>1</v>
          </cell>
          <cell r="E33">
            <v>10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C34">
            <v>279</v>
          </cell>
          <cell r="D34">
            <v>240</v>
          </cell>
          <cell r="E34">
            <v>39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</row>
        <row r="35">
          <cell r="C35">
            <v>27</v>
          </cell>
          <cell r="D35">
            <v>10</v>
          </cell>
          <cell r="E35">
            <v>17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</row>
        <row r="36">
          <cell r="C36">
            <v>1069</v>
          </cell>
          <cell r="D36">
            <v>625</v>
          </cell>
          <cell r="E36">
            <v>444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</row>
        <row r="37">
          <cell r="C37">
            <v>556</v>
          </cell>
          <cell r="D37">
            <v>309</v>
          </cell>
          <cell r="E37">
            <v>247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</row>
        <row r="38">
          <cell r="C38">
            <v>308</v>
          </cell>
          <cell r="D38">
            <v>209</v>
          </cell>
          <cell r="E38">
            <v>99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</row>
        <row r="39">
          <cell r="C39">
            <v>205</v>
          </cell>
          <cell r="D39">
            <v>107</v>
          </cell>
          <cell r="E39">
            <v>98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</row>
        <row r="41">
          <cell r="C41">
            <v>45</v>
          </cell>
          <cell r="D41">
            <v>23</v>
          </cell>
          <cell r="E41">
            <v>22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</row>
        <row r="42">
          <cell r="C42">
            <v>94</v>
          </cell>
          <cell r="D42">
            <v>46</v>
          </cell>
          <cell r="E42">
            <v>48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</row>
        <row r="43">
          <cell r="C43">
            <v>254</v>
          </cell>
          <cell r="D43">
            <v>150</v>
          </cell>
          <cell r="E43">
            <v>104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</row>
        <row r="44">
          <cell r="C44">
            <v>136</v>
          </cell>
          <cell r="D44">
            <v>63</v>
          </cell>
          <cell r="E44">
            <v>73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</row>
        <row r="45">
          <cell r="C45">
            <v>118</v>
          </cell>
          <cell r="D45">
            <v>87</v>
          </cell>
          <cell r="E45">
            <v>31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</row>
        <row r="46">
          <cell r="C46">
            <v>412</v>
          </cell>
          <cell r="D46">
            <v>194</v>
          </cell>
          <cell r="E46">
            <v>218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1</v>
          </cell>
          <cell r="Q46">
            <v>0</v>
          </cell>
          <cell r="R46">
            <v>1</v>
          </cell>
          <cell r="S46">
            <v>0</v>
          </cell>
          <cell r="T46">
            <v>1</v>
          </cell>
          <cell r="U46">
            <v>0</v>
          </cell>
        </row>
        <row r="50">
          <cell r="C50">
            <v>69</v>
          </cell>
          <cell r="D50">
            <v>29</v>
          </cell>
          <cell r="E50">
            <v>40</v>
          </cell>
          <cell r="F50">
            <v>0</v>
          </cell>
          <cell r="G50">
            <v>0</v>
          </cell>
          <cell r="H50">
            <v>0</v>
          </cell>
          <cell r="I50">
            <v>1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</row>
        <row r="51">
          <cell r="C51">
            <v>397</v>
          </cell>
          <cell r="D51">
            <v>212</v>
          </cell>
          <cell r="E51">
            <v>185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</row>
        <row r="52">
          <cell r="C52">
            <v>38</v>
          </cell>
          <cell r="D52">
            <v>17</v>
          </cell>
          <cell r="E52">
            <v>21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</row>
        <row r="53">
          <cell r="C53">
            <v>295</v>
          </cell>
          <cell r="D53">
            <v>163</v>
          </cell>
          <cell r="E53">
            <v>132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</row>
        <row r="54">
          <cell r="C54">
            <v>64</v>
          </cell>
          <cell r="D54">
            <v>32</v>
          </cell>
          <cell r="E54">
            <v>32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</row>
        <row r="55">
          <cell r="C55">
            <v>168</v>
          </cell>
          <cell r="D55">
            <v>73</v>
          </cell>
          <cell r="E55">
            <v>95</v>
          </cell>
          <cell r="F55">
            <v>0</v>
          </cell>
          <cell r="H55">
            <v>0</v>
          </cell>
          <cell r="J55">
            <v>0</v>
          </cell>
          <cell r="L55">
            <v>0</v>
          </cell>
          <cell r="N55">
            <v>0</v>
          </cell>
          <cell r="P55">
            <v>0</v>
          </cell>
          <cell r="R55">
            <v>0</v>
          </cell>
          <cell r="T55">
            <v>0</v>
          </cell>
        </row>
      </sheetData>
      <sheetData sheetId="2"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C8">
            <v>5</v>
          </cell>
          <cell r="D8">
            <v>2</v>
          </cell>
          <cell r="E8">
            <v>3</v>
          </cell>
          <cell r="F8">
            <v>2</v>
          </cell>
          <cell r="G8">
            <v>3</v>
          </cell>
          <cell r="H8">
            <v>2</v>
          </cell>
          <cell r="I8">
            <v>3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C10">
            <v>2</v>
          </cell>
          <cell r="D10">
            <v>1</v>
          </cell>
          <cell r="E10">
            <v>1</v>
          </cell>
          <cell r="F10">
            <v>1</v>
          </cell>
          <cell r="G10">
            <v>1</v>
          </cell>
          <cell r="H10">
            <v>1</v>
          </cell>
          <cell r="I10">
            <v>1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</row>
        <row r="13">
          <cell r="C13">
            <v>2</v>
          </cell>
          <cell r="D13">
            <v>1</v>
          </cell>
          <cell r="E13">
            <v>1</v>
          </cell>
          <cell r="F13">
            <v>0</v>
          </cell>
          <cell r="G13">
            <v>1</v>
          </cell>
          <cell r="H13">
            <v>0</v>
          </cell>
          <cell r="I13">
            <v>1</v>
          </cell>
          <cell r="J13">
            <v>1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C14">
            <v>16</v>
          </cell>
          <cell r="D14">
            <v>5</v>
          </cell>
          <cell r="E14">
            <v>11</v>
          </cell>
          <cell r="F14">
            <v>0</v>
          </cell>
          <cell r="G14">
            <v>1</v>
          </cell>
          <cell r="H14">
            <v>0</v>
          </cell>
          <cell r="I14">
            <v>2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  <row r="15">
          <cell r="C15">
            <v>6</v>
          </cell>
          <cell r="D15">
            <v>3</v>
          </cell>
          <cell r="E15">
            <v>3</v>
          </cell>
          <cell r="F15">
            <v>0</v>
          </cell>
          <cell r="G15">
            <v>0</v>
          </cell>
          <cell r="H15">
            <v>0</v>
          </cell>
          <cell r="I15">
            <v>1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16">
          <cell r="C16">
            <v>10</v>
          </cell>
          <cell r="D16">
            <v>2</v>
          </cell>
          <cell r="E16">
            <v>8</v>
          </cell>
          <cell r="F16">
            <v>0</v>
          </cell>
          <cell r="G16">
            <v>1</v>
          </cell>
          <cell r="H16">
            <v>0</v>
          </cell>
          <cell r="I16">
            <v>1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</row>
        <row r="17">
          <cell r="C17">
            <v>2</v>
          </cell>
          <cell r="D17">
            <v>2</v>
          </cell>
          <cell r="E17">
            <v>0</v>
          </cell>
          <cell r="F17">
            <v>2</v>
          </cell>
          <cell r="G17">
            <v>0</v>
          </cell>
          <cell r="H17">
            <v>2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</row>
        <row r="18">
          <cell r="C18">
            <v>12</v>
          </cell>
          <cell r="D18">
            <v>7</v>
          </cell>
          <cell r="E18">
            <v>5</v>
          </cell>
          <cell r="F18">
            <v>4</v>
          </cell>
          <cell r="G18">
            <v>1</v>
          </cell>
          <cell r="H18">
            <v>4</v>
          </cell>
          <cell r="I18">
            <v>1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</v>
          </cell>
          <cell r="S18">
            <v>0</v>
          </cell>
          <cell r="T18">
            <v>0</v>
          </cell>
          <cell r="U18">
            <v>0</v>
          </cell>
        </row>
        <row r="19">
          <cell r="C19">
            <v>7</v>
          </cell>
          <cell r="D19">
            <v>4</v>
          </cell>
          <cell r="E19">
            <v>3</v>
          </cell>
          <cell r="F19">
            <v>3</v>
          </cell>
          <cell r="G19">
            <v>3</v>
          </cell>
          <cell r="H19">
            <v>3</v>
          </cell>
          <cell r="I19">
            <v>3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1</v>
          </cell>
          <cell r="U19">
            <v>0</v>
          </cell>
        </row>
        <row r="21">
          <cell r="C21">
            <v>2032</v>
          </cell>
          <cell r="D21">
            <v>568</v>
          </cell>
          <cell r="E21">
            <v>1464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</row>
        <row r="23">
          <cell r="C23">
            <v>222</v>
          </cell>
          <cell r="D23">
            <v>128</v>
          </cell>
          <cell r="E23">
            <v>94</v>
          </cell>
          <cell r="F23">
            <v>1</v>
          </cell>
          <cell r="G23">
            <v>4</v>
          </cell>
          <cell r="H23">
            <v>1</v>
          </cell>
          <cell r="I23">
            <v>5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</v>
          </cell>
          <cell r="O23">
            <v>0</v>
          </cell>
          <cell r="P23">
            <v>1</v>
          </cell>
          <cell r="Q23">
            <v>0</v>
          </cell>
          <cell r="R23">
            <v>2</v>
          </cell>
          <cell r="S23">
            <v>0</v>
          </cell>
          <cell r="T23">
            <v>3</v>
          </cell>
          <cell r="U23">
            <v>0</v>
          </cell>
        </row>
        <row r="25">
          <cell r="C25">
            <v>645</v>
          </cell>
          <cell r="D25">
            <v>362</v>
          </cell>
          <cell r="E25">
            <v>283</v>
          </cell>
          <cell r="F25">
            <v>0</v>
          </cell>
          <cell r="G25">
            <v>1</v>
          </cell>
          <cell r="H25">
            <v>4</v>
          </cell>
          <cell r="I25">
            <v>2</v>
          </cell>
          <cell r="J25">
            <v>1</v>
          </cell>
          <cell r="K25">
            <v>0</v>
          </cell>
          <cell r="L25">
            <v>3</v>
          </cell>
          <cell r="M25">
            <v>0</v>
          </cell>
          <cell r="N25">
            <v>3</v>
          </cell>
          <cell r="O25">
            <v>0</v>
          </cell>
          <cell r="P25">
            <v>4</v>
          </cell>
          <cell r="Q25">
            <v>1</v>
          </cell>
          <cell r="R25">
            <v>2</v>
          </cell>
          <cell r="S25">
            <v>2</v>
          </cell>
          <cell r="T25">
            <v>1</v>
          </cell>
          <cell r="U25">
            <v>2</v>
          </cell>
        </row>
        <row r="26">
          <cell r="C26">
            <v>75</v>
          </cell>
          <cell r="D26">
            <v>55</v>
          </cell>
          <cell r="E26">
            <v>20</v>
          </cell>
          <cell r="F26">
            <v>0</v>
          </cell>
          <cell r="G26">
            <v>1</v>
          </cell>
          <cell r="H26">
            <v>0</v>
          </cell>
          <cell r="I26">
            <v>1</v>
          </cell>
          <cell r="J26">
            <v>0</v>
          </cell>
          <cell r="K26">
            <v>0</v>
          </cell>
          <cell r="L26">
            <v>1</v>
          </cell>
          <cell r="M26">
            <v>0</v>
          </cell>
          <cell r="N26">
            <v>1</v>
          </cell>
          <cell r="O26">
            <v>0</v>
          </cell>
          <cell r="P26">
            <v>1</v>
          </cell>
          <cell r="Q26">
            <v>0</v>
          </cell>
          <cell r="R26">
            <v>1</v>
          </cell>
          <cell r="S26">
            <v>2</v>
          </cell>
          <cell r="T26">
            <v>0</v>
          </cell>
          <cell r="U26">
            <v>0</v>
          </cell>
        </row>
        <row r="27">
          <cell r="C27">
            <v>137</v>
          </cell>
          <cell r="D27">
            <v>76</v>
          </cell>
          <cell r="E27">
            <v>61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1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1</v>
          </cell>
          <cell r="U27">
            <v>0</v>
          </cell>
        </row>
        <row r="28">
          <cell r="C28">
            <v>130</v>
          </cell>
          <cell r="D28">
            <v>70</v>
          </cell>
          <cell r="E28">
            <v>60</v>
          </cell>
          <cell r="F28">
            <v>0</v>
          </cell>
          <cell r="G28">
            <v>0</v>
          </cell>
          <cell r="H28">
            <v>1</v>
          </cell>
          <cell r="I28">
            <v>0</v>
          </cell>
          <cell r="J28">
            <v>1</v>
          </cell>
          <cell r="K28">
            <v>0</v>
          </cell>
          <cell r="L28">
            <v>0</v>
          </cell>
          <cell r="M28">
            <v>0</v>
          </cell>
          <cell r="N28">
            <v>1</v>
          </cell>
          <cell r="O28">
            <v>0</v>
          </cell>
          <cell r="P28">
            <v>1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1</v>
          </cell>
        </row>
        <row r="29">
          <cell r="C29">
            <v>169</v>
          </cell>
          <cell r="D29">
            <v>75</v>
          </cell>
          <cell r="E29">
            <v>94</v>
          </cell>
          <cell r="F29">
            <v>0</v>
          </cell>
          <cell r="G29">
            <v>0</v>
          </cell>
          <cell r="H29">
            <v>1</v>
          </cell>
          <cell r="I29">
            <v>0</v>
          </cell>
          <cell r="J29">
            <v>0</v>
          </cell>
          <cell r="K29">
            <v>0</v>
          </cell>
          <cell r="L29">
            <v>1</v>
          </cell>
          <cell r="M29">
            <v>0</v>
          </cell>
          <cell r="N29">
            <v>0</v>
          </cell>
          <cell r="O29">
            <v>0</v>
          </cell>
          <cell r="P29">
            <v>2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</row>
        <row r="30">
          <cell r="C30">
            <v>23</v>
          </cell>
          <cell r="D30">
            <v>11</v>
          </cell>
          <cell r="E30">
            <v>12</v>
          </cell>
          <cell r="F30">
            <v>0</v>
          </cell>
          <cell r="G30">
            <v>0</v>
          </cell>
          <cell r="H30">
            <v>1</v>
          </cell>
          <cell r="I30">
            <v>1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1</v>
          </cell>
          <cell r="S30">
            <v>0</v>
          </cell>
          <cell r="T30">
            <v>0</v>
          </cell>
          <cell r="U30">
            <v>1</v>
          </cell>
        </row>
        <row r="31">
          <cell r="C31">
            <v>4</v>
          </cell>
          <cell r="D31">
            <v>2</v>
          </cell>
          <cell r="E31">
            <v>2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1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  <row r="32">
          <cell r="C32">
            <v>107</v>
          </cell>
          <cell r="D32">
            <v>73</v>
          </cell>
          <cell r="E32">
            <v>34</v>
          </cell>
          <cell r="F32">
            <v>0</v>
          </cell>
          <cell r="G32">
            <v>0</v>
          </cell>
          <cell r="H32">
            <v>1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1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</row>
        <row r="33">
          <cell r="C33">
            <v>389</v>
          </cell>
          <cell r="D33">
            <v>280</v>
          </cell>
          <cell r="E33">
            <v>109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1</v>
          </cell>
          <cell r="M33">
            <v>1</v>
          </cell>
          <cell r="N33">
            <v>7</v>
          </cell>
          <cell r="O33">
            <v>0</v>
          </cell>
          <cell r="P33">
            <v>13</v>
          </cell>
          <cell r="Q33">
            <v>9</v>
          </cell>
          <cell r="R33">
            <v>13</v>
          </cell>
          <cell r="S33">
            <v>5</v>
          </cell>
          <cell r="T33">
            <v>31</v>
          </cell>
          <cell r="U33">
            <v>5</v>
          </cell>
        </row>
        <row r="34">
          <cell r="C34">
            <v>1</v>
          </cell>
          <cell r="D34">
            <v>1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</row>
        <row r="35">
          <cell r="C35">
            <v>99</v>
          </cell>
          <cell r="D35">
            <v>58</v>
          </cell>
          <cell r="E35">
            <v>41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1</v>
          </cell>
          <cell r="O35">
            <v>0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1</v>
          </cell>
          <cell r="U35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</row>
      </sheetData>
      <sheetData sheetId="3"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1</v>
          </cell>
          <cell r="I6">
            <v>2</v>
          </cell>
          <cell r="J6">
            <v>2</v>
          </cell>
          <cell r="K6">
            <v>7</v>
          </cell>
          <cell r="L6">
            <v>1</v>
          </cell>
          <cell r="M6">
            <v>5</v>
          </cell>
          <cell r="N6">
            <v>5</v>
          </cell>
          <cell r="O6">
            <v>15</v>
          </cell>
          <cell r="P6">
            <v>9</v>
          </cell>
          <cell r="Q6">
            <v>19</v>
          </cell>
          <cell r="R6">
            <v>11</v>
          </cell>
          <cell r="S6">
            <v>27</v>
          </cell>
          <cell r="T6">
            <v>23</v>
          </cell>
          <cell r="U6">
            <v>43</v>
          </cell>
          <cell r="V6">
            <v>34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1</v>
          </cell>
          <cell r="O7">
            <v>1</v>
          </cell>
          <cell r="P7">
            <v>1</v>
          </cell>
          <cell r="Q7">
            <v>2</v>
          </cell>
          <cell r="R7">
            <v>0</v>
          </cell>
          <cell r="S7">
            <v>5</v>
          </cell>
          <cell r="T7">
            <v>2</v>
          </cell>
          <cell r="U7">
            <v>6</v>
          </cell>
          <cell r="V7">
            <v>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2</v>
          </cell>
          <cell r="T8">
            <v>0</v>
          </cell>
          <cell r="U8">
            <v>4</v>
          </cell>
          <cell r="V8">
            <v>2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1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2</v>
          </cell>
          <cell r="T9">
            <v>0</v>
          </cell>
          <cell r="U9">
            <v>4</v>
          </cell>
          <cell r="V9">
            <v>1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1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1</v>
          </cell>
          <cell r="I11">
            <v>0</v>
          </cell>
          <cell r="J11">
            <v>1</v>
          </cell>
          <cell r="K11">
            <v>3</v>
          </cell>
          <cell r="L11">
            <v>0</v>
          </cell>
          <cell r="M11">
            <v>3</v>
          </cell>
          <cell r="N11">
            <v>3</v>
          </cell>
          <cell r="O11">
            <v>7</v>
          </cell>
          <cell r="P11">
            <v>5</v>
          </cell>
          <cell r="Q11">
            <v>8</v>
          </cell>
          <cell r="R11">
            <v>5</v>
          </cell>
          <cell r="S11">
            <v>9</v>
          </cell>
          <cell r="T11">
            <v>8</v>
          </cell>
          <cell r="U11">
            <v>19</v>
          </cell>
          <cell r="V11">
            <v>10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1</v>
          </cell>
          <cell r="J12">
            <v>1</v>
          </cell>
          <cell r="K12">
            <v>3</v>
          </cell>
          <cell r="L12">
            <v>1</v>
          </cell>
          <cell r="M12">
            <v>0</v>
          </cell>
          <cell r="N12">
            <v>1</v>
          </cell>
          <cell r="O12">
            <v>5</v>
          </cell>
          <cell r="P12">
            <v>2</v>
          </cell>
          <cell r="Q12">
            <v>3</v>
          </cell>
          <cell r="R12">
            <v>1</v>
          </cell>
          <cell r="S12">
            <v>2</v>
          </cell>
          <cell r="T12">
            <v>6</v>
          </cell>
          <cell r="U12">
            <v>5</v>
          </cell>
          <cell r="V12">
            <v>12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2</v>
          </cell>
          <cell r="P13">
            <v>0</v>
          </cell>
          <cell r="Q13">
            <v>1</v>
          </cell>
          <cell r="R13">
            <v>0</v>
          </cell>
          <cell r="S13">
            <v>0</v>
          </cell>
          <cell r="T13">
            <v>1</v>
          </cell>
          <cell r="U13">
            <v>0</v>
          </cell>
          <cell r="V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1</v>
          </cell>
          <cell r="J14">
            <v>1</v>
          </cell>
          <cell r="K14">
            <v>3</v>
          </cell>
          <cell r="L14">
            <v>1</v>
          </cell>
          <cell r="M14">
            <v>0</v>
          </cell>
          <cell r="N14">
            <v>1</v>
          </cell>
          <cell r="O14">
            <v>3</v>
          </cell>
          <cell r="P14">
            <v>1</v>
          </cell>
          <cell r="Q14">
            <v>2</v>
          </cell>
          <cell r="R14">
            <v>1</v>
          </cell>
          <cell r="S14">
            <v>2</v>
          </cell>
          <cell r="T14">
            <v>5</v>
          </cell>
          <cell r="U14">
            <v>4</v>
          </cell>
          <cell r="V14">
            <v>11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1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1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</v>
          </cell>
          <cell r="L17">
            <v>0</v>
          </cell>
          <cell r="M17">
            <v>2</v>
          </cell>
          <cell r="N17">
            <v>0</v>
          </cell>
          <cell r="O17">
            <v>2</v>
          </cell>
          <cell r="P17">
            <v>1</v>
          </cell>
          <cell r="Q17">
            <v>6</v>
          </cell>
          <cell r="R17">
            <v>5</v>
          </cell>
          <cell r="S17">
            <v>9</v>
          </cell>
          <cell r="T17">
            <v>7</v>
          </cell>
          <cell r="U17">
            <v>9</v>
          </cell>
          <cell r="V17">
            <v>8</v>
          </cell>
        </row>
        <row r="18">
          <cell r="C18">
            <v>9</v>
          </cell>
          <cell r="D18">
            <v>11</v>
          </cell>
          <cell r="E18">
            <v>31</v>
          </cell>
          <cell r="F18">
            <v>25</v>
          </cell>
          <cell r="G18">
            <v>34</v>
          </cell>
          <cell r="H18">
            <v>49</v>
          </cell>
          <cell r="I18">
            <v>58</v>
          </cell>
          <cell r="J18">
            <v>75</v>
          </cell>
          <cell r="K18">
            <v>112</v>
          </cell>
          <cell r="L18">
            <v>100</v>
          </cell>
          <cell r="M18">
            <v>268</v>
          </cell>
          <cell r="N18">
            <v>170</v>
          </cell>
          <cell r="O18">
            <v>578</v>
          </cell>
          <cell r="P18">
            <v>281</v>
          </cell>
          <cell r="Q18">
            <v>562</v>
          </cell>
          <cell r="R18">
            <v>251</v>
          </cell>
          <cell r="S18">
            <v>672</v>
          </cell>
          <cell r="T18">
            <v>347</v>
          </cell>
          <cell r="U18">
            <v>746</v>
          </cell>
          <cell r="V18">
            <v>509</v>
          </cell>
        </row>
        <row r="19">
          <cell r="C19">
            <v>9</v>
          </cell>
          <cell r="D19">
            <v>11</v>
          </cell>
          <cell r="E19">
            <v>30</v>
          </cell>
          <cell r="F19">
            <v>24</v>
          </cell>
          <cell r="G19">
            <v>32</v>
          </cell>
          <cell r="H19">
            <v>49</v>
          </cell>
          <cell r="I19">
            <v>58</v>
          </cell>
          <cell r="J19">
            <v>73</v>
          </cell>
          <cell r="K19">
            <v>109</v>
          </cell>
          <cell r="L19">
            <v>98</v>
          </cell>
          <cell r="M19">
            <v>264</v>
          </cell>
          <cell r="N19">
            <v>169</v>
          </cell>
          <cell r="O19">
            <v>567</v>
          </cell>
          <cell r="P19">
            <v>273</v>
          </cell>
          <cell r="Q19">
            <v>547</v>
          </cell>
          <cell r="R19">
            <v>244</v>
          </cell>
          <cell r="S19">
            <v>655</v>
          </cell>
          <cell r="T19">
            <v>338</v>
          </cell>
          <cell r="U19">
            <v>725</v>
          </cell>
          <cell r="V19">
            <v>497</v>
          </cell>
        </row>
        <row r="20">
          <cell r="C20">
            <v>0</v>
          </cell>
          <cell r="D20">
            <v>0</v>
          </cell>
          <cell r="E20">
            <v>1</v>
          </cell>
          <cell r="F20">
            <v>1</v>
          </cell>
          <cell r="G20">
            <v>1</v>
          </cell>
          <cell r="H20">
            <v>1</v>
          </cell>
          <cell r="I20">
            <v>4</v>
          </cell>
          <cell r="J20">
            <v>0</v>
          </cell>
          <cell r="K20">
            <v>3</v>
          </cell>
          <cell r="L20">
            <v>2</v>
          </cell>
          <cell r="M20">
            <v>10</v>
          </cell>
          <cell r="N20">
            <v>3</v>
          </cell>
          <cell r="O20">
            <v>26</v>
          </cell>
          <cell r="P20">
            <v>2</v>
          </cell>
          <cell r="Q20">
            <v>14</v>
          </cell>
          <cell r="R20">
            <v>1</v>
          </cell>
          <cell r="S20">
            <v>12</v>
          </cell>
          <cell r="T20">
            <v>5</v>
          </cell>
          <cell r="U20">
            <v>14</v>
          </cell>
          <cell r="V20">
            <v>7</v>
          </cell>
        </row>
        <row r="21">
          <cell r="C21">
            <v>0</v>
          </cell>
          <cell r="D21">
            <v>1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2</v>
          </cell>
          <cell r="J21">
            <v>1</v>
          </cell>
          <cell r="K21">
            <v>7</v>
          </cell>
          <cell r="L21">
            <v>0</v>
          </cell>
          <cell r="M21">
            <v>10</v>
          </cell>
          <cell r="N21">
            <v>0</v>
          </cell>
          <cell r="O21">
            <v>28</v>
          </cell>
          <cell r="P21">
            <v>7</v>
          </cell>
          <cell r="Q21">
            <v>22</v>
          </cell>
          <cell r="R21">
            <v>3</v>
          </cell>
          <cell r="S21">
            <v>31</v>
          </cell>
          <cell r="T21">
            <v>4</v>
          </cell>
          <cell r="U21">
            <v>31</v>
          </cell>
          <cell r="V21">
            <v>6</v>
          </cell>
        </row>
        <row r="22">
          <cell r="C22">
            <v>1</v>
          </cell>
          <cell r="D22">
            <v>1</v>
          </cell>
          <cell r="E22">
            <v>3</v>
          </cell>
          <cell r="F22">
            <v>1</v>
          </cell>
          <cell r="G22">
            <v>3</v>
          </cell>
          <cell r="H22">
            <v>3</v>
          </cell>
          <cell r="I22">
            <v>5</v>
          </cell>
          <cell r="J22">
            <v>9</v>
          </cell>
          <cell r="K22">
            <v>12</v>
          </cell>
          <cell r="L22">
            <v>10</v>
          </cell>
          <cell r="M22">
            <v>32</v>
          </cell>
          <cell r="N22">
            <v>12</v>
          </cell>
          <cell r="O22">
            <v>85</v>
          </cell>
          <cell r="P22">
            <v>23</v>
          </cell>
          <cell r="Q22">
            <v>62</v>
          </cell>
          <cell r="R22">
            <v>21</v>
          </cell>
          <cell r="S22">
            <v>83</v>
          </cell>
          <cell r="T22">
            <v>33</v>
          </cell>
          <cell r="U22">
            <v>88</v>
          </cell>
          <cell r="V22">
            <v>52</v>
          </cell>
        </row>
        <row r="23">
          <cell r="C23">
            <v>1</v>
          </cell>
          <cell r="D23">
            <v>0</v>
          </cell>
          <cell r="E23">
            <v>0</v>
          </cell>
          <cell r="F23">
            <v>3</v>
          </cell>
          <cell r="G23">
            <v>3</v>
          </cell>
          <cell r="H23">
            <v>4</v>
          </cell>
          <cell r="I23">
            <v>2</v>
          </cell>
          <cell r="J23">
            <v>9</v>
          </cell>
          <cell r="K23">
            <v>14</v>
          </cell>
          <cell r="L23">
            <v>11</v>
          </cell>
          <cell r="M23">
            <v>26</v>
          </cell>
          <cell r="N23">
            <v>22</v>
          </cell>
          <cell r="O23">
            <v>42</v>
          </cell>
          <cell r="P23">
            <v>19</v>
          </cell>
          <cell r="Q23">
            <v>45</v>
          </cell>
          <cell r="R23">
            <v>24</v>
          </cell>
          <cell r="S23">
            <v>55</v>
          </cell>
          <cell r="T23">
            <v>35</v>
          </cell>
          <cell r="U23">
            <v>40</v>
          </cell>
          <cell r="V23">
            <v>71</v>
          </cell>
        </row>
        <row r="24">
          <cell r="C24">
            <v>1</v>
          </cell>
          <cell r="D24">
            <v>0</v>
          </cell>
          <cell r="E24">
            <v>2</v>
          </cell>
          <cell r="F24">
            <v>0</v>
          </cell>
          <cell r="G24">
            <v>2</v>
          </cell>
          <cell r="H24">
            <v>0</v>
          </cell>
          <cell r="I24">
            <v>3</v>
          </cell>
          <cell r="J24">
            <v>3</v>
          </cell>
          <cell r="K24">
            <v>14</v>
          </cell>
          <cell r="L24">
            <v>5</v>
          </cell>
          <cell r="M24">
            <v>14</v>
          </cell>
          <cell r="N24">
            <v>6</v>
          </cell>
          <cell r="O24">
            <v>32</v>
          </cell>
          <cell r="P24">
            <v>10</v>
          </cell>
          <cell r="Q24">
            <v>28</v>
          </cell>
          <cell r="R24">
            <v>6</v>
          </cell>
          <cell r="S24">
            <v>34</v>
          </cell>
          <cell r="T24">
            <v>10</v>
          </cell>
          <cell r="U24">
            <v>24</v>
          </cell>
          <cell r="V24">
            <v>12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3</v>
          </cell>
          <cell r="H25">
            <v>1</v>
          </cell>
          <cell r="I25">
            <v>9</v>
          </cell>
          <cell r="J25">
            <v>2</v>
          </cell>
          <cell r="K25">
            <v>5</v>
          </cell>
          <cell r="L25">
            <v>4</v>
          </cell>
          <cell r="M25">
            <v>29</v>
          </cell>
          <cell r="N25">
            <v>4</v>
          </cell>
          <cell r="O25">
            <v>50</v>
          </cell>
          <cell r="P25">
            <v>9</v>
          </cell>
          <cell r="Q25">
            <v>57</v>
          </cell>
          <cell r="R25">
            <v>18</v>
          </cell>
          <cell r="S25">
            <v>53</v>
          </cell>
          <cell r="T25">
            <v>23</v>
          </cell>
          <cell r="U25">
            <v>56</v>
          </cell>
          <cell r="V25">
            <v>33</v>
          </cell>
        </row>
        <row r="26">
          <cell r="C26">
            <v>0</v>
          </cell>
          <cell r="D26">
            <v>0</v>
          </cell>
          <cell r="E26">
            <v>2</v>
          </cell>
          <cell r="F26">
            <v>0</v>
          </cell>
          <cell r="G26">
            <v>1</v>
          </cell>
          <cell r="H26">
            <v>0</v>
          </cell>
          <cell r="I26">
            <v>1</v>
          </cell>
          <cell r="J26">
            <v>3</v>
          </cell>
          <cell r="K26">
            <v>6</v>
          </cell>
          <cell r="L26">
            <v>3</v>
          </cell>
          <cell r="M26">
            <v>7</v>
          </cell>
          <cell r="N26">
            <v>6</v>
          </cell>
          <cell r="O26">
            <v>18</v>
          </cell>
          <cell r="P26">
            <v>11</v>
          </cell>
          <cell r="Q26">
            <v>22</v>
          </cell>
          <cell r="R26">
            <v>13</v>
          </cell>
          <cell r="S26">
            <v>27</v>
          </cell>
          <cell r="T26">
            <v>26</v>
          </cell>
          <cell r="U26">
            <v>33</v>
          </cell>
          <cell r="V26">
            <v>40</v>
          </cell>
        </row>
        <row r="27">
          <cell r="C27">
            <v>1</v>
          </cell>
          <cell r="D27">
            <v>0</v>
          </cell>
          <cell r="E27">
            <v>1</v>
          </cell>
          <cell r="F27">
            <v>0</v>
          </cell>
          <cell r="G27">
            <v>5</v>
          </cell>
          <cell r="H27">
            <v>4</v>
          </cell>
          <cell r="I27">
            <v>8</v>
          </cell>
          <cell r="J27">
            <v>3</v>
          </cell>
          <cell r="K27">
            <v>10</v>
          </cell>
          <cell r="L27">
            <v>6</v>
          </cell>
          <cell r="M27">
            <v>27</v>
          </cell>
          <cell r="N27">
            <v>21</v>
          </cell>
          <cell r="O27">
            <v>55</v>
          </cell>
          <cell r="P27">
            <v>24</v>
          </cell>
          <cell r="Q27">
            <v>60</v>
          </cell>
          <cell r="R27">
            <v>29</v>
          </cell>
          <cell r="S27">
            <v>63</v>
          </cell>
          <cell r="T27">
            <v>48</v>
          </cell>
          <cell r="U27">
            <v>52</v>
          </cell>
          <cell r="V27">
            <v>62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1</v>
          </cell>
          <cell r="R28">
            <v>1</v>
          </cell>
          <cell r="S28">
            <v>0</v>
          </cell>
          <cell r="T28">
            <v>0</v>
          </cell>
          <cell r="U28">
            <v>2</v>
          </cell>
          <cell r="V28">
            <v>1</v>
          </cell>
        </row>
        <row r="29">
          <cell r="C29">
            <v>3</v>
          </cell>
          <cell r="D29">
            <v>0</v>
          </cell>
          <cell r="E29">
            <v>5</v>
          </cell>
          <cell r="F29">
            <v>3</v>
          </cell>
          <cell r="G29">
            <v>8</v>
          </cell>
          <cell r="H29">
            <v>7</v>
          </cell>
          <cell r="I29">
            <v>9</v>
          </cell>
          <cell r="J29">
            <v>6</v>
          </cell>
          <cell r="K29">
            <v>21</v>
          </cell>
          <cell r="L29">
            <v>7</v>
          </cell>
          <cell r="M29">
            <v>60</v>
          </cell>
          <cell r="N29">
            <v>13</v>
          </cell>
          <cell r="O29">
            <v>148</v>
          </cell>
          <cell r="P29">
            <v>39</v>
          </cell>
          <cell r="Q29">
            <v>142</v>
          </cell>
          <cell r="R29">
            <v>38</v>
          </cell>
          <cell r="S29">
            <v>147</v>
          </cell>
          <cell r="T29">
            <v>49</v>
          </cell>
          <cell r="U29">
            <v>188</v>
          </cell>
          <cell r="V29">
            <v>81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1</v>
          </cell>
          <cell r="H30">
            <v>0</v>
          </cell>
          <cell r="I30">
            <v>0</v>
          </cell>
          <cell r="J30">
            <v>1</v>
          </cell>
          <cell r="K30">
            <v>0</v>
          </cell>
          <cell r="L30">
            <v>1</v>
          </cell>
          <cell r="M30">
            <v>2</v>
          </cell>
          <cell r="N30">
            <v>0</v>
          </cell>
          <cell r="O30">
            <v>1</v>
          </cell>
          <cell r="P30">
            <v>0</v>
          </cell>
          <cell r="Q30">
            <v>1</v>
          </cell>
          <cell r="R30">
            <v>0</v>
          </cell>
          <cell r="S30">
            <v>1</v>
          </cell>
          <cell r="T30">
            <v>0</v>
          </cell>
          <cell r="U30">
            <v>3</v>
          </cell>
          <cell r="V30">
            <v>0</v>
          </cell>
        </row>
        <row r="31">
          <cell r="C31">
            <v>0</v>
          </cell>
          <cell r="D31">
            <v>4</v>
          </cell>
          <cell r="E31">
            <v>0</v>
          </cell>
          <cell r="F31">
            <v>6</v>
          </cell>
          <cell r="G31">
            <v>0</v>
          </cell>
          <cell r="H31">
            <v>16</v>
          </cell>
          <cell r="I31">
            <v>0</v>
          </cell>
          <cell r="J31">
            <v>20</v>
          </cell>
          <cell r="K31">
            <v>0</v>
          </cell>
          <cell r="L31">
            <v>22</v>
          </cell>
          <cell r="M31">
            <v>0</v>
          </cell>
          <cell r="N31">
            <v>41</v>
          </cell>
          <cell r="O31">
            <v>0</v>
          </cell>
          <cell r="P31">
            <v>44</v>
          </cell>
          <cell r="Q31">
            <v>1</v>
          </cell>
          <cell r="R31">
            <v>32</v>
          </cell>
          <cell r="S31">
            <v>1</v>
          </cell>
          <cell r="T31">
            <v>24</v>
          </cell>
          <cell r="U31">
            <v>0</v>
          </cell>
          <cell r="V31">
            <v>25</v>
          </cell>
        </row>
        <row r="32">
          <cell r="C32" t="str">
            <v>．</v>
          </cell>
          <cell r="D32">
            <v>2</v>
          </cell>
          <cell r="E32" t="str">
            <v>．</v>
          </cell>
          <cell r="F32">
            <v>4</v>
          </cell>
          <cell r="G32" t="str">
            <v>．</v>
          </cell>
          <cell r="H32">
            <v>5</v>
          </cell>
          <cell r="I32" t="str">
            <v>．</v>
          </cell>
          <cell r="J32">
            <v>6</v>
          </cell>
          <cell r="K32" t="str">
            <v>．</v>
          </cell>
          <cell r="L32">
            <v>10</v>
          </cell>
          <cell r="M32" t="str">
            <v>．</v>
          </cell>
          <cell r="N32">
            <v>16</v>
          </cell>
          <cell r="O32" t="str">
            <v>．</v>
          </cell>
          <cell r="P32">
            <v>22</v>
          </cell>
          <cell r="Q32" t="str">
            <v>．</v>
          </cell>
          <cell r="R32">
            <v>15</v>
          </cell>
          <cell r="S32" t="str">
            <v>．</v>
          </cell>
          <cell r="T32">
            <v>16</v>
          </cell>
          <cell r="U32" t="str">
            <v>．</v>
          </cell>
          <cell r="V32">
            <v>9</v>
          </cell>
        </row>
        <row r="33">
          <cell r="C33" t="str">
            <v>．</v>
          </cell>
          <cell r="D33">
            <v>1</v>
          </cell>
          <cell r="E33" t="str">
            <v>．</v>
          </cell>
          <cell r="F33">
            <v>4</v>
          </cell>
          <cell r="G33" t="str">
            <v>．</v>
          </cell>
          <cell r="H33">
            <v>4</v>
          </cell>
          <cell r="I33" t="str">
            <v>．</v>
          </cell>
          <cell r="J33">
            <v>5</v>
          </cell>
          <cell r="K33" t="str">
            <v>．</v>
          </cell>
          <cell r="L33">
            <v>7</v>
          </cell>
          <cell r="M33" t="str">
            <v>．</v>
          </cell>
          <cell r="N33">
            <v>6</v>
          </cell>
          <cell r="O33" t="str">
            <v>．</v>
          </cell>
          <cell r="P33">
            <v>18</v>
          </cell>
          <cell r="Q33" t="str">
            <v>．</v>
          </cell>
          <cell r="R33">
            <v>5</v>
          </cell>
          <cell r="S33" t="str">
            <v>．</v>
          </cell>
          <cell r="T33">
            <v>11</v>
          </cell>
          <cell r="U33" t="str">
            <v>．</v>
          </cell>
          <cell r="V33">
            <v>13</v>
          </cell>
        </row>
        <row r="34">
          <cell r="C34">
            <v>0</v>
          </cell>
          <cell r="D34" t="str">
            <v>．</v>
          </cell>
          <cell r="E34">
            <v>0</v>
          </cell>
          <cell r="F34" t="str">
            <v>．</v>
          </cell>
          <cell r="G34">
            <v>0</v>
          </cell>
          <cell r="H34" t="str">
            <v>．</v>
          </cell>
          <cell r="I34">
            <v>1</v>
          </cell>
          <cell r="J34" t="str">
            <v>．</v>
          </cell>
          <cell r="K34">
            <v>1</v>
          </cell>
          <cell r="L34" t="str">
            <v>．</v>
          </cell>
          <cell r="M34">
            <v>4</v>
          </cell>
          <cell r="N34" t="str">
            <v>．</v>
          </cell>
          <cell r="O34">
            <v>16</v>
          </cell>
          <cell r="P34" t="str">
            <v>．</v>
          </cell>
          <cell r="Q34">
            <v>23</v>
          </cell>
          <cell r="R34" t="str">
            <v>．</v>
          </cell>
          <cell r="S34">
            <v>41</v>
          </cell>
          <cell r="T34" t="str">
            <v>．</v>
          </cell>
          <cell r="U34">
            <v>70</v>
          </cell>
          <cell r="V34" t="str">
            <v>．</v>
          </cell>
        </row>
        <row r="35">
          <cell r="C35">
            <v>0</v>
          </cell>
          <cell r="D35">
            <v>0</v>
          </cell>
          <cell r="E35">
            <v>1</v>
          </cell>
          <cell r="F35">
            <v>0</v>
          </cell>
          <cell r="G35">
            <v>0</v>
          </cell>
          <cell r="H35">
            <v>0</v>
          </cell>
          <cell r="I35">
            <v>1</v>
          </cell>
          <cell r="J35">
            <v>0</v>
          </cell>
          <cell r="K35">
            <v>2</v>
          </cell>
          <cell r="L35">
            <v>0</v>
          </cell>
          <cell r="M35">
            <v>5</v>
          </cell>
          <cell r="N35">
            <v>0</v>
          </cell>
          <cell r="O35">
            <v>9</v>
          </cell>
          <cell r="P35">
            <v>3</v>
          </cell>
          <cell r="Q35">
            <v>8</v>
          </cell>
          <cell r="R35">
            <v>1</v>
          </cell>
          <cell r="S35">
            <v>13</v>
          </cell>
          <cell r="T35">
            <v>2</v>
          </cell>
          <cell r="U35">
            <v>28</v>
          </cell>
          <cell r="V35">
            <v>6</v>
          </cell>
        </row>
        <row r="36">
          <cell r="C36">
            <v>0</v>
          </cell>
          <cell r="D36">
            <v>1</v>
          </cell>
          <cell r="E36">
            <v>7</v>
          </cell>
          <cell r="F36">
            <v>0</v>
          </cell>
          <cell r="G36">
            <v>1</v>
          </cell>
          <cell r="H36">
            <v>0</v>
          </cell>
          <cell r="I36">
            <v>2</v>
          </cell>
          <cell r="J36">
            <v>1</v>
          </cell>
          <cell r="K36">
            <v>1</v>
          </cell>
          <cell r="L36">
            <v>1</v>
          </cell>
          <cell r="M36">
            <v>2</v>
          </cell>
          <cell r="N36">
            <v>1</v>
          </cell>
          <cell r="O36">
            <v>7</v>
          </cell>
          <cell r="P36">
            <v>4</v>
          </cell>
          <cell r="Q36">
            <v>5</v>
          </cell>
          <cell r="R36">
            <v>3</v>
          </cell>
          <cell r="S36">
            <v>3</v>
          </cell>
          <cell r="T36">
            <v>4</v>
          </cell>
          <cell r="U36">
            <v>5</v>
          </cell>
          <cell r="V36">
            <v>1</v>
          </cell>
        </row>
        <row r="37">
          <cell r="C37">
            <v>0</v>
          </cell>
          <cell r="D37">
            <v>1</v>
          </cell>
          <cell r="E37">
            <v>1</v>
          </cell>
          <cell r="F37">
            <v>0</v>
          </cell>
          <cell r="G37">
            <v>1</v>
          </cell>
          <cell r="H37">
            <v>1</v>
          </cell>
          <cell r="I37">
            <v>3</v>
          </cell>
          <cell r="J37">
            <v>0</v>
          </cell>
          <cell r="K37">
            <v>4</v>
          </cell>
          <cell r="L37">
            <v>1</v>
          </cell>
          <cell r="M37">
            <v>11</v>
          </cell>
          <cell r="N37">
            <v>2</v>
          </cell>
          <cell r="O37">
            <v>8</v>
          </cell>
          <cell r="P37">
            <v>4</v>
          </cell>
          <cell r="Q37">
            <v>9</v>
          </cell>
          <cell r="R37">
            <v>10</v>
          </cell>
          <cell r="S37">
            <v>21</v>
          </cell>
          <cell r="T37">
            <v>8</v>
          </cell>
          <cell r="U37">
            <v>24</v>
          </cell>
          <cell r="V37">
            <v>24</v>
          </cell>
        </row>
        <row r="38">
          <cell r="C38">
            <v>2</v>
          </cell>
          <cell r="D38">
            <v>0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3</v>
          </cell>
          <cell r="J38">
            <v>2</v>
          </cell>
          <cell r="K38">
            <v>1</v>
          </cell>
          <cell r="L38">
            <v>3</v>
          </cell>
          <cell r="M38">
            <v>4</v>
          </cell>
          <cell r="N38">
            <v>3</v>
          </cell>
          <cell r="O38">
            <v>11</v>
          </cell>
          <cell r="P38">
            <v>8</v>
          </cell>
          <cell r="Q38">
            <v>10</v>
          </cell>
          <cell r="R38">
            <v>3</v>
          </cell>
          <cell r="S38">
            <v>10</v>
          </cell>
          <cell r="T38">
            <v>8</v>
          </cell>
          <cell r="U38">
            <v>14</v>
          </cell>
          <cell r="V38">
            <v>6</v>
          </cell>
        </row>
        <row r="39">
          <cell r="C39">
            <v>0</v>
          </cell>
          <cell r="D39">
            <v>0</v>
          </cell>
          <cell r="E39">
            <v>1</v>
          </cell>
          <cell r="F39">
            <v>0</v>
          </cell>
          <cell r="G39">
            <v>1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4</v>
          </cell>
          <cell r="N39">
            <v>4</v>
          </cell>
          <cell r="O39">
            <v>1</v>
          </cell>
          <cell r="P39">
            <v>2</v>
          </cell>
          <cell r="Q39">
            <v>7</v>
          </cell>
          <cell r="R39">
            <v>4</v>
          </cell>
          <cell r="S39">
            <v>9</v>
          </cell>
          <cell r="T39">
            <v>6</v>
          </cell>
          <cell r="U39">
            <v>12</v>
          </cell>
          <cell r="V39">
            <v>9</v>
          </cell>
        </row>
        <row r="40">
          <cell r="C40">
            <v>0</v>
          </cell>
          <cell r="D40">
            <v>0</v>
          </cell>
          <cell r="E40">
            <v>4</v>
          </cell>
          <cell r="F40">
            <v>1</v>
          </cell>
          <cell r="G40">
            <v>2</v>
          </cell>
          <cell r="H40">
            <v>3</v>
          </cell>
          <cell r="I40">
            <v>4</v>
          </cell>
          <cell r="J40">
            <v>2</v>
          </cell>
          <cell r="K40">
            <v>8</v>
          </cell>
          <cell r="L40">
            <v>5</v>
          </cell>
          <cell r="M40">
            <v>17</v>
          </cell>
          <cell r="N40">
            <v>9</v>
          </cell>
          <cell r="O40">
            <v>30</v>
          </cell>
          <cell r="P40">
            <v>24</v>
          </cell>
          <cell r="Q40">
            <v>30</v>
          </cell>
          <cell r="R40">
            <v>17</v>
          </cell>
          <cell r="S40">
            <v>51</v>
          </cell>
          <cell r="T40">
            <v>26</v>
          </cell>
          <cell r="U40">
            <v>41</v>
          </cell>
          <cell r="V40">
            <v>39</v>
          </cell>
        </row>
        <row r="41">
          <cell r="C41">
            <v>0</v>
          </cell>
          <cell r="D41">
            <v>0</v>
          </cell>
          <cell r="E41">
            <v>1</v>
          </cell>
          <cell r="F41">
            <v>1</v>
          </cell>
          <cell r="G41">
            <v>2</v>
          </cell>
          <cell r="H41">
            <v>0</v>
          </cell>
          <cell r="I41">
            <v>0</v>
          </cell>
          <cell r="J41">
            <v>2</v>
          </cell>
          <cell r="K41">
            <v>3</v>
          </cell>
          <cell r="L41">
            <v>2</v>
          </cell>
          <cell r="M41">
            <v>4</v>
          </cell>
          <cell r="N41">
            <v>1</v>
          </cell>
          <cell r="O41">
            <v>11</v>
          </cell>
          <cell r="P41">
            <v>8</v>
          </cell>
          <cell r="Q41">
            <v>15</v>
          </cell>
          <cell r="R41">
            <v>7</v>
          </cell>
          <cell r="S41">
            <v>17</v>
          </cell>
          <cell r="T41">
            <v>9</v>
          </cell>
          <cell r="U41">
            <v>21</v>
          </cell>
          <cell r="V41">
            <v>12</v>
          </cell>
        </row>
        <row r="42">
          <cell r="C42">
            <v>0</v>
          </cell>
          <cell r="D42">
            <v>0</v>
          </cell>
          <cell r="E42">
            <v>1</v>
          </cell>
          <cell r="F42">
            <v>1</v>
          </cell>
          <cell r="G42">
            <v>0</v>
          </cell>
          <cell r="H42">
            <v>0</v>
          </cell>
          <cell r="I42">
            <v>0</v>
          </cell>
          <cell r="J42">
            <v>1</v>
          </cell>
          <cell r="K42">
            <v>0</v>
          </cell>
          <cell r="L42">
            <v>1</v>
          </cell>
          <cell r="M42">
            <v>1</v>
          </cell>
          <cell r="N42">
            <v>1</v>
          </cell>
          <cell r="O42">
            <v>5</v>
          </cell>
          <cell r="P42">
            <v>1</v>
          </cell>
          <cell r="Q42">
            <v>2</v>
          </cell>
          <cell r="R42">
            <v>1</v>
          </cell>
          <cell r="S42">
            <v>2</v>
          </cell>
          <cell r="T42">
            <v>1</v>
          </cell>
          <cell r="U42">
            <v>5</v>
          </cell>
          <cell r="V42">
            <v>4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2</v>
          </cell>
          <cell r="H43">
            <v>0</v>
          </cell>
          <cell r="I43">
            <v>0</v>
          </cell>
          <cell r="J43">
            <v>1</v>
          </cell>
          <cell r="K43">
            <v>3</v>
          </cell>
          <cell r="L43">
            <v>1</v>
          </cell>
          <cell r="M43">
            <v>3</v>
          </cell>
          <cell r="N43">
            <v>0</v>
          </cell>
          <cell r="O43">
            <v>6</v>
          </cell>
          <cell r="P43">
            <v>7</v>
          </cell>
          <cell r="Q43">
            <v>13</v>
          </cell>
          <cell r="R43">
            <v>6</v>
          </cell>
          <cell r="S43">
            <v>15</v>
          </cell>
          <cell r="T43">
            <v>8</v>
          </cell>
          <cell r="U43">
            <v>16</v>
          </cell>
          <cell r="V43">
            <v>8</v>
          </cell>
        </row>
        <row r="44">
          <cell r="C44">
            <v>0</v>
          </cell>
          <cell r="D44">
            <v>1</v>
          </cell>
          <cell r="E44">
            <v>1</v>
          </cell>
          <cell r="F44">
            <v>0</v>
          </cell>
          <cell r="G44">
            <v>2</v>
          </cell>
          <cell r="H44">
            <v>0</v>
          </cell>
          <cell r="I44">
            <v>2</v>
          </cell>
          <cell r="J44">
            <v>0</v>
          </cell>
          <cell r="K44">
            <v>2</v>
          </cell>
          <cell r="L44">
            <v>1</v>
          </cell>
          <cell r="M44">
            <v>0</v>
          </cell>
          <cell r="N44">
            <v>1</v>
          </cell>
          <cell r="O44">
            <v>2</v>
          </cell>
          <cell r="P44">
            <v>2</v>
          </cell>
          <cell r="Q44">
            <v>2</v>
          </cell>
          <cell r="R44">
            <v>7</v>
          </cell>
          <cell r="S44">
            <v>3</v>
          </cell>
          <cell r="T44">
            <v>8</v>
          </cell>
          <cell r="U44">
            <v>6</v>
          </cell>
          <cell r="V44">
            <v>7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1</v>
          </cell>
          <cell r="J45">
            <v>0</v>
          </cell>
          <cell r="K45">
            <v>0</v>
          </cell>
          <cell r="L45">
            <v>1</v>
          </cell>
          <cell r="M45">
            <v>0</v>
          </cell>
          <cell r="N45">
            <v>1</v>
          </cell>
          <cell r="O45">
            <v>0</v>
          </cell>
          <cell r="P45">
            <v>1</v>
          </cell>
          <cell r="Q45">
            <v>1</v>
          </cell>
          <cell r="R45">
            <v>5</v>
          </cell>
          <cell r="S45">
            <v>1</v>
          </cell>
          <cell r="T45">
            <v>1</v>
          </cell>
          <cell r="U45">
            <v>3</v>
          </cell>
          <cell r="V45">
            <v>3</v>
          </cell>
        </row>
        <row r="46">
          <cell r="C46">
            <v>0</v>
          </cell>
          <cell r="D46">
            <v>1</v>
          </cell>
          <cell r="E46">
            <v>1</v>
          </cell>
          <cell r="F46">
            <v>0</v>
          </cell>
          <cell r="G46">
            <v>2</v>
          </cell>
          <cell r="H46">
            <v>0</v>
          </cell>
          <cell r="I46">
            <v>1</v>
          </cell>
          <cell r="J46">
            <v>0</v>
          </cell>
          <cell r="K46">
            <v>2</v>
          </cell>
          <cell r="L46">
            <v>0</v>
          </cell>
          <cell r="M46">
            <v>0</v>
          </cell>
          <cell r="N46">
            <v>0</v>
          </cell>
          <cell r="O46">
            <v>2</v>
          </cell>
          <cell r="P46">
            <v>1</v>
          </cell>
          <cell r="Q46">
            <v>1</v>
          </cell>
          <cell r="R46">
            <v>2</v>
          </cell>
          <cell r="S46">
            <v>2</v>
          </cell>
          <cell r="T46">
            <v>7</v>
          </cell>
          <cell r="U46">
            <v>3</v>
          </cell>
          <cell r="V46">
            <v>4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1</v>
          </cell>
          <cell r="H47">
            <v>2</v>
          </cell>
          <cell r="I47">
            <v>2</v>
          </cell>
          <cell r="J47">
            <v>3</v>
          </cell>
          <cell r="K47">
            <v>6</v>
          </cell>
          <cell r="L47">
            <v>4</v>
          </cell>
          <cell r="M47">
            <v>6</v>
          </cell>
          <cell r="N47">
            <v>7</v>
          </cell>
          <cell r="O47">
            <v>18</v>
          </cell>
          <cell r="P47">
            <v>9</v>
          </cell>
          <cell r="Q47">
            <v>20</v>
          </cell>
          <cell r="R47">
            <v>14</v>
          </cell>
          <cell r="S47">
            <v>21</v>
          </cell>
          <cell r="T47">
            <v>13</v>
          </cell>
          <cell r="U47">
            <v>37</v>
          </cell>
          <cell r="V47">
            <v>25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1</v>
          </cell>
          <cell r="H48">
            <v>1</v>
          </cell>
          <cell r="I48">
            <v>0</v>
          </cell>
          <cell r="J48">
            <v>3</v>
          </cell>
          <cell r="K48">
            <v>6</v>
          </cell>
          <cell r="L48">
            <v>3</v>
          </cell>
          <cell r="M48">
            <v>4</v>
          </cell>
          <cell r="N48">
            <v>5</v>
          </cell>
          <cell r="O48">
            <v>12</v>
          </cell>
          <cell r="P48">
            <v>6</v>
          </cell>
          <cell r="Q48">
            <v>17</v>
          </cell>
          <cell r="R48">
            <v>12</v>
          </cell>
          <cell r="S48">
            <v>17</v>
          </cell>
          <cell r="T48">
            <v>7</v>
          </cell>
          <cell r="U48">
            <v>20</v>
          </cell>
          <cell r="V48">
            <v>19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</v>
          </cell>
          <cell r="I49">
            <v>2</v>
          </cell>
          <cell r="J49">
            <v>0</v>
          </cell>
          <cell r="K49">
            <v>0</v>
          </cell>
          <cell r="L49">
            <v>1</v>
          </cell>
          <cell r="M49">
            <v>2</v>
          </cell>
          <cell r="N49">
            <v>2</v>
          </cell>
          <cell r="O49">
            <v>6</v>
          </cell>
          <cell r="P49">
            <v>3</v>
          </cell>
          <cell r="Q49">
            <v>3</v>
          </cell>
          <cell r="R49">
            <v>2</v>
          </cell>
          <cell r="S49">
            <v>4</v>
          </cell>
          <cell r="T49">
            <v>6</v>
          </cell>
          <cell r="U49">
            <v>17</v>
          </cell>
          <cell r="V49">
            <v>6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1</v>
          </cell>
          <cell r="H50">
            <v>1</v>
          </cell>
          <cell r="I50">
            <v>0</v>
          </cell>
          <cell r="J50">
            <v>2</v>
          </cell>
          <cell r="K50">
            <v>1</v>
          </cell>
          <cell r="L50">
            <v>2</v>
          </cell>
          <cell r="M50">
            <v>8</v>
          </cell>
          <cell r="N50">
            <v>1</v>
          </cell>
          <cell r="O50">
            <v>2</v>
          </cell>
          <cell r="P50">
            <v>2</v>
          </cell>
          <cell r="Q50">
            <v>7</v>
          </cell>
          <cell r="R50">
            <v>7</v>
          </cell>
          <cell r="S50">
            <v>16</v>
          </cell>
          <cell r="T50">
            <v>15</v>
          </cell>
          <cell r="U50">
            <v>54</v>
          </cell>
          <cell r="V50">
            <v>31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2</v>
          </cell>
          <cell r="N51">
            <v>1</v>
          </cell>
          <cell r="O51">
            <v>0</v>
          </cell>
          <cell r="P51">
            <v>1</v>
          </cell>
          <cell r="Q51">
            <v>5</v>
          </cell>
          <cell r="R51">
            <v>7</v>
          </cell>
          <cell r="S51">
            <v>14</v>
          </cell>
          <cell r="T51">
            <v>10</v>
          </cell>
          <cell r="U51">
            <v>50</v>
          </cell>
          <cell r="V51">
            <v>26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1</v>
          </cell>
          <cell r="H52">
            <v>1</v>
          </cell>
          <cell r="I52">
            <v>0</v>
          </cell>
          <cell r="J52">
            <v>2</v>
          </cell>
          <cell r="K52">
            <v>1</v>
          </cell>
          <cell r="L52">
            <v>2</v>
          </cell>
          <cell r="M52">
            <v>6</v>
          </cell>
          <cell r="N52">
            <v>0</v>
          </cell>
          <cell r="O52">
            <v>2</v>
          </cell>
          <cell r="P52">
            <v>1</v>
          </cell>
          <cell r="Q52">
            <v>2</v>
          </cell>
          <cell r="R52">
            <v>0</v>
          </cell>
          <cell r="S52">
            <v>2</v>
          </cell>
          <cell r="T52">
            <v>5</v>
          </cell>
          <cell r="U52">
            <v>4</v>
          </cell>
          <cell r="V52">
            <v>5</v>
          </cell>
        </row>
        <row r="53">
          <cell r="C53">
            <v>1</v>
          </cell>
          <cell r="D53">
            <v>1</v>
          </cell>
          <cell r="E53">
            <v>0</v>
          </cell>
          <cell r="F53">
            <v>0</v>
          </cell>
          <cell r="G53">
            <v>7</v>
          </cell>
          <cell r="H53">
            <v>1</v>
          </cell>
          <cell r="I53">
            <v>6</v>
          </cell>
          <cell r="J53">
            <v>6</v>
          </cell>
          <cell r="K53">
            <v>10</v>
          </cell>
          <cell r="L53">
            <v>5</v>
          </cell>
          <cell r="M53">
            <v>10</v>
          </cell>
          <cell r="N53">
            <v>11</v>
          </cell>
          <cell r="O53">
            <v>28</v>
          </cell>
          <cell r="P53">
            <v>14</v>
          </cell>
          <cell r="Q53">
            <v>42</v>
          </cell>
          <cell r="R53">
            <v>19</v>
          </cell>
          <cell r="S53">
            <v>63</v>
          </cell>
          <cell r="T53">
            <v>56</v>
          </cell>
          <cell r="U53">
            <v>100</v>
          </cell>
          <cell r="V53">
            <v>79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1</v>
          </cell>
          <cell r="K54">
            <v>0</v>
          </cell>
          <cell r="L54">
            <v>0</v>
          </cell>
          <cell r="M54">
            <v>1</v>
          </cell>
          <cell r="N54">
            <v>0</v>
          </cell>
          <cell r="O54">
            <v>1</v>
          </cell>
          <cell r="P54">
            <v>0</v>
          </cell>
          <cell r="Q54">
            <v>1</v>
          </cell>
          <cell r="R54">
            <v>0</v>
          </cell>
          <cell r="S54">
            <v>0</v>
          </cell>
          <cell r="T54">
            <v>0</v>
          </cell>
          <cell r="U54">
            <v>1</v>
          </cell>
          <cell r="V54">
            <v>0</v>
          </cell>
        </row>
      </sheetData>
      <sheetData sheetId="4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1</v>
          </cell>
          <cell r="H4">
            <v>0</v>
          </cell>
          <cell r="I4">
            <v>2</v>
          </cell>
          <cell r="J4">
            <v>0</v>
          </cell>
          <cell r="K4">
            <v>3</v>
          </cell>
          <cell r="L4">
            <v>1</v>
          </cell>
          <cell r="M4">
            <v>2</v>
          </cell>
          <cell r="N4">
            <v>1</v>
          </cell>
          <cell r="O4">
            <v>5</v>
          </cell>
          <cell r="P4">
            <v>3</v>
          </cell>
          <cell r="Q4">
            <v>8</v>
          </cell>
          <cell r="R4">
            <v>1</v>
          </cell>
          <cell r="S4">
            <v>6</v>
          </cell>
          <cell r="T4">
            <v>7</v>
          </cell>
          <cell r="U4">
            <v>6</v>
          </cell>
          <cell r="V4">
            <v>3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1</v>
          </cell>
          <cell r="L5">
            <v>1</v>
          </cell>
          <cell r="M5">
            <v>0</v>
          </cell>
          <cell r="N5">
            <v>3</v>
          </cell>
          <cell r="O5">
            <v>5</v>
          </cell>
          <cell r="P5">
            <v>3</v>
          </cell>
          <cell r="Q5">
            <v>4</v>
          </cell>
          <cell r="R5">
            <v>8</v>
          </cell>
          <cell r="S5">
            <v>11</v>
          </cell>
          <cell r="T5">
            <v>14</v>
          </cell>
          <cell r="U5">
            <v>31</v>
          </cell>
          <cell r="V5">
            <v>20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1</v>
          </cell>
          <cell r="N6">
            <v>1</v>
          </cell>
          <cell r="O6">
            <v>2</v>
          </cell>
          <cell r="P6">
            <v>1</v>
          </cell>
          <cell r="Q6">
            <v>15</v>
          </cell>
          <cell r="R6">
            <v>4</v>
          </cell>
          <cell r="S6">
            <v>18</v>
          </cell>
          <cell r="T6">
            <v>22</v>
          </cell>
          <cell r="U6">
            <v>38</v>
          </cell>
          <cell r="V6">
            <v>41</v>
          </cell>
        </row>
        <row r="7">
          <cell r="C7">
            <v>1</v>
          </cell>
          <cell r="D7">
            <v>1</v>
          </cell>
          <cell r="E7">
            <v>0</v>
          </cell>
          <cell r="F7">
            <v>0</v>
          </cell>
          <cell r="G7">
            <v>6</v>
          </cell>
          <cell r="H7">
            <v>1</v>
          </cell>
          <cell r="I7">
            <v>4</v>
          </cell>
          <cell r="J7">
            <v>5</v>
          </cell>
          <cell r="K7">
            <v>6</v>
          </cell>
          <cell r="L7">
            <v>3</v>
          </cell>
          <cell r="M7">
            <v>6</v>
          </cell>
          <cell r="N7">
            <v>6</v>
          </cell>
          <cell r="O7">
            <v>15</v>
          </cell>
          <cell r="P7">
            <v>7</v>
          </cell>
          <cell r="Q7">
            <v>14</v>
          </cell>
          <cell r="R7">
            <v>6</v>
          </cell>
          <cell r="S7">
            <v>28</v>
          </cell>
          <cell r="T7">
            <v>13</v>
          </cell>
          <cell r="U7">
            <v>24</v>
          </cell>
          <cell r="V7">
            <v>15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C10">
            <v>15</v>
          </cell>
          <cell r="D10">
            <v>2</v>
          </cell>
          <cell r="E10">
            <v>27</v>
          </cell>
          <cell r="F10">
            <v>9</v>
          </cell>
          <cell r="G10">
            <v>46</v>
          </cell>
          <cell r="H10">
            <v>16</v>
          </cell>
          <cell r="I10">
            <v>62</v>
          </cell>
          <cell r="J10">
            <v>16</v>
          </cell>
          <cell r="K10">
            <v>114</v>
          </cell>
          <cell r="L10">
            <v>28</v>
          </cell>
          <cell r="M10">
            <v>165</v>
          </cell>
          <cell r="N10">
            <v>48</v>
          </cell>
          <cell r="O10">
            <v>277</v>
          </cell>
          <cell r="P10">
            <v>112</v>
          </cell>
          <cell r="Q10">
            <v>260</v>
          </cell>
          <cell r="R10">
            <v>126</v>
          </cell>
          <cell r="S10">
            <v>443</v>
          </cell>
          <cell r="T10">
            <v>274</v>
          </cell>
          <cell r="U10">
            <v>638</v>
          </cell>
          <cell r="V10">
            <v>535</v>
          </cell>
        </row>
        <row r="11">
          <cell r="C11">
            <v>0</v>
          </cell>
          <cell r="D11">
            <v>0</v>
          </cell>
          <cell r="E11">
            <v>1</v>
          </cell>
          <cell r="F11">
            <v>0</v>
          </cell>
          <cell r="G11">
            <v>2</v>
          </cell>
          <cell r="H11">
            <v>0</v>
          </cell>
          <cell r="I11">
            <v>0</v>
          </cell>
          <cell r="J11">
            <v>0</v>
          </cell>
          <cell r="K11">
            <v>4</v>
          </cell>
          <cell r="L11">
            <v>0</v>
          </cell>
          <cell r="M11">
            <v>5</v>
          </cell>
          <cell r="N11">
            <v>1</v>
          </cell>
          <cell r="O11">
            <v>3</v>
          </cell>
          <cell r="P11">
            <v>2</v>
          </cell>
          <cell r="Q11">
            <v>3</v>
          </cell>
          <cell r="R11">
            <v>3</v>
          </cell>
          <cell r="S11">
            <v>9</v>
          </cell>
          <cell r="T11">
            <v>9</v>
          </cell>
          <cell r="U11">
            <v>13</v>
          </cell>
          <cell r="V11">
            <v>20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2</v>
          </cell>
          <cell r="N12">
            <v>0</v>
          </cell>
          <cell r="O12">
            <v>2</v>
          </cell>
          <cell r="P12">
            <v>0</v>
          </cell>
          <cell r="Q12">
            <v>1</v>
          </cell>
          <cell r="R12">
            <v>2</v>
          </cell>
          <cell r="S12">
            <v>1</v>
          </cell>
          <cell r="T12">
            <v>3</v>
          </cell>
          <cell r="U12">
            <v>6</v>
          </cell>
          <cell r="V12">
            <v>7</v>
          </cell>
        </row>
        <row r="13">
          <cell r="C13">
            <v>0</v>
          </cell>
          <cell r="D13">
            <v>0</v>
          </cell>
          <cell r="E13">
            <v>1</v>
          </cell>
          <cell r="F13">
            <v>0</v>
          </cell>
          <cell r="G13">
            <v>2</v>
          </cell>
          <cell r="H13">
            <v>0</v>
          </cell>
          <cell r="I13">
            <v>0</v>
          </cell>
          <cell r="J13">
            <v>0</v>
          </cell>
          <cell r="K13">
            <v>4</v>
          </cell>
          <cell r="L13">
            <v>0</v>
          </cell>
          <cell r="M13">
            <v>3</v>
          </cell>
          <cell r="N13">
            <v>1</v>
          </cell>
          <cell r="O13">
            <v>1</v>
          </cell>
          <cell r="P13">
            <v>2</v>
          </cell>
          <cell r="Q13">
            <v>2</v>
          </cell>
          <cell r="R13">
            <v>1</v>
          </cell>
          <cell r="S13">
            <v>8</v>
          </cell>
          <cell r="T13">
            <v>6</v>
          </cell>
          <cell r="U13">
            <v>7</v>
          </cell>
          <cell r="V13">
            <v>13</v>
          </cell>
        </row>
        <row r="14">
          <cell r="C14">
            <v>10</v>
          </cell>
          <cell r="D14">
            <v>1</v>
          </cell>
          <cell r="E14">
            <v>13</v>
          </cell>
          <cell r="F14">
            <v>4</v>
          </cell>
          <cell r="G14">
            <v>26</v>
          </cell>
          <cell r="H14">
            <v>6</v>
          </cell>
          <cell r="I14">
            <v>32</v>
          </cell>
          <cell r="J14">
            <v>4</v>
          </cell>
          <cell r="K14">
            <v>59</v>
          </cell>
          <cell r="L14">
            <v>13</v>
          </cell>
          <cell r="M14">
            <v>92</v>
          </cell>
          <cell r="N14">
            <v>19</v>
          </cell>
          <cell r="O14">
            <v>125</v>
          </cell>
          <cell r="P14">
            <v>60</v>
          </cell>
          <cell r="Q14">
            <v>139</v>
          </cell>
          <cell r="R14">
            <v>69</v>
          </cell>
          <cell r="S14">
            <v>244</v>
          </cell>
          <cell r="T14">
            <v>139</v>
          </cell>
          <cell r="U14">
            <v>343</v>
          </cell>
          <cell r="V14">
            <v>282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1</v>
          </cell>
          <cell r="J15">
            <v>0</v>
          </cell>
          <cell r="K15">
            <v>0</v>
          </cell>
          <cell r="L15">
            <v>0</v>
          </cell>
          <cell r="M15">
            <v>1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3</v>
          </cell>
          <cell r="S15">
            <v>1</v>
          </cell>
          <cell r="T15">
            <v>0</v>
          </cell>
          <cell r="U15">
            <v>2</v>
          </cell>
          <cell r="V15">
            <v>5</v>
          </cell>
        </row>
        <row r="16">
          <cell r="C16">
            <v>3</v>
          </cell>
          <cell r="D16">
            <v>0</v>
          </cell>
          <cell r="E16">
            <v>0</v>
          </cell>
          <cell r="F16">
            <v>0</v>
          </cell>
          <cell r="G16">
            <v>6</v>
          </cell>
          <cell r="H16">
            <v>0</v>
          </cell>
          <cell r="I16">
            <v>9</v>
          </cell>
          <cell r="J16">
            <v>1</v>
          </cell>
          <cell r="K16">
            <v>19</v>
          </cell>
          <cell r="L16">
            <v>2</v>
          </cell>
          <cell r="M16">
            <v>18</v>
          </cell>
          <cell r="N16">
            <v>4</v>
          </cell>
          <cell r="O16">
            <v>31</v>
          </cell>
          <cell r="P16">
            <v>10</v>
          </cell>
          <cell r="Q16">
            <v>20</v>
          </cell>
          <cell r="R16">
            <v>11</v>
          </cell>
          <cell r="S16">
            <v>41</v>
          </cell>
          <cell r="T16">
            <v>20</v>
          </cell>
          <cell r="U16">
            <v>36</v>
          </cell>
          <cell r="V16">
            <v>35</v>
          </cell>
        </row>
        <row r="17">
          <cell r="C17">
            <v>2</v>
          </cell>
          <cell r="D17">
            <v>1</v>
          </cell>
          <cell r="E17">
            <v>6</v>
          </cell>
          <cell r="F17">
            <v>0</v>
          </cell>
          <cell r="G17">
            <v>6</v>
          </cell>
          <cell r="H17">
            <v>1</v>
          </cell>
          <cell r="I17">
            <v>5</v>
          </cell>
          <cell r="J17">
            <v>1</v>
          </cell>
          <cell r="K17">
            <v>16</v>
          </cell>
          <cell r="L17">
            <v>3</v>
          </cell>
          <cell r="M17">
            <v>28</v>
          </cell>
          <cell r="N17">
            <v>7</v>
          </cell>
          <cell r="O17">
            <v>28</v>
          </cell>
          <cell r="P17">
            <v>16</v>
          </cell>
          <cell r="Q17">
            <v>33</v>
          </cell>
          <cell r="R17">
            <v>17</v>
          </cell>
          <cell r="S17">
            <v>57</v>
          </cell>
          <cell r="T17">
            <v>27</v>
          </cell>
          <cell r="U17">
            <v>77</v>
          </cell>
          <cell r="V17">
            <v>51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1</v>
          </cell>
          <cell r="L18">
            <v>0</v>
          </cell>
          <cell r="M18">
            <v>1</v>
          </cell>
          <cell r="N18">
            <v>0</v>
          </cell>
          <cell r="O18">
            <v>2</v>
          </cell>
          <cell r="P18">
            <v>0</v>
          </cell>
          <cell r="Q18">
            <v>4</v>
          </cell>
          <cell r="R18">
            <v>2</v>
          </cell>
          <cell r="S18">
            <v>13</v>
          </cell>
          <cell r="T18">
            <v>3</v>
          </cell>
          <cell r="U18">
            <v>22</v>
          </cell>
          <cell r="V18">
            <v>16</v>
          </cell>
        </row>
        <row r="19">
          <cell r="C19">
            <v>0</v>
          </cell>
          <cell r="D19">
            <v>0</v>
          </cell>
          <cell r="E19">
            <v>1</v>
          </cell>
          <cell r="F19">
            <v>0</v>
          </cell>
          <cell r="G19">
            <v>5</v>
          </cell>
          <cell r="H19">
            <v>0</v>
          </cell>
          <cell r="I19">
            <v>1</v>
          </cell>
          <cell r="J19">
            <v>0</v>
          </cell>
          <cell r="K19">
            <v>2</v>
          </cell>
          <cell r="L19">
            <v>1</v>
          </cell>
          <cell r="M19">
            <v>5</v>
          </cell>
          <cell r="N19">
            <v>2</v>
          </cell>
          <cell r="O19">
            <v>7</v>
          </cell>
          <cell r="P19">
            <v>3</v>
          </cell>
          <cell r="Q19">
            <v>5</v>
          </cell>
          <cell r="R19">
            <v>3</v>
          </cell>
          <cell r="S19">
            <v>8</v>
          </cell>
          <cell r="T19">
            <v>1</v>
          </cell>
          <cell r="U19">
            <v>9</v>
          </cell>
          <cell r="V19">
            <v>8</v>
          </cell>
        </row>
        <row r="20">
          <cell r="C20">
            <v>4</v>
          </cell>
          <cell r="D20">
            <v>0</v>
          </cell>
          <cell r="E20">
            <v>6</v>
          </cell>
          <cell r="F20">
            <v>3</v>
          </cell>
          <cell r="G20">
            <v>6</v>
          </cell>
          <cell r="H20">
            <v>4</v>
          </cell>
          <cell r="I20">
            <v>12</v>
          </cell>
          <cell r="J20">
            <v>0</v>
          </cell>
          <cell r="K20">
            <v>15</v>
          </cell>
          <cell r="L20">
            <v>4</v>
          </cell>
          <cell r="M20">
            <v>22</v>
          </cell>
          <cell r="N20">
            <v>4</v>
          </cell>
          <cell r="O20">
            <v>40</v>
          </cell>
          <cell r="P20">
            <v>17</v>
          </cell>
          <cell r="Q20">
            <v>41</v>
          </cell>
          <cell r="R20">
            <v>21</v>
          </cell>
          <cell r="S20">
            <v>69</v>
          </cell>
          <cell r="T20">
            <v>45</v>
          </cell>
          <cell r="U20">
            <v>84</v>
          </cell>
          <cell r="V20">
            <v>75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3</v>
          </cell>
          <cell r="H21">
            <v>1</v>
          </cell>
          <cell r="I21">
            <v>3</v>
          </cell>
          <cell r="J21">
            <v>2</v>
          </cell>
          <cell r="K21">
            <v>5</v>
          </cell>
          <cell r="L21">
            <v>2</v>
          </cell>
          <cell r="M21">
            <v>13</v>
          </cell>
          <cell r="N21">
            <v>1</v>
          </cell>
          <cell r="O21">
            <v>15</v>
          </cell>
          <cell r="P21">
            <v>11</v>
          </cell>
          <cell r="Q21">
            <v>30</v>
          </cell>
          <cell r="R21">
            <v>11</v>
          </cell>
          <cell r="S21">
            <v>52</v>
          </cell>
          <cell r="T21">
            <v>40</v>
          </cell>
          <cell r="U21">
            <v>105</v>
          </cell>
          <cell r="V21">
            <v>86</v>
          </cell>
        </row>
        <row r="22">
          <cell r="C22">
            <v>1</v>
          </cell>
          <cell r="D22">
            <v>0</v>
          </cell>
          <cell r="E22">
            <v>0</v>
          </cell>
          <cell r="F22">
            <v>1</v>
          </cell>
          <cell r="G22">
            <v>0</v>
          </cell>
          <cell r="H22">
            <v>0</v>
          </cell>
          <cell r="I22">
            <v>1</v>
          </cell>
          <cell r="J22">
            <v>0</v>
          </cell>
          <cell r="K22">
            <v>1</v>
          </cell>
          <cell r="L22">
            <v>1</v>
          </cell>
          <cell r="M22">
            <v>4</v>
          </cell>
          <cell r="N22">
            <v>1</v>
          </cell>
          <cell r="O22">
            <v>2</v>
          </cell>
          <cell r="P22">
            <v>3</v>
          </cell>
          <cell r="Q22">
            <v>6</v>
          </cell>
          <cell r="R22">
            <v>1</v>
          </cell>
          <cell r="S22">
            <v>3</v>
          </cell>
          <cell r="T22">
            <v>3</v>
          </cell>
          <cell r="U22">
            <v>8</v>
          </cell>
          <cell r="V22">
            <v>6</v>
          </cell>
        </row>
        <row r="23">
          <cell r="C23">
            <v>3</v>
          </cell>
          <cell r="D23">
            <v>0</v>
          </cell>
          <cell r="E23">
            <v>12</v>
          </cell>
          <cell r="F23">
            <v>4</v>
          </cell>
          <cell r="G23">
            <v>16</v>
          </cell>
          <cell r="H23">
            <v>10</v>
          </cell>
          <cell r="I23">
            <v>26</v>
          </cell>
          <cell r="J23">
            <v>11</v>
          </cell>
          <cell r="K23">
            <v>42</v>
          </cell>
          <cell r="L23">
            <v>12</v>
          </cell>
          <cell r="M23">
            <v>55</v>
          </cell>
          <cell r="N23">
            <v>19</v>
          </cell>
          <cell r="O23">
            <v>124</v>
          </cell>
          <cell r="P23">
            <v>33</v>
          </cell>
          <cell r="Q23">
            <v>98</v>
          </cell>
          <cell r="R23">
            <v>44</v>
          </cell>
          <cell r="S23">
            <v>161</v>
          </cell>
          <cell r="T23">
            <v>101</v>
          </cell>
          <cell r="U23">
            <v>228</v>
          </cell>
          <cell r="V23">
            <v>197</v>
          </cell>
        </row>
        <row r="24">
          <cell r="C24">
            <v>0</v>
          </cell>
          <cell r="D24">
            <v>0</v>
          </cell>
          <cell r="E24">
            <v>1</v>
          </cell>
          <cell r="F24">
            <v>2</v>
          </cell>
          <cell r="G24">
            <v>5</v>
          </cell>
          <cell r="H24">
            <v>8</v>
          </cell>
          <cell r="I24">
            <v>4</v>
          </cell>
          <cell r="J24">
            <v>5</v>
          </cell>
          <cell r="K24">
            <v>9</v>
          </cell>
          <cell r="L24">
            <v>6</v>
          </cell>
          <cell r="M24">
            <v>11</v>
          </cell>
          <cell r="N24">
            <v>6</v>
          </cell>
          <cell r="O24">
            <v>9</v>
          </cell>
          <cell r="P24">
            <v>10</v>
          </cell>
          <cell r="Q24">
            <v>7</v>
          </cell>
          <cell r="R24">
            <v>8</v>
          </cell>
          <cell r="S24">
            <v>10</v>
          </cell>
          <cell r="T24">
            <v>12</v>
          </cell>
          <cell r="U24">
            <v>11</v>
          </cell>
          <cell r="V24">
            <v>21</v>
          </cell>
        </row>
        <row r="25">
          <cell r="C25">
            <v>3</v>
          </cell>
          <cell r="D25">
            <v>0</v>
          </cell>
          <cell r="E25">
            <v>10</v>
          </cell>
          <cell r="F25">
            <v>2</v>
          </cell>
          <cell r="G25">
            <v>11</v>
          </cell>
          <cell r="H25">
            <v>2</v>
          </cell>
          <cell r="I25">
            <v>19</v>
          </cell>
          <cell r="J25">
            <v>6</v>
          </cell>
          <cell r="K25">
            <v>29</v>
          </cell>
          <cell r="L25">
            <v>4</v>
          </cell>
          <cell r="M25">
            <v>29</v>
          </cell>
          <cell r="N25">
            <v>11</v>
          </cell>
          <cell r="O25">
            <v>72</v>
          </cell>
          <cell r="P25">
            <v>16</v>
          </cell>
          <cell r="Q25">
            <v>46</v>
          </cell>
          <cell r="R25">
            <v>24</v>
          </cell>
          <cell r="S25">
            <v>57</v>
          </cell>
          <cell r="T25">
            <v>50</v>
          </cell>
          <cell r="U25">
            <v>79</v>
          </cell>
          <cell r="V25">
            <v>79</v>
          </cell>
        </row>
        <row r="26">
          <cell r="C26">
            <v>0</v>
          </cell>
          <cell r="D26">
            <v>0</v>
          </cell>
          <cell r="E26">
            <v>1</v>
          </cell>
          <cell r="F26">
            <v>0</v>
          </cell>
          <cell r="G26">
            <v>0</v>
          </cell>
          <cell r="H26">
            <v>0</v>
          </cell>
          <cell r="I26">
            <v>3</v>
          </cell>
          <cell r="J26">
            <v>0</v>
          </cell>
          <cell r="K26">
            <v>3</v>
          </cell>
          <cell r="L26">
            <v>2</v>
          </cell>
          <cell r="M26">
            <v>13</v>
          </cell>
          <cell r="N26">
            <v>2</v>
          </cell>
          <cell r="O26">
            <v>37</v>
          </cell>
          <cell r="P26">
            <v>5</v>
          </cell>
          <cell r="Q26">
            <v>43</v>
          </cell>
          <cell r="R26">
            <v>10</v>
          </cell>
          <cell r="S26">
            <v>88</v>
          </cell>
          <cell r="T26">
            <v>37</v>
          </cell>
          <cell r="U26">
            <v>133</v>
          </cell>
          <cell r="V26">
            <v>92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1</v>
          </cell>
          <cell r="L27">
            <v>0</v>
          </cell>
          <cell r="M27">
            <v>2</v>
          </cell>
          <cell r="N27">
            <v>0</v>
          </cell>
          <cell r="O27">
            <v>6</v>
          </cell>
          <cell r="P27">
            <v>2</v>
          </cell>
          <cell r="Q27">
            <v>2</v>
          </cell>
          <cell r="R27">
            <v>2</v>
          </cell>
          <cell r="S27">
            <v>6</v>
          </cell>
          <cell r="T27">
            <v>2</v>
          </cell>
          <cell r="U27">
            <v>5</v>
          </cell>
          <cell r="V27">
            <v>5</v>
          </cell>
        </row>
        <row r="28">
          <cell r="C28">
            <v>2</v>
          </cell>
          <cell r="D28">
            <v>1</v>
          </cell>
          <cell r="E28">
            <v>1</v>
          </cell>
          <cell r="F28">
            <v>0</v>
          </cell>
          <cell r="G28">
            <v>2</v>
          </cell>
          <cell r="H28">
            <v>0</v>
          </cell>
          <cell r="I28">
            <v>4</v>
          </cell>
          <cell r="J28">
            <v>1</v>
          </cell>
          <cell r="K28">
            <v>7</v>
          </cell>
          <cell r="L28">
            <v>3</v>
          </cell>
          <cell r="M28">
            <v>12</v>
          </cell>
          <cell r="N28">
            <v>7</v>
          </cell>
          <cell r="O28">
            <v>21</v>
          </cell>
          <cell r="P28">
            <v>16</v>
          </cell>
          <cell r="Q28">
            <v>16</v>
          </cell>
          <cell r="R28">
            <v>10</v>
          </cell>
          <cell r="S28">
            <v>24</v>
          </cell>
          <cell r="T28">
            <v>18</v>
          </cell>
          <cell r="U28">
            <v>35</v>
          </cell>
          <cell r="V28">
            <v>29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1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2</v>
          </cell>
          <cell r="L29">
            <v>0</v>
          </cell>
          <cell r="M29">
            <v>1</v>
          </cell>
          <cell r="N29">
            <v>2</v>
          </cell>
          <cell r="O29">
            <v>4</v>
          </cell>
          <cell r="P29">
            <v>1</v>
          </cell>
          <cell r="Q29">
            <v>4</v>
          </cell>
          <cell r="R29">
            <v>0</v>
          </cell>
          <cell r="S29">
            <v>5</v>
          </cell>
          <cell r="T29">
            <v>7</v>
          </cell>
          <cell r="U29">
            <v>19</v>
          </cell>
          <cell r="V29">
            <v>7</v>
          </cell>
        </row>
        <row r="30">
          <cell r="C30">
            <v>0</v>
          </cell>
          <cell r="D30">
            <v>0</v>
          </cell>
          <cell r="E30">
            <v>1</v>
          </cell>
          <cell r="F30">
            <v>0</v>
          </cell>
          <cell r="G30">
            <v>3</v>
          </cell>
          <cell r="H30">
            <v>0</v>
          </cell>
          <cell r="I30">
            <v>5</v>
          </cell>
          <cell r="J30">
            <v>2</v>
          </cell>
          <cell r="K30">
            <v>8</v>
          </cell>
          <cell r="L30">
            <v>1</v>
          </cell>
          <cell r="M30">
            <v>31</v>
          </cell>
          <cell r="N30">
            <v>6</v>
          </cell>
          <cell r="O30">
            <v>67</v>
          </cell>
          <cell r="P30">
            <v>21</v>
          </cell>
          <cell r="Q30">
            <v>96</v>
          </cell>
          <cell r="R30">
            <v>34</v>
          </cell>
          <cell r="S30">
            <v>195</v>
          </cell>
          <cell r="T30">
            <v>79</v>
          </cell>
          <cell r="U30">
            <v>335</v>
          </cell>
          <cell r="V30">
            <v>158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</v>
          </cell>
          <cell r="N31">
            <v>0</v>
          </cell>
          <cell r="O31">
            <v>1</v>
          </cell>
          <cell r="P31">
            <v>0</v>
          </cell>
          <cell r="Q31">
            <v>1</v>
          </cell>
          <cell r="R31">
            <v>1</v>
          </cell>
          <cell r="S31">
            <v>1</v>
          </cell>
          <cell r="T31">
            <v>1</v>
          </cell>
          <cell r="U31">
            <v>3</v>
          </cell>
          <cell r="V31">
            <v>3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1</v>
          </cell>
          <cell r="H32">
            <v>0</v>
          </cell>
          <cell r="I32">
            <v>2</v>
          </cell>
          <cell r="J32">
            <v>2</v>
          </cell>
          <cell r="K32">
            <v>3</v>
          </cell>
          <cell r="L32">
            <v>1</v>
          </cell>
          <cell r="M32">
            <v>9</v>
          </cell>
          <cell r="N32">
            <v>3</v>
          </cell>
          <cell r="O32">
            <v>24</v>
          </cell>
          <cell r="P32">
            <v>8</v>
          </cell>
          <cell r="Q32">
            <v>31</v>
          </cell>
          <cell r="R32">
            <v>18</v>
          </cell>
          <cell r="S32">
            <v>84</v>
          </cell>
          <cell r="T32">
            <v>33</v>
          </cell>
          <cell r="U32">
            <v>140</v>
          </cell>
          <cell r="V32">
            <v>75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1</v>
          </cell>
          <cell r="U33">
            <v>1</v>
          </cell>
          <cell r="V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</v>
          </cell>
          <cell r="N34">
            <v>0</v>
          </cell>
          <cell r="O34">
            <v>6</v>
          </cell>
          <cell r="P34">
            <v>1</v>
          </cell>
          <cell r="Q34">
            <v>21</v>
          </cell>
          <cell r="R34">
            <v>2</v>
          </cell>
          <cell r="S34">
            <v>31</v>
          </cell>
          <cell r="T34">
            <v>3</v>
          </cell>
          <cell r="U34">
            <v>50</v>
          </cell>
          <cell r="V34">
            <v>6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1</v>
          </cell>
          <cell r="Q35">
            <v>0</v>
          </cell>
          <cell r="R35">
            <v>0</v>
          </cell>
          <cell r="S35">
            <v>3</v>
          </cell>
          <cell r="T35">
            <v>3</v>
          </cell>
          <cell r="U35">
            <v>1</v>
          </cell>
          <cell r="V35">
            <v>1</v>
          </cell>
        </row>
        <row r="36">
          <cell r="C36">
            <v>0</v>
          </cell>
          <cell r="D36">
            <v>0</v>
          </cell>
          <cell r="E36">
            <v>1</v>
          </cell>
          <cell r="F36">
            <v>0</v>
          </cell>
          <cell r="G36">
            <v>2</v>
          </cell>
          <cell r="H36">
            <v>0</v>
          </cell>
          <cell r="I36">
            <v>3</v>
          </cell>
          <cell r="J36">
            <v>0</v>
          </cell>
          <cell r="K36">
            <v>5</v>
          </cell>
          <cell r="L36">
            <v>0</v>
          </cell>
          <cell r="M36">
            <v>17</v>
          </cell>
          <cell r="N36">
            <v>3</v>
          </cell>
          <cell r="O36">
            <v>36</v>
          </cell>
          <cell r="P36">
            <v>11</v>
          </cell>
          <cell r="Q36">
            <v>43</v>
          </cell>
          <cell r="R36">
            <v>13</v>
          </cell>
          <cell r="S36">
            <v>76</v>
          </cell>
          <cell r="T36">
            <v>38</v>
          </cell>
          <cell r="U36">
            <v>140</v>
          </cell>
          <cell r="V36">
            <v>73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3</v>
          </cell>
          <cell r="L37">
            <v>0</v>
          </cell>
          <cell r="M37">
            <v>3</v>
          </cell>
          <cell r="N37">
            <v>0</v>
          </cell>
          <cell r="O37">
            <v>7</v>
          </cell>
          <cell r="P37">
            <v>2</v>
          </cell>
          <cell r="Q37">
            <v>12</v>
          </cell>
          <cell r="R37">
            <v>2</v>
          </cell>
          <cell r="S37">
            <v>30</v>
          </cell>
          <cell r="T37">
            <v>7</v>
          </cell>
          <cell r="U37">
            <v>66</v>
          </cell>
          <cell r="V37">
            <v>29</v>
          </cell>
        </row>
        <row r="38">
          <cell r="C38">
            <v>0</v>
          </cell>
          <cell r="D38">
            <v>0</v>
          </cell>
          <cell r="E38">
            <v>1</v>
          </cell>
          <cell r="F38">
            <v>0</v>
          </cell>
          <cell r="G38">
            <v>1</v>
          </cell>
          <cell r="H38">
            <v>0</v>
          </cell>
          <cell r="I38">
            <v>1</v>
          </cell>
          <cell r="J38">
            <v>0</v>
          </cell>
          <cell r="K38">
            <v>2</v>
          </cell>
          <cell r="L38">
            <v>0</v>
          </cell>
          <cell r="M38">
            <v>8</v>
          </cell>
          <cell r="N38">
            <v>3</v>
          </cell>
          <cell r="O38">
            <v>26</v>
          </cell>
          <cell r="P38">
            <v>1</v>
          </cell>
          <cell r="Q38">
            <v>24</v>
          </cell>
          <cell r="R38">
            <v>7</v>
          </cell>
          <cell r="S38">
            <v>32</v>
          </cell>
          <cell r="T38">
            <v>16</v>
          </cell>
          <cell r="U38">
            <v>51</v>
          </cell>
          <cell r="V38">
            <v>34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1</v>
          </cell>
          <cell r="H39">
            <v>0</v>
          </cell>
          <cell r="I39">
            <v>2</v>
          </cell>
          <cell r="J39">
            <v>0</v>
          </cell>
          <cell r="K39">
            <v>0</v>
          </cell>
          <cell r="L39">
            <v>0</v>
          </cell>
          <cell r="M39">
            <v>6</v>
          </cell>
          <cell r="N39">
            <v>0</v>
          </cell>
          <cell r="O39">
            <v>3</v>
          </cell>
          <cell r="P39">
            <v>8</v>
          </cell>
          <cell r="Q39">
            <v>7</v>
          </cell>
          <cell r="R39">
            <v>4</v>
          </cell>
          <cell r="S39">
            <v>14</v>
          </cell>
          <cell r="T39">
            <v>15</v>
          </cell>
          <cell r="U39">
            <v>23</v>
          </cell>
          <cell r="V39">
            <v>10</v>
          </cell>
        </row>
        <row r="40">
          <cell r="C40">
            <v>3</v>
          </cell>
          <cell r="D40">
            <v>3</v>
          </cell>
          <cell r="E40">
            <v>8</v>
          </cell>
          <cell r="F40">
            <v>3</v>
          </cell>
          <cell r="G40">
            <v>15</v>
          </cell>
          <cell r="H40">
            <v>4</v>
          </cell>
          <cell r="I40">
            <v>17</v>
          </cell>
          <cell r="J40">
            <v>4</v>
          </cell>
          <cell r="K40">
            <v>19</v>
          </cell>
          <cell r="L40">
            <v>3</v>
          </cell>
          <cell r="M40">
            <v>28</v>
          </cell>
          <cell r="N40">
            <v>10</v>
          </cell>
          <cell r="O40">
            <v>46</v>
          </cell>
          <cell r="P40">
            <v>14</v>
          </cell>
          <cell r="Q40">
            <v>32</v>
          </cell>
          <cell r="R40">
            <v>15</v>
          </cell>
          <cell r="S40">
            <v>54</v>
          </cell>
          <cell r="T40">
            <v>44</v>
          </cell>
          <cell r="U40">
            <v>72</v>
          </cell>
          <cell r="V40">
            <v>64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1</v>
          </cell>
          <cell r="H41">
            <v>0</v>
          </cell>
          <cell r="I41">
            <v>1</v>
          </cell>
          <cell r="J41">
            <v>0</v>
          </cell>
          <cell r="K41">
            <v>1</v>
          </cell>
          <cell r="L41">
            <v>0</v>
          </cell>
          <cell r="M41">
            <v>1</v>
          </cell>
          <cell r="N41">
            <v>0</v>
          </cell>
          <cell r="O41">
            <v>2</v>
          </cell>
          <cell r="P41">
            <v>3</v>
          </cell>
          <cell r="Q41">
            <v>0</v>
          </cell>
          <cell r="R41">
            <v>1</v>
          </cell>
          <cell r="S41">
            <v>3</v>
          </cell>
          <cell r="T41">
            <v>1</v>
          </cell>
          <cell r="U41">
            <v>5</v>
          </cell>
          <cell r="V41">
            <v>3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1</v>
          </cell>
          <cell r="K42">
            <v>1</v>
          </cell>
          <cell r="L42">
            <v>1</v>
          </cell>
          <cell r="M42">
            <v>2</v>
          </cell>
          <cell r="N42">
            <v>0</v>
          </cell>
          <cell r="O42">
            <v>3</v>
          </cell>
          <cell r="P42">
            <v>2</v>
          </cell>
          <cell r="Q42">
            <v>0</v>
          </cell>
          <cell r="R42">
            <v>1</v>
          </cell>
          <cell r="S42">
            <v>5</v>
          </cell>
          <cell r="T42">
            <v>4</v>
          </cell>
          <cell r="U42">
            <v>16</v>
          </cell>
          <cell r="V42">
            <v>11</v>
          </cell>
        </row>
        <row r="43">
          <cell r="C43">
            <v>3</v>
          </cell>
          <cell r="D43">
            <v>3</v>
          </cell>
          <cell r="E43">
            <v>7</v>
          </cell>
          <cell r="F43">
            <v>3</v>
          </cell>
          <cell r="G43">
            <v>11</v>
          </cell>
          <cell r="H43">
            <v>4</v>
          </cell>
          <cell r="I43">
            <v>9</v>
          </cell>
          <cell r="J43">
            <v>2</v>
          </cell>
          <cell r="K43">
            <v>13</v>
          </cell>
          <cell r="L43">
            <v>1</v>
          </cell>
          <cell r="M43">
            <v>17</v>
          </cell>
          <cell r="N43">
            <v>8</v>
          </cell>
          <cell r="O43">
            <v>27</v>
          </cell>
          <cell r="P43">
            <v>7</v>
          </cell>
          <cell r="Q43">
            <v>20</v>
          </cell>
          <cell r="R43">
            <v>8</v>
          </cell>
          <cell r="S43">
            <v>16</v>
          </cell>
          <cell r="T43">
            <v>16</v>
          </cell>
          <cell r="U43">
            <v>13</v>
          </cell>
          <cell r="V43">
            <v>17</v>
          </cell>
        </row>
        <row r="44">
          <cell r="C44">
            <v>0</v>
          </cell>
          <cell r="D44">
            <v>2</v>
          </cell>
          <cell r="E44">
            <v>2</v>
          </cell>
          <cell r="F44">
            <v>2</v>
          </cell>
          <cell r="G44">
            <v>2</v>
          </cell>
          <cell r="H44">
            <v>1</v>
          </cell>
          <cell r="I44">
            <v>4</v>
          </cell>
          <cell r="J44">
            <v>0</v>
          </cell>
          <cell r="K44">
            <v>3</v>
          </cell>
          <cell r="L44">
            <v>0</v>
          </cell>
          <cell r="M44">
            <v>8</v>
          </cell>
          <cell r="N44">
            <v>6</v>
          </cell>
          <cell r="O44">
            <v>8</v>
          </cell>
          <cell r="P44">
            <v>4</v>
          </cell>
          <cell r="Q44">
            <v>10</v>
          </cell>
          <cell r="R44">
            <v>7</v>
          </cell>
          <cell r="S44">
            <v>11</v>
          </cell>
          <cell r="T44">
            <v>15</v>
          </cell>
          <cell r="U44">
            <v>7</v>
          </cell>
          <cell r="V44">
            <v>14</v>
          </cell>
        </row>
        <row r="45">
          <cell r="C45">
            <v>3</v>
          </cell>
          <cell r="D45">
            <v>1</v>
          </cell>
          <cell r="E45">
            <v>5</v>
          </cell>
          <cell r="F45">
            <v>1</v>
          </cell>
          <cell r="G45">
            <v>9</v>
          </cell>
          <cell r="H45">
            <v>3</v>
          </cell>
          <cell r="I45">
            <v>5</v>
          </cell>
          <cell r="J45">
            <v>2</v>
          </cell>
          <cell r="K45">
            <v>10</v>
          </cell>
          <cell r="L45">
            <v>1</v>
          </cell>
          <cell r="M45">
            <v>9</v>
          </cell>
          <cell r="N45">
            <v>2</v>
          </cell>
          <cell r="O45">
            <v>19</v>
          </cell>
          <cell r="P45">
            <v>3</v>
          </cell>
          <cell r="Q45">
            <v>10</v>
          </cell>
          <cell r="R45">
            <v>1</v>
          </cell>
          <cell r="S45">
            <v>5</v>
          </cell>
          <cell r="T45">
            <v>1</v>
          </cell>
          <cell r="U45">
            <v>6</v>
          </cell>
          <cell r="V45">
            <v>3</v>
          </cell>
        </row>
        <row r="46">
          <cell r="C46">
            <v>0</v>
          </cell>
          <cell r="D46">
            <v>0</v>
          </cell>
          <cell r="E46">
            <v>1</v>
          </cell>
          <cell r="F46">
            <v>0</v>
          </cell>
          <cell r="G46">
            <v>3</v>
          </cell>
          <cell r="H46">
            <v>0</v>
          </cell>
          <cell r="I46">
            <v>7</v>
          </cell>
          <cell r="J46">
            <v>1</v>
          </cell>
          <cell r="K46">
            <v>4</v>
          </cell>
          <cell r="L46">
            <v>1</v>
          </cell>
          <cell r="M46">
            <v>8</v>
          </cell>
          <cell r="N46">
            <v>2</v>
          </cell>
          <cell r="O46">
            <v>14</v>
          </cell>
          <cell r="P46">
            <v>2</v>
          </cell>
          <cell r="Q46">
            <v>12</v>
          </cell>
          <cell r="R46">
            <v>5</v>
          </cell>
          <cell r="S46">
            <v>30</v>
          </cell>
          <cell r="T46">
            <v>23</v>
          </cell>
          <cell r="U46">
            <v>38</v>
          </cell>
          <cell r="V46">
            <v>33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2</v>
          </cell>
          <cell r="L47">
            <v>0</v>
          </cell>
          <cell r="M47">
            <v>0</v>
          </cell>
          <cell r="N47">
            <v>0</v>
          </cell>
          <cell r="O47">
            <v>1</v>
          </cell>
          <cell r="P47">
            <v>0</v>
          </cell>
          <cell r="Q47">
            <v>1</v>
          </cell>
          <cell r="R47">
            <v>0</v>
          </cell>
          <cell r="S47">
            <v>2</v>
          </cell>
          <cell r="T47">
            <v>1</v>
          </cell>
          <cell r="U47">
            <v>1</v>
          </cell>
          <cell r="V47">
            <v>2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1</v>
          </cell>
          <cell r="G48">
            <v>0</v>
          </cell>
          <cell r="H48">
            <v>1</v>
          </cell>
          <cell r="I48">
            <v>2</v>
          </cell>
          <cell r="J48">
            <v>2</v>
          </cell>
          <cell r="K48">
            <v>1</v>
          </cell>
          <cell r="L48">
            <v>1</v>
          </cell>
          <cell r="M48">
            <v>2</v>
          </cell>
          <cell r="N48">
            <v>1</v>
          </cell>
          <cell r="O48">
            <v>4</v>
          </cell>
          <cell r="P48">
            <v>4</v>
          </cell>
          <cell r="Q48">
            <v>4</v>
          </cell>
          <cell r="R48">
            <v>7</v>
          </cell>
          <cell r="S48">
            <v>11</v>
          </cell>
          <cell r="T48">
            <v>11</v>
          </cell>
          <cell r="U48">
            <v>10</v>
          </cell>
          <cell r="V48">
            <v>22</v>
          </cell>
        </row>
        <row r="49">
          <cell r="C49">
            <v>1</v>
          </cell>
          <cell r="D49">
            <v>0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1</v>
          </cell>
          <cell r="J49">
            <v>0</v>
          </cell>
          <cell r="K49">
            <v>2</v>
          </cell>
          <cell r="L49">
            <v>1</v>
          </cell>
          <cell r="M49">
            <v>10</v>
          </cell>
          <cell r="N49">
            <v>1</v>
          </cell>
          <cell r="O49">
            <v>20</v>
          </cell>
          <cell r="P49">
            <v>9</v>
          </cell>
          <cell r="Q49">
            <v>22</v>
          </cell>
          <cell r="R49">
            <v>8</v>
          </cell>
          <cell r="S49">
            <v>41</v>
          </cell>
          <cell r="T49">
            <v>19</v>
          </cell>
          <cell r="U49">
            <v>64</v>
          </cell>
          <cell r="V49">
            <v>45</v>
          </cell>
        </row>
        <row r="50">
          <cell r="C50">
            <v>0</v>
          </cell>
          <cell r="D50">
            <v>0</v>
          </cell>
          <cell r="E50">
            <v>1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2</v>
          </cell>
          <cell r="L50">
            <v>1</v>
          </cell>
          <cell r="M50">
            <v>1</v>
          </cell>
          <cell r="N50">
            <v>0</v>
          </cell>
          <cell r="O50">
            <v>2</v>
          </cell>
          <cell r="P50">
            <v>2</v>
          </cell>
          <cell r="Q50">
            <v>2</v>
          </cell>
          <cell r="R50">
            <v>1</v>
          </cell>
          <cell r="S50">
            <v>4</v>
          </cell>
          <cell r="T50">
            <v>3</v>
          </cell>
          <cell r="U50">
            <v>4</v>
          </cell>
          <cell r="V50">
            <v>4</v>
          </cell>
        </row>
        <row r="51">
          <cell r="C51">
            <v>1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1</v>
          </cell>
          <cell r="J51">
            <v>0</v>
          </cell>
          <cell r="K51">
            <v>0</v>
          </cell>
          <cell r="L51">
            <v>0</v>
          </cell>
          <cell r="M51">
            <v>8</v>
          </cell>
          <cell r="N51">
            <v>1</v>
          </cell>
          <cell r="O51">
            <v>12</v>
          </cell>
          <cell r="P51">
            <v>4</v>
          </cell>
          <cell r="Q51">
            <v>13</v>
          </cell>
          <cell r="R51">
            <v>5</v>
          </cell>
          <cell r="S51">
            <v>27</v>
          </cell>
          <cell r="T51">
            <v>11</v>
          </cell>
          <cell r="U51">
            <v>49</v>
          </cell>
          <cell r="V51">
            <v>29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2</v>
          </cell>
          <cell r="U52">
            <v>8</v>
          </cell>
          <cell r="V52">
            <v>1</v>
          </cell>
        </row>
        <row r="53">
          <cell r="C53">
            <v>1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</v>
          </cell>
          <cell r="J53">
            <v>0</v>
          </cell>
          <cell r="K53">
            <v>0</v>
          </cell>
          <cell r="L53">
            <v>0</v>
          </cell>
          <cell r="M53">
            <v>7</v>
          </cell>
          <cell r="N53">
            <v>1</v>
          </cell>
          <cell r="O53">
            <v>12</v>
          </cell>
          <cell r="P53">
            <v>4</v>
          </cell>
          <cell r="Q53">
            <v>9</v>
          </cell>
          <cell r="R53">
            <v>4</v>
          </cell>
          <cell r="S53">
            <v>21</v>
          </cell>
          <cell r="T53">
            <v>6</v>
          </cell>
          <cell r="U53">
            <v>35</v>
          </cell>
          <cell r="V53">
            <v>26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4</v>
          </cell>
          <cell r="R54">
            <v>1</v>
          </cell>
          <cell r="S54">
            <v>6</v>
          </cell>
          <cell r="T54">
            <v>3</v>
          </cell>
          <cell r="U54">
            <v>6</v>
          </cell>
          <cell r="V54">
            <v>2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1</v>
          </cell>
          <cell r="N55">
            <v>0</v>
          </cell>
          <cell r="O55">
            <v>6</v>
          </cell>
          <cell r="P55">
            <v>3</v>
          </cell>
          <cell r="Q55">
            <v>7</v>
          </cell>
          <cell r="R55">
            <v>2</v>
          </cell>
          <cell r="S55">
            <v>10</v>
          </cell>
          <cell r="T55">
            <v>5</v>
          </cell>
          <cell r="U55">
            <v>11</v>
          </cell>
          <cell r="V55">
            <v>12</v>
          </cell>
        </row>
      </sheetData>
      <sheetData sheetId="5">
        <row r="4">
          <cell r="C4" t="str">
            <v>．</v>
          </cell>
          <cell r="D4">
            <v>0</v>
          </cell>
          <cell r="E4" t="str">
            <v>．</v>
          </cell>
          <cell r="F4">
            <v>0</v>
          </cell>
          <cell r="G4" t="str">
            <v>．</v>
          </cell>
          <cell r="H4">
            <v>0</v>
          </cell>
          <cell r="I4" t="str">
            <v>．</v>
          </cell>
          <cell r="J4">
            <v>0</v>
          </cell>
          <cell r="K4" t="str">
            <v>．</v>
          </cell>
          <cell r="L4">
            <v>0</v>
          </cell>
          <cell r="M4" t="str">
            <v>．</v>
          </cell>
          <cell r="N4">
            <v>0</v>
          </cell>
          <cell r="O4" t="str">
            <v>．</v>
          </cell>
          <cell r="P4">
            <v>0</v>
          </cell>
          <cell r="Q4" t="str">
            <v>．</v>
          </cell>
          <cell r="R4">
            <v>0</v>
          </cell>
          <cell r="S4" t="str">
            <v>．</v>
          </cell>
          <cell r="T4">
            <v>0</v>
          </cell>
          <cell r="U4" t="str">
            <v>．</v>
          </cell>
          <cell r="V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</row>
        <row r="12">
          <cell r="C12">
            <v>1</v>
          </cell>
          <cell r="D12">
            <v>0</v>
          </cell>
          <cell r="E12">
            <v>2</v>
          </cell>
          <cell r="F12">
            <v>1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1</v>
          </cell>
          <cell r="O12">
            <v>3</v>
          </cell>
          <cell r="P12">
            <v>1</v>
          </cell>
          <cell r="Q12">
            <v>1</v>
          </cell>
          <cell r="R12">
            <v>0</v>
          </cell>
          <cell r="S12">
            <v>0</v>
          </cell>
          <cell r="T12">
            <v>2</v>
          </cell>
          <cell r="U12">
            <v>0</v>
          </cell>
          <cell r="V12">
            <v>2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C14">
            <v>1</v>
          </cell>
          <cell r="D14">
            <v>0</v>
          </cell>
          <cell r="E14">
            <v>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2</v>
          </cell>
          <cell r="P14">
            <v>1</v>
          </cell>
          <cell r="Q14">
            <v>0</v>
          </cell>
          <cell r="R14">
            <v>0</v>
          </cell>
          <cell r="S14">
            <v>0</v>
          </cell>
          <cell r="T14">
            <v>2</v>
          </cell>
          <cell r="U14">
            <v>0</v>
          </cell>
          <cell r="V14">
            <v>1</v>
          </cell>
        </row>
        <row r="15">
          <cell r="C15">
            <v>1</v>
          </cell>
          <cell r="D15">
            <v>0</v>
          </cell>
          <cell r="E15">
            <v>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1</v>
          </cell>
          <cell r="P15">
            <v>1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C16">
            <v>0</v>
          </cell>
          <cell r="D16">
            <v>0</v>
          </cell>
          <cell r="E16">
            <v>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2</v>
          </cell>
          <cell r="U16">
            <v>0</v>
          </cell>
          <cell r="V16">
            <v>1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1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1</v>
          </cell>
          <cell r="O18">
            <v>1</v>
          </cell>
          <cell r="P18">
            <v>0</v>
          </cell>
          <cell r="Q18">
            <v>1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</row>
        <row r="20">
          <cell r="C20">
            <v>2</v>
          </cell>
          <cell r="D20">
            <v>2</v>
          </cell>
          <cell r="E20">
            <v>1</v>
          </cell>
          <cell r="F20">
            <v>2</v>
          </cell>
          <cell r="G20">
            <v>5</v>
          </cell>
          <cell r="H20">
            <v>4</v>
          </cell>
          <cell r="I20">
            <v>7</v>
          </cell>
          <cell r="J20">
            <v>0</v>
          </cell>
          <cell r="K20">
            <v>15</v>
          </cell>
          <cell r="L20">
            <v>0</v>
          </cell>
          <cell r="M20">
            <v>6</v>
          </cell>
          <cell r="N20">
            <v>2</v>
          </cell>
          <cell r="O20">
            <v>18</v>
          </cell>
          <cell r="P20">
            <v>5</v>
          </cell>
          <cell r="Q20">
            <v>17</v>
          </cell>
          <cell r="R20">
            <v>9</v>
          </cell>
          <cell r="S20">
            <v>25</v>
          </cell>
          <cell r="T20">
            <v>25</v>
          </cell>
          <cell r="U20">
            <v>105</v>
          </cell>
          <cell r="V20">
            <v>110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1</v>
          </cell>
          <cell r="O21">
            <v>4</v>
          </cell>
          <cell r="P21">
            <v>1</v>
          </cell>
          <cell r="Q21">
            <v>6</v>
          </cell>
          <cell r="R21">
            <v>5</v>
          </cell>
          <cell r="S21">
            <v>17</v>
          </cell>
          <cell r="T21">
            <v>20</v>
          </cell>
          <cell r="U21">
            <v>88</v>
          </cell>
          <cell r="V21">
            <v>92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</row>
        <row r="23">
          <cell r="C23">
            <v>2</v>
          </cell>
          <cell r="D23">
            <v>2</v>
          </cell>
          <cell r="E23">
            <v>1</v>
          </cell>
          <cell r="F23">
            <v>2</v>
          </cell>
          <cell r="G23">
            <v>5</v>
          </cell>
          <cell r="H23">
            <v>4</v>
          </cell>
          <cell r="I23">
            <v>7</v>
          </cell>
          <cell r="J23">
            <v>0</v>
          </cell>
          <cell r="K23">
            <v>15</v>
          </cell>
          <cell r="L23">
            <v>0</v>
          </cell>
          <cell r="M23">
            <v>6</v>
          </cell>
          <cell r="N23">
            <v>1</v>
          </cell>
          <cell r="O23">
            <v>14</v>
          </cell>
          <cell r="P23">
            <v>4</v>
          </cell>
          <cell r="Q23">
            <v>11</v>
          </cell>
          <cell r="R23">
            <v>4</v>
          </cell>
          <cell r="S23">
            <v>8</v>
          </cell>
          <cell r="T23">
            <v>5</v>
          </cell>
          <cell r="U23">
            <v>17</v>
          </cell>
          <cell r="V23">
            <v>18</v>
          </cell>
        </row>
        <row r="24">
          <cell r="C24">
            <v>34</v>
          </cell>
          <cell r="D24">
            <v>12</v>
          </cell>
          <cell r="E24">
            <v>36</v>
          </cell>
          <cell r="F24">
            <v>5</v>
          </cell>
          <cell r="G24">
            <v>34</v>
          </cell>
          <cell r="H24">
            <v>15</v>
          </cell>
          <cell r="I24">
            <v>45</v>
          </cell>
          <cell r="J24">
            <v>13</v>
          </cell>
          <cell r="K24">
            <v>40</v>
          </cell>
          <cell r="L24">
            <v>12</v>
          </cell>
          <cell r="M24">
            <v>42</v>
          </cell>
          <cell r="N24">
            <v>20</v>
          </cell>
          <cell r="O24">
            <v>51</v>
          </cell>
          <cell r="P24">
            <v>23</v>
          </cell>
          <cell r="Q24">
            <v>66</v>
          </cell>
          <cell r="R24">
            <v>29</v>
          </cell>
          <cell r="S24">
            <v>74</v>
          </cell>
          <cell r="T24">
            <v>37</v>
          </cell>
          <cell r="U24">
            <v>66</v>
          </cell>
          <cell r="V24">
            <v>58</v>
          </cell>
        </row>
        <row r="25">
          <cell r="C25">
            <v>1</v>
          </cell>
          <cell r="D25">
            <v>1</v>
          </cell>
          <cell r="E25">
            <v>8</v>
          </cell>
          <cell r="F25">
            <v>1</v>
          </cell>
          <cell r="G25">
            <v>9</v>
          </cell>
          <cell r="H25">
            <v>2</v>
          </cell>
          <cell r="I25">
            <v>10</v>
          </cell>
          <cell r="J25">
            <v>3</v>
          </cell>
          <cell r="K25">
            <v>12</v>
          </cell>
          <cell r="L25">
            <v>3</v>
          </cell>
          <cell r="M25">
            <v>19</v>
          </cell>
          <cell r="N25">
            <v>12</v>
          </cell>
          <cell r="O25">
            <v>24</v>
          </cell>
          <cell r="P25">
            <v>17</v>
          </cell>
          <cell r="Q25">
            <v>45</v>
          </cell>
          <cell r="R25">
            <v>14</v>
          </cell>
          <cell r="S25">
            <v>56</v>
          </cell>
          <cell r="T25">
            <v>31</v>
          </cell>
          <cell r="U25">
            <v>49</v>
          </cell>
          <cell r="V25">
            <v>45</v>
          </cell>
        </row>
        <row r="26">
          <cell r="C26">
            <v>1</v>
          </cell>
          <cell r="D26">
            <v>0</v>
          </cell>
          <cell r="E26">
            <v>5</v>
          </cell>
          <cell r="F26">
            <v>0</v>
          </cell>
          <cell r="G26">
            <v>3</v>
          </cell>
          <cell r="H26">
            <v>1</v>
          </cell>
          <cell r="I26">
            <v>3</v>
          </cell>
          <cell r="J26">
            <v>0</v>
          </cell>
          <cell r="K26">
            <v>5</v>
          </cell>
          <cell r="L26">
            <v>1</v>
          </cell>
          <cell r="M26">
            <v>3</v>
          </cell>
          <cell r="N26">
            <v>1</v>
          </cell>
          <cell r="O26">
            <v>9</v>
          </cell>
          <cell r="P26">
            <v>3</v>
          </cell>
          <cell r="Q26">
            <v>8</v>
          </cell>
          <cell r="R26">
            <v>1</v>
          </cell>
          <cell r="S26">
            <v>4</v>
          </cell>
          <cell r="T26">
            <v>4</v>
          </cell>
          <cell r="U26">
            <v>7</v>
          </cell>
          <cell r="V26">
            <v>1</v>
          </cell>
        </row>
        <row r="27">
          <cell r="C27">
            <v>0</v>
          </cell>
          <cell r="D27">
            <v>0</v>
          </cell>
          <cell r="E27">
            <v>1</v>
          </cell>
          <cell r="F27">
            <v>0</v>
          </cell>
          <cell r="G27">
            <v>1</v>
          </cell>
          <cell r="H27">
            <v>0</v>
          </cell>
          <cell r="I27">
            <v>2</v>
          </cell>
          <cell r="J27">
            <v>0</v>
          </cell>
          <cell r="K27">
            <v>2</v>
          </cell>
          <cell r="L27">
            <v>1</v>
          </cell>
          <cell r="M27">
            <v>3</v>
          </cell>
          <cell r="N27">
            <v>2</v>
          </cell>
          <cell r="O27">
            <v>2</v>
          </cell>
          <cell r="P27">
            <v>1</v>
          </cell>
          <cell r="Q27">
            <v>6</v>
          </cell>
          <cell r="R27">
            <v>3</v>
          </cell>
          <cell r="S27">
            <v>13</v>
          </cell>
          <cell r="T27">
            <v>3</v>
          </cell>
          <cell r="U27">
            <v>12</v>
          </cell>
          <cell r="V27">
            <v>6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2</v>
          </cell>
          <cell r="H28">
            <v>0</v>
          </cell>
          <cell r="I28">
            <v>4</v>
          </cell>
          <cell r="J28">
            <v>1</v>
          </cell>
          <cell r="K28">
            <v>2</v>
          </cell>
          <cell r="L28">
            <v>0</v>
          </cell>
          <cell r="M28">
            <v>6</v>
          </cell>
          <cell r="N28">
            <v>3</v>
          </cell>
          <cell r="O28">
            <v>7</v>
          </cell>
          <cell r="P28">
            <v>4</v>
          </cell>
          <cell r="Q28">
            <v>10</v>
          </cell>
          <cell r="R28">
            <v>3</v>
          </cell>
          <cell r="S28">
            <v>12</v>
          </cell>
          <cell r="T28">
            <v>11</v>
          </cell>
          <cell r="U28">
            <v>9</v>
          </cell>
          <cell r="V28">
            <v>13</v>
          </cell>
        </row>
        <row r="29">
          <cell r="C29">
            <v>0</v>
          </cell>
          <cell r="D29">
            <v>1</v>
          </cell>
          <cell r="E29">
            <v>1</v>
          </cell>
          <cell r="F29">
            <v>1</v>
          </cell>
          <cell r="G29">
            <v>0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L29">
            <v>0</v>
          </cell>
          <cell r="M29">
            <v>2</v>
          </cell>
          <cell r="N29">
            <v>5</v>
          </cell>
          <cell r="O29">
            <v>2</v>
          </cell>
          <cell r="P29">
            <v>4</v>
          </cell>
          <cell r="Q29">
            <v>8</v>
          </cell>
          <cell r="R29">
            <v>1</v>
          </cell>
          <cell r="S29">
            <v>14</v>
          </cell>
          <cell r="T29">
            <v>6</v>
          </cell>
          <cell r="U29">
            <v>11</v>
          </cell>
          <cell r="V29">
            <v>16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</v>
          </cell>
          <cell r="K30">
            <v>0</v>
          </cell>
          <cell r="L30">
            <v>1</v>
          </cell>
          <cell r="M30">
            <v>0</v>
          </cell>
          <cell r="N30">
            <v>1</v>
          </cell>
          <cell r="O30">
            <v>1</v>
          </cell>
          <cell r="P30">
            <v>1</v>
          </cell>
          <cell r="Q30">
            <v>2</v>
          </cell>
          <cell r="R30">
            <v>3</v>
          </cell>
          <cell r="S30">
            <v>2</v>
          </cell>
          <cell r="T30">
            <v>0</v>
          </cell>
          <cell r="U30">
            <v>3</v>
          </cell>
          <cell r="V30">
            <v>1</v>
          </cell>
        </row>
        <row r="31">
          <cell r="C31">
            <v>0</v>
          </cell>
          <cell r="D31">
            <v>0</v>
          </cell>
          <cell r="E31">
            <v>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1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3</v>
          </cell>
          <cell r="H32">
            <v>0</v>
          </cell>
          <cell r="I32">
            <v>0</v>
          </cell>
          <cell r="J32">
            <v>0</v>
          </cell>
          <cell r="K32">
            <v>2</v>
          </cell>
          <cell r="L32">
            <v>0</v>
          </cell>
          <cell r="M32">
            <v>5</v>
          </cell>
          <cell r="N32">
            <v>0</v>
          </cell>
          <cell r="O32">
            <v>3</v>
          </cell>
          <cell r="P32">
            <v>4</v>
          </cell>
          <cell r="Q32">
            <v>11</v>
          </cell>
          <cell r="R32">
            <v>3</v>
          </cell>
          <cell r="S32">
            <v>11</v>
          </cell>
          <cell r="T32">
            <v>7</v>
          </cell>
          <cell r="U32">
            <v>7</v>
          </cell>
          <cell r="V32">
            <v>7</v>
          </cell>
        </row>
        <row r="33">
          <cell r="C33">
            <v>30</v>
          </cell>
          <cell r="D33">
            <v>11</v>
          </cell>
          <cell r="E33">
            <v>25</v>
          </cell>
          <cell r="F33">
            <v>4</v>
          </cell>
          <cell r="G33">
            <v>23</v>
          </cell>
          <cell r="H33">
            <v>13</v>
          </cell>
          <cell r="I33">
            <v>30</v>
          </cell>
          <cell r="J33">
            <v>8</v>
          </cell>
          <cell r="K33">
            <v>27</v>
          </cell>
          <cell r="L33">
            <v>7</v>
          </cell>
          <cell r="M33">
            <v>21</v>
          </cell>
          <cell r="N33">
            <v>8</v>
          </cell>
          <cell r="O33">
            <v>17</v>
          </cell>
          <cell r="P33">
            <v>4</v>
          </cell>
          <cell r="Q33">
            <v>15</v>
          </cell>
          <cell r="R33">
            <v>11</v>
          </cell>
          <cell r="S33">
            <v>10</v>
          </cell>
          <cell r="T33">
            <v>5</v>
          </cell>
          <cell r="U33">
            <v>10</v>
          </cell>
          <cell r="V33">
            <v>6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</row>
        <row r="35">
          <cell r="C35">
            <v>3</v>
          </cell>
          <cell r="D35">
            <v>0</v>
          </cell>
          <cell r="E35">
            <v>3</v>
          </cell>
          <cell r="F35">
            <v>0</v>
          </cell>
          <cell r="G35">
            <v>2</v>
          </cell>
          <cell r="H35">
            <v>0</v>
          </cell>
          <cell r="I35">
            <v>5</v>
          </cell>
          <cell r="J35">
            <v>2</v>
          </cell>
          <cell r="K35">
            <v>1</v>
          </cell>
          <cell r="L35">
            <v>2</v>
          </cell>
          <cell r="M35">
            <v>2</v>
          </cell>
          <cell r="N35">
            <v>0</v>
          </cell>
          <cell r="O35">
            <v>9</v>
          </cell>
          <cell r="P35">
            <v>2</v>
          </cell>
          <cell r="Q35">
            <v>6</v>
          </cell>
          <cell r="R35">
            <v>4</v>
          </cell>
          <cell r="S35">
            <v>8</v>
          </cell>
          <cell r="T35">
            <v>1</v>
          </cell>
          <cell r="U35">
            <v>7</v>
          </cell>
          <cell r="V35">
            <v>7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</row>
      </sheetData>
      <sheetData sheetId="6">
        <row r="6">
          <cell r="C6">
            <v>33</v>
          </cell>
          <cell r="D6">
            <v>40</v>
          </cell>
          <cell r="E6">
            <v>11</v>
          </cell>
          <cell r="F6">
            <v>35</v>
          </cell>
          <cell r="G6">
            <v>4</v>
          </cell>
          <cell r="H6">
            <v>16</v>
          </cell>
          <cell r="I6">
            <v>1</v>
          </cell>
          <cell r="J6">
            <v>3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350</v>
          </cell>
        </row>
        <row r="7">
          <cell r="C7">
            <v>2</v>
          </cell>
          <cell r="D7">
            <v>4</v>
          </cell>
          <cell r="E7">
            <v>2</v>
          </cell>
          <cell r="F7">
            <v>3</v>
          </cell>
          <cell r="G7">
            <v>1</v>
          </cell>
          <cell r="H7">
            <v>3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37</v>
          </cell>
        </row>
        <row r="8">
          <cell r="C8">
            <v>2</v>
          </cell>
          <cell r="D8">
            <v>1</v>
          </cell>
          <cell r="E8">
            <v>2</v>
          </cell>
          <cell r="F8">
            <v>3</v>
          </cell>
          <cell r="G8">
            <v>1</v>
          </cell>
          <cell r="H8">
            <v>2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20</v>
          </cell>
        </row>
        <row r="9">
          <cell r="C9">
            <v>2</v>
          </cell>
          <cell r="D9">
            <v>1</v>
          </cell>
          <cell r="E9">
            <v>2</v>
          </cell>
          <cell r="F9">
            <v>3</v>
          </cell>
          <cell r="G9">
            <v>0</v>
          </cell>
          <cell r="H9">
            <v>2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18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1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2</v>
          </cell>
        </row>
        <row r="11">
          <cell r="C11">
            <v>17</v>
          </cell>
          <cell r="D11">
            <v>18</v>
          </cell>
          <cell r="E11">
            <v>3</v>
          </cell>
          <cell r="F11">
            <v>16</v>
          </cell>
          <cell r="G11">
            <v>1</v>
          </cell>
          <cell r="H11">
            <v>9</v>
          </cell>
          <cell r="I11">
            <v>1</v>
          </cell>
          <cell r="J11">
            <v>3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151</v>
          </cell>
        </row>
        <row r="12">
          <cell r="C12">
            <v>0</v>
          </cell>
          <cell r="D12">
            <v>7</v>
          </cell>
          <cell r="E12">
            <v>0</v>
          </cell>
          <cell r="F12">
            <v>3</v>
          </cell>
          <cell r="G12">
            <v>0</v>
          </cell>
          <cell r="H12">
            <v>1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54</v>
          </cell>
        </row>
        <row r="13">
          <cell r="C13">
            <v>0</v>
          </cell>
          <cell r="D13">
            <v>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5</v>
          </cell>
        </row>
        <row r="14">
          <cell r="C14">
            <v>0</v>
          </cell>
          <cell r="D14">
            <v>5</v>
          </cell>
          <cell r="E14">
            <v>0</v>
          </cell>
          <cell r="F14">
            <v>3</v>
          </cell>
          <cell r="G14">
            <v>0</v>
          </cell>
          <cell r="H14">
            <v>1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45</v>
          </cell>
        </row>
        <row r="15">
          <cell r="C15">
            <v>0</v>
          </cell>
          <cell r="D15">
            <v>1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4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12</v>
          </cell>
          <cell r="D17">
            <v>10</v>
          </cell>
          <cell r="E17">
            <v>4</v>
          </cell>
          <cell r="F17">
            <v>10</v>
          </cell>
          <cell r="G17">
            <v>1</v>
          </cell>
          <cell r="H17">
            <v>1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88</v>
          </cell>
        </row>
        <row r="18">
          <cell r="C18">
            <v>621</v>
          </cell>
          <cell r="D18">
            <v>550</v>
          </cell>
          <cell r="E18">
            <v>295</v>
          </cell>
          <cell r="F18">
            <v>389</v>
          </cell>
          <cell r="G18">
            <v>43</v>
          </cell>
          <cell r="H18">
            <v>112</v>
          </cell>
          <cell r="I18">
            <v>4</v>
          </cell>
          <cell r="J18">
            <v>10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6939</v>
          </cell>
        </row>
        <row r="19">
          <cell r="C19">
            <v>592</v>
          </cell>
          <cell r="D19">
            <v>520</v>
          </cell>
          <cell r="E19">
            <v>279</v>
          </cell>
          <cell r="F19">
            <v>369</v>
          </cell>
          <cell r="G19">
            <v>39</v>
          </cell>
          <cell r="H19">
            <v>105</v>
          </cell>
          <cell r="I19">
            <v>4</v>
          </cell>
          <cell r="J19">
            <v>10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6716</v>
          </cell>
        </row>
        <row r="20">
          <cell r="C20">
            <v>5</v>
          </cell>
          <cell r="D20">
            <v>9</v>
          </cell>
          <cell r="E20">
            <v>4</v>
          </cell>
          <cell r="F20">
            <v>7</v>
          </cell>
          <cell r="G20">
            <v>2</v>
          </cell>
          <cell r="H20">
            <v>3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139</v>
          </cell>
        </row>
        <row r="21">
          <cell r="C21">
            <v>22</v>
          </cell>
          <cell r="D21">
            <v>5</v>
          </cell>
          <cell r="E21">
            <v>9</v>
          </cell>
          <cell r="F21">
            <v>2</v>
          </cell>
          <cell r="G21">
            <v>1</v>
          </cell>
          <cell r="H21">
            <v>1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194</v>
          </cell>
        </row>
        <row r="22">
          <cell r="C22">
            <v>84</v>
          </cell>
          <cell r="D22">
            <v>54</v>
          </cell>
          <cell r="E22">
            <v>36</v>
          </cell>
          <cell r="F22">
            <v>42</v>
          </cell>
          <cell r="G22">
            <v>5</v>
          </cell>
          <cell r="H22">
            <v>14</v>
          </cell>
          <cell r="I22">
            <v>1</v>
          </cell>
          <cell r="J22">
            <v>1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778</v>
          </cell>
        </row>
        <row r="23">
          <cell r="C23">
            <v>43</v>
          </cell>
          <cell r="D23">
            <v>76</v>
          </cell>
          <cell r="E23">
            <v>26</v>
          </cell>
          <cell r="F23">
            <v>60</v>
          </cell>
          <cell r="G23">
            <v>2</v>
          </cell>
          <cell r="H23">
            <v>19</v>
          </cell>
          <cell r="I23">
            <v>0</v>
          </cell>
          <cell r="J23">
            <v>3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655</v>
          </cell>
        </row>
        <row r="24">
          <cell r="C24">
            <v>10</v>
          </cell>
          <cell r="D24">
            <v>20</v>
          </cell>
          <cell r="E24">
            <v>3</v>
          </cell>
          <cell r="F24">
            <v>15</v>
          </cell>
          <cell r="G24">
            <v>1</v>
          </cell>
          <cell r="H24">
            <v>5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261</v>
          </cell>
        </row>
        <row r="25">
          <cell r="C25">
            <v>38</v>
          </cell>
          <cell r="D25">
            <v>32</v>
          </cell>
          <cell r="E25">
            <v>17</v>
          </cell>
          <cell r="F25">
            <v>22</v>
          </cell>
          <cell r="G25">
            <v>1</v>
          </cell>
          <cell r="H25">
            <v>6</v>
          </cell>
          <cell r="I25">
            <v>0</v>
          </cell>
          <cell r="J25">
            <v>1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474</v>
          </cell>
        </row>
        <row r="26">
          <cell r="C26">
            <v>37</v>
          </cell>
          <cell r="D26">
            <v>50</v>
          </cell>
          <cell r="E26">
            <v>14</v>
          </cell>
          <cell r="F26">
            <v>32</v>
          </cell>
          <cell r="G26">
            <v>3</v>
          </cell>
          <cell r="H26">
            <v>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361</v>
          </cell>
        </row>
        <row r="27">
          <cell r="C27">
            <v>41</v>
          </cell>
          <cell r="D27">
            <v>54</v>
          </cell>
          <cell r="E27">
            <v>16</v>
          </cell>
          <cell r="F27">
            <v>40</v>
          </cell>
          <cell r="G27">
            <v>2</v>
          </cell>
          <cell r="H27">
            <v>8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640</v>
          </cell>
        </row>
        <row r="28">
          <cell r="C28">
            <v>0</v>
          </cell>
          <cell r="D28">
            <v>0</v>
          </cell>
          <cell r="E28">
            <v>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7</v>
          </cell>
        </row>
        <row r="29">
          <cell r="C29">
            <v>171</v>
          </cell>
          <cell r="D29">
            <v>73</v>
          </cell>
          <cell r="E29">
            <v>69</v>
          </cell>
          <cell r="F29">
            <v>47</v>
          </cell>
          <cell r="G29">
            <v>9</v>
          </cell>
          <cell r="H29">
            <v>16</v>
          </cell>
          <cell r="I29">
            <v>2</v>
          </cell>
          <cell r="J29">
            <v>1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1362</v>
          </cell>
        </row>
        <row r="30">
          <cell r="C30">
            <v>2</v>
          </cell>
          <cell r="D30">
            <v>7</v>
          </cell>
          <cell r="E30">
            <v>2</v>
          </cell>
          <cell r="F30">
            <v>3</v>
          </cell>
          <cell r="G30">
            <v>0</v>
          </cell>
          <cell r="H30">
            <v>0</v>
          </cell>
          <cell r="I30">
            <v>0</v>
          </cell>
          <cell r="J30">
            <v>1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26</v>
          </cell>
        </row>
        <row r="31">
          <cell r="C31">
            <v>0</v>
          </cell>
          <cell r="D31">
            <v>20</v>
          </cell>
          <cell r="E31">
            <v>0</v>
          </cell>
          <cell r="F31">
            <v>18</v>
          </cell>
          <cell r="G31">
            <v>0</v>
          </cell>
          <cell r="H31">
            <v>6</v>
          </cell>
          <cell r="I31">
            <v>0</v>
          </cell>
          <cell r="J31">
            <v>1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281</v>
          </cell>
        </row>
        <row r="32">
          <cell r="C32" t="str">
            <v>．</v>
          </cell>
          <cell r="D32">
            <v>10</v>
          </cell>
          <cell r="E32" t="str">
            <v>．</v>
          </cell>
          <cell r="F32">
            <v>4</v>
          </cell>
          <cell r="G32" t="str">
            <v>．</v>
          </cell>
          <cell r="H32">
            <v>4</v>
          </cell>
          <cell r="I32" t="str">
            <v>．</v>
          </cell>
          <cell r="J32">
            <v>0</v>
          </cell>
          <cell r="K32" t="str">
            <v>．</v>
          </cell>
          <cell r="L32">
            <v>0</v>
          </cell>
          <cell r="M32" t="str">
            <v>．</v>
          </cell>
          <cell r="N32">
            <v>0</v>
          </cell>
          <cell r="O32" t="str">
            <v>．</v>
          </cell>
          <cell r="P32">
            <v>0</v>
          </cell>
          <cell r="Q32">
            <v>126</v>
          </cell>
        </row>
        <row r="33">
          <cell r="C33" t="str">
            <v>．</v>
          </cell>
          <cell r="D33">
            <v>6</v>
          </cell>
          <cell r="E33" t="str">
            <v>．</v>
          </cell>
          <cell r="F33">
            <v>3</v>
          </cell>
          <cell r="G33" t="str">
            <v>．</v>
          </cell>
          <cell r="H33">
            <v>1</v>
          </cell>
          <cell r="I33" t="str">
            <v>．</v>
          </cell>
          <cell r="J33">
            <v>0</v>
          </cell>
          <cell r="K33" t="str">
            <v>．</v>
          </cell>
          <cell r="L33">
            <v>0</v>
          </cell>
          <cell r="M33" t="str">
            <v>．</v>
          </cell>
          <cell r="N33">
            <v>0</v>
          </cell>
          <cell r="O33" t="str">
            <v>．</v>
          </cell>
          <cell r="P33">
            <v>0</v>
          </cell>
          <cell r="Q33">
            <v>85</v>
          </cell>
        </row>
        <row r="34">
          <cell r="C34">
            <v>45</v>
          </cell>
          <cell r="D34" t="str">
            <v>．</v>
          </cell>
          <cell r="E34">
            <v>40</v>
          </cell>
          <cell r="F34" t="str">
            <v>．</v>
          </cell>
          <cell r="G34">
            <v>4</v>
          </cell>
          <cell r="H34" t="str">
            <v>．</v>
          </cell>
          <cell r="I34">
            <v>1</v>
          </cell>
          <cell r="J34" t="str">
            <v>．</v>
          </cell>
          <cell r="K34">
            <v>0</v>
          </cell>
          <cell r="L34" t="str">
            <v>．</v>
          </cell>
          <cell r="M34">
            <v>0</v>
          </cell>
          <cell r="N34" t="str">
            <v>．</v>
          </cell>
          <cell r="O34">
            <v>0</v>
          </cell>
          <cell r="P34" t="str">
            <v>．</v>
          </cell>
          <cell r="Q34">
            <v>246</v>
          </cell>
        </row>
        <row r="35">
          <cell r="C35">
            <v>20</v>
          </cell>
          <cell r="D35">
            <v>20</v>
          </cell>
          <cell r="E35">
            <v>12</v>
          </cell>
          <cell r="F35">
            <v>14</v>
          </cell>
          <cell r="G35">
            <v>4</v>
          </cell>
          <cell r="H35">
            <v>2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152</v>
          </cell>
        </row>
        <row r="36">
          <cell r="C36">
            <v>1</v>
          </cell>
          <cell r="D36">
            <v>1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55</v>
          </cell>
        </row>
        <row r="37">
          <cell r="C37">
            <v>18</v>
          </cell>
          <cell r="D37">
            <v>24</v>
          </cell>
          <cell r="E37">
            <v>6</v>
          </cell>
          <cell r="F37">
            <v>11</v>
          </cell>
          <cell r="G37">
            <v>1</v>
          </cell>
          <cell r="H37">
            <v>4</v>
          </cell>
          <cell r="I37">
            <v>0</v>
          </cell>
          <cell r="J37">
            <v>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199</v>
          </cell>
        </row>
        <row r="38">
          <cell r="C38">
            <v>3</v>
          </cell>
          <cell r="D38">
            <v>6</v>
          </cell>
          <cell r="E38">
            <v>3</v>
          </cell>
          <cell r="F38">
            <v>6</v>
          </cell>
          <cell r="G38">
            <v>1</v>
          </cell>
          <cell r="H38">
            <v>2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115</v>
          </cell>
        </row>
        <row r="39">
          <cell r="C39">
            <v>6</v>
          </cell>
          <cell r="D39">
            <v>8</v>
          </cell>
          <cell r="E39">
            <v>2</v>
          </cell>
          <cell r="F39">
            <v>3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79</v>
          </cell>
        </row>
        <row r="40">
          <cell r="C40">
            <v>46</v>
          </cell>
          <cell r="D40">
            <v>45</v>
          </cell>
          <cell r="E40">
            <v>19</v>
          </cell>
          <cell r="F40">
            <v>40</v>
          </cell>
          <cell r="G40">
            <v>3</v>
          </cell>
          <cell r="H40">
            <v>8</v>
          </cell>
          <cell r="I40">
            <v>0</v>
          </cell>
          <cell r="J40">
            <v>1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481</v>
          </cell>
        </row>
        <row r="41">
          <cell r="C41">
            <v>29</v>
          </cell>
          <cell r="D41">
            <v>30</v>
          </cell>
          <cell r="E41">
            <v>16</v>
          </cell>
          <cell r="F41">
            <v>20</v>
          </cell>
          <cell r="G41">
            <v>4</v>
          </cell>
          <cell r="H41">
            <v>7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223</v>
          </cell>
        </row>
        <row r="42">
          <cell r="C42">
            <v>0</v>
          </cell>
          <cell r="D42">
            <v>5</v>
          </cell>
          <cell r="E42">
            <v>6</v>
          </cell>
          <cell r="F42">
            <v>6</v>
          </cell>
          <cell r="G42">
            <v>1</v>
          </cell>
          <cell r="H42">
            <v>1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46</v>
          </cell>
        </row>
        <row r="43">
          <cell r="C43">
            <v>29</v>
          </cell>
          <cell r="D43">
            <v>25</v>
          </cell>
          <cell r="E43">
            <v>10</v>
          </cell>
          <cell r="F43">
            <v>14</v>
          </cell>
          <cell r="G43">
            <v>3</v>
          </cell>
          <cell r="H43">
            <v>6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177</v>
          </cell>
        </row>
        <row r="44">
          <cell r="C44">
            <v>5</v>
          </cell>
          <cell r="D44">
            <v>7</v>
          </cell>
          <cell r="E44">
            <v>3</v>
          </cell>
          <cell r="F44">
            <v>15</v>
          </cell>
          <cell r="G44">
            <v>1</v>
          </cell>
          <cell r="H44">
            <v>6</v>
          </cell>
          <cell r="I44">
            <v>0</v>
          </cell>
          <cell r="J44">
            <v>1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87</v>
          </cell>
        </row>
        <row r="45">
          <cell r="C45">
            <v>2</v>
          </cell>
          <cell r="D45">
            <v>3</v>
          </cell>
          <cell r="E45">
            <v>2</v>
          </cell>
          <cell r="F45">
            <v>9</v>
          </cell>
          <cell r="G45">
            <v>1</v>
          </cell>
          <cell r="H45">
            <v>3</v>
          </cell>
          <cell r="I45">
            <v>0</v>
          </cell>
          <cell r="J45">
            <v>1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39</v>
          </cell>
        </row>
        <row r="46">
          <cell r="C46">
            <v>3</v>
          </cell>
          <cell r="D46">
            <v>4</v>
          </cell>
          <cell r="E46">
            <v>1</v>
          </cell>
          <cell r="F46">
            <v>6</v>
          </cell>
          <cell r="G46">
            <v>0</v>
          </cell>
          <cell r="H46">
            <v>3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48</v>
          </cell>
        </row>
        <row r="47">
          <cell r="C47">
            <v>39</v>
          </cell>
          <cell r="D47">
            <v>48</v>
          </cell>
          <cell r="E47">
            <v>15</v>
          </cell>
          <cell r="F47">
            <v>45</v>
          </cell>
          <cell r="G47">
            <v>8</v>
          </cell>
          <cell r="H47">
            <v>26</v>
          </cell>
          <cell r="I47">
            <v>4</v>
          </cell>
          <cell r="J47">
            <v>3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378</v>
          </cell>
        </row>
        <row r="48">
          <cell r="C48">
            <v>19</v>
          </cell>
          <cell r="D48">
            <v>29</v>
          </cell>
          <cell r="E48">
            <v>11</v>
          </cell>
          <cell r="F48">
            <v>20</v>
          </cell>
          <cell r="G48">
            <v>1</v>
          </cell>
          <cell r="H48">
            <v>11</v>
          </cell>
          <cell r="I48">
            <v>2</v>
          </cell>
          <cell r="J48">
            <v>1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227</v>
          </cell>
        </row>
        <row r="49">
          <cell r="C49">
            <v>20</v>
          </cell>
          <cell r="D49">
            <v>19</v>
          </cell>
          <cell r="E49">
            <v>4</v>
          </cell>
          <cell r="F49">
            <v>25</v>
          </cell>
          <cell r="G49">
            <v>7</v>
          </cell>
          <cell r="H49">
            <v>15</v>
          </cell>
          <cell r="I49">
            <v>2</v>
          </cell>
          <cell r="J49">
            <v>2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151</v>
          </cell>
        </row>
        <row r="50">
          <cell r="C50">
            <v>54</v>
          </cell>
          <cell r="D50">
            <v>66</v>
          </cell>
          <cell r="E50">
            <v>36</v>
          </cell>
          <cell r="F50">
            <v>75</v>
          </cell>
          <cell r="G50">
            <v>16</v>
          </cell>
          <cell r="H50">
            <v>53</v>
          </cell>
          <cell r="I50">
            <v>0</v>
          </cell>
          <cell r="J50">
            <v>7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458</v>
          </cell>
        </row>
        <row r="51">
          <cell r="C51">
            <v>53</v>
          </cell>
          <cell r="D51">
            <v>61</v>
          </cell>
          <cell r="E51">
            <v>35</v>
          </cell>
          <cell r="F51">
            <v>75</v>
          </cell>
          <cell r="G51">
            <v>16</v>
          </cell>
          <cell r="H51">
            <v>52</v>
          </cell>
          <cell r="I51">
            <v>0</v>
          </cell>
          <cell r="J51">
            <v>7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415</v>
          </cell>
        </row>
        <row r="52">
          <cell r="C52">
            <v>1</v>
          </cell>
          <cell r="D52">
            <v>5</v>
          </cell>
          <cell r="E52">
            <v>1</v>
          </cell>
          <cell r="F52">
            <v>0</v>
          </cell>
          <cell r="G52">
            <v>0</v>
          </cell>
          <cell r="H52">
            <v>1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43</v>
          </cell>
        </row>
        <row r="53">
          <cell r="C53">
            <v>96</v>
          </cell>
          <cell r="D53">
            <v>124</v>
          </cell>
          <cell r="E53">
            <v>45</v>
          </cell>
          <cell r="F53">
            <v>107</v>
          </cell>
          <cell r="G53">
            <v>1</v>
          </cell>
          <cell r="H53">
            <v>42</v>
          </cell>
          <cell r="I53">
            <v>2</v>
          </cell>
          <cell r="J53">
            <v>8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895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1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7</v>
          </cell>
        </row>
      </sheetData>
      <sheetData sheetId="7">
        <row r="4">
          <cell r="C4">
            <v>3</v>
          </cell>
          <cell r="D4">
            <v>0</v>
          </cell>
          <cell r="E4">
            <v>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54</v>
          </cell>
        </row>
        <row r="5">
          <cell r="C5">
            <v>21</v>
          </cell>
          <cell r="D5">
            <v>19</v>
          </cell>
          <cell r="E5">
            <v>5</v>
          </cell>
          <cell r="F5">
            <v>15</v>
          </cell>
          <cell r="G5">
            <v>0</v>
          </cell>
          <cell r="H5">
            <v>2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163</v>
          </cell>
        </row>
        <row r="6">
          <cell r="C6">
            <v>46</v>
          </cell>
          <cell r="D6">
            <v>76</v>
          </cell>
          <cell r="E6">
            <v>29</v>
          </cell>
          <cell r="F6">
            <v>81</v>
          </cell>
          <cell r="G6">
            <v>1</v>
          </cell>
          <cell r="H6">
            <v>38</v>
          </cell>
          <cell r="I6">
            <v>2</v>
          </cell>
          <cell r="J6">
            <v>6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422</v>
          </cell>
        </row>
        <row r="7">
          <cell r="C7">
            <v>26</v>
          </cell>
          <cell r="D7">
            <v>29</v>
          </cell>
          <cell r="E7">
            <v>9</v>
          </cell>
          <cell r="F7">
            <v>10</v>
          </cell>
          <cell r="G7">
            <v>0</v>
          </cell>
          <cell r="H7">
            <v>2</v>
          </cell>
          <cell r="I7">
            <v>0</v>
          </cell>
          <cell r="J7">
            <v>2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249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1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1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>
            <v>715</v>
          </cell>
          <cell r="D10">
            <v>950</v>
          </cell>
          <cell r="E10">
            <v>456</v>
          </cell>
          <cell r="F10">
            <v>939</v>
          </cell>
          <cell r="G10">
            <v>113</v>
          </cell>
          <cell r="H10">
            <v>453</v>
          </cell>
          <cell r="I10">
            <v>18</v>
          </cell>
          <cell r="J10">
            <v>85</v>
          </cell>
          <cell r="K10">
            <v>1</v>
          </cell>
          <cell r="L10">
            <v>4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6967</v>
          </cell>
        </row>
        <row r="11">
          <cell r="C11">
            <v>17</v>
          </cell>
          <cell r="D11">
            <v>28</v>
          </cell>
          <cell r="E11">
            <v>13</v>
          </cell>
          <cell r="F11">
            <v>31</v>
          </cell>
          <cell r="G11">
            <v>3</v>
          </cell>
          <cell r="H11">
            <v>20</v>
          </cell>
          <cell r="I11">
            <v>1</v>
          </cell>
          <cell r="J11">
            <v>7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195</v>
          </cell>
        </row>
        <row r="12">
          <cell r="C12">
            <v>8</v>
          </cell>
          <cell r="D12">
            <v>15</v>
          </cell>
          <cell r="E12">
            <v>8</v>
          </cell>
          <cell r="F12">
            <v>15</v>
          </cell>
          <cell r="G12">
            <v>1</v>
          </cell>
          <cell r="H12">
            <v>11</v>
          </cell>
          <cell r="I12">
            <v>1</v>
          </cell>
          <cell r="J12">
            <v>1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84</v>
          </cell>
        </row>
        <row r="13">
          <cell r="C13">
            <v>9</v>
          </cell>
          <cell r="D13">
            <v>13</v>
          </cell>
          <cell r="E13">
            <v>5</v>
          </cell>
          <cell r="F13">
            <v>16</v>
          </cell>
          <cell r="G13">
            <v>2</v>
          </cell>
          <cell r="H13">
            <v>9</v>
          </cell>
          <cell r="I13">
            <v>0</v>
          </cell>
          <cell r="J13">
            <v>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111</v>
          </cell>
        </row>
        <row r="14">
          <cell r="C14">
            <v>417</v>
          </cell>
          <cell r="D14">
            <v>525</v>
          </cell>
          <cell r="E14">
            <v>268</v>
          </cell>
          <cell r="F14">
            <v>557</v>
          </cell>
          <cell r="G14">
            <v>73</v>
          </cell>
          <cell r="H14">
            <v>279</v>
          </cell>
          <cell r="I14">
            <v>14</v>
          </cell>
          <cell r="J14">
            <v>50</v>
          </cell>
          <cell r="K14">
            <v>0</v>
          </cell>
          <cell r="L14">
            <v>3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3880</v>
          </cell>
        </row>
        <row r="15">
          <cell r="C15">
            <v>1</v>
          </cell>
          <cell r="D15">
            <v>5</v>
          </cell>
          <cell r="E15">
            <v>1</v>
          </cell>
          <cell r="F15">
            <v>6</v>
          </cell>
          <cell r="G15">
            <v>0</v>
          </cell>
          <cell r="H15">
            <v>3</v>
          </cell>
          <cell r="I15">
            <v>0</v>
          </cell>
          <cell r="J15">
            <v>1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30</v>
          </cell>
        </row>
        <row r="16">
          <cell r="C16">
            <v>57</v>
          </cell>
          <cell r="D16">
            <v>50</v>
          </cell>
          <cell r="E16">
            <v>26</v>
          </cell>
          <cell r="F16">
            <v>33</v>
          </cell>
          <cell r="G16">
            <v>3</v>
          </cell>
          <cell r="H16">
            <v>20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456</v>
          </cell>
        </row>
        <row r="17">
          <cell r="C17">
            <v>62</v>
          </cell>
          <cell r="D17">
            <v>69</v>
          </cell>
          <cell r="E17">
            <v>32</v>
          </cell>
          <cell r="F17">
            <v>48</v>
          </cell>
          <cell r="G17">
            <v>7</v>
          </cell>
          <cell r="H17">
            <v>17</v>
          </cell>
          <cell r="I17">
            <v>3</v>
          </cell>
          <cell r="J17">
            <v>4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625</v>
          </cell>
        </row>
        <row r="18">
          <cell r="C18">
            <v>32</v>
          </cell>
          <cell r="D18">
            <v>41</v>
          </cell>
          <cell r="E18">
            <v>10</v>
          </cell>
          <cell r="F18">
            <v>43</v>
          </cell>
          <cell r="G18">
            <v>7</v>
          </cell>
          <cell r="H18">
            <v>24</v>
          </cell>
          <cell r="I18">
            <v>1</v>
          </cell>
          <cell r="J18">
            <v>1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223</v>
          </cell>
        </row>
        <row r="19">
          <cell r="C19">
            <v>11</v>
          </cell>
          <cell r="D19">
            <v>12</v>
          </cell>
          <cell r="E19">
            <v>6</v>
          </cell>
          <cell r="F19">
            <v>12</v>
          </cell>
          <cell r="G19">
            <v>1</v>
          </cell>
          <cell r="H19">
            <v>4</v>
          </cell>
          <cell r="I19">
            <v>0</v>
          </cell>
          <cell r="J19">
            <v>1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109</v>
          </cell>
        </row>
        <row r="20">
          <cell r="C20">
            <v>90</v>
          </cell>
          <cell r="D20">
            <v>109</v>
          </cell>
          <cell r="E20">
            <v>60</v>
          </cell>
          <cell r="F20">
            <v>119</v>
          </cell>
          <cell r="G20">
            <v>13</v>
          </cell>
          <cell r="H20">
            <v>54</v>
          </cell>
          <cell r="I20">
            <v>2</v>
          </cell>
          <cell r="J20">
            <v>4</v>
          </cell>
          <cell r="K20">
            <v>0</v>
          </cell>
          <cell r="L20">
            <v>1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932</v>
          </cell>
        </row>
        <row r="21">
          <cell r="C21">
            <v>159</v>
          </cell>
          <cell r="D21">
            <v>226</v>
          </cell>
          <cell r="E21">
            <v>127</v>
          </cell>
          <cell r="F21">
            <v>294</v>
          </cell>
          <cell r="G21">
            <v>41</v>
          </cell>
          <cell r="H21">
            <v>156</v>
          </cell>
          <cell r="I21">
            <v>8</v>
          </cell>
          <cell r="J21">
            <v>39</v>
          </cell>
          <cell r="K21">
            <v>0</v>
          </cell>
          <cell r="L21">
            <v>2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1432</v>
          </cell>
        </row>
        <row r="22">
          <cell r="C22">
            <v>5</v>
          </cell>
          <cell r="D22">
            <v>13</v>
          </cell>
          <cell r="E22">
            <v>6</v>
          </cell>
          <cell r="F22">
            <v>2</v>
          </cell>
          <cell r="G22">
            <v>1</v>
          </cell>
          <cell r="H22">
            <v>1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73</v>
          </cell>
        </row>
        <row r="23">
          <cell r="C23">
            <v>223</v>
          </cell>
          <cell r="D23">
            <v>322</v>
          </cell>
          <cell r="E23">
            <v>144</v>
          </cell>
          <cell r="F23">
            <v>290</v>
          </cell>
          <cell r="G23">
            <v>30</v>
          </cell>
          <cell r="H23">
            <v>131</v>
          </cell>
          <cell r="I23">
            <v>2</v>
          </cell>
          <cell r="J23">
            <v>25</v>
          </cell>
          <cell r="K23">
            <v>1</v>
          </cell>
          <cell r="L23">
            <v>1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2369</v>
          </cell>
        </row>
        <row r="24">
          <cell r="C24">
            <v>6</v>
          </cell>
          <cell r="D24">
            <v>33</v>
          </cell>
          <cell r="E24">
            <v>4</v>
          </cell>
          <cell r="F24">
            <v>18</v>
          </cell>
          <cell r="G24">
            <v>1</v>
          </cell>
          <cell r="H24">
            <v>9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217</v>
          </cell>
        </row>
        <row r="25">
          <cell r="C25">
            <v>59</v>
          </cell>
          <cell r="D25">
            <v>99</v>
          </cell>
          <cell r="E25">
            <v>36</v>
          </cell>
          <cell r="F25">
            <v>61</v>
          </cell>
          <cell r="G25">
            <v>4</v>
          </cell>
          <cell r="H25">
            <v>22</v>
          </cell>
          <cell r="I25">
            <v>0</v>
          </cell>
          <cell r="J25">
            <v>6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839</v>
          </cell>
        </row>
        <row r="26">
          <cell r="C26">
            <v>157</v>
          </cell>
          <cell r="D26">
            <v>186</v>
          </cell>
          <cell r="E26">
            <v>102</v>
          </cell>
          <cell r="F26">
            <v>204</v>
          </cell>
          <cell r="G26">
            <v>25</v>
          </cell>
          <cell r="H26">
            <v>99</v>
          </cell>
          <cell r="I26">
            <v>2</v>
          </cell>
          <cell r="J26">
            <v>19</v>
          </cell>
          <cell r="K26">
            <v>1</v>
          </cell>
          <cell r="L26">
            <v>1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1265</v>
          </cell>
        </row>
        <row r="27">
          <cell r="C27">
            <v>1</v>
          </cell>
          <cell r="D27">
            <v>4</v>
          </cell>
          <cell r="E27">
            <v>2</v>
          </cell>
          <cell r="F27">
            <v>7</v>
          </cell>
          <cell r="G27">
            <v>0</v>
          </cell>
          <cell r="H27">
            <v>1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48</v>
          </cell>
        </row>
        <row r="28">
          <cell r="C28">
            <v>41</v>
          </cell>
          <cell r="D28">
            <v>60</v>
          </cell>
          <cell r="E28">
            <v>23</v>
          </cell>
          <cell r="F28">
            <v>40</v>
          </cell>
          <cell r="G28">
            <v>1</v>
          </cell>
          <cell r="H28">
            <v>16</v>
          </cell>
          <cell r="I28">
            <v>1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392</v>
          </cell>
        </row>
        <row r="29">
          <cell r="C29">
            <v>17</v>
          </cell>
          <cell r="D29">
            <v>15</v>
          </cell>
          <cell r="E29">
            <v>8</v>
          </cell>
          <cell r="F29">
            <v>21</v>
          </cell>
          <cell r="G29">
            <v>6</v>
          </cell>
          <cell r="H29">
            <v>7</v>
          </cell>
          <cell r="I29">
            <v>0</v>
          </cell>
          <cell r="J29">
            <v>3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131</v>
          </cell>
        </row>
        <row r="30">
          <cell r="C30">
            <v>486</v>
          </cell>
          <cell r="D30">
            <v>295</v>
          </cell>
          <cell r="E30">
            <v>276</v>
          </cell>
          <cell r="F30">
            <v>327</v>
          </cell>
          <cell r="G30">
            <v>103</v>
          </cell>
          <cell r="H30">
            <v>172</v>
          </cell>
          <cell r="I30">
            <v>7</v>
          </cell>
          <cell r="J30">
            <v>41</v>
          </cell>
          <cell r="K30">
            <v>0</v>
          </cell>
          <cell r="L30">
            <v>6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2758</v>
          </cell>
        </row>
        <row r="31">
          <cell r="C31">
            <v>5</v>
          </cell>
          <cell r="D31">
            <v>5</v>
          </cell>
          <cell r="E31">
            <v>7</v>
          </cell>
          <cell r="F31">
            <v>10</v>
          </cell>
          <cell r="G31">
            <v>5</v>
          </cell>
          <cell r="H31">
            <v>5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49</v>
          </cell>
        </row>
        <row r="32">
          <cell r="C32">
            <v>229</v>
          </cell>
          <cell r="D32">
            <v>151</v>
          </cell>
          <cell r="E32">
            <v>134</v>
          </cell>
          <cell r="F32">
            <v>188</v>
          </cell>
          <cell r="G32">
            <v>53</v>
          </cell>
          <cell r="H32">
            <v>97</v>
          </cell>
          <cell r="I32">
            <v>3</v>
          </cell>
          <cell r="J32">
            <v>28</v>
          </cell>
          <cell r="K32">
            <v>0</v>
          </cell>
          <cell r="L32">
            <v>3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1323</v>
          </cell>
        </row>
        <row r="33">
          <cell r="C33">
            <v>0</v>
          </cell>
          <cell r="D33">
            <v>4</v>
          </cell>
          <cell r="E33">
            <v>0</v>
          </cell>
          <cell r="F33">
            <v>3</v>
          </cell>
          <cell r="G33">
            <v>0</v>
          </cell>
          <cell r="H33">
            <v>2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11</v>
          </cell>
        </row>
        <row r="34">
          <cell r="C34">
            <v>78</v>
          </cell>
          <cell r="D34">
            <v>11</v>
          </cell>
          <cell r="E34">
            <v>38</v>
          </cell>
          <cell r="F34">
            <v>14</v>
          </cell>
          <cell r="G34">
            <v>12</v>
          </cell>
          <cell r="H34">
            <v>2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279</v>
          </cell>
        </row>
        <row r="35">
          <cell r="C35">
            <v>2</v>
          </cell>
          <cell r="D35">
            <v>4</v>
          </cell>
          <cell r="E35">
            <v>4</v>
          </cell>
          <cell r="F35">
            <v>4</v>
          </cell>
          <cell r="G35">
            <v>0</v>
          </cell>
          <cell r="H35">
            <v>2</v>
          </cell>
          <cell r="I35">
            <v>0</v>
          </cell>
          <cell r="J35">
            <v>1</v>
          </cell>
          <cell r="K35">
            <v>0</v>
          </cell>
          <cell r="L35">
            <v>1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27</v>
          </cell>
        </row>
        <row r="36">
          <cell r="C36">
            <v>172</v>
          </cell>
          <cell r="D36">
            <v>120</v>
          </cell>
          <cell r="E36">
            <v>93</v>
          </cell>
          <cell r="F36">
            <v>108</v>
          </cell>
          <cell r="G36">
            <v>33</v>
          </cell>
          <cell r="H36">
            <v>64</v>
          </cell>
          <cell r="I36">
            <v>4</v>
          </cell>
          <cell r="J36">
            <v>12</v>
          </cell>
          <cell r="K36">
            <v>0</v>
          </cell>
          <cell r="L36">
            <v>2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1069</v>
          </cell>
        </row>
        <row r="37">
          <cell r="C37">
            <v>98</v>
          </cell>
          <cell r="D37">
            <v>65</v>
          </cell>
          <cell r="E37">
            <v>64</v>
          </cell>
          <cell r="F37">
            <v>80</v>
          </cell>
          <cell r="G37">
            <v>23</v>
          </cell>
          <cell r="H37">
            <v>48</v>
          </cell>
          <cell r="I37">
            <v>3</v>
          </cell>
          <cell r="J37">
            <v>12</v>
          </cell>
          <cell r="K37">
            <v>0</v>
          </cell>
          <cell r="L37">
            <v>2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556</v>
          </cell>
        </row>
        <row r="38">
          <cell r="C38">
            <v>46</v>
          </cell>
          <cell r="D38">
            <v>26</v>
          </cell>
          <cell r="E38">
            <v>15</v>
          </cell>
          <cell r="F38">
            <v>11</v>
          </cell>
          <cell r="G38">
            <v>2</v>
          </cell>
          <cell r="H38">
            <v>1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308</v>
          </cell>
        </row>
        <row r="39">
          <cell r="C39">
            <v>28</v>
          </cell>
          <cell r="D39">
            <v>29</v>
          </cell>
          <cell r="E39">
            <v>14</v>
          </cell>
          <cell r="F39">
            <v>17</v>
          </cell>
          <cell r="G39">
            <v>8</v>
          </cell>
          <cell r="H39">
            <v>15</v>
          </cell>
          <cell r="I39">
            <v>1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205</v>
          </cell>
        </row>
        <row r="40">
          <cell r="C40">
            <v>73</v>
          </cell>
          <cell r="D40">
            <v>90</v>
          </cell>
          <cell r="E40">
            <v>40</v>
          </cell>
          <cell r="F40">
            <v>94</v>
          </cell>
          <cell r="G40">
            <v>3</v>
          </cell>
          <cell r="H40">
            <v>36</v>
          </cell>
          <cell r="I40">
            <v>0</v>
          </cell>
          <cell r="J40">
            <v>8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805</v>
          </cell>
        </row>
        <row r="41">
          <cell r="C41">
            <v>2</v>
          </cell>
          <cell r="D41">
            <v>4</v>
          </cell>
          <cell r="E41">
            <v>6</v>
          </cell>
          <cell r="F41">
            <v>7</v>
          </cell>
          <cell r="G41">
            <v>1</v>
          </cell>
          <cell r="H41">
            <v>3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45</v>
          </cell>
        </row>
        <row r="42">
          <cell r="C42">
            <v>12</v>
          </cell>
          <cell r="D42">
            <v>12</v>
          </cell>
          <cell r="E42">
            <v>7</v>
          </cell>
          <cell r="F42">
            <v>10</v>
          </cell>
          <cell r="G42">
            <v>0</v>
          </cell>
          <cell r="H42">
            <v>5</v>
          </cell>
          <cell r="I42">
            <v>0</v>
          </cell>
          <cell r="J42">
            <v>1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94</v>
          </cell>
        </row>
        <row r="43">
          <cell r="C43">
            <v>10</v>
          </cell>
          <cell r="D43">
            <v>24</v>
          </cell>
          <cell r="E43">
            <v>4</v>
          </cell>
          <cell r="F43">
            <v>10</v>
          </cell>
          <cell r="G43">
            <v>0</v>
          </cell>
          <cell r="H43">
            <v>0</v>
          </cell>
          <cell r="I43">
            <v>0</v>
          </cell>
          <cell r="J43">
            <v>1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254</v>
          </cell>
        </row>
        <row r="44">
          <cell r="C44">
            <v>7</v>
          </cell>
          <cell r="D44">
            <v>16</v>
          </cell>
          <cell r="E44">
            <v>1</v>
          </cell>
          <cell r="F44">
            <v>6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136</v>
          </cell>
        </row>
        <row r="45">
          <cell r="C45">
            <v>3</v>
          </cell>
          <cell r="D45">
            <v>8</v>
          </cell>
          <cell r="E45">
            <v>3</v>
          </cell>
          <cell r="F45">
            <v>4</v>
          </cell>
          <cell r="G45">
            <v>0</v>
          </cell>
          <cell r="H45">
            <v>0</v>
          </cell>
          <cell r="I45">
            <v>0</v>
          </cell>
          <cell r="J45">
            <v>1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118</v>
          </cell>
        </row>
        <row r="46">
          <cell r="C46">
            <v>49</v>
          </cell>
          <cell r="D46">
            <v>50</v>
          </cell>
          <cell r="E46">
            <v>23</v>
          </cell>
          <cell r="F46">
            <v>67</v>
          </cell>
          <cell r="G46">
            <v>2</v>
          </cell>
          <cell r="H46">
            <v>28</v>
          </cell>
          <cell r="I46">
            <v>0</v>
          </cell>
          <cell r="J46">
            <v>6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412</v>
          </cell>
        </row>
        <row r="47">
          <cell r="C47">
            <v>8</v>
          </cell>
          <cell r="D47">
            <v>6</v>
          </cell>
          <cell r="E47">
            <v>4</v>
          </cell>
          <cell r="F47">
            <v>9</v>
          </cell>
          <cell r="G47">
            <v>0</v>
          </cell>
          <cell r="H47">
            <v>1</v>
          </cell>
          <cell r="I47">
            <v>0</v>
          </cell>
          <cell r="J47">
            <v>1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39</v>
          </cell>
        </row>
        <row r="48">
          <cell r="C48">
            <v>10</v>
          </cell>
          <cell r="D48">
            <v>16</v>
          </cell>
          <cell r="E48">
            <v>3</v>
          </cell>
          <cell r="F48">
            <v>11</v>
          </cell>
          <cell r="G48">
            <v>2</v>
          </cell>
          <cell r="H48">
            <v>4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130</v>
          </cell>
        </row>
        <row r="49">
          <cell r="C49">
            <v>88</v>
          </cell>
          <cell r="D49">
            <v>89</v>
          </cell>
          <cell r="E49">
            <v>55</v>
          </cell>
          <cell r="F49">
            <v>98</v>
          </cell>
          <cell r="G49">
            <v>8</v>
          </cell>
          <cell r="H49">
            <v>40</v>
          </cell>
          <cell r="I49">
            <v>1</v>
          </cell>
          <cell r="J49">
            <v>9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634</v>
          </cell>
        </row>
        <row r="50">
          <cell r="C50">
            <v>9</v>
          </cell>
          <cell r="D50">
            <v>15</v>
          </cell>
          <cell r="E50">
            <v>4</v>
          </cell>
          <cell r="F50">
            <v>9</v>
          </cell>
          <cell r="G50">
            <v>0</v>
          </cell>
          <cell r="H50">
            <v>4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69</v>
          </cell>
        </row>
        <row r="51">
          <cell r="C51">
            <v>56</v>
          </cell>
          <cell r="D51">
            <v>52</v>
          </cell>
          <cell r="E51">
            <v>38</v>
          </cell>
          <cell r="F51">
            <v>55</v>
          </cell>
          <cell r="G51">
            <v>6</v>
          </cell>
          <cell r="H51">
            <v>23</v>
          </cell>
          <cell r="I51">
            <v>1</v>
          </cell>
          <cell r="J51">
            <v>5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397</v>
          </cell>
        </row>
        <row r="52">
          <cell r="C52">
            <v>6</v>
          </cell>
          <cell r="D52">
            <v>6</v>
          </cell>
          <cell r="E52">
            <v>2</v>
          </cell>
          <cell r="F52">
            <v>7</v>
          </cell>
          <cell r="G52">
            <v>0</v>
          </cell>
          <cell r="H52">
            <v>4</v>
          </cell>
          <cell r="I52">
            <v>0</v>
          </cell>
          <cell r="J52">
            <v>1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38</v>
          </cell>
        </row>
        <row r="53">
          <cell r="C53">
            <v>44</v>
          </cell>
          <cell r="D53">
            <v>38</v>
          </cell>
          <cell r="E53">
            <v>27</v>
          </cell>
          <cell r="F53">
            <v>35</v>
          </cell>
          <cell r="G53">
            <v>5</v>
          </cell>
          <cell r="H53">
            <v>15</v>
          </cell>
          <cell r="I53">
            <v>1</v>
          </cell>
          <cell r="J53">
            <v>3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295</v>
          </cell>
        </row>
        <row r="54">
          <cell r="C54">
            <v>6</v>
          </cell>
          <cell r="D54">
            <v>8</v>
          </cell>
          <cell r="E54">
            <v>9</v>
          </cell>
          <cell r="F54">
            <v>13</v>
          </cell>
          <cell r="G54">
            <v>1</v>
          </cell>
          <cell r="H54">
            <v>4</v>
          </cell>
          <cell r="I54">
            <v>0</v>
          </cell>
          <cell r="J54">
            <v>1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64</v>
          </cell>
        </row>
        <row r="55">
          <cell r="C55">
            <v>23</v>
          </cell>
          <cell r="D55">
            <v>22</v>
          </cell>
          <cell r="E55">
            <v>13</v>
          </cell>
          <cell r="F55">
            <v>34</v>
          </cell>
          <cell r="G55">
            <v>2</v>
          </cell>
          <cell r="H55">
            <v>13</v>
          </cell>
          <cell r="I55">
            <v>0</v>
          </cell>
          <cell r="J55">
            <v>4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168</v>
          </cell>
        </row>
      </sheetData>
      <sheetData sheetId="8">
        <row r="4">
          <cell r="C4" t="str">
            <v>．</v>
          </cell>
          <cell r="D4">
            <v>0</v>
          </cell>
          <cell r="E4" t="str">
            <v>．</v>
          </cell>
          <cell r="F4">
            <v>0</v>
          </cell>
          <cell r="G4" t="str">
            <v>．</v>
          </cell>
          <cell r="H4">
            <v>0</v>
          </cell>
          <cell r="I4" t="str">
            <v>．</v>
          </cell>
          <cell r="J4">
            <v>0</v>
          </cell>
          <cell r="K4" t="str">
            <v>．</v>
          </cell>
          <cell r="L4">
            <v>0</v>
          </cell>
          <cell r="M4" t="str">
            <v>．</v>
          </cell>
          <cell r="N4">
            <v>0</v>
          </cell>
          <cell r="O4" t="str">
            <v>．</v>
          </cell>
          <cell r="P4">
            <v>0</v>
          </cell>
          <cell r="Q4">
            <v>1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7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5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2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0</v>
          </cell>
          <cell r="D12">
            <v>2</v>
          </cell>
          <cell r="E12">
            <v>0</v>
          </cell>
          <cell r="F12">
            <v>2</v>
          </cell>
          <cell r="G12">
            <v>0</v>
          </cell>
          <cell r="H12">
            <v>1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39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2</v>
          </cell>
        </row>
        <row r="14">
          <cell r="C14">
            <v>0</v>
          </cell>
          <cell r="D14">
            <v>2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16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6</v>
          </cell>
        </row>
        <row r="16">
          <cell r="C16">
            <v>0</v>
          </cell>
          <cell r="D16">
            <v>2</v>
          </cell>
          <cell r="E16">
            <v>0</v>
          </cell>
          <cell r="F16">
            <v>1</v>
          </cell>
          <cell r="G16">
            <v>0</v>
          </cell>
          <cell r="H16">
            <v>1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10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2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1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12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7</v>
          </cell>
        </row>
        <row r="20">
          <cell r="C20">
            <v>188</v>
          </cell>
          <cell r="D20">
            <v>331</v>
          </cell>
          <cell r="E20">
            <v>195</v>
          </cell>
          <cell r="F20">
            <v>543</v>
          </cell>
          <cell r="G20">
            <v>81</v>
          </cell>
          <cell r="H20">
            <v>368</v>
          </cell>
          <cell r="I20">
            <v>22</v>
          </cell>
          <cell r="J20">
            <v>136</v>
          </cell>
          <cell r="K20">
            <v>0</v>
          </cell>
          <cell r="L20">
            <v>16</v>
          </cell>
          <cell r="M20">
            <v>1</v>
          </cell>
          <cell r="N20">
            <v>0</v>
          </cell>
          <cell r="O20">
            <v>0</v>
          </cell>
          <cell r="P20">
            <v>0</v>
          </cell>
          <cell r="Q20">
            <v>2254</v>
          </cell>
        </row>
        <row r="21">
          <cell r="C21">
            <v>169</v>
          </cell>
          <cell r="D21">
            <v>315</v>
          </cell>
          <cell r="E21">
            <v>185</v>
          </cell>
          <cell r="F21">
            <v>526</v>
          </cell>
          <cell r="G21">
            <v>77</v>
          </cell>
          <cell r="H21">
            <v>354</v>
          </cell>
          <cell r="I21">
            <v>21</v>
          </cell>
          <cell r="J21">
            <v>134</v>
          </cell>
          <cell r="K21">
            <v>0</v>
          </cell>
          <cell r="L21">
            <v>16</v>
          </cell>
          <cell r="M21">
            <v>1</v>
          </cell>
          <cell r="N21">
            <v>0</v>
          </cell>
          <cell r="O21">
            <v>0</v>
          </cell>
          <cell r="P21">
            <v>0</v>
          </cell>
          <cell r="Q21">
            <v>2032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19</v>
          </cell>
          <cell r="D23">
            <v>16</v>
          </cell>
          <cell r="E23">
            <v>10</v>
          </cell>
          <cell r="F23">
            <v>17</v>
          </cell>
          <cell r="G23">
            <v>4</v>
          </cell>
          <cell r="H23">
            <v>14</v>
          </cell>
          <cell r="I23">
            <v>1</v>
          </cell>
          <cell r="J23">
            <v>2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222</v>
          </cell>
        </row>
        <row r="24">
          <cell r="C24">
            <v>73</v>
          </cell>
          <cell r="D24">
            <v>70</v>
          </cell>
          <cell r="E24">
            <v>40</v>
          </cell>
          <cell r="F24">
            <v>80</v>
          </cell>
          <cell r="G24">
            <v>13</v>
          </cell>
          <cell r="H24">
            <v>27</v>
          </cell>
          <cell r="I24">
            <v>1</v>
          </cell>
          <cell r="J24">
            <v>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1134</v>
          </cell>
        </row>
        <row r="25">
          <cell r="C25">
            <v>64</v>
          </cell>
          <cell r="D25">
            <v>57</v>
          </cell>
          <cell r="E25">
            <v>33</v>
          </cell>
          <cell r="F25">
            <v>71</v>
          </cell>
          <cell r="G25">
            <v>13</v>
          </cell>
          <cell r="H25">
            <v>17</v>
          </cell>
          <cell r="I25">
            <v>1</v>
          </cell>
          <cell r="J25">
            <v>2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645</v>
          </cell>
        </row>
        <row r="26">
          <cell r="C26">
            <v>2</v>
          </cell>
          <cell r="D26">
            <v>2</v>
          </cell>
          <cell r="E26">
            <v>1</v>
          </cell>
          <cell r="F26">
            <v>3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75</v>
          </cell>
        </row>
        <row r="27">
          <cell r="C27">
            <v>17</v>
          </cell>
          <cell r="D27">
            <v>15</v>
          </cell>
          <cell r="E27">
            <v>10</v>
          </cell>
          <cell r="F27">
            <v>20</v>
          </cell>
          <cell r="G27">
            <v>5</v>
          </cell>
          <cell r="H27">
            <v>8</v>
          </cell>
          <cell r="I27">
            <v>0</v>
          </cell>
          <cell r="J27">
            <v>2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137</v>
          </cell>
        </row>
        <row r="28">
          <cell r="C28">
            <v>9</v>
          </cell>
          <cell r="D28">
            <v>15</v>
          </cell>
          <cell r="E28">
            <v>4</v>
          </cell>
          <cell r="F28">
            <v>8</v>
          </cell>
          <cell r="G28">
            <v>1</v>
          </cell>
          <cell r="H28">
            <v>1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130</v>
          </cell>
        </row>
        <row r="29">
          <cell r="C29">
            <v>19</v>
          </cell>
          <cell r="D29">
            <v>20</v>
          </cell>
          <cell r="E29">
            <v>9</v>
          </cell>
          <cell r="F29">
            <v>31</v>
          </cell>
          <cell r="G29">
            <v>2</v>
          </cell>
          <cell r="H29">
            <v>7</v>
          </cell>
          <cell r="I29">
            <v>1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169</v>
          </cell>
        </row>
        <row r="30">
          <cell r="C30">
            <v>0</v>
          </cell>
          <cell r="D30">
            <v>0</v>
          </cell>
          <cell r="E30">
            <v>1</v>
          </cell>
          <cell r="F30">
            <v>2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23</v>
          </cell>
        </row>
        <row r="31">
          <cell r="C31">
            <v>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4</v>
          </cell>
        </row>
        <row r="32">
          <cell r="C32">
            <v>16</v>
          </cell>
          <cell r="D32">
            <v>5</v>
          </cell>
          <cell r="E32">
            <v>8</v>
          </cell>
          <cell r="F32">
            <v>7</v>
          </cell>
          <cell r="G32">
            <v>5</v>
          </cell>
          <cell r="H32">
            <v>1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107</v>
          </cell>
        </row>
        <row r="33">
          <cell r="C33">
            <v>5</v>
          </cell>
          <cell r="D33">
            <v>7</v>
          </cell>
          <cell r="E33">
            <v>2</v>
          </cell>
          <cell r="F33">
            <v>3</v>
          </cell>
          <cell r="G33">
            <v>0</v>
          </cell>
          <cell r="H33">
            <v>2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389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1</v>
          </cell>
        </row>
        <row r="35">
          <cell r="C35">
            <v>4</v>
          </cell>
          <cell r="D35">
            <v>6</v>
          </cell>
          <cell r="E35">
            <v>5</v>
          </cell>
          <cell r="F35">
            <v>6</v>
          </cell>
          <cell r="G35">
            <v>0</v>
          </cell>
          <cell r="H35">
            <v>8</v>
          </cell>
          <cell r="I35">
            <v>0</v>
          </cell>
          <cell r="J35">
            <v>3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99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4"/>
  <sheetViews>
    <sheetView tabSelected="1" workbookViewId="0" topLeftCell="A1">
      <selection activeCell="A1" sqref="A1:A2"/>
    </sheetView>
  </sheetViews>
  <sheetFormatPr defaultColWidth="9.00390625" defaultRowHeight="13.5"/>
  <cols>
    <col min="1" max="1" width="8.625" style="1" bestFit="1" customWidth="1"/>
    <col min="2" max="2" width="65.625" style="1" customWidth="1"/>
    <col min="3" max="3" width="10.625" style="1" customWidth="1"/>
    <col min="4" max="5" width="6.75390625" style="1" bestFit="1" customWidth="1"/>
    <col min="6" max="21" width="5.625" style="1" customWidth="1"/>
    <col min="22" max="16384" width="9.00390625" style="1" customWidth="1"/>
  </cols>
  <sheetData>
    <row r="1" spans="1:21" ht="13.5">
      <c r="A1" s="70" t="s">
        <v>229</v>
      </c>
      <c r="B1" s="72" t="s">
        <v>230</v>
      </c>
      <c r="C1" s="4" t="s">
        <v>231</v>
      </c>
      <c r="D1" s="72" t="s">
        <v>231</v>
      </c>
      <c r="E1" s="72"/>
      <c r="F1" s="72" t="s">
        <v>232</v>
      </c>
      <c r="G1" s="72"/>
      <c r="H1" s="72" t="s">
        <v>233</v>
      </c>
      <c r="I1" s="72"/>
      <c r="J1" s="72" t="s">
        <v>234</v>
      </c>
      <c r="K1" s="72"/>
      <c r="L1" s="72" t="s">
        <v>235</v>
      </c>
      <c r="M1" s="72"/>
      <c r="N1" s="72" t="s">
        <v>236</v>
      </c>
      <c r="O1" s="72"/>
      <c r="P1" s="72" t="s">
        <v>237</v>
      </c>
      <c r="Q1" s="72"/>
      <c r="R1" s="72" t="s">
        <v>238</v>
      </c>
      <c r="S1" s="72"/>
      <c r="T1" s="72" t="s">
        <v>239</v>
      </c>
      <c r="U1" s="74"/>
    </row>
    <row r="2" spans="1:21" ht="13.5">
      <c r="A2" s="71"/>
      <c r="B2" s="73"/>
      <c r="C2" s="2" t="s">
        <v>240</v>
      </c>
      <c r="D2" s="2" t="s">
        <v>241</v>
      </c>
      <c r="E2" s="2" t="s">
        <v>242</v>
      </c>
      <c r="F2" s="2" t="s">
        <v>241</v>
      </c>
      <c r="G2" s="2" t="s">
        <v>242</v>
      </c>
      <c r="H2" s="2" t="s">
        <v>241</v>
      </c>
      <c r="I2" s="2" t="s">
        <v>242</v>
      </c>
      <c r="J2" s="2" t="s">
        <v>241</v>
      </c>
      <c r="K2" s="2" t="s">
        <v>242</v>
      </c>
      <c r="L2" s="2" t="s">
        <v>241</v>
      </c>
      <c r="M2" s="2" t="s">
        <v>242</v>
      </c>
      <c r="N2" s="2" t="s">
        <v>241</v>
      </c>
      <c r="O2" s="2" t="s">
        <v>242</v>
      </c>
      <c r="P2" s="2" t="s">
        <v>241</v>
      </c>
      <c r="Q2" s="2" t="s">
        <v>242</v>
      </c>
      <c r="R2" s="2" t="s">
        <v>241</v>
      </c>
      <c r="S2" s="2" t="s">
        <v>242</v>
      </c>
      <c r="T2" s="2" t="s">
        <v>241</v>
      </c>
      <c r="U2" s="6" t="s">
        <v>242</v>
      </c>
    </row>
    <row r="3" spans="1:21" ht="13.5">
      <c r="A3" s="26"/>
      <c r="B3" s="3"/>
      <c r="C3" s="32"/>
      <c r="D3" s="33"/>
      <c r="E3" s="33"/>
      <c r="F3" s="34"/>
      <c r="G3" s="33"/>
      <c r="H3" s="34"/>
      <c r="I3" s="35"/>
      <c r="J3" s="33"/>
      <c r="K3" s="33"/>
      <c r="L3" s="34"/>
      <c r="M3" s="35"/>
      <c r="N3" s="33"/>
      <c r="O3" s="33"/>
      <c r="P3" s="34"/>
      <c r="Q3" s="35"/>
      <c r="R3" s="33"/>
      <c r="S3" s="33"/>
      <c r="T3" s="34"/>
      <c r="U3" s="36"/>
    </row>
    <row r="4" spans="1:21" ht="13.5">
      <c r="A4" s="27"/>
      <c r="B4" s="24" t="s">
        <v>228</v>
      </c>
      <c r="C4" s="64">
        <v>23876</v>
      </c>
      <c r="D4" s="56">
        <v>12230</v>
      </c>
      <c r="E4" s="57">
        <v>11646</v>
      </c>
      <c r="F4" s="56">
        <v>15</v>
      </c>
      <c r="G4" s="57">
        <v>18</v>
      </c>
      <c r="H4" s="56">
        <v>23</v>
      </c>
      <c r="I4" s="57">
        <v>24</v>
      </c>
      <c r="J4" s="56">
        <v>3</v>
      </c>
      <c r="K4" s="57">
        <v>1</v>
      </c>
      <c r="L4" s="56">
        <v>5</v>
      </c>
      <c r="M4" s="57">
        <v>2</v>
      </c>
      <c r="N4" s="56">
        <v>17</v>
      </c>
      <c r="O4" s="57">
        <v>4</v>
      </c>
      <c r="P4" s="56">
        <v>28</v>
      </c>
      <c r="Q4" s="57">
        <v>12</v>
      </c>
      <c r="R4" s="56">
        <v>26</v>
      </c>
      <c r="S4" s="57">
        <v>14</v>
      </c>
      <c r="T4" s="56">
        <v>51</v>
      </c>
      <c r="U4" s="59">
        <v>17</v>
      </c>
    </row>
    <row r="5" spans="1:21" ht="13.5">
      <c r="A5" s="27"/>
      <c r="B5" s="24"/>
      <c r="C5" s="64"/>
      <c r="D5" s="58"/>
      <c r="E5" s="58"/>
      <c r="F5" s="56"/>
      <c r="G5" s="58"/>
      <c r="H5" s="56"/>
      <c r="I5" s="57"/>
      <c r="J5" s="58"/>
      <c r="K5" s="58"/>
      <c r="L5" s="56"/>
      <c r="M5" s="57"/>
      <c r="N5" s="58"/>
      <c r="O5" s="58"/>
      <c r="P5" s="56"/>
      <c r="Q5" s="57"/>
      <c r="R5" s="58"/>
      <c r="S5" s="58"/>
      <c r="T5" s="56"/>
      <c r="U5" s="59"/>
    </row>
    <row r="6" spans="1:21" ht="13.5">
      <c r="A6" s="28" t="s">
        <v>0</v>
      </c>
      <c r="B6" s="24" t="s">
        <v>1</v>
      </c>
      <c r="C6" s="64">
        <v>350</v>
      </c>
      <c r="D6" s="56">
        <v>170</v>
      </c>
      <c r="E6" s="57">
        <v>180</v>
      </c>
      <c r="F6" s="56">
        <v>1</v>
      </c>
      <c r="G6" s="57">
        <v>0</v>
      </c>
      <c r="H6" s="56">
        <v>1</v>
      </c>
      <c r="I6" s="57">
        <v>0</v>
      </c>
      <c r="J6" s="56">
        <v>1</v>
      </c>
      <c r="K6" s="57">
        <v>0</v>
      </c>
      <c r="L6" s="56">
        <v>0</v>
      </c>
      <c r="M6" s="57">
        <v>0</v>
      </c>
      <c r="N6" s="56">
        <v>0</v>
      </c>
      <c r="O6" s="57">
        <v>0</v>
      </c>
      <c r="P6" s="56">
        <v>0</v>
      </c>
      <c r="Q6" s="57">
        <v>0</v>
      </c>
      <c r="R6" s="56">
        <v>1</v>
      </c>
      <c r="S6" s="57">
        <v>0</v>
      </c>
      <c r="T6" s="56">
        <v>0</v>
      </c>
      <c r="U6" s="59">
        <v>0</v>
      </c>
    </row>
    <row r="7" spans="1:21" ht="13.5">
      <c r="A7" s="28" t="s">
        <v>2</v>
      </c>
      <c r="B7" s="24" t="s">
        <v>3</v>
      </c>
      <c r="C7" s="64">
        <v>37</v>
      </c>
      <c r="D7" s="58">
        <v>21</v>
      </c>
      <c r="E7" s="58">
        <v>16</v>
      </c>
      <c r="F7" s="56">
        <v>1</v>
      </c>
      <c r="G7" s="58">
        <v>0</v>
      </c>
      <c r="H7" s="56">
        <v>1</v>
      </c>
      <c r="I7" s="57">
        <v>0</v>
      </c>
      <c r="J7" s="58">
        <v>1</v>
      </c>
      <c r="K7" s="58">
        <v>0</v>
      </c>
      <c r="L7" s="56">
        <v>0</v>
      </c>
      <c r="M7" s="57">
        <v>0</v>
      </c>
      <c r="N7" s="58">
        <v>0</v>
      </c>
      <c r="O7" s="58">
        <v>0</v>
      </c>
      <c r="P7" s="56">
        <v>0</v>
      </c>
      <c r="Q7" s="57">
        <v>0</v>
      </c>
      <c r="R7" s="58">
        <v>0</v>
      </c>
      <c r="S7" s="58">
        <v>0</v>
      </c>
      <c r="T7" s="56">
        <v>0</v>
      </c>
      <c r="U7" s="59">
        <v>0</v>
      </c>
    </row>
    <row r="8" spans="1:21" ht="13.5">
      <c r="A8" s="28" t="s">
        <v>4</v>
      </c>
      <c r="B8" s="24" t="s">
        <v>5</v>
      </c>
      <c r="C8" s="64">
        <v>20</v>
      </c>
      <c r="D8" s="56">
        <v>12</v>
      </c>
      <c r="E8" s="57">
        <v>8</v>
      </c>
      <c r="F8" s="56">
        <v>0</v>
      </c>
      <c r="G8" s="57">
        <v>0</v>
      </c>
      <c r="H8" s="56">
        <v>0</v>
      </c>
      <c r="I8" s="57">
        <v>0</v>
      </c>
      <c r="J8" s="56">
        <v>0</v>
      </c>
      <c r="K8" s="57">
        <v>0</v>
      </c>
      <c r="L8" s="56">
        <v>0</v>
      </c>
      <c r="M8" s="57">
        <v>0</v>
      </c>
      <c r="N8" s="56">
        <v>0</v>
      </c>
      <c r="O8" s="57">
        <v>0</v>
      </c>
      <c r="P8" s="56">
        <v>0</v>
      </c>
      <c r="Q8" s="57">
        <v>0</v>
      </c>
      <c r="R8" s="56">
        <v>0</v>
      </c>
      <c r="S8" s="57">
        <v>0</v>
      </c>
      <c r="T8" s="56">
        <v>0</v>
      </c>
      <c r="U8" s="59">
        <v>0</v>
      </c>
    </row>
    <row r="9" spans="1:21" ht="13.5">
      <c r="A9" s="28" t="s">
        <v>6</v>
      </c>
      <c r="B9" s="24" t="s">
        <v>7</v>
      </c>
      <c r="C9" s="64">
        <v>18</v>
      </c>
      <c r="D9" s="58">
        <v>11</v>
      </c>
      <c r="E9" s="58">
        <v>7</v>
      </c>
      <c r="F9" s="56">
        <v>0</v>
      </c>
      <c r="G9" s="58">
        <v>0</v>
      </c>
      <c r="H9" s="56">
        <v>0</v>
      </c>
      <c r="I9" s="57">
        <v>0</v>
      </c>
      <c r="J9" s="58">
        <v>0</v>
      </c>
      <c r="K9" s="58">
        <v>0</v>
      </c>
      <c r="L9" s="56">
        <v>0</v>
      </c>
      <c r="M9" s="57">
        <v>0</v>
      </c>
      <c r="N9" s="58">
        <v>0</v>
      </c>
      <c r="O9" s="58">
        <v>0</v>
      </c>
      <c r="P9" s="56">
        <v>0</v>
      </c>
      <c r="Q9" s="57">
        <v>0</v>
      </c>
      <c r="R9" s="58">
        <v>0</v>
      </c>
      <c r="S9" s="58">
        <v>0</v>
      </c>
      <c r="T9" s="56">
        <v>0</v>
      </c>
      <c r="U9" s="59">
        <v>0</v>
      </c>
    </row>
    <row r="10" spans="1:21" ht="13.5">
      <c r="A10" s="28" t="s">
        <v>8</v>
      </c>
      <c r="B10" s="24" t="s">
        <v>9</v>
      </c>
      <c r="C10" s="64">
        <v>2</v>
      </c>
      <c r="D10" s="58">
        <v>1</v>
      </c>
      <c r="E10" s="58">
        <v>1</v>
      </c>
      <c r="F10" s="56">
        <v>0</v>
      </c>
      <c r="G10" s="58">
        <v>0</v>
      </c>
      <c r="H10" s="56">
        <v>0</v>
      </c>
      <c r="I10" s="57">
        <v>0</v>
      </c>
      <c r="J10" s="58">
        <v>0</v>
      </c>
      <c r="K10" s="58">
        <v>0</v>
      </c>
      <c r="L10" s="56">
        <v>0</v>
      </c>
      <c r="M10" s="57">
        <v>0</v>
      </c>
      <c r="N10" s="58">
        <v>0</v>
      </c>
      <c r="O10" s="58">
        <v>0</v>
      </c>
      <c r="P10" s="56">
        <v>0</v>
      </c>
      <c r="Q10" s="57">
        <v>0</v>
      </c>
      <c r="R10" s="58">
        <v>0</v>
      </c>
      <c r="S10" s="58">
        <v>0</v>
      </c>
      <c r="T10" s="56">
        <v>0</v>
      </c>
      <c r="U10" s="59">
        <v>0</v>
      </c>
    </row>
    <row r="11" spans="1:21" ht="13.5">
      <c r="A11" s="28" t="s">
        <v>10</v>
      </c>
      <c r="B11" s="24" t="s">
        <v>11</v>
      </c>
      <c r="C11" s="64">
        <v>151</v>
      </c>
      <c r="D11" s="58">
        <v>72</v>
      </c>
      <c r="E11" s="58">
        <v>79</v>
      </c>
      <c r="F11" s="56">
        <v>0</v>
      </c>
      <c r="G11" s="58">
        <v>0</v>
      </c>
      <c r="H11" s="56">
        <v>0</v>
      </c>
      <c r="I11" s="57">
        <v>0</v>
      </c>
      <c r="J11" s="58">
        <v>0</v>
      </c>
      <c r="K11" s="58">
        <v>0</v>
      </c>
      <c r="L11" s="56">
        <v>0</v>
      </c>
      <c r="M11" s="57">
        <v>0</v>
      </c>
      <c r="N11" s="58">
        <v>0</v>
      </c>
      <c r="O11" s="58">
        <v>0</v>
      </c>
      <c r="P11" s="56">
        <v>0</v>
      </c>
      <c r="Q11" s="57">
        <v>0</v>
      </c>
      <c r="R11" s="58">
        <v>1</v>
      </c>
      <c r="S11" s="58">
        <v>0</v>
      </c>
      <c r="T11" s="56">
        <v>0</v>
      </c>
      <c r="U11" s="59">
        <v>0</v>
      </c>
    </row>
    <row r="12" spans="1:21" ht="13.5">
      <c r="A12" s="28" t="s">
        <v>12</v>
      </c>
      <c r="B12" s="24" t="s">
        <v>281</v>
      </c>
      <c r="C12" s="64">
        <v>54</v>
      </c>
      <c r="D12" s="56">
        <v>19</v>
      </c>
      <c r="E12" s="57">
        <v>35</v>
      </c>
      <c r="F12" s="56">
        <v>0</v>
      </c>
      <c r="G12" s="57">
        <v>0</v>
      </c>
      <c r="H12" s="56">
        <v>0</v>
      </c>
      <c r="I12" s="57">
        <v>0</v>
      </c>
      <c r="J12" s="56">
        <v>0</v>
      </c>
      <c r="K12" s="57">
        <v>0</v>
      </c>
      <c r="L12" s="56">
        <v>0</v>
      </c>
      <c r="M12" s="57">
        <v>0</v>
      </c>
      <c r="N12" s="56">
        <v>0</v>
      </c>
      <c r="O12" s="57">
        <v>0</v>
      </c>
      <c r="P12" s="56">
        <v>0</v>
      </c>
      <c r="Q12" s="57">
        <v>0</v>
      </c>
      <c r="R12" s="56">
        <v>0</v>
      </c>
      <c r="S12" s="57">
        <v>0</v>
      </c>
      <c r="T12" s="56">
        <v>0</v>
      </c>
      <c r="U12" s="59">
        <v>0</v>
      </c>
    </row>
    <row r="13" spans="1:21" ht="13.5">
      <c r="A13" s="28" t="s">
        <v>13</v>
      </c>
      <c r="B13" s="24" t="s">
        <v>261</v>
      </c>
      <c r="C13" s="64">
        <v>5</v>
      </c>
      <c r="D13" s="58">
        <v>3</v>
      </c>
      <c r="E13" s="58">
        <v>2</v>
      </c>
      <c r="F13" s="56">
        <v>0</v>
      </c>
      <c r="G13" s="58">
        <v>0</v>
      </c>
      <c r="H13" s="56">
        <v>0</v>
      </c>
      <c r="I13" s="57">
        <v>0</v>
      </c>
      <c r="J13" s="58">
        <v>0</v>
      </c>
      <c r="K13" s="58">
        <v>0</v>
      </c>
      <c r="L13" s="56">
        <v>0</v>
      </c>
      <c r="M13" s="57">
        <v>0</v>
      </c>
      <c r="N13" s="58">
        <v>0</v>
      </c>
      <c r="O13" s="58">
        <v>0</v>
      </c>
      <c r="P13" s="56">
        <v>0</v>
      </c>
      <c r="Q13" s="57">
        <v>0</v>
      </c>
      <c r="R13" s="58">
        <v>0</v>
      </c>
      <c r="S13" s="58">
        <v>0</v>
      </c>
      <c r="T13" s="56">
        <v>0</v>
      </c>
      <c r="U13" s="59">
        <v>0</v>
      </c>
    </row>
    <row r="14" spans="1:21" ht="13.5">
      <c r="A14" s="28" t="s">
        <v>14</v>
      </c>
      <c r="B14" s="24" t="s">
        <v>262</v>
      </c>
      <c r="C14" s="64">
        <v>45</v>
      </c>
      <c r="D14" s="58">
        <v>15</v>
      </c>
      <c r="E14" s="58">
        <v>30</v>
      </c>
      <c r="F14" s="56">
        <v>0</v>
      </c>
      <c r="G14" s="58">
        <v>0</v>
      </c>
      <c r="H14" s="56">
        <v>0</v>
      </c>
      <c r="I14" s="57">
        <v>0</v>
      </c>
      <c r="J14" s="58">
        <v>0</v>
      </c>
      <c r="K14" s="58">
        <v>0</v>
      </c>
      <c r="L14" s="56">
        <v>0</v>
      </c>
      <c r="M14" s="57">
        <v>0</v>
      </c>
      <c r="N14" s="58">
        <v>0</v>
      </c>
      <c r="O14" s="58">
        <v>0</v>
      </c>
      <c r="P14" s="56">
        <v>0</v>
      </c>
      <c r="Q14" s="57">
        <v>0</v>
      </c>
      <c r="R14" s="58">
        <v>0</v>
      </c>
      <c r="S14" s="58">
        <v>0</v>
      </c>
      <c r="T14" s="56">
        <v>0</v>
      </c>
      <c r="U14" s="59">
        <v>0</v>
      </c>
    </row>
    <row r="15" spans="1:21" ht="13.5">
      <c r="A15" s="28" t="s">
        <v>15</v>
      </c>
      <c r="B15" s="24" t="s">
        <v>263</v>
      </c>
      <c r="C15" s="64">
        <v>4</v>
      </c>
      <c r="D15" s="58">
        <v>1</v>
      </c>
      <c r="E15" s="58">
        <v>3</v>
      </c>
      <c r="F15" s="56">
        <v>0</v>
      </c>
      <c r="G15" s="58">
        <v>0</v>
      </c>
      <c r="H15" s="56">
        <v>0</v>
      </c>
      <c r="I15" s="57">
        <v>0</v>
      </c>
      <c r="J15" s="58">
        <v>0</v>
      </c>
      <c r="K15" s="58">
        <v>0</v>
      </c>
      <c r="L15" s="56">
        <v>0</v>
      </c>
      <c r="M15" s="57">
        <v>0</v>
      </c>
      <c r="N15" s="58">
        <v>0</v>
      </c>
      <c r="O15" s="58">
        <v>0</v>
      </c>
      <c r="P15" s="56">
        <v>0</v>
      </c>
      <c r="Q15" s="57">
        <v>0</v>
      </c>
      <c r="R15" s="58">
        <v>0</v>
      </c>
      <c r="S15" s="58">
        <v>0</v>
      </c>
      <c r="T15" s="56">
        <v>0</v>
      </c>
      <c r="U15" s="59">
        <v>0</v>
      </c>
    </row>
    <row r="16" spans="1:21" ht="13.5">
      <c r="A16" s="28" t="s">
        <v>16</v>
      </c>
      <c r="B16" s="24" t="s">
        <v>17</v>
      </c>
      <c r="C16" s="64">
        <v>0</v>
      </c>
      <c r="D16" s="58">
        <v>0</v>
      </c>
      <c r="E16" s="58">
        <v>0</v>
      </c>
      <c r="F16" s="56">
        <v>0</v>
      </c>
      <c r="G16" s="58">
        <v>0</v>
      </c>
      <c r="H16" s="56">
        <v>0</v>
      </c>
      <c r="I16" s="57">
        <v>0</v>
      </c>
      <c r="J16" s="58">
        <v>0</v>
      </c>
      <c r="K16" s="58">
        <v>0</v>
      </c>
      <c r="L16" s="56">
        <v>0</v>
      </c>
      <c r="M16" s="57">
        <v>0</v>
      </c>
      <c r="N16" s="58">
        <v>0</v>
      </c>
      <c r="O16" s="58">
        <v>0</v>
      </c>
      <c r="P16" s="56">
        <v>0</v>
      </c>
      <c r="Q16" s="57">
        <v>0</v>
      </c>
      <c r="R16" s="58">
        <v>0</v>
      </c>
      <c r="S16" s="58">
        <v>0</v>
      </c>
      <c r="T16" s="56">
        <v>0</v>
      </c>
      <c r="U16" s="59">
        <v>0</v>
      </c>
    </row>
    <row r="17" spans="1:21" ht="13.5">
      <c r="A17" s="28" t="s">
        <v>18</v>
      </c>
      <c r="B17" s="24" t="s">
        <v>19</v>
      </c>
      <c r="C17" s="64">
        <v>88</v>
      </c>
      <c r="D17" s="58">
        <v>46</v>
      </c>
      <c r="E17" s="58">
        <v>42</v>
      </c>
      <c r="F17" s="56">
        <v>0</v>
      </c>
      <c r="G17" s="58">
        <v>0</v>
      </c>
      <c r="H17" s="56">
        <v>0</v>
      </c>
      <c r="I17" s="57">
        <v>0</v>
      </c>
      <c r="J17" s="58">
        <v>0</v>
      </c>
      <c r="K17" s="58">
        <v>0</v>
      </c>
      <c r="L17" s="56">
        <v>0</v>
      </c>
      <c r="M17" s="57">
        <v>0</v>
      </c>
      <c r="N17" s="58">
        <v>0</v>
      </c>
      <c r="O17" s="58">
        <v>0</v>
      </c>
      <c r="P17" s="56">
        <v>0</v>
      </c>
      <c r="Q17" s="57">
        <v>0</v>
      </c>
      <c r="R17" s="58">
        <v>0</v>
      </c>
      <c r="S17" s="58">
        <v>0</v>
      </c>
      <c r="T17" s="56">
        <v>0</v>
      </c>
      <c r="U17" s="59">
        <v>0</v>
      </c>
    </row>
    <row r="18" spans="1:21" ht="13.5">
      <c r="A18" s="28" t="s">
        <v>20</v>
      </c>
      <c r="B18" s="24" t="s">
        <v>282</v>
      </c>
      <c r="C18" s="64">
        <v>6939</v>
      </c>
      <c r="D18" s="56">
        <v>4044</v>
      </c>
      <c r="E18" s="57">
        <v>2895</v>
      </c>
      <c r="F18" s="56">
        <v>0</v>
      </c>
      <c r="G18" s="57">
        <v>0</v>
      </c>
      <c r="H18" s="56">
        <v>0</v>
      </c>
      <c r="I18" s="57">
        <v>1</v>
      </c>
      <c r="J18" s="56">
        <v>0</v>
      </c>
      <c r="K18" s="57">
        <v>1</v>
      </c>
      <c r="L18" s="56">
        <v>0</v>
      </c>
      <c r="M18" s="57">
        <v>0</v>
      </c>
      <c r="N18" s="56">
        <v>2</v>
      </c>
      <c r="O18" s="57">
        <v>2</v>
      </c>
      <c r="P18" s="56">
        <v>1</v>
      </c>
      <c r="Q18" s="57">
        <v>1</v>
      </c>
      <c r="R18" s="56">
        <v>1</v>
      </c>
      <c r="S18" s="57">
        <v>5</v>
      </c>
      <c r="T18" s="56">
        <v>7</v>
      </c>
      <c r="U18" s="59">
        <v>6</v>
      </c>
    </row>
    <row r="19" spans="1:21" ht="13.5">
      <c r="A19" s="28" t="s">
        <v>21</v>
      </c>
      <c r="B19" s="24" t="s">
        <v>284</v>
      </c>
      <c r="C19" s="64">
        <v>6716</v>
      </c>
      <c r="D19" s="56">
        <v>3921</v>
      </c>
      <c r="E19" s="57">
        <v>2795</v>
      </c>
      <c r="F19" s="56">
        <v>0</v>
      </c>
      <c r="G19" s="57">
        <v>0</v>
      </c>
      <c r="H19" s="56">
        <v>0</v>
      </c>
      <c r="I19" s="57">
        <v>1</v>
      </c>
      <c r="J19" s="56">
        <v>0</v>
      </c>
      <c r="K19" s="57">
        <v>1</v>
      </c>
      <c r="L19" s="56">
        <v>0</v>
      </c>
      <c r="M19" s="57">
        <v>0</v>
      </c>
      <c r="N19" s="56">
        <v>2</v>
      </c>
      <c r="O19" s="57">
        <v>2</v>
      </c>
      <c r="P19" s="56">
        <v>1</v>
      </c>
      <c r="Q19" s="57">
        <v>1</v>
      </c>
      <c r="R19" s="56">
        <v>1</v>
      </c>
      <c r="S19" s="57">
        <v>4</v>
      </c>
      <c r="T19" s="56">
        <v>7</v>
      </c>
      <c r="U19" s="59">
        <v>6</v>
      </c>
    </row>
    <row r="20" spans="1:21" ht="13.5">
      <c r="A20" s="28" t="s">
        <v>22</v>
      </c>
      <c r="B20" s="24" t="s">
        <v>316</v>
      </c>
      <c r="C20" s="64">
        <v>139</v>
      </c>
      <c r="D20" s="58">
        <v>97</v>
      </c>
      <c r="E20" s="58">
        <v>42</v>
      </c>
      <c r="F20" s="56">
        <v>0</v>
      </c>
      <c r="G20" s="58">
        <v>0</v>
      </c>
      <c r="H20" s="56">
        <v>0</v>
      </c>
      <c r="I20" s="57">
        <v>0</v>
      </c>
      <c r="J20" s="58">
        <v>0</v>
      </c>
      <c r="K20" s="58">
        <v>0</v>
      </c>
      <c r="L20" s="56">
        <v>0</v>
      </c>
      <c r="M20" s="57">
        <v>0</v>
      </c>
      <c r="N20" s="58">
        <v>0</v>
      </c>
      <c r="O20" s="58">
        <v>0</v>
      </c>
      <c r="P20" s="56">
        <v>0</v>
      </c>
      <c r="Q20" s="57">
        <v>0</v>
      </c>
      <c r="R20" s="58">
        <v>0</v>
      </c>
      <c r="S20" s="58">
        <v>1</v>
      </c>
      <c r="T20" s="56">
        <v>1</v>
      </c>
      <c r="U20" s="59">
        <v>0</v>
      </c>
    </row>
    <row r="21" spans="1:21" ht="13.5">
      <c r="A21" s="28" t="s">
        <v>23</v>
      </c>
      <c r="B21" s="24" t="s">
        <v>314</v>
      </c>
      <c r="C21" s="64">
        <v>194</v>
      </c>
      <c r="D21" s="58">
        <v>164</v>
      </c>
      <c r="E21" s="58">
        <v>30</v>
      </c>
      <c r="F21" s="56">
        <v>0</v>
      </c>
      <c r="G21" s="58">
        <v>0</v>
      </c>
      <c r="H21" s="56">
        <v>0</v>
      </c>
      <c r="I21" s="57">
        <v>0</v>
      </c>
      <c r="J21" s="58">
        <v>0</v>
      </c>
      <c r="K21" s="58">
        <v>0</v>
      </c>
      <c r="L21" s="56">
        <v>0</v>
      </c>
      <c r="M21" s="57">
        <v>0</v>
      </c>
      <c r="N21" s="58">
        <v>0</v>
      </c>
      <c r="O21" s="58">
        <v>0</v>
      </c>
      <c r="P21" s="56">
        <v>0</v>
      </c>
      <c r="Q21" s="57">
        <v>0</v>
      </c>
      <c r="R21" s="58">
        <v>0</v>
      </c>
      <c r="S21" s="58">
        <v>0</v>
      </c>
      <c r="T21" s="56">
        <v>0</v>
      </c>
      <c r="U21" s="59">
        <v>0</v>
      </c>
    </row>
    <row r="22" spans="1:21" ht="13.5">
      <c r="A22" s="28" t="s">
        <v>24</v>
      </c>
      <c r="B22" s="24" t="s">
        <v>312</v>
      </c>
      <c r="C22" s="64">
        <v>778</v>
      </c>
      <c r="D22" s="58">
        <v>501</v>
      </c>
      <c r="E22" s="58">
        <v>277</v>
      </c>
      <c r="F22" s="56">
        <v>0</v>
      </c>
      <c r="G22" s="58">
        <v>0</v>
      </c>
      <c r="H22" s="56">
        <v>0</v>
      </c>
      <c r="I22" s="57">
        <v>0</v>
      </c>
      <c r="J22" s="58">
        <v>0</v>
      </c>
      <c r="K22" s="58">
        <v>0</v>
      </c>
      <c r="L22" s="56">
        <v>0</v>
      </c>
      <c r="M22" s="57">
        <v>0</v>
      </c>
      <c r="N22" s="58">
        <v>0</v>
      </c>
      <c r="O22" s="58">
        <v>0</v>
      </c>
      <c r="P22" s="56">
        <v>0</v>
      </c>
      <c r="Q22" s="57">
        <v>0</v>
      </c>
      <c r="R22" s="58">
        <v>0</v>
      </c>
      <c r="S22" s="58">
        <v>0</v>
      </c>
      <c r="T22" s="56">
        <v>1</v>
      </c>
      <c r="U22" s="59">
        <v>1</v>
      </c>
    </row>
    <row r="23" spans="1:21" ht="13.5">
      <c r="A23" s="28" t="s">
        <v>25</v>
      </c>
      <c r="B23" s="24" t="s">
        <v>310</v>
      </c>
      <c r="C23" s="64">
        <v>655</v>
      </c>
      <c r="D23" s="58">
        <v>299</v>
      </c>
      <c r="E23" s="58">
        <v>356</v>
      </c>
      <c r="F23" s="56">
        <v>0</v>
      </c>
      <c r="G23" s="58">
        <v>0</v>
      </c>
      <c r="H23" s="56">
        <v>0</v>
      </c>
      <c r="I23" s="57">
        <v>0</v>
      </c>
      <c r="J23" s="58">
        <v>0</v>
      </c>
      <c r="K23" s="58">
        <v>0</v>
      </c>
      <c r="L23" s="56">
        <v>0</v>
      </c>
      <c r="M23" s="57">
        <v>0</v>
      </c>
      <c r="N23" s="58">
        <v>0</v>
      </c>
      <c r="O23" s="58">
        <v>0</v>
      </c>
      <c r="P23" s="56">
        <v>0</v>
      </c>
      <c r="Q23" s="57">
        <v>0</v>
      </c>
      <c r="R23" s="58">
        <v>0</v>
      </c>
      <c r="S23" s="58">
        <v>0</v>
      </c>
      <c r="T23" s="56">
        <v>0</v>
      </c>
      <c r="U23" s="59">
        <v>0</v>
      </c>
    </row>
    <row r="24" spans="1:21" ht="13.5">
      <c r="A24" s="28" t="s">
        <v>26</v>
      </c>
      <c r="B24" s="24" t="s">
        <v>308</v>
      </c>
      <c r="C24" s="64">
        <v>261</v>
      </c>
      <c r="D24" s="58">
        <v>168</v>
      </c>
      <c r="E24" s="58">
        <v>93</v>
      </c>
      <c r="F24" s="56">
        <v>0</v>
      </c>
      <c r="G24" s="58">
        <v>0</v>
      </c>
      <c r="H24" s="56">
        <v>0</v>
      </c>
      <c r="I24" s="57">
        <v>0</v>
      </c>
      <c r="J24" s="58">
        <v>0</v>
      </c>
      <c r="K24" s="58">
        <v>0</v>
      </c>
      <c r="L24" s="56">
        <v>0</v>
      </c>
      <c r="M24" s="57">
        <v>0</v>
      </c>
      <c r="N24" s="58">
        <v>0</v>
      </c>
      <c r="O24" s="58">
        <v>0</v>
      </c>
      <c r="P24" s="56">
        <v>0</v>
      </c>
      <c r="Q24" s="57">
        <v>0</v>
      </c>
      <c r="R24" s="58">
        <v>0</v>
      </c>
      <c r="S24" s="58">
        <v>0</v>
      </c>
      <c r="T24" s="56">
        <v>0</v>
      </c>
      <c r="U24" s="59">
        <v>1</v>
      </c>
    </row>
    <row r="25" spans="1:21" ht="13.5">
      <c r="A25" s="28" t="s">
        <v>27</v>
      </c>
      <c r="B25" s="24" t="s">
        <v>306</v>
      </c>
      <c r="C25" s="64">
        <v>474</v>
      </c>
      <c r="D25" s="58">
        <v>318</v>
      </c>
      <c r="E25" s="58">
        <v>156</v>
      </c>
      <c r="F25" s="56">
        <v>0</v>
      </c>
      <c r="G25" s="58">
        <v>0</v>
      </c>
      <c r="H25" s="56">
        <v>0</v>
      </c>
      <c r="I25" s="57">
        <v>0</v>
      </c>
      <c r="J25" s="58">
        <v>0</v>
      </c>
      <c r="K25" s="58">
        <v>0</v>
      </c>
      <c r="L25" s="56">
        <v>0</v>
      </c>
      <c r="M25" s="57">
        <v>0</v>
      </c>
      <c r="N25" s="58">
        <v>0</v>
      </c>
      <c r="O25" s="58">
        <v>0</v>
      </c>
      <c r="P25" s="56">
        <v>0</v>
      </c>
      <c r="Q25" s="57">
        <v>0</v>
      </c>
      <c r="R25" s="58">
        <v>0</v>
      </c>
      <c r="S25" s="58">
        <v>0</v>
      </c>
      <c r="T25" s="56">
        <v>0</v>
      </c>
      <c r="U25" s="59">
        <v>0</v>
      </c>
    </row>
    <row r="26" spans="1:21" ht="13.5">
      <c r="A26" s="28" t="s">
        <v>28</v>
      </c>
      <c r="B26" s="24" t="s">
        <v>304</v>
      </c>
      <c r="C26" s="64">
        <v>361</v>
      </c>
      <c r="D26" s="58">
        <v>171</v>
      </c>
      <c r="E26" s="58">
        <v>190</v>
      </c>
      <c r="F26" s="56">
        <v>0</v>
      </c>
      <c r="G26" s="58">
        <v>0</v>
      </c>
      <c r="H26" s="56">
        <v>0</v>
      </c>
      <c r="I26" s="57">
        <v>0</v>
      </c>
      <c r="J26" s="58">
        <v>0</v>
      </c>
      <c r="K26" s="58">
        <v>0</v>
      </c>
      <c r="L26" s="56">
        <v>0</v>
      </c>
      <c r="M26" s="57">
        <v>0</v>
      </c>
      <c r="N26" s="58">
        <v>0</v>
      </c>
      <c r="O26" s="58">
        <v>0</v>
      </c>
      <c r="P26" s="56">
        <v>0</v>
      </c>
      <c r="Q26" s="57">
        <v>0</v>
      </c>
      <c r="R26" s="58">
        <v>0</v>
      </c>
      <c r="S26" s="58">
        <v>0</v>
      </c>
      <c r="T26" s="56">
        <v>0</v>
      </c>
      <c r="U26" s="59">
        <v>0</v>
      </c>
    </row>
    <row r="27" spans="1:21" ht="13.5">
      <c r="A27" s="28" t="s">
        <v>29</v>
      </c>
      <c r="B27" s="24" t="s">
        <v>302</v>
      </c>
      <c r="C27" s="64">
        <v>640</v>
      </c>
      <c r="D27" s="58">
        <v>341</v>
      </c>
      <c r="E27" s="58">
        <v>299</v>
      </c>
      <c r="F27" s="56">
        <v>0</v>
      </c>
      <c r="G27" s="58">
        <v>0</v>
      </c>
      <c r="H27" s="56">
        <v>0</v>
      </c>
      <c r="I27" s="57">
        <v>0</v>
      </c>
      <c r="J27" s="58">
        <v>0</v>
      </c>
      <c r="K27" s="58">
        <v>0</v>
      </c>
      <c r="L27" s="56">
        <v>0</v>
      </c>
      <c r="M27" s="57">
        <v>0</v>
      </c>
      <c r="N27" s="58">
        <v>0</v>
      </c>
      <c r="O27" s="58">
        <v>0</v>
      </c>
      <c r="P27" s="56">
        <v>0</v>
      </c>
      <c r="Q27" s="57">
        <v>0</v>
      </c>
      <c r="R27" s="58">
        <v>0</v>
      </c>
      <c r="S27" s="58">
        <v>0</v>
      </c>
      <c r="T27" s="56">
        <v>0</v>
      </c>
      <c r="U27" s="59">
        <v>0</v>
      </c>
    </row>
    <row r="28" spans="1:21" ht="13.5">
      <c r="A28" s="28" t="s">
        <v>30</v>
      </c>
      <c r="B28" s="24" t="s">
        <v>300</v>
      </c>
      <c r="C28" s="64">
        <v>7</v>
      </c>
      <c r="D28" s="58">
        <v>5</v>
      </c>
      <c r="E28" s="58">
        <v>2</v>
      </c>
      <c r="F28" s="56">
        <v>0</v>
      </c>
      <c r="G28" s="58">
        <v>0</v>
      </c>
      <c r="H28" s="56">
        <v>0</v>
      </c>
      <c r="I28" s="57">
        <v>0</v>
      </c>
      <c r="J28" s="58">
        <v>0</v>
      </c>
      <c r="K28" s="58">
        <v>0</v>
      </c>
      <c r="L28" s="56">
        <v>0</v>
      </c>
      <c r="M28" s="57">
        <v>0</v>
      </c>
      <c r="N28" s="58">
        <v>0</v>
      </c>
      <c r="O28" s="58">
        <v>0</v>
      </c>
      <c r="P28" s="56">
        <v>0</v>
      </c>
      <c r="Q28" s="57">
        <v>0</v>
      </c>
      <c r="R28" s="58">
        <v>0</v>
      </c>
      <c r="S28" s="58">
        <v>0</v>
      </c>
      <c r="T28" s="56">
        <v>0</v>
      </c>
      <c r="U28" s="59">
        <v>0</v>
      </c>
    </row>
    <row r="29" spans="1:21" ht="13.5">
      <c r="A29" s="28" t="s">
        <v>31</v>
      </c>
      <c r="B29" s="24" t="s">
        <v>327</v>
      </c>
      <c r="C29" s="64">
        <v>1362</v>
      </c>
      <c r="D29" s="58">
        <v>982</v>
      </c>
      <c r="E29" s="58">
        <v>380</v>
      </c>
      <c r="F29" s="56">
        <v>0</v>
      </c>
      <c r="G29" s="58">
        <v>0</v>
      </c>
      <c r="H29" s="56">
        <v>0</v>
      </c>
      <c r="I29" s="57">
        <v>0</v>
      </c>
      <c r="J29" s="58">
        <v>0</v>
      </c>
      <c r="K29" s="58">
        <v>0</v>
      </c>
      <c r="L29" s="56">
        <v>0</v>
      </c>
      <c r="M29" s="57">
        <v>0</v>
      </c>
      <c r="N29" s="58">
        <v>0</v>
      </c>
      <c r="O29" s="58">
        <v>0</v>
      </c>
      <c r="P29" s="56">
        <v>0</v>
      </c>
      <c r="Q29" s="57">
        <v>0</v>
      </c>
      <c r="R29" s="58">
        <v>0</v>
      </c>
      <c r="S29" s="58">
        <v>0</v>
      </c>
      <c r="T29" s="56">
        <v>0</v>
      </c>
      <c r="U29" s="59">
        <v>0</v>
      </c>
    </row>
    <row r="30" spans="1:21" ht="13.5">
      <c r="A30" s="28" t="s">
        <v>32</v>
      </c>
      <c r="B30" s="24" t="s">
        <v>298</v>
      </c>
      <c r="C30" s="64">
        <v>26</v>
      </c>
      <c r="D30" s="58">
        <v>13</v>
      </c>
      <c r="E30" s="58">
        <v>13</v>
      </c>
      <c r="F30" s="56">
        <v>0</v>
      </c>
      <c r="G30" s="58">
        <v>0</v>
      </c>
      <c r="H30" s="56">
        <v>0</v>
      </c>
      <c r="I30" s="57">
        <v>0</v>
      </c>
      <c r="J30" s="58">
        <v>0</v>
      </c>
      <c r="K30" s="58">
        <v>0</v>
      </c>
      <c r="L30" s="56">
        <v>0</v>
      </c>
      <c r="M30" s="57">
        <v>0</v>
      </c>
      <c r="N30" s="58">
        <v>0</v>
      </c>
      <c r="O30" s="58">
        <v>0</v>
      </c>
      <c r="P30" s="56">
        <v>0</v>
      </c>
      <c r="Q30" s="57">
        <v>0</v>
      </c>
      <c r="R30" s="58">
        <v>0</v>
      </c>
      <c r="S30" s="58">
        <v>0</v>
      </c>
      <c r="T30" s="56">
        <v>0</v>
      </c>
      <c r="U30" s="59">
        <v>0</v>
      </c>
    </row>
    <row r="31" spans="1:21" ht="13.5">
      <c r="A31" s="28" t="s">
        <v>33</v>
      </c>
      <c r="B31" s="24" t="s">
        <v>296</v>
      </c>
      <c r="C31" s="64">
        <v>281</v>
      </c>
      <c r="D31" s="58">
        <v>2</v>
      </c>
      <c r="E31" s="58">
        <v>279</v>
      </c>
      <c r="F31" s="56">
        <v>0</v>
      </c>
      <c r="G31" s="58">
        <v>0</v>
      </c>
      <c r="H31" s="56">
        <v>0</v>
      </c>
      <c r="I31" s="57">
        <v>0</v>
      </c>
      <c r="J31" s="58">
        <v>0</v>
      </c>
      <c r="K31" s="58">
        <v>0</v>
      </c>
      <c r="L31" s="56">
        <v>0</v>
      </c>
      <c r="M31" s="57">
        <v>0</v>
      </c>
      <c r="N31" s="58">
        <v>0</v>
      </c>
      <c r="O31" s="58">
        <v>0</v>
      </c>
      <c r="P31" s="56">
        <v>0</v>
      </c>
      <c r="Q31" s="57">
        <v>0</v>
      </c>
      <c r="R31" s="58">
        <v>0</v>
      </c>
      <c r="S31" s="58">
        <v>0</v>
      </c>
      <c r="T31" s="56">
        <v>0</v>
      </c>
      <c r="U31" s="59">
        <v>0</v>
      </c>
    </row>
    <row r="32" spans="1:21" ht="13.5">
      <c r="A32" s="28" t="s">
        <v>34</v>
      </c>
      <c r="B32" s="24" t="s">
        <v>294</v>
      </c>
      <c r="C32" s="64">
        <v>126</v>
      </c>
      <c r="D32" s="58" t="s">
        <v>264</v>
      </c>
      <c r="E32" s="58">
        <v>126</v>
      </c>
      <c r="F32" s="56" t="s">
        <v>264</v>
      </c>
      <c r="G32" s="58">
        <v>0</v>
      </c>
      <c r="H32" s="56" t="s">
        <v>264</v>
      </c>
      <c r="I32" s="57">
        <v>0</v>
      </c>
      <c r="J32" s="56" t="s">
        <v>264</v>
      </c>
      <c r="K32" s="58">
        <v>0</v>
      </c>
      <c r="L32" s="56" t="s">
        <v>264</v>
      </c>
      <c r="M32" s="57">
        <v>0</v>
      </c>
      <c r="N32" s="56" t="s">
        <v>264</v>
      </c>
      <c r="O32" s="58">
        <v>0</v>
      </c>
      <c r="P32" s="56" t="s">
        <v>264</v>
      </c>
      <c r="Q32" s="57">
        <v>0</v>
      </c>
      <c r="R32" s="56" t="s">
        <v>264</v>
      </c>
      <c r="S32" s="58">
        <v>0</v>
      </c>
      <c r="T32" s="56" t="s">
        <v>264</v>
      </c>
      <c r="U32" s="59">
        <v>3</v>
      </c>
    </row>
    <row r="33" spans="1:21" ht="13.5">
      <c r="A33" s="28" t="s">
        <v>35</v>
      </c>
      <c r="B33" s="24" t="s">
        <v>292</v>
      </c>
      <c r="C33" s="64">
        <v>85</v>
      </c>
      <c r="D33" s="58" t="s">
        <v>264</v>
      </c>
      <c r="E33" s="58">
        <v>85</v>
      </c>
      <c r="F33" s="56" t="s">
        <v>264</v>
      </c>
      <c r="G33" s="58">
        <v>0</v>
      </c>
      <c r="H33" s="56" t="s">
        <v>264</v>
      </c>
      <c r="I33" s="57">
        <v>0</v>
      </c>
      <c r="J33" s="56" t="s">
        <v>264</v>
      </c>
      <c r="K33" s="58">
        <v>0</v>
      </c>
      <c r="L33" s="56" t="s">
        <v>264</v>
      </c>
      <c r="M33" s="57">
        <v>0</v>
      </c>
      <c r="N33" s="56" t="s">
        <v>264</v>
      </c>
      <c r="O33" s="58">
        <v>0</v>
      </c>
      <c r="P33" s="56" t="s">
        <v>264</v>
      </c>
      <c r="Q33" s="57">
        <v>0</v>
      </c>
      <c r="R33" s="56" t="s">
        <v>264</v>
      </c>
      <c r="S33" s="58">
        <v>1</v>
      </c>
      <c r="T33" s="56" t="s">
        <v>264</v>
      </c>
      <c r="U33" s="59">
        <v>0</v>
      </c>
    </row>
    <row r="34" spans="1:21" ht="13.5">
      <c r="A34" s="28" t="s">
        <v>36</v>
      </c>
      <c r="B34" s="24" t="s">
        <v>290</v>
      </c>
      <c r="C34" s="64">
        <v>246</v>
      </c>
      <c r="D34" s="58">
        <v>246</v>
      </c>
      <c r="E34" s="58" t="s">
        <v>264</v>
      </c>
      <c r="F34" s="56">
        <v>0</v>
      </c>
      <c r="G34" s="58" t="s">
        <v>264</v>
      </c>
      <c r="H34" s="56">
        <v>0</v>
      </c>
      <c r="I34" s="57" t="s">
        <v>264</v>
      </c>
      <c r="J34" s="58">
        <v>0</v>
      </c>
      <c r="K34" s="57" t="s">
        <v>264</v>
      </c>
      <c r="L34" s="56">
        <v>0</v>
      </c>
      <c r="M34" s="57" t="s">
        <v>264</v>
      </c>
      <c r="N34" s="58">
        <v>0</v>
      </c>
      <c r="O34" s="57" t="s">
        <v>264</v>
      </c>
      <c r="P34" s="56">
        <v>0</v>
      </c>
      <c r="Q34" s="57" t="s">
        <v>264</v>
      </c>
      <c r="R34" s="58">
        <v>0</v>
      </c>
      <c r="S34" s="57" t="s">
        <v>264</v>
      </c>
      <c r="T34" s="56">
        <v>0</v>
      </c>
      <c r="U34" s="59" t="s">
        <v>264</v>
      </c>
    </row>
    <row r="35" spans="1:21" ht="13.5">
      <c r="A35" s="28" t="s">
        <v>37</v>
      </c>
      <c r="B35" s="24" t="s">
        <v>288</v>
      </c>
      <c r="C35" s="64">
        <v>152</v>
      </c>
      <c r="D35" s="58">
        <v>103</v>
      </c>
      <c r="E35" s="58">
        <v>49</v>
      </c>
      <c r="F35" s="56">
        <v>0</v>
      </c>
      <c r="G35" s="58">
        <v>0</v>
      </c>
      <c r="H35" s="56">
        <v>0</v>
      </c>
      <c r="I35" s="57">
        <v>0</v>
      </c>
      <c r="J35" s="58">
        <v>0</v>
      </c>
      <c r="K35" s="58">
        <v>0</v>
      </c>
      <c r="L35" s="56">
        <v>0</v>
      </c>
      <c r="M35" s="57">
        <v>0</v>
      </c>
      <c r="N35" s="58">
        <v>0</v>
      </c>
      <c r="O35" s="58">
        <v>0</v>
      </c>
      <c r="P35" s="56">
        <v>0</v>
      </c>
      <c r="Q35" s="57">
        <v>0</v>
      </c>
      <c r="R35" s="58">
        <v>0</v>
      </c>
      <c r="S35" s="58">
        <v>0</v>
      </c>
      <c r="T35" s="56">
        <v>0</v>
      </c>
      <c r="U35" s="59">
        <v>1</v>
      </c>
    </row>
    <row r="36" spans="1:21" ht="13.5">
      <c r="A36" s="28" t="s">
        <v>38</v>
      </c>
      <c r="B36" s="24" t="s">
        <v>286</v>
      </c>
      <c r="C36" s="64">
        <v>55</v>
      </c>
      <c r="D36" s="58">
        <v>37</v>
      </c>
      <c r="E36" s="58">
        <v>18</v>
      </c>
      <c r="F36" s="56">
        <v>0</v>
      </c>
      <c r="G36" s="58">
        <v>0</v>
      </c>
      <c r="H36" s="56">
        <v>0</v>
      </c>
      <c r="I36" s="57">
        <v>0</v>
      </c>
      <c r="J36" s="58">
        <v>0</v>
      </c>
      <c r="K36" s="58">
        <v>1</v>
      </c>
      <c r="L36" s="56">
        <v>0</v>
      </c>
      <c r="M36" s="57">
        <v>0</v>
      </c>
      <c r="N36" s="58">
        <v>0</v>
      </c>
      <c r="O36" s="58">
        <v>0</v>
      </c>
      <c r="P36" s="56">
        <v>0</v>
      </c>
      <c r="Q36" s="57">
        <v>0</v>
      </c>
      <c r="R36" s="58">
        <v>1</v>
      </c>
      <c r="S36" s="58">
        <v>0</v>
      </c>
      <c r="T36" s="56">
        <v>2</v>
      </c>
      <c r="U36" s="59">
        <v>0</v>
      </c>
    </row>
    <row r="37" spans="1:21" ht="13.5">
      <c r="A37" s="28" t="s">
        <v>39</v>
      </c>
      <c r="B37" s="24" t="s">
        <v>40</v>
      </c>
      <c r="C37" s="64">
        <v>199</v>
      </c>
      <c r="D37" s="58">
        <v>108</v>
      </c>
      <c r="E37" s="58">
        <v>91</v>
      </c>
      <c r="F37" s="56">
        <v>0</v>
      </c>
      <c r="G37" s="58">
        <v>0</v>
      </c>
      <c r="H37" s="56">
        <v>0</v>
      </c>
      <c r="I37" s="57">
        <v>0</v>
      </c>
      <c r="J37" s="58">
        <v>0</v>
      </c>
      <c r="K37" s="58">
        <v>0</v>
      </c>
      <c r="L37" s="56">
        <v>0</v>
      </c>
      <c r="M37" s="57">
        <v>0</v>
      </c>
      <c r="N37" s="58">
        <v>0</v>
      </c>
      <c r="O37" s="58">
        <v>0</v>
      </c>
      <c r="P37" s="56">
        <v>0</v>
      </c>
      <c r="Q37" s="57">
        <v>0</v>
      </c>
      <c r="R37" s="58">
        <v>0</v>
      </c>
      <c r="S37" s="58">
        <v>0</v>
      </c>
      <c r="T37" s="56">
        <v>1</v>
      </c>
      <c r="U37" s="59">
        <v>0</v>
      </c>
    </row>
    <row r="38" spans="1:21" ht="13.5">
      <c r="A38" s="28" t="s">
        <v>41</v>
      </c>
      <c r="B38" s="24" t="s">
        <v>42</v>
      </c>
      <c r="C38" s="64">
        <v>115</v>
      </c>
      <c r="D38" s="58">
        <v>65</v>
      </c>
      <c r="E38" s="58">
        <v>50</v>
      </c>
      <c r="F38" s="56">
        <v>0</v>
      </c>
      <c r="G38" s="58">
        <v>0</v>
      </c>
      <c r="H38" s="56">
        <v>0</v>
      </c>
      <c r="I38" s="57">
        <v>1</v>
      </c>
      <c r="J38" s="58">
        <v>0</v>
      </c>
      <c r="K38" s="58">
        <v>0</v>
      </c>
      <c r="L38" s="56">
        <v>0</v>
      </c>
      <c r="M38" s="57">
        <v>0</v>
      </c>
      <c r="N38" s="58">
        <v>1</v>
      </c>
      <c r="O38" s="58">
        <v>1</v>
      </c>
      <c r="P38" s="56">
        <v>0</v>
      </c>
      <c r="Q38" s="57">
        <v>1</v>
      </c>
      <c r="R38" s="58">
        <v>0</v>
      </c>
      <c r="S38" s="58">
        <v>0</v>
      </c>
      <c r="T38" s="56">
        <v>1</v>
      </c>
      <c r="U38" s="59">
        <v>0</v>
      </c>
    </row>
    <row r="39" spans="1:21" ht="13.5">
      <c r="A39" s="28" t="s">
        <v>43</v>
      </c>
      <c r="B39" s="24" t="s">
        <v>318</v>
      </c>
      <c r="C39" s="64">
        <v>79</v>
      </c>
      <c r="D39" s="58">
        <v>43</v>
      </c>
      <c r="E39" s="58">
        <v>36</v>
      </c>
      <c r="F39" s="56">
        <v>0</v>
      </c>
      <c r="G39" s="58">
        <v>0</v>
      </c>
      <c r="H39" s="56">
        <v>0</v>
      </c>
      <c r="I39" s="57">
        <v>0</v>
      </c>
      <c r="J39" s="58">
        <v>0</v>
      </c>
      <c r="K39" s="58">
        <v>0</v>
      </c>
      <c r="L39" s="56">
        <v>0</v>
      </c>
      <c r="M39" s="57">
        <v>0</v>
      </c>
      <c r="N39" s="58">
        <v>0</v>
      </c>
      <c r="O39" s="58">
        <v>0</v>
      </c>
      <c r="P39" s="56">
        <v>0</v>
      </c>
      <c r="Q39" s="57">
        <v>0</v>
      </c>
      <c r="R39" s="58">
        <v>0</v>
      </c>
      <c r="S39" s="58">
        <v>0</v>
      </c>
      <c r="T39" s="56">
        <v>0</v>
      </c>
      <c r="U39" s="59">
        <v>0</v>
      </c>
    </row>
    <row r="40" spans="1:21" ht="13.5">
      <c r="A40" s="28" t="s">
        <v>44</v>
      </c>
      <c r="B40" s="24" t="s">
        <v>320</v>
      </c>
      <c r="C40" s="64">
        <v>481</v>
      </c>
      <c r="D40" s="58">
        <v>258</v>
      </c>
      <c r="E40" s="58">
        <v>223</v>
      </c>
      <c r="F40" s="56">
        <v>0</v>
      </c>
      <c r="G40" s="58">
        <v>0</v>
      </c>
      <c r="H40" s="56">
        <v>0</v>
      </c>
      <c r="I40" s="57">
        <v>0</v>
      </c>
      <c r="J40" s="58">
        <v>0</v>
      </c>
      <c r="K40" s="58">
        <v>0</v>
      </c>
      <c r="L40" s="56">
        <v>0</v>
      </c>
      <c r="M40" s="57">
        <v>0</v>
      </c>
      <c r="N40" s="58">
        <v>1</v>
      </c>
      <c r="O40" s="58">
        <v>1</v>
      </c>
      <c r="P40" s="56">
        <v>1</v>
      </c>
      <c r="Q40" s="57">
        <v>0</v>
      </c>
      <c r="R40" s="58">
        <v>0</v>
      </c>
      <c r="S40" s="58">
        <v>2</v>
      </c>
      <c r="T40" s="56">
        <v>1</v>
      </c>
      <c r="U40" s="59">
        <v>0</v>
      </c>
    </row>
    <row r="41" spans="1:21" ht="13.5">
      <c r="A41" s="28" t="s">
        <v>45</v>
      </c>
      <c r="B41" s="24" t="s">
        <v>322</v>
      </c>
      <c r="C41" s="64">
        <v>223</v>
      </c>
      <c r="D41" s="56">
        <v>123</v>
      </c>
      <c r="E41" s="57">
        <v>100</v>
      </c>
      <c r="F41" s="56">
        <v>0</v>
      </c>
      <c r="G41" s="57">
        <v>0</v>
      </c>
      <c r="H41" s="56">
        <v>0</v>
      </c>
      <c r="I41" s="57">
        <v>0</v>
      </c>
      <c r="J41" s="56">
        <v>0</v>
      </c>
      <c r="K41" s="57">
        <v>0</v>
      </c>
      <c r="L41" s="56">
        <v>0</v>
      </c>
      <c r="M41" s="57">
        <v>0</v>
      </c>
      <c r="N41" s="56">
        <v>0</v>
      </c>
      <c r="O41" s="57">
        <v>0</v>
      </c>
      <c r="P41" s="56">
        <v>0</v>
      </c>
      <c r="Q41" s="57">
        <v>0</v>
      </c>
      <c r="R41" s="56">
        <v>0</v>
      </c>
      <c r="S41" s="57">
        <v>1</v>
      </c>
      <c r="T41" s="56">
        <v>0</v>
      </c>
      <c r="U41" s="59">
        <v>0</v>
      </c>
    </row>
    <row r="42" spans="1:21" ht="13.5">
      <c r="A42" s="28" t="s">
        <v>46</v>
      </c>
      <c r="B42" s="24" t="s">
        <v>324</v>
      </c>
      <c r="C42" s="64">
        <v>46</v>
      </c>
      <c r="D42" s="58">
        <v>23</v>
      </c>
      <c r="E42" s="58">
        <v>23</v>
      </c>
      <c r="F42" s="56">
        <v>0</v>
      </c>
      <c r="G42" s="58">
        <v>0</v>
      </c>
      <c r="H42" s="56">
        <v>0</v>
      </c>
      <c r="I42" s="57">
        <v>0</v>
      </c>
      <c r="J42" s="58">
        <v>0</v>
      </c>
      <c r="K42" s="58">
        <v>0</v>
      </c>
      <c r="L42" s="56">
        <v>0</v>
      </c>
      <c r="M42" s="57">
        <v>0</v>
      </c>
      <c r="N42" s="58">
        <v>0</v>
      </c>
      <c r="O42" s="58">
        <v>0</v>
      </c>
      <c r="P42" s="56">
        <v>0</v>
      </c>
      <c r="Q42" s="57">
        <v>0</v>
      </c>
      <c r="R42" s="58">
        <v>0</v>
      </c>
      <c r="S42" s="58">
        <v>0</v>
      </c>
      <c r="T42" s="56">
        <v>0</v>
      </c>
      <c r="U42" s="59">
        <v>0</v>
      </c>
    </row>
    <row r="43" spans="1:21" ht="13.5">
      <c r="A43" s="28" t="s">
        <v>47</v>
      </c>
      <c r="B43" s="24" t="s">
        <v>326</v>
      </c>
      <c r="C43" s="64">
        <v>177</v>
      </c>
      <c r="D43" s="58">
        <v>100</v>
      </c>
      <c r="E43" s="58">
        <v>77</v>
      </c>
      <c r="F43" s="56">
        <v>0</v>
      </c>
      <c r="G43" s="58">
        <v>0</v>
      </c>
      <c r="H43" s="56">
        <v>0</v>
      </c>
      <c r="I43" s="57">
        <v>0</v>
      </c>
      <c r="J43" s="58">
        <v>0</v>
      </c>
      <c r="K43" s="58">
        <v>0</v>
      </c>
      <c r="L43" s="56">
        <v>0</v>
      </c>
      <c r="M43" s="57">
        <v>0</v>
      </c>
      <c r="N43" s="58">
        <v>0</v>
      </c>
      <c r="O43" s="58">
        <v>0</v>
      </c>
      <c r="P43" s="56">
        <v>0</v>
      </c>
      <c r="Q43" s="57">
        <v>0</v>
      </c>
      <c r="R43" s="58">
        <v>0</v>
      </c>
      <c r="S43" s="58">
        <v>1</v>
      </c>
      <c r="T43" s="56">
        <v>0</v>
      </c>
      <c r="U43" s="59">
        <v>0</v>
      </c>
    </row>
    <row r="44" spans="1:21" ht="13.5">
      <c r="A44" s="28" t="s">
        <v>48</v>
      </c>
      <c r="B44" s="24" t="s">
        <v>49</v>
      </c>
      <c r="C44" s="64">
        <v>87</v>
      </c>
      <c r="D44" s="56">
        <v>30</v>
      </c>
      <c r="E44" s="57">
        <v>57</v>
      </c>
      <c r="F44" s="56">
        <v>0</v>
      </c>
      <c r="G44" s="57">
        <v>0</v>
      </c>
      <c r="H44" s="56">
        <v>0</v>
      </c>
      <c r="I44" s="57">
        <v>1</v>
      </c>
      <c r="J44" s="56">
        <v>0</v>
      </c>
      <c r="K44" s="57">
        <v>0</v>
      </c>
      <c r="L44" s="56">
        <v>0</v>
      </c>
      <c r="M44" s="57">
        <v>0</v>
      </c>
      <c r="N44" s="56">
        <v>0</v>
      </c>
      <c r="O44" s="57">
        <v>0</v>
      </c>
      <c r="P44" s="56">
        <v>0</v>
      </c>
      <c r="Q44" s="57">
        <v>0</v>
      </c>
      <c r="R44" s="56">
        <v>0</v>
      </c>
      <c r="S44" s="57">
        <v>0</v>
      </c>
      <c r="T44" s="56">
        <v>1</v>
      </c>
      <c r="U44" s="59">
        <v>0</v>
      </c>
    </row>
    <row r="45" spans="1:21" ht="13.5">
      <c r="A45" s="28" t="s">
        <v>50</v>
      </c>
      <c r="B45" s="24" t="s">
        <v>51</v>
      </c>
      <c r="C45" s="64">
        <v>39</v>
      </c>
      <c r="D45" s="58">
        <v>11</v>
      </c>
      <c r="E45" s="58">
        <v>28</v>
      </c>
      <c r="F45" s="56">
        <v>0</v>
      </c>
      <c r="G45" s="58">
        <v>0</v>
      </c>
      <c r="H45" s="56">
        <v>0</v>
      </c>
      <c r="I45" s="57">
        <v>0</v>
      </c>
      <c r="J45" s="58">
        <v>0</v>
      </c>
      <c r="K45" s="58">
        <v>0</v>
      </c>
      <c r="L45" s="56">
        <v>0</v>
      </c>
      <c r="M45" s="57">
        <v>0</v>
      </c>
      <c r="N45" s="58">
        <v>0</v>
      </c>
      <c r="O45" s="58">
        <v>0</v>
      </c>
      <c r="P45" s="56">
        <v>0</v>
      </c>
      <c r="Q45" s="57">
        <v>0</v>
      </c>
      <c r="R45" s="58">
        <v>0</v>
      </c>
      <c r="S45" s="58">
        <v>0</v>
      </c>
      <c r="T45" s="56">
        <v>0</v>
      </c>
      <c r="U45" s="59">
        <v>0</v>
      </c>
    </row>
    <row r="46" spans="1:21" ht="13.5">
      <c r="A46" s="28" t="s">
        <v>52</v>
      </c>
      <c r="B46" s="24" t="s">
        <v>53</v>
      </c>
      <c r="C46" s="64">
        <v>48</v>
      </c>
      <c r="D46" s="58">
        <v>19</v>
      </c>
      <c r="E46" s="58">
        <v>29</v>
      </c>
      <c r="F46" s="56">
        <v>0</v>
      </c>
      <c r="G46" s="58">
        <v>0</v>
      </c>
      <c r="H46" s="56">
        <v>0</v>
      </c>
      <c r="I46" s="57">
        <v>1</v>
      </c>
      <c r="J46" s="58">
        <v>0</v>
      </c>
      <c r="K46" s="58">
        <v>0</v>
      </c>
      <c r="L46" s="56">
        <v>0</v>
      </c>
      <c r="M46" s="57">
        <v>0</v>
      </c>
      <c r="N46" s="58">
        <v>0</v>
      </c>
      <c r="O46" s="58">
        <v>0</v>
      </c>
      <c r="P46" s="56">
        <v>0</v>
      </c>
      <c r="Q46" s="57">
        <v>0</v>
      </c>
      <c r="R46" s="58">
        <v>0</v>
      </c>
      <c r="S46" s="58">
        <v>0</v>
      </c>
      <c r="T46" s="56">
        <v>1</v>
      </c>
      <c r="U46" s="59">
        <v>0</v>
      </c>
    </row>
    <row r="47" spans="1:21" ht="13.5">
      <c r="A47" s="28" t="s">
        <v>54</v>
      </c>
      <c r="B47" s="24" t="s">
        <v>55</v>
      </c>
      <c r="C47" s="64">
        <v>378</v>
      </c>
      <c r="D47" s="56">
        <v>178</v>
      </c>
      <c r="E47" s="57">
        <v>200</v>
      </c>
      <c r="F47" s="56">
        <v>0</v>
      </c>
      <c r="G47" s="57">
        <v>0</v>
      </c>
      <c r="H47" s="56">
        <v>0</v>
      </c>
      <c r="I47" s="57">
        <v>0</v>
      </c>
      <c r="J47" s="56">
        <v>0</v>
      </c>
      <c r="K47" s="57">
        <v>0</v>
      </c>
      <c r="L47" s="56">
        <v>0</v>
      </c>
      <c r="M47" s="57">
        <v>0</v>
      </c>
      <c r="N47" s="56">
        <v>0</v>
      </c>
      <c r="O47" s="57">
        <v>0</v>
      </c>
      <c r="P47" s="56">
        <v>1</v>
      </c>
      <c r="Q47" s="57">
        <v>0</v>
      </c>
      <c r="R47" s="56">
        <v>0</v>
      </c>
      <c r="S47" s="57">
        <v>1</v>
      </c>
      <c r="T47" s="56">
        <v>0</v>
      </c>
      <c r="U47" s="59">
        <v>0</v>
      </c>
    </row>
    <row r="48" spans="1:21" ht="13.5">
      <c r="A48" s="28" t="s">
        <v>56</v>
      </c>
      <c r="B48" s="24" t="s">
        <v>57</v>
      </c>
      <c r="C48" s="64">
        <v>227</v>
      </c>
      <c r="D48" s="58">
        <v>110</v>
      </c>
      <c r="E48" s="58">
        <v>117</v>
      </c>
      <c r="F48" s="56">
        <v>0</v>
      </c>
      <c r="G48" s="58">
        <v>0</v>
      </c>
      <c r="H48" s="56">
        <v>0</v>
      </c>
      <c r="I48" s="57">
        <v>0</v>
      </c>
      <c r="J48" s="58">
        <v>0</v>
      </c>
      <c r="K48" s="58">
        <v>0</v>
      </c>
      <c r="L48" s="56">
        <v>0</v>
      </c>
      <c r="M48" s="57">
        <v>0</v>
      </c>
      <c r="N48" s="58">
        <v>0</v>
      </c>
      <c r="O48" s="58">
        <v>0</v>
      </c>
      <c r="P48" s="56">
        <v>0</v>
      </c>
      <c r="Q48" s="57">
        <v>0</v>
      </c>
      <c r="R48" s="58">
        <v>0</v>
      </c>
      <c r="S48" s="58">
        <v>0</v>
      </c>
      <c r="T48" s="56">
        <v>0</v>
      </c>
      <c r="U48" s="59">
        <v>0</v>
      </c>
    </row>
    <row r="49" spans="1:21" ht="13.5">
      <c r="A49" s="28" t="s">
        <v>58</v>
      </c>
      <c r="B49" s="24" t="s">
        <v>59</v>
      </c>
      <c r="C49" s="64">
        <v>151</v>
      </c>
      <c r="D49" s="58">
        <v>68</v>
      </c>
      <c r="E49" s="58">
        <v>83</v>
      </c>
      <c r="F49" s="56">
        <v>0</v>
      </c>
      <c r="G49" s="58">
        <v>0</v>
      </c>
      <c r="H49" s="56">
        <v>0</v>
      </c>
      <c r="I49" s="57">
        <v>0</v>
      </c>
      <c r="J49" s="58">
        <v>0</v>
      </c>
      <c r="K49" s="58">
        <v>0</v>
      </c>
      <c r="L49" s="56">
        <v>0</v>
      </c>
      <c r="M49" s="57">
        <v>0</v>
      </c>
      <c r="N49" s="58">
        <v>0</v>
      </c>
      <c r="O49" s="58">
        <v>0</v>
      </c>
      <c r="P49" s="56">
        <v>1</v>
      </c>
      <c r="Q49" s="57">
        <v>0</v>
      </c>
      <c r="R49" s="58">
        <v>0</v>
      </c>
      <c r="S49" s="58">
        <v>1</v>
      </c>
      <c r="T49" s="56">
        <v>0</v>
      </c>
      <c r="U49" s="59">
        <v>0</v>
      </c>
    </row>
    <row r="50" spans="1:21" ht="13.5">
      <c r="A50" s="28" t="s">
        <v>60</v>
      </c>
      <c r="B50" s="24" t="s">
        <v>61</v>
      </c>
      <c r="C50" s="64">
        <v>458</v>
      </c>
      <c r="D50" s="56">
        <v>195</v>
      </c>
      <c r="E50" s="57">
        <v>263</v>
      </c>
      <c r="F50" s="56">
        <v>0</v>
      </c>
      <c r="G50" s="57">
        <v>0</v>
      </c>
      <c r="H50" s="56">
        <v>0</v>
      </c>
      <c r="I50" s="57">
        <v>0</v>
      </c>
      <c r="J50" s="56">
        <v>0</v>
      </c>
      <c r="K50" s="57">
        <v>0</v>
      </c>
      <c r="L50" s="56">
        <v>0</v>
      </c>
      <c r="M50" s="57">
        <v>0</v>
      </c>
      <c r="N50" s="56">
        <v>0</v>
      </c>
      <c r="O50" s="57">
        <v>0</v>
      </c>
      <c r="P50" s="56">
        <v>0</v>
      </c>
      <c r="Q50" s="57">
        <v>0</v>
      </c>
      <c r="R50" s="56">
        <v>0</v>
      </c>
      <c r="S50" s="57">
        <v>0</v>
      </c>
      <c r="T50" s="56">
        <v>0</v>
      </c>
      <c r="U50" s="59">
        <v>1</v>
      </c>
    </row>
    <row r="51" spans="1:21" ht="13.5">
      <c r="A51" s="28" t="s">
        <v>62</v>
      </c>
      <c r="B51" s="24" t="s">
        <v>63</v>
      </c>
      <c r="C51" s="64">
        <v>415</v>
      </c>
      <c r="D51" s="58">
        <v>175</v>
      </c>
      <c r="E51" s="58">
        <v>240</v>
      </c>
      <c r="F51" s="56">
        <v>0</v>
      </c>
      <c r="G51" s="58">
        <v>0</v>
      </c>
      <c r="H51" s="56">
        <v>0</v>
      </c>
      <c r="I51" s="57">
        <v>0</v>
      </c>
      <c r="J51" s="58">
        <v>0</v>
      </c>
      <c r="K51" s="58">
        <v>0</v>
      </c>
      <c r="L51" s="56">
        <v>0</v>
      </c>
      <c r="M51" s="57">
        <v>0</v>
      </c>
      <c r="N51" s="58">
        <v>0</v>
      </c>
      <c r="O51" s="58">
        <v>0</v>
      </c>
      <c r="P51" s="56">
        <v>0</v>
      </c>
      <c r="Q51" s="57">
        <v>0</v>
      </c>
      <c r="R51" s="58">
        <v>0</v>
      </c>
      <c r="S51" s="58">
        <v>0</v>
      </c>
      <c r="T51" s="56">
        <v>0</v>
      </c>
      <c r="U51" s="59">
        <v>0</v>
      </c>
    </row>
    <row r="52" spans="1:21" ht="13.5">
      <c r="A52" s="28" t="s">
        <v>64</v>
      </c>
      <c r="B52" s="24" t="s">
        <v>65</v>
      </c>
      <c r="C52" s="64">
        <v>43</v>
      </c>
      <c r="D52" s="58">
        <v>20</v>
      </c>
      <c r="E52" s="58">
        <v>23</v>
      </c>
      <c r="F52" s="56">
        <v>0</v>
      </c>
      <c r="G52" s="58">
        <v>0</v>
      </c>
      <c r="H52" s="56">
        <v>0</v>
      </c>
      <c r="I52" s="57">
        <v>0</v>
      </c>
      <c r="J52" s="58">
        <v>0</v>
      </c>
      <c r="K52" s="58">
        <v>0</v>
      </c>
      <c r="L52" s="56">
        <v>0</v>
      </c>
      <c r="M52" s="57">
        <v>0</v>
      </c>
      <c r="N52" s="58">
        <v>0</v>
      </c>
      <c r="O52" s="58">
        <v>0</v>
      </c>
      <c r="P52" s="56">
        <v>0</v>
      </c>
      <c r="Q52" s="57">
        <v>0</v>
      </c>
      <c r="R52" s="58">
        <v>0</v>
      </c>
      <c r="S52" s="58">
        <v>0</v>
      </c>
      <c r="T52" s="56">
        <v>0</v>
      </c>
      <c r="U52" s="59">
        <v>1</v>
      </c>
    </row>
    <row r="53" spans="1:21" ht="13.5">
      <c r="A53" s="28" t="s">
        <v>66</v>
      </c>
      <c r="B53" s="24" t="s">
        <v>67</v>
      </c>
      <c r="C53" s="64">
        <v>895</v>
      </c>
      <c r="D53" s="56">
        <v>418</v>
      </c>
      <c r="E53" s="57">
        <v>477</v>
      </c>
      <c r="F53" s="56">
        <v>0</v>
      </c>
      <c r="G53" s="57">
        <v>1</v>
      </c>
      <c r="H53" s="56">
        <v>2</v>
      </c>
      <c r="I53" s="57">
        <v>1</v>
      </c>
      <c r="J53" s="56">
        <v>0</v>
      </c>
      <c r="K53" s="57">
        <v>0</v>
      </c>
      <c r="L53" s="56">
        <v>1</v>
      </c>
      <c r="M53" s="57">
        <v>1</v>
      </c>
      <c r="N53" s="56">
        <v>1</v>
      </c>
      <c r="O53" s="57">
        <v>1</v>
      </c>
      <c r="P53" s="56">
        <v>3</v>
      </c>
      <c r="Q53" s="57">
        <v>0</v>
      </c>
      <c r="R53" s="56">
        <v>0</v>
      </c>
      <c r="S53" s="57">
        <v>0</v>
      </c>
      <c r="T53" s="56">
        <v>0</v>
      </c>
      <c r="U53" s="59">
        <v>1</v>
      </c>
    </row>
    <row r="54" spans="1:21" ht="14.25" thickBot="1">
      <c r="A54" s="29" t="s">
        <v>68</v>
      </c>
      <c r="B54" s="25" t="s">
        <v>69</v>
      </c>
      <c r="C54" s="65">
        <v>7</v>
      </c>
      <c r="D54" s="60">
        <v>5</v>
      </c>
      <c r="E54" s="62">
        <v>2</v>
      </c>
      <c r="F54" s="60">
        <v>0</v>
      </c>
      <c r="G54" s="61">
        <v>0</v>
      </c>
      <c r="H54" s="60">
        <v>0</v>
      </c>
      <c r="I54" s="61">
        <v>0</v>
      </c>
      <c r="J54" s="60">
        <v>0</v>
      </c>
      <c r="K54" s="61">
        <v>0</v>
      </c>
      <c r="L54" s="60">
        <v>1</v>
      </c>
      <c r="M54" s="61">
        <v>0</v>
      </c>
      <c r="N54" s="60">
        <v>0</v>
      </c>
      <c r="O54" s="61">
        <v>0</v>
      </c>
      <c r="P54" s="60">
        <v>0</v>
      </c>
      <c r="Q54" s="61">
        <v>0</v>
      </c>
      <c r="R54" s="60">
        <v>0</v>
      </c>
      <c r="S54" s="61">
        <v>0</v>
      </c>
      <c r="T54" s="60">
        <v>0</v>
      </c>
      <c r="U54" s="63">
        <v>0</v>
      </c>
    </row>
  </sheetData>
  <sheetProtection/>
  <mergeCells count="11">
    <mergeCell ref="L1:M1"/>
    <mergeCell ref="N1:O1"/>
    <mergeCell ref="P1:Q1"/>
    <mergeCell ref="R1:S1"/>
    <mergeCell ref="T1:U1"/>
    <mergeCell ref="A1:A2"/>
    <mergeCell ref="B1:B2"/>
    <mergeCell ref="D1:E1"/>
    <mergeCell ref="F1:G1"/>
    <mergeCell ref="H1:I1"/>
    <mergeCell ref="J1:K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Ｐ明朝,標準"&amp;14第１３表　　死亡数・死因簡単分類・性・年齢（５歳階級）別　　　（その１）&amp;R&amp;"ＭＳ Ｐ明朝,標準"平成２９年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workbookViewId="0" topLeftCell="A1">
      <selection activeCell="A1" sqref="A1:A2"/>
    </sheetView>
  </sheetViews>
  <sheetFormatPr defaultColWidth="9.00390625" defaultRowHeight="13.5"/>
  <cols>
    <col min="1" max="1" width="8.625" style="1" bestFit="1" customWidth="1"/>
    <col min="2" max="2" width="65.625" style="1" customWidth="1"/>
    <col min="3" max="3" width="10.625" style="1" customWidth="1"/>
    <col min="4" max="5" width="6.75390625" style="1" customWidth="1"/>
    <col min="6" max="21" width="5.625" style="1" customWidth="1"/>
    <col min="22" max="16384" width="9.00390625" style="1" customWidth="1"/>
  </cols>
  <sheetData>
    <row r="1" spans="1:21" ht="13.5">
      <c r="A1" s="70" t="s">
        <v>229</v>
      </c>
      <c r="B1" s="72" t="s">
        <v>230</v>
      </c>
      <c r="C1" s="4" t="s">
        <v>231</v>
      </c>
      <c r="D1" s="72" t="s">
        <v>231</v>
      </c>
      <c r="E1" s="72"/>
      <c r="F1" s="72" t="s">
        <v>232</v>
      </c>
      <c r="G1" s="72"/>
      <c r="H1" s="72" t="s">
        <v>233</v>
      </c>
      <c r="I1" s="72"/>
      <c r="J1" s="72" t="s">
        <v>234</v>
      </c>
      <c r="K1" s="72"/>
      <c r="L1" s="72" t="s">
        <v>235</v>
      </c>
      <c r="M1" s="72"/>
      <c r="N1" s="72" t="s">
        <v>236</v>
      </c>
      <c r="O1" s="72"/>
      <c r="P1" s="72" t="s">
        <v>237</v>
      </c>
      <c r="Q1" s="72"/>
      <c r="R1" s="72" t="s">
        <v>238</v>
      </c>
      <c r="S1" s="72"/>
      <c r="T1" s="72" t="s">
        <v>239</v>
      </c>
      <c r="U1" s="74"/>
    </row>
    <row r="2" spans="1:21" ht="13.5">
      <c r="A2" s="71"/>
      <c r="B2" s="73"/>
      <c r="C2" s="2" t="s">
        <v>240</v>
      </c>
      <c r="D2" s="2" t="s">
        <v>241</v>
      </c>
      <c r="E2" s="2" t="s">
        <v>242</v>
      </c>
      <c r="F2" s="2" t="s">
        <v>241</v>
      </c>
      <c r="G2" s="2" t="s">
        <v>242</v>
      </c>
      <c r="H2" s="2" t="s">
        <v>241</v>
      </c>
      <c r="I2" s="2" t="s">
        <v>242</v>
      </c>
      <c r="J2" s="2" t="s">
        <v>241</v>
      </c>
      <c r="K2" s="2" t="s">
        <v>242</v>
      </c>
      <c r="L2" s="2" t="s">
        <v>241</v>
      </c>
      <c r="M2" s="2" t="s">
        <v>242</v>
      </c>
      <c r="N2" s="2" t="s">
        <v>241</v>
      </c>
      <c r="O2" s="2" t="s">
        <v>242</v>
      </c>
      <c r="P2" s="2" t="s">
        <v>241</v>
      </c>
      <c r="Q2" s="2" t="s">
        <v>242</v>
      </c>
      <c r="R2" s="2" t="s">
        <v>241</v>
      </c>
      <c r="S2" s="2" t="s">
        <v>242</v>
      </c>
      <c r="T2" s="2" t="s">
        <v>241</v>
      </c>
      <c r="U2" s="6" t="s">
        <v>242</v>
      </c>
    </row>
    <row r="3" spans="1:21" ht="13.5">
      <c r="A3" s="26"/>
      <c r="B3" s="30"/>
      <c r="C3" s="32"/>
      <c r="D3" s="33"/>
      <c r="E3" s="33"/>
      <c r="F3" s="34"/>
      <c r="G3" s="33"/>
      <c r="H3" s="34"/>
      <c r="I3" s="35"/>
      <c r="J3" s="33"/>
      <c r="K3" s="33"/>
      <c r="L3" s="34"/>
      <c r="M3" s="35"/>
      <c r="N3" s="33"/>
      <c r="O3" s="33"/>
      <c r="P3" s="34"/>
      <c r="Q3" s="35"/>
      <c r="R3" s="33"/>
      <c r="S3" s="33"/>
      <c r="T3" s="34"/>
      <c r="U3" s="36"/>
    </row>
    <row r="4" spans="1:21" ht="13.5">
      <c r="A4" s="28" t="s">
        <v>70</v>
      </c>
      <c r="B4" s="24" t="s">
        <v>71</v>
      </c>
      <c r="C4" s="64">
        <v>54</v>
      </c>
      <c r="D4" s="58">
        <v>38</v>
      </c>
      <c r="E4" s="58">
        <v>16</v>
      </c>
      <c r="F4" s="56">
        <v>0</v>
      </c>
      <c r="G4" s="58">
        <v>0</v>
      </c>
      <c r="H4" s="56">
        <v>0</v>
      </c>
      <c r="I4" s="57">
        <v>0</v>
      </c>
      <c r="J4" s="58">
        <v>0</v>
      </c>
      <c r="K4" s="58">
        <v>0</v>
      </c>
      <c r="L4" s="56">
        <v>0</v>
      </c>
      <c r="M4" s="57">
        <v>0</v>
      </c>
      <c r="N4" s="58">
        <v>0</v>
      </c>
      <c r="O4" s="58">
        <v>0</v>
      </c>
      <c r="P4" s="56">
        <v>0</v>
      </c>
      <c r="Q4" s="57">
        <v>0</v>
      </c>
      <c r="R4" s="58">
        <v>0</v>
      </c>
      <c r="S4" s="58">
        <v>0</v>
      </c>
      <c r="T4" s="56">
        <v>0</v>
      </c>
      <c r="U4" s="59">
        <v>0</v>
      </c>
    </row>
    <row r="5" spans="1:21" ht="13.5">
      <c r="A5" s="28" t="s">
        <v>72</v>
      </c>
      <c r="B5" s="24" t="s">
        <v>73</v>
      </c>
      <c r="C5" s="64">
        <v>163</v>
      </c>
      <c r="D5" s="58">
        <v>78</v>
      </c>
      <c r="E5" s="58">
        <v>85</v>
      </c>
      <c r="F5" s="56">
        <v>0</v>
      </c>
      <c r="G5" s="58">
        <v>0</v>
      </c>
      <c r="H5" s="56">
        <v>0</v>
      </c>
      <c r="I5" s="57">
        <v>0</v>
      </c>
      <c r="J5" s="58">
        <v>0</v>
      </c>
      <c r="K5" s="58">
        <v>0</v>
      </c>
      <c r="L5" s="56">
        <v>0</v>
      </c>
      <c r="M5" s="57">
        <v>0</v>
      </c>
      <c r="N5" s="58">
        <v>0</v>
      </c>
      <c r="O5" s="58">
        <v>0</v>
      </c>
      <c r="P5" s="56">
        <v>0</v>
      </c>
      <c r="Q5" s="57">
        <v>0</v>
      </c>
      <c r="R5" s="58">
        <v>0</v>
      </c>
      <c r="S5" s="58">
        <v>0</v>
      </c>
      <c r="T5" s="56">
        <v>0</v>
      </c>
      <c r="U5" s="59">
        <v>0</v>
      </c>
    </row>
    <row r="6" spans="1:21" ht="13.5">
      <c r="A6" s="28" t="s">
        <v>74</v>
      </c>
      <c r="B6" s="24" t="s">
        <v>75</v>
      </c>
      <c r="C6" s="64">
        <v>422</v>
      </c>
      <c r="D6" s="58">
        <v>152</v>
      </c>
      <c r="E6" s="58">
        <v>270</v>
      </c>
      <c r="F6" s="56">
        <v>0</v>
      </c>
      <c r="G6" s="58">
        <v>0</v>
      </c>
      <c r="H6" s="56">
        <v>0</v>
      </c>
      <c r="I6" s="57">
        <v>0</v>
      </c>
      <c r="J6" s="58">
        <v>0</v>
      </c>
      <c r="K6" s="58">
        <v>0</v>
      </c>
      <c r="L6" s="56">
        <v>0</v>
      </c>
      <c r="M6" s="57">
        <v>0</v>
      </c>
      <c r="N6" s="58">
        <v>0</v>
      </c>
      <c r="O6" s="58">
        <v>0</v>
      </c>
      <c r="P6" s="56">
        <v>0</v>
      </c>
      <c r="Q6" s="57">
        <v>0</v>
      </c>
      <c r="R6" s="58">
        <v>0</v>
      </c>
      <c r="S6" s="58">
        <v>0</v>
      </c>
      <c r="T6" s="56">
        <v>0</v>
      </c>
      <c r="U6" s="59">
        <v>0</v>
      </c>
    </row>
    <row r="7" spans="1:21" ht="13.5">
      <c r="A7" s="28" t="s">
        <v>76</v>
      </c>
      <c r="B7" s="24" t="s">
        <v>77</v>
      </c>
      <c r="C7" s="64">
        <v>249</v>
      </c>
      <c r="D7" s="58">
        <v>145</v>
      </c>
      <c r="E7" s="58">
        <v>104</v>
      </c>
      <c r="F7" s="56">
        <v>0</v>
      </c>
      <c r="G7" s="58">
        <v>1</v>
      </c>
      <c r="H7" s="56">
        <v>2</v>
      </c>
      <c r="I7" s="57">
        <v>1</v>
      </c>
      <c r="J7" s="58">
        <v>0</v>
      </c>
      <c r="K7" s="58">
        <v>0</v>
      </c>
      <c r="L7" s="56">
        <v>0</v>
      </c>
      <c r="M7" s="57">
        <v>1</v>
      </c>
      <c r="N7" s="58">
        <v>1</v>
      </c>
      <c r="O7" s="58">
        <v>1</v>
      </c>
      <c r="P7" s="56">
        <v>3</v>
      </c>
      <c r="Q7" s="57">
        <v>0</v>
      </c>
      <c r="R7" s="58">
        <v>0</v>
      </c>
      <c r="S7" s="58">
        <v>0</v>
      </c>
      <c r="T7" s="56">
        <v>0</v>
      </c>
      <c r="U7" s="59">
        <v>1</v>
      </c>
    </row>
    <row r="8" spans="1:21" ht="13.5">
      <c r="A8" s="28" t="s">
        <v>78</v>
      </c>
      <c r="B8" s="24" t="s">
        <v>79</v>
      </c>
      <c r="C8" s="64">
        <v>1</v>
      </c>
      <c r="D8" s="58">
        <v>0</v>
      </c>
      <c r="E8" s="58">
        <v>1</v>
      </c>
      <c r="F8" s="56">
        <v>0</v>
      </c>
      <c r="G8" s="58">
        <v>0</v>
      </c>
      <c r="H8" s="56">
        <v>0</v>
      </c>
      <c r="I8" s="57">
        <v>0</v>
      </c>
      <c r="J8" s="58">
        <v>0</v>
      </c>
      <c r="K8" s="58">
        <v>0</v>
      </c>
      <c r="L8" s="56">
        <v>0</v>
      </c>
      <c r="M8" s="57">
        <v>0</v>
      </c>
      <c r="N8" s="58">
        <v>0</v>
      </c>
      <c r="O8" s="58">
        <v>0</v>
      </c>
      <c r="P8" s="56">
        <v>0</v>
      </c>
      <c r="Q8" s="57">
        <v>0</v>
      </c>
      <c r="R8" s="58">
        <v>0</v>
      </c>
      <c r="S8" s="58">
        <v>0</v>
      </c>
      <c r="T8" s="56">
        <v>0</v>
      </c>
      <c r="U8" s="59">
        <v>0</v>
      </c>
    </row>
    <row r="9" spans="1:21" ht="13.5">
      <c r="A9" s="28" t="s">
        <v>80</v>
      </c>
      <c r="B9" s="24" t="s">
        <v>81</v>
      </c>
      <c r="C9" s="64">
        <v>0</v>
      </c>
      <c r="D9" s="58">
        <v>0</v>
      </c>
      <c r="E9" s="58">
        <v>0</v>
      </c>
      <c r="F9" s="56">
        <v>0</v>
      </c>
      <c r="G9" s="58">
        <v>0</v>
      </c>
      <c r="H9" s="56">
        <v>0</v>
      </c>
      <c r="I9" s="57">
        <v>0</v>
      </c>
      <c r="J9" s="58">
        <v>0</v>
      </c>
      <c r="K9" s="58">
        <v>0</v>
      </c>
      <c r="L9" s="56">
        <v>0</v>
      </c>
      <c r="M9" s="57">
        <v>0</v>
      </c>
      <c r="N9" s="58">
        <v>0</v>
      </c>
      <c r="O9" s="58">
        <v>0</v>
      </c>
      <c r="P9" s="56">
        <v>0</v>
      </c>
      <c r="Q9" s="57">
        <v>0</v>
      </c>
      <c r="R9" s="58">
        <v>0</v>
      </c>
      <c r="S9" s="58">
        <v>0</v>
      </c>
      <c r="T9" s="56">
        <v>0</v>
      </c>
      <c r="U9" s="59">
        <v>0</v>
      </c>
    </row>
    <row r="10" spans="1:21" ht="13.5">
      <c r="A10" s="28" t="s">
        <v>82</v>
      </c>
      <c r="B10" s="24" t="s">
        <v>83</v>
      </c>
      <c r="C10" s="64">
        <f>SUM('[1]その２'!C11,'[1]その２'!C14,'[1]その２'!C23,'[1]その２'!C28,'[1]その２'!C29)</f>
        <v>6967</v>
      </c>
      <c r="D10" s="56">
        <f>SUM('[1]その２'!D11,'[1]その２'!D14,'[1]その２'!D23,'[1]その２'!D28,'[1]その２'!D29)</f>
        <v>3366</v>
      </c>
      <c r="E10" s="57">
        <f>SUM('[1]その２'!E11,'[1]その２'!E14,'[1]その２'!E23,'[1]その２'!E28,'[1]その２'!E29)</f>
        <v>3601</v>
      </c>
      <c r="F10" s="56">
        <f>SUM('[1]その２'!F11,'[1]その２'!F14,'[1]その２'!F23,'[1]その２'!F28,'[1]その２'!F29)</f>
        <v>1</v>
      </c>
      <c r="G10" s="57">
        <f>SUM('[1]その２'!G11,'[1]その２'!G14,'[1]その２'!G23,'[1]その２'!G28,'[1]その２'!G29)</f>
        <v>1</v>
      </c>
      <c r="H10" s="56">
        <f>SUM('[1]その２'!H11,'[1]その２'!H14,'[1]その２'!H23,'[1]その２'!H28,'[1]その２'!H29)</f>
        <v>2</v>
      </c>
      <c r="I10" s="57">
        <f>SUM('[1]その２'!I11,'[1]その２'!I14,'[1]その２'!I23,'[1]その２'!I28,'[1]その２'!I29)</f>
        <v>1</v>
      </c>
      <c r="J10" s="56">
        <f>SUM('[1]その２'!J11,'[1]その２'!J14,'[1]その２'!J23,'[1]その２'!J28,'[1]その２'!J29)</f>
        <v>0</v>
      </c>
      <c r="K10" s="57">
        <f>SUM('[1]その２'!K11,'[1]その２'!K14,'[1]その２'!K23,'[1]その２'!K28,'[1]その２'!K29)</f>
        <v>0</v>
      </c>
      <c r="L10" s="56">
        <f>SUM('[1]その２'!L11,'[1]その２'!L14,'[1]その２'!L23,'[1]その２'!L28,'[1]その２'!L29)</f>
        <v>0</v>
      </c>
      <c r="M10" s="57">
        <f>SUM('[1]その２'!M11,'[1]その２'!M14,'[1]その２'!M23,'[1]その２'!M28,'[1]その２'!M29)</f>
        <v>0</v>
      </c>
      <c r="N10" s="56">
        <f>SUM('[1]その２'!N11,'[1]その２'!N14,'[1]その２'!N23,'[1]その２'!N28,'[1]その２'!N29)</f>
        <v>2</v>
      </c>
      <c r="O10" s="57">
        <f>SUM('[1]その２'!O11,'[1]その２'!O14,'[1]その２'!O23,'[1]その２'!O28,'[1]その２'!O29)</f>
        <v>0</v>
      </c>
      <c r="P10" s="56">
        <f>SUM('[1]その２'!P11,'[1]その２'!P14,'[1]その２'!P23,'[1]その２'!P28,'[1]その２'!P29)</f>
        <v>2</v>
      </c>
      <c r="Q10" s="57">
        <f>SUM('[1]その２'!Q11,'[1]その２'!Q14,'[1]その２'!Q23,'[1]その２'!Q28,'[1]その２'!Q29)</f>
        <v>1</v>
      </c>
      <c r="R10" s="56">
        <f>SUM('[1]その２'!R11,'[1]その２'!R14,'[1]その２'!R23,'[1]その２'!R28,'[1]その２'!R29)</f>
        <v>5</v>
      </c>
      <c r="S10" s="57">
        <f>SUM('[1]その２'!S11,'[1]その２'!S14,'[1]その２'!S23,'[1]その２'!S28,'[1]その２'!S29)</f>
        <v>0</v>
      </c>
      <c r="T10" s="56">
        <f>SUM('[1]その２'!T11,'[1]その２'!T14,'[1]その２'!T23,'[1]その２'!T28,'[1]その２'!T29)</f>
        <v>5</v>
      </c>
      <c r="U10" s="59">
        <f>SUM('[1]その２'!U11,'[1]その２'!U14,'[1]その２'!U23,'[1]その２'!U28,'[1]その２'!U29)</f>
        <v>2</v>
      </c>
    </row>
    <row r="11" spans="1:21" ht="13.5">
      <c r="A11" s="28" t="s">
        <v>84</v>
      </c>
      <c r="B11" s="24" t="s">
        <v>85</v>
      </c>
      <c r="C11" s="64">
        <f>SUM('[1]その２'!C12,'[1]その２'!C13)</f>
        <v>195</v>
      </c>
      <c r="D11" s="56">
        <f>SUM('[1]その２'!D12,'[1]その２'!D13)</f>
        <v>74</v>
      </c>
      <c r="E11" s="57">
        <f>SUM('[1]その２'!E12,'[1]その２'!E13)</f>
        <v>121</v>
      </c>
      <c r="F11" s="56">
        <f>SUM('[1]その２'!F12,'[1]その２'!F13)</f>
        <v>0</v>
      </c>
      <c r="G11" s="57">
        <f>SUM('[1]その２'!G12,'[1]その２'!G13)</f>
        <v>0</v>
      </c>
      <c r="H11" s="56">
        <f>SUM('[1]その２'!H12,'[1]その２'!H13)</f>
        <v>0</v>
      </c>
      <c r="I11" s="57">
        <f>SUM('[1]その２'!I12,'[1]その２'!I13)</f>
        <v>0</v>
      </c>
      <c r="J11" s="56">
        <f>SUM('[1]その２'!J12,'[1]その２'!J13)</f>
        <v>0</v>
      </c>
      <c r="K11" s="57">
        <f>SUM('[1]その２'!K12,'[1]その２'!K13)</f>
        <v>0</v>
      </c>
      <c r="L11" s="56">
        <f>SUM('[1]その２'!L12,'[1]その２'!L13)</f>
        <v>0</v>
      </c>
      <c r="M11" s="57">
        <f>SUM('[1]その２'!M12,'[1]その２'!M13)</f>
        <v>0</v>
      </c>
      <c r="N11" s="56">
        <f>SUM('[1]その２'!N12,'[1]その２'!N13)</f>
        <v>0</v>
      </c>
      <c r="O11" s="57">
        <f>SUM('[1]その２'!O12,'[1]その２'!O13)</f>
        <v>0</v>
      </c>
      <c r="P11" s="56">
        <f>SUM('[1]その２'!P12,'[1]その２'!P13)</f>
        <v>0</v>
      </c>
      <c r="Q11" s="57">
        <f>SUM('[1]その２'!Q12,'[1]その２'!Q13)</f>
        <v>0</v>
      </c>
      <c r="R11" s="56">
        <f>SUM('[1]その２'!R12,'[1]その２'!R13)</f>
        <v>0</v>
      </c>
      <c r="S11" s="57">
        <f>SUM('[1]その２'!S12,'[1]その２'!S13)</f>
        <v>0</v>
      </c>
      <c r="T11" s="56">
        <f>SUM('[1]その２'!T12,'[1]その２'!T13)</f>
        <v>0</v>
      </c>
      <c r="U11" s="59">
        <f>SUM('[1]その２'!U12,'[1]その２'!U13)</f>
        <v>0</v>
      </c>
    </row>
    <row r="12" spans="1:21" ht="13.5">
      <c r="A12" s="28" t="s">
        <v>86</v>
      </c>
      <c r="B12" s="24" t="s">
        <v>87</v>
      </c>
      <c r="C12" s="64">
        <v>84</v>
      </c>
      <c r="D12" s="58">
        <v>30</v>
      </c>
      <c r="E12" s="58">
        <v>54</v>
      </c>
      <c r="F12" s="56">
        <v>0</v>
      </c>
      <c r="G12" s="58">
        <v>0</v>
      </c>
      <c r="H12" s="56">
        <v>0</v>
      </c>
      <c r="I12" s="57">
        <v>0</v>
      </c>
      <c r="J12" s="58">
        <v>0</v>
      </c>
      <c r="K12" s="58">
        <v>0</v>
      </c>
      <c r="L12" s="56">
        <v>0</v>
      </c>
      <c r="M12" s="57">
        <v>0</v>
      </c>
      <c r="N12" s="58">
        <v>0</v>
      </c>
      <c r="O12" s="58">
        <v>0</v>
      </c>
      <c r="P12" s="56">
        <v>0</v>
      </c>
      <c r="Q12" s="57">
        <v>0</v>
      </c>
      <c r="R12" s="58">
        <v>0</v>
      </c>
      <c r="S12" s="58">
        <v>0</v>
      </c>
      <c r="T12" s="56">
        <v>0</v>
      </c>
      <c r="U12" s="59">
        <v>0</v>
      </c>
    </row>
    <row r="13" spans="1:21" ht="13.5">
      <c r="A13" s="28" t="s">
        <v>88</v>
      </c>
      <c r="B13" s="24" t="s">
        <v>89</v>
      </c>
      <c r="C13" s="64">
        <v>111</v>
      </c>
      <c r="D13" s="58">
        <v>44</v>
      </c>
      <c r="E13" s="58">
        <v>67</v>
      </c>
      <c r="F13" s="56">
        <v>0</v>
      </c>
      <c r="G13" s="58">
        <v>0</v>
      </c>
      <c r="H13" s="56">
        <v>0</v>
      </c>
      <c r="I13" s="57">
        <v>0</v>
      </c>
      <c r="J13" s="58">
        <v>0</v>
      </c>
      <c r="K13" s="58">
        <v>0</v>
      </c>
      <c r="L13" s="56">
        <v>0</v>
      </c>
      <c r="M13" s="57">
        <v>0</v>
      </c>
      <c r="N13" s="58">
        <v>0</v>
      </c>
      <c r="O13" s="58">
        <v>0</v>
      </c>
      <c r="P13" s="56">
        <v>0</v>
      </c>
      <c r="Q13" s="57">
        <v>0</v>
      </c>
      <c r="R13" s="58">
        <v>0</v>
      </c>
      <c r="S13" s="58">
        <v>0</v>
      </c>
      <c r="T13" s="56">
        <v>0</v>
      </c>
      <c r="U13" s="59">
        <v>0</v>
      </c>
    </row>
    <row r="14" spans="1:21" ht="13.5">
      <c r="A14" s="28" t="s">
        <v>90</v>
      </c>
      <c r="B14" s="24" t="s">
        <v>91</v>
      </c>
      <c r="C14" s="64">
        <f>SUM('[1]その２'!C15,'[1]その２'!C16,'[1]その２'!C17,'[1]その２'!C18,'[1]その２'!C19,'[1]その２'!C20,'[1]その２'!C21,'[1]その２'!C22)</f>
        <v>3880</v>
      </c>
      <c r="D14" s="56">
        <f>SUM('[1]その２'!D15,'[1]その２'!D16,'[1]その２'!D17,'[1]その２'!D18,'[1]その２'!D19,'[1]その２'!D20,'[1]その２'!D21,'[1]その２'!D22)</f>
        <v>1866</v>
      </c>
      <c r="E14" s="57">
        <f>SUM('[1]その２'!E15,'[1]その２'!E16,'[1]その２'!E17,'[1]その２'!E18,'[1]その２'!E19,'[1]その２'!E20,'[1]その２'!E21,'[1]その２'!E22)</f>
        <v>2014</v>
      </c>
      <c r="F14" s="56">
        <f>SUM('[1]その２'!F15,'[1]その２'!F16,'[1]その２'!F17,'[1]その２'!F18,'[1]その２'!F19,'[1]その２'!F20,'[1]その２'!F21,'[1]その２'!F22)</f>
        <v>1</v>
      </c>
      <c r="G14" s="57">
        <f>SUM('[1]その２'!G15,'[1]その２'!G16,'[1]その２'!G17,'[1]その２'!G18,'[1]その２'!G19,'[1]その２'!G20,'[1]その２'!G21,'[1]その２'!G22)</f>
        <v>1</v>
      </c>
      <c r="H14" s="56">
        <f>SUM('[1]その２'!H15,'[1]その２'!H16,'[1]その２'!H17,'[1]その２'!H18,'[1]その２'!H19,'[1]その２'!H20,'[1]その２'!H21,'[1]その２'!H22)</f>
        <v>2</v>
      </c>
      <c r="I14" s="57">
        <f>SUM('[1]その２'!I15,'[1]その２'!I16,'[1]その２'!I17,'[1]その２'!I18,'[1]その２'!I19,'[1]その２'!I20,'[1]その２'!I21,'[1]その２'!I22)</f>
        <v>1</v>
      </c>
      <c r="J14" s="56">
        <f>SUM('[1]その２'!J15,'[1]その２'!J16,'[1]その２'!J17,'[1]その２'!J18,'[1]その２'!J19,'[1]その２'!J20,'[1]その２'!J21,'[1]その２'!J22)</f>
        <v>0</v>
      </c>
      <c r="K14" s="57">
        <f>SUM('[1]その２'!K15,'[1]その２'!K16,'[1]その２'!K17,'[1]その２'!K18,'[1]その２'!K19,'[1]その２'!K20,'[1]その２'!K21,'[1]その２'!K22)</f>
        <v>0</v>
      </c>
      <c r="L14" s="56">
        <f>SUM('[1]その２'!L15,'[1]その２'!L16,'[1]その２'!L17,'[1]その２'!L18,'[1]その２'!L19,'[1]その２'!L20,'[1]その２'!L21,'[1]その２'!L22)</f>
        <v>0</v>
      </c>
      <c r="M14" s="57">
        <f>SUM('[1]その２'!M15,'[1]その２'!M16,'[1]その２'!M17,'[1]その２'!M18,'[1]その２'!M19,'[1]その２'!M20,'[1]その２'!M21,'[1]その２'!M22)</f>
        <v>0</v>
      </c>
      <c r="N14" s="56">
        <f>SUM('[1]その２'!N15,'[1]その２'!N16,'[1]その２'!N17,'[1]その２'!N18,'[1]その２'!N19,'[1]その２'!N20,'[1]その２'!N21,'[1]その２'!N22)</f>
        <v>1</v>
      </c>
      <c r="O14" s="57">
        <f>SUM('[1]その２'!O15,'[1]その２'!O16,'[1]その２'!O17,'[1]その２'!O18,'[1]その２'!O19,'[1]その２'!O20,'[1]その２'!O21,'[1]その２'!O22)</f>
        <v>0</v>
      </c>
      <c r="P14" s="56">
        <f>SUM('[1]その２'!P15,'[1]その２'!P16,'[1]その２'!P17,'[1]その２'!P18,'[1]その２'!P19,'[1]その２'!P20,'[1]その２'!P21,'[1]その２'!P22)</f>
        <v>2</v>
      </c>
      <c r="Q14" s="57">
        <f>SUM('[1]その２'!Q15,'[1]その２'!Q16,'[1]その２'!Q17,'[1]その２'!Q18,'[1]その２'!Q19,'[1]その２'!Q20,'[1]その２'!Q21,'[1]その２'!Q22)</f>
        <v>1</v>
      </c>
      <c r="R14" s="56">
        <f>SUM('[1]その２'!R15,'[1]その２'!R16,'[1]その２'!R17,'[1]その２'!R18,'[1]その２'!R19,'[1]その２'!R20,'[1]その２'!R21,'[1]その２'!R22)</f>
        <v>2</v>
      </c>
      <c r="S14" s="57">
        <f>SUM('[1]その２'!S15,'[1]その２'!S16,'[1]その２'!S17,'[1]その２'!S18,'[1]その２'!S19,'[1]その２'!S20,'[1]その２'!S21,'[1]その２'!S22)</f>
        <v>0</v>
      </c>
      <c r="T14" s="56">
        <f>SUM('[1]その２'!T15,'[1]その２'!T16,'[1]その２'!T17,'[1]その２'!T18,'[1]その２'!T19,'[1]その２'!T20,'[1]その２'!T21,'[1]その２'!T22)</f>
        <v>4</v>
      </c>
      <c r="U14" s="59">
        <f>SUM('[1]その２'!U15,'[1]その２'!U16,'[1]その２'!U17,'[1]その２'!U18,'[1]その２'!U19,'[1]その２'!U20,'[1]その２'!U21,'[1]その２'!U22)</f>
        <v>1</v>
      </c>
    </row>
    <row r="15" spans="1:21" ht="13.5">
      <c r="A15" s="28" t="s">
        <v>92</v>
      </c>
      <c r="B15" s="24" t="s">
        <v>93</v>
      </c>
      <c r="C15" s="64">
        <v>30</v>
      </c>
      <c r="D15" s="58">
        <v>7</v>
      </c>
      <c r="E15" s="58">
        <v>23</v>
      </c>
      <c r="F15" s="56">
        <v>0</v>
      </c>
      <c r="G15" s="58">
        <v>0</v>
      </c>
      <c r="H15" s="56">
        <v>0</v>
      </c>
      <c r="I15" s="57">
        <v>0</v>
      </c>
      <c r="J15" s="58">
        <v>0</v>
      </c>
      <c r="K15" s="58">
        <v>0</v>
      </c>
      <c r="L15" s="56">
        <v>0</v>
      </c>
      <c r="M15" s="57">
        <v>0</v>
      </c>
      <c r="N15" s="58">
        <v>0</v>
      </c>
      <c r="O15" s="58">
        <v>0</v>
      </c>
      <c r="P15" s="56">
        <v>0</v>
      </c>
      <c r="Q15" s="57">
        <v>0</v>
      </c>
      <c r="R15" s="58">
        <v>0</v>
      </c>
      <c r="S15" s="58">
        <v>0</v>
      </c>
      <c r="T15" s="56">
        <v>0</v>
      </c>
      <c r="U15" s="59">
        <v>0</v>
      </c>
    </row>
    <row r="16" spans="1:21" ht="13.5">
      <c r="A16" s="28" t="s">
        <v>94</v>
      </c>
      <c r="B16" s="24" t="s">
        <v>95</v>
      </c>
      <c r="C16" s="64">
        <v>456</v>
      </c>
      <c r="D16" s="58">
        <v>270</v>
      </c>
      <c r="E16" s="58">
        <v>186</v>
      </c>
      <c r="F16" s="56">
        <v>0</v>
      </c>
      <c r="G16" s="58">
        <v>0</v>
      </c>
      <c r="H16" s="56">
        <v>0</v>
      </c>
      <c r="I16" s="57">
        <v>0</v>
      </c>
      <c r="J16" s="58">
        <v>0</v>
      </c>
      <c r="K16" s="58">
        <v>0</v>
      </c>
      <c r="L16" s="56">
        <v>0</v>
      </c>
      <c r="M16" s="57">
        <v>0</v>
      </c>
      <c r="N16" s="58">
        <v>0</v>
      </c>
      <c r="O16" s="58">
        <v>0</v>
      </c>
      <c r="P16" s="56">
        <v>1</v>
      </c>
      <c r="Q16" s="57">
        <v>0</v>
      </c>
      <c r="R16" s="58">
        <v>0</v>
      </c>
      <c r="S16" s="58">
        <v>0</v>
      </c>
      <c r="T16" s="56">
        <v>0</v>
      </c>
      <c r="U16" s="59">
        <v>0</v>
      </c>
    </row>
    <row r="17" spans="1:21" ht="13.5">
      <c r="A17" s="28" t="s">
        <v>96</v>
      </c>
      <c r="B17" s="24" t="s">
        <v>97</v>
      </c>
      <c r="C17" s="64">
        <v>625</v>
      </c>
      <c r="D17" s="58">
        <v>363</v>
      </c>
      <c r="E17" s="58">
        <v>262</v>
      </c>
      <c r="F17" s="56">
        <v>0</v>
      </c>
      <c r="G17" s="58">
        <v>0</v>
      </c>
      <c r="H17" s="56">
        <v>0</v>
      </c>
      <c r="I17" s="57">
        <v>0</v>
      </c>
      <c r="J17" s="58">
        <v>0</v>
      </c>
      <c r="K17" s="58">
        <v>0</v>
      </c>
      <c r="L17" s="56">
        <v>0</v>
      </c>
      <c r="M17" s="57">
        <v>0</v>
      </c>
      <c r="N17" s="58">
        <v>0</v>
      </c>
      <c r="O17" s="58">
        <v>0</v>
      </c>
      <c r="P17" s="56">
        <v>0</v>
      </c>
      <c r="Q17" s="57">
        <v>0</v>
      </c>
      <c r="R17" s="58">
        <v>0</v>
      </c>
      <c r="S17" s="58">
        <v>0</v>
      </c>
      <c r="T17" s="56">
        <v>1</v>
      </c>
      <c r="U17" s="59">
        <v>0</v>
      </c>
    </row>
    <row r="18" spans="1:21" ht="13.5">
      <c r="A18" s="28" t="s">
        <v>98</v>
      </c>
      <c r="B18" s="24" t="s">
        <v>99</v>
      </c>
      <c r="C18" s="64">
        <v>223</v>
      </c>
      <c r="D18" s="58">
        <v>93</v>
      </c>
      <c r="E18" s="58">
        <v>130</v>
      </c>
      <c r="F18" s="56">
        <v>0</v>
      </c>
      <c r="G18" s="58">
        <v>0</v>
      </c>
      <c r="H18" s="56">
        <v>0</v>
      </c>
      <c r="I18" s="57">
        <v>0</v>
      </c>
      <c r="J18" s="58">
        <v>0</v>
      </c>
      <c r="K18" s="58">
        <v>0</v>
      </c>
      <c r="L18" s="56">
        <v>0</v>
      </c>
      <c r="M18" s="57">
        <v>0</v>
      </c>
      <c r="N18" s="58">
        <v>0</v>
      </c>
      <c r="O18" s="58">
        <v>0</v>
      </c>
      <c r="P18" s="56">
        <v>0</v>
      </c>
      <c r="Q18" s="57">
        <v>0</v>
      </c>
      <c r="R18" s="58">
        <v>0</v>
      </c>
      <c r="S18" s="58">
        <v>0</v>
      </c>
      <c r="T18" s="56">
        <v>0</v>
      </c>
      <c r="U18" s="59">
        <v>0</v>
      </c>
    </row>
    <row r="19" spans="1:21" ht="13.5">
      <c r="A19" s="28" t="s">
        <v>100</v>
      </c>
      <c r="B19" s="24" t="s">
        <v>101</v>
      </c>
      <c r="C19" s="64">
        <v>109</v>
      </c>
      <c r="D19" s="58">
        <v>62</v>
      </c>
      <c r="E19" s="58">
        <v>47</v>
      </c>
      <c r="F19" s="56">
        <v>0</v>
      </c>
      <c r="G19" s="58">
        <v>0</v>
      </c>
      <c r="H19" s="56">
        <v>1</v>
      </c>
      <c r="I19" s="57">
        <v>0</v>
      </c>
      <c r="J19" s="58">
        <v>0</v>
      </c>
      <c r="K19" s="58">
        <v>0</v>
      </c>
      <c r="L19" s="56">
        <v>0</v>
      </c>
      <c r="M19" s="57">
        <v>0</v>
      </c>
      <c r="N19" s="58">
        <v>0</v>
      </c>
      <c r="O19" s="58">
        <v>0</v>
      </c>
      <c r="P19" s="56">
        <v>0</v>
      </c>
      <c r="Q19" s="57">
        <v>0</v>
      </c>
      <c r="R19" s="58">
        <v>0</v>
      </c>
      <c r="S19" s="58">
        <v>0</v>
      </c>
      <c r="T19" s="56">
        <v>0</v>
      </c>
      <c r="U19" s="59">
        <v>0</v>
      </c>
    </row>
    <row r="20" spans="1:21" ht="13.5">
      <c r="A20" s="28" t="s">
        <v>102</v>
      </c>
      <c r="B20" s="24" t="s">
        <v>103</v>
      </c>
      <c r="C20" s="64">
        <v>932</v>
      </c>
      <c r="D20" s="58">
        <v>470</v>
      </c>
      <c r="E20" s="58">
        <v>462</v>
      </c>
      <c r="F20" s="56">
        <v>0</v>
      </c>
      <c r="G20" s="58">
        <v>0</v>
      </c>
      <c r="H20" s="56">
        <v>0</v>
      </c>
      <c r="I20" s="57">
        <v>0</v>
      </c>
      <c r="J20" s="58">
        <v>0</v>
      </c>
      <c r="K20" s="58">
        <v>0</v>
      </c>
      <c r="L20" s="56">
        <v>0</v>
      </c>
      <c r="M20" s="57">
        <v>0</v>
      </c>
      <c r="N20" s="58">
        <v>1</v>
      </c>
      <c r="O20" s="58">
        <v>0</v>
      </c>
      <c r="P20" s="56">
        <v>1</v>
      </c>
      <c r="Q20" s="57">
        <v>1</v>
      </c>
      <c r="R20" s="58">
        <v>2</v>
      </c>
      <c r="S20" s="58">
        <v>0</v>
      </c>
      <c r="T20" s="56">
        <v>2</v>
      </c>
      <c r="U20" s="59">
        <v>1</v>
      </c>
    </row>
    <row r="21" spans="1:21" ht="13.5">
      <c r="A21" s="28" t="s">
        <v>104</v>
      </c>
      <c r="B21" s="24" t="s">
        <v>105</v>
      </c>
      <c r="C21" s="64">
        <v>1432</v>
      </c>
      <c r="D21" s="58">
        <v>561</v>
      </c>
      <c r="E21" s="58">
        <v>871</v>
      </c>
      <c r="F21" s="56">
        <v>0</v>
      </c>
      <c r="G21" s="58">
        <v>0</v>
      </c>
      <c r="H21" s="56">
        <v>0</v>
      </c>
      <c r="I21" s="57">
        <v>0</v>
      </c>
      <c r="J21" s="58">
        <v>0</v>
      </c>
      <c r="K21" s="58">
        <v>0</v>
      </c>
      <c r="L21" s="56">
        <v>0</v>
      </c>
      <c r="M21" s="57">
        <v>0</v>
      </c>
      <c r="N21" s="58">
        <v>0</v>
      </c>
      <c r="O21" s="58">
        <v>0</v>
      </c>
      <c r="P21" s="56">
        <v>0</v>
      </c>
      <c r="Q21" s="57">
        <v>0</v>
      </c>
      <c r="R21" s="58">
        <v>0</v>
      </c>
      <c r="S21" s="58">
        <v>0</v>
      </c>
      <c r="T21" s="56">
        <v>0</v>
      </c>
      <c r="U21" s="59">
        <v>0</v>
      </c>
    </row>
    <row r="22" spans="1:21" ht="13.5">
      <c r="A22" s="28" t="s">
        <v>106</v>
      </c>
      <c r="B22" s="24" t="s">
        <v>107</v>
      </c>
      <c r="C22" s="64">
        <v>73</v>
      </c>
      <c r="D22" s="58">
        <v>40</v>
      </c>
      <c r="E22" s="58">
        <v>33</v>
      </c>
      <c r="F22" s="56">
        <v>1</v>
      </c>
      <c r="G22" s="58">
        <v>1</v>
      </c>
      <c r="H22" s="56">
        <v>1</v>
      </c>
      <c r="I22" s="57">
        <v>1</v>
      </c>
      <c r="J22" s="58">
        <v>0</v>
      </c>
      <c r="K22" s="58">
        <v>0</v>
      </c>
      <c r="L22" s="56">
        <v>0</v>
      </c>
      <c r="M22" s="57">
        <v>0</v>
      </c>
      <c r="N22" s="58">
        <v>0</v>
      </c>
      <c r="O22" s="58">
        <v>0</v>
      </c>
      <c r="P22" s="56">
        <v>0</v>
      </c>
      <c r="Q22" s="57">
        <v>0</v>
      </c>
      <c r="R22" s="58">
        <v>0</v>
      </c>
      <c r="S22" s="58">
        <v>0</v>
      </c>
      <c r="T22" s="56">
        <v>1</v>
      </c>
      <c r="U22" s="59">
        <v>0</v>
      </c>
    </row>
    <row r="23" spans="1:21" ht="13.5">
      <c r="A23" s="28" t="s">
        <v>108</v>
      </c>
      <c r="B23" s="24" t="s">
        <v>109</v>
      </c>
      <c r="C23" s="64">
        <f>SUM('[1]その２'!C24,'[1]その２'!C25,'[1]その２'!C26,'[1]その２'!C27)</f>
        <v>2369</v>
      </c>
      <c r="D23" s="56">
        <f>SUM('[1]その２'!D24,'[1]その２'!D25,'[1]その２'!D26,'[1]その２'!D27)</f>
        <v>1168</v>
      </c>
      <c r="E23" s="57">
        <f>SUM('[1]その２'!E24,'[1]その２'!E25,'[1]その２'!E26,'[1]その２'!E27)</f>
        <v>1201</v>
      </c>
      <c r="F23" s="56">
        <f>SUM('[1]その２'!F24,'[1]その２'!F25,'[1]その２'!F26,'[1]その２'!F27)</f>
        <v>0</v>
      </c>
      <c r="G23" s="57">
        <f>SUM('[1]その２'!G24,'[1]その２'!G25,'[1]その２'!G26,'[1]その２'!G27)</f>
        <v>0</v>
      </c>
      <c r="H23" s="56">
        <f>SUM('[1]その２'!H24,'[1]その２'!H25,'[1]その２'!H26,'[1]その２'!H27)</f>
        <v>0</v>
      </c>
      <c r="I23" s="57">
        <f>SUM('[1]その２'!I24,'[1]その２'!I25,'[1]その２'!I26,'[1]その２'!I27)</f>
        <v>0</v>
      </c>
      <c r="J23" s="56">
        <f>SUM('[1]その２'!J24,'[1]その２'!J25,'[1]その２'!J26,'[1]その２'!J27)</f>
        <v>0</v>
      </c>
      <c r="K23" s="57">
        <f>SUM('[1]その２'!K24,'[1]その２'!K25,'[1]その２'!K26,'[1]その２'!K27)</f>
        <v>0</v>
      </c>
      <c r="L23" s="56">
        <f>SUM('[1]その２'!L24,'[1]その２'!L25,'[1]その２'!L26,'[1]その２'!L27)</f>
        <v>0</v>
      </c>
      <c r="M23" s="57">
        <f>SUM('[1]その２'!M24,'[1]その２'!M25,'[1]その２'!M26,'[1]その２'!M27)</f>
        <v>0</v>
      </c>
      <c r="N23" s="56">
        <f>SUM('[1]その２'!N24,'[1]その２'!N25,'[1]その２'!N26,'[1]その２'!N27)</f>
        <v>0</v>
      </c>
      <c r="O23" s="57">
        <f>SUM('[1]その２'!O24,'[1]その２'!O25,'[1]その２'!O26,'[1]その２'!O27)</f>
        <v>0</v>
      </c>
      <c r="P23" s="56">
        <f>SUM('[1]その２'!P24,'[1]その２'!P25,'[1]その２'!P26,'[1]その２'!P27)</f>
        <v>0</v>
      </c>
      <c r="Q23" s="57">
        <f>SUM('[1]その２'!Q24,'[1]その２'!Q25,'[1]その２'!Q26,'[1]その２'!Q27)</f>
        <v>0</v>
      </c>
      <c r="R23" s="56">
        <f>SUM('[1]その２'!R24,'[1]その２'!R25,'[1]その２'!R26,'[1]その２'!R27)</f>
        <v>2</v>
      </c>
      <c r="S23" s="57">
        <f>SUM('[1]その２'!S24,'[1]その２'!S25,'[1]その２'!S26,'[1]その２'!S27)</f>
        <v>0</v>
      </c>
      <c r="T23" s="56">
        <f>SUM('[1]その２'!T24,'[1]その２'!T25,'[1]その２'!T26,'[1]その２'!T27)</f>
        <v>1</v>
      </c>
      <c r="U23" s="59">
        <f>SUM('[1]その２'!U24,'[1]その２'!U25,'[1]その２'!U26,'[1]その２'!U27)</f>
        <v>1</v>
      </c>
    </row>
    <row r="24" spans="1:21" ht="13.5">
      <c r="A24" s="28" t="s">
        <v>110</v>
      </c>
      <c r="B24" s="24" t="s">
        <v>111</v>
      </c>
      <c r="C24" s="64">
        <v>217</v>
      </c>
      <c r="D24" s="58">
        <v>79</v>
      </c>
      <c r="E24" s="58">
        <v>138</v>
      </c>
      <c r="F24" s="56">
        <v>0</v>
      </c>
      <c r="G24" s="58">
        <v>0</v>
      </c>
      <c r="H24" s="56">
        <v>0</v>
      </c>
      <c r="I24" s="57">
        <v>0</v>
      </c>
      <c r="J24" s="58">
        <v>0</v>
      </c>
      <c r="K24" s="58">
        <v>0</v>
      </c>
      <c r="L24" s="56">
        <v>0</v>
      </c>
      <c r="M24" s="57">
        <v>0</v>
      </c>
      <c r="N24" s="58">
        <v>0</v>
      </c>
      <c r="O24" s="58">
        <v>0</v>
      </c>
      <c r="P24" s="56">
        <v>0</v>
      </c>
      <c r="Q24" s="57">
        <v>0</v>
      </c>
      <c r="R24" s="58">
        <v>1</v>
      </c>
      <c r="S24" s="58">
        <v>0</v>
      </c>
      <c r="T24" s="56">
        <v>0</v>
      </c>
      <c r="U24" s="59">
        <v>0</v>
      </c>
    </row>
    <row r="25" spans="1:21" ht="13.5">
      <c r="A25" s="28" t="s">
        <v>112</v>
      </c>
      <c r="B25" s="24" t="s">
        <v>113</v>
      </c>
      <c r="C25" s="64">
        <v>839</v>
      </c>
      <c r="D25" s="58">
        <v>456</v>
      </c>
      <c r="E25" s="58">
        <v>383</v>
      </c>
      <c r="F25" s="56">
        <v>0</v>
      </c>
      <c r="G25" s="58">
        <v>0</v>
      </c>
      <c r="H25" s="56">
        <v>0</v>
      </c>
      <c r="I25" s="57">
        <v>0</v>
      </c>
      <c r="J25" s="58">
        <v>0</v>
      </c>
      <c r="K25" s="58">
        <v>0</v>
      </c>
      <c r="L25" s="56">
        <v>0</v>
      </c>
      <c r="M25" s="57">
        <v>0</v>
      </c>
      <c r="N25" s="58">
        <v>0</v>
      </c>
      <c r="O25" s="58">
        <v>0</v>
      </c>
      <c r="P25" s="56">
        <v>0</v>
      </c>
      <c r="Q25" s="57">
        <v>0</v>
      </c>
      <c r="R25" s="58">
        <v>1</v>
      </c>
      <c r="S25" s="58">
        <v>0</v>
      </c>
      <c r="T25" s="56">
        <v>1</v>
      </c>
      <c r="U25" s="59">
        <v>1</v>
      </c>
    </row>
    <row r="26" spans="1:21" ht="13.5">
      <c r="A26" s="28" t="s">
        <v>114</v>
      </c>
      <c r="B26" s="24" t="s">
        <v>115</v>
      </c>
      <c r="C26" s="64">
        <v>1265</v>
      </c>
      <c r="D26" s="58">
        <v>608</v>
      </c>
      <c r="E26" s="58">
        <v>657</v>
      </c>
      <c r="F26" s="56">
        <v>0</v>
      </c>
      <c r="G26" s="58">
        <v>0</v>
      </c>
      <c r="H26" s="56">
        <v>0</v>
      </c>
      <c r="I26" s="57">
        <v>0</v>
      </c>
      <c r="J26" s="58">
        <v>0</v>
      </c>
      <c r="K26" s="58">
        <v>0</v>
      </c>
      <c r="L26" s="56">
        <v>0</v>
      </c>
      <c r="M26" s="57">
        <v>0</v>
      </c>
      <c r="N26" s="58">
        <v>0</v>
      </c>
      <c r="O26" s="58">
        <v>0</v>
      </c>
      <c r="P26" s="56">
        <v>0</v>
      </c>
      <c r="Q26" s="57">
        <v>0</v>
      </c>
      <c r="R26" s="58">
        <v>0</v>
      </c>
      <c r="S26" s="58">
        <v>0</v>
      </c>
      <c r="T26" s="56">
        <v>0</v>
      </c>
      <c r="U26" s="59">
        <v>0</v>
      </c>
    </row>
    <row r="27" spans="1:21" ht="13.5">
      <c r="A27" s="28" t="s">
        <v>116</v>
      </c>
      <c r="B27" s="24" t="s">
        <v>117</v>
      </c>
      <c r="C27" s="64">
        <v>48</v>
      </c>
      <c r="D27" s="58">
        <v>25</v>
      </c>
      <c r="E27" s="58">
        <v>23</v>
      </c>
      <c r="F27" s="56">
        <v>0</v>
      </c>
      <c r="G27" s="58">
        <v>0</v>
      </c>
      <c r="H27" s="56">
        <v>0</v>
      </c>
      <c r="I27" s="57">
        <v>0</v>
      </c>
      <c r="J27" s="58">
        <v>0</v>
      </c>
      <c r="K27" s="58">
        <v>0</v>
      </c>
      <c r="L27" s="56">
        <v>0</v>
      </c>
      <c r="M27" s="57">
        <v>0</v>
      </c>
      <c r="N27" s="58">
        <v>0</v>
      </c>
      <c r="O27" s="58">
        <v>0</v>
      </c>
      <c r="P27" s="56">
        <v>0</v>
      </c>
      <c r="Q27" s="57">
        <v>0</v>
      </c>
      <c r="R27" s="58">
        <v>0</v>
      </c>
      <c r="S27" s="58">
        <v>0</v>
      </c>
      <c r="T27" s="56">
        <v>0</v>
      </c>
      <c r="U27" s="59">
        <v>0</v>
      </c>
    </row>
    <row r="28" spans="1:21" ht="13.5">
      <c r="A28" s="28" t="s">
        <v>118</v>
      </c>
      <c r="B28" s="24" t="s">
        <v>119</v>
      </c>
      <c r="C28" s="64">
        <v>392</v>
      </c>
      <c r="D28" s="58">
        <v>191</v>
      </c>
      <c r="E28" s="58">
        <v>201</v>
      </c>
      <c r="F28" s="56">
        <v>0</v>
      </c>
      <c r="G28" s="58">
        <v>0</v>
      </c>
      <c r="H28" s="56">
        <v>0</v>
      </c>
      <c r="I28" s="57">
        <v>0</v>
      </c>
      <c r="J28" s="58">
        <v>0</v>
      </c>
      <c r="K28" s="58">
        <v>0</v>
      </c>
      <c r="L28" s="56">
        <v>0</v>
      </c>
      <c r="M28" s="57">
        <v>0</v>
      </c>
      <c r="N28" s="58">
        <v>1</v>
      </c>
      <c r="O28" s="58">
        <v>0</v>
      </c>
      <c r="P28" s="56">
        <v>0</v>
      </c>
      <c r="Q28" s="57">
        <v>0</v>
      </c>
      <c r="R28" s="58">
        <v>0</v>
      </c>
      <c r="S28" s="58">
        <v>0</v>
      </c>
      <c r="T28" s="56">
        <v>0</v>
      </c>
      <c r="U28" s="59">
        <v>0</v>
      </c>
    </row>
    <row r="29" spans="1:21" ht="13.5">
      <c r="A29" s="28" t="s">
        <v>120</v>
      </c>
      <c r="B29" s="24" t="s">
        <v>121</v>
      </c>
      <c r="C29" s="64">
        <v>131</v>
      </c>
      <c r="D29" s="58">
        <v>67</v>
      </c>
      <c r="E29" s="58">
        <v>64</v>
      </c>
      <c r="F29" s="56">
        <v>0</v>
      </c>
      <c r="G29" s="58">
        <v>0</v>
      </c>
      <c r="H29" s="56">
        <v>0</v>
      </c>
      <c r="I29" s="57">
        <v>0</v>
      </c>
      <c r="J29" s="58">
        <v>0</v>
      </c>
      <c r="K29" s="58">
        <v>0</v>
      </c>
      <c r="L29" s="56">
        <v>0</v>
      </c>
      <c r="M29" s="57">
        <v>0</v>
      </c>
      <c r="N29" s="58">
        <v>0</v>
      </c>
      <c r="O29" s="58">
        <v>0</v>
      </c>
      <c r="P29" s="56">
        <v>0</v>
      </c>
      <c r="Q29" s="57">
        <v>0</v>
      </c>
      <c r="R29" s="58">
        <v>1</v>
      </c>
      <c r="S29" s="58">
        <v>0</v>
      </c>
      <c r="T29" s="56">
        <v>0</v>
      </c>
      <c r="U29" s="59">
        <v>0</v>
      </c>
    </row>
    <row r="30" spans="1:21" ht="13.5">
      <c r="A30" s="28" t="s">
        <v>122</v>
      </c>
      <c r="B30" s="24" t="s">
        <v>123</v>
      </c>
      <c r="C30" s="64">
        <f>SUM('[1]その２'!C31,'[1]その２'!C32,'[1]その２'!C33,'[1]その２'!C34,'[1]その２'!C35,'[1]その２'!C36)</f>
        <v>2758</v>
      </c>
      <c r="D30" s="56">
        <f>SUM('[1]その２'!D31,'[1]その２'!D32,'[1]その２'!D33,'[1]その２'!D34,'[1]その２'!D35,'[1]その２'!D36)</f>
        <v>1615</v>
      </c>
      <c r="E30" s="57">
        <f>SUM('[1]その２'!E31,'[1]その２'!E32,'[1]その２'!E33,'[1]その２'!E34,'[1]その２'!E35,'[1]その２'!E36)</f>
        <v>1143</v>
      </c>
      <c r="F30" s="56">
        <f>SUM('[1]その２'!F31,'[1]その２'!F32,'[1]その２'!F33,'[1]その２'!F34,'[1]その２'!F35,'[1]その２'!F36)</f>
        <v>0</v>
      </c>
      <c r="G30" s="57">
        <f>SUM('[1]その２'!G31,'[1]その２'!G32,'[1]その２'!G33,'[1]その２'!G34,'[1]その２'!G35,'[1]その２'!G36)</f>
        <v>1</v>
      </c>
      <c r="H30" s="56">
        <f>SUM('[1]その２'!H31,'[1]その２'!H32,'[1]その２'!H33,'[1]その２'!H34,'[1]その２'!H35,'[1]その２'!H36)</f>
        <v>1</v>
      </c>
      <c r="I30" s="57">
        <f>SUM('[1]その２'!I31,'[1]その２'!I32,'[1]その２'!I33,'[1]その２'!I34,'[1]その２'!I35,'[1]その２'!I36)</f>
        <v>1</v>
      </c>
      <c r="J30" s="56">
        <f>SUM('[1]その２'!J31,'[1]その２'!J32,'[1]その２'!J33,'[1]その２'!J34,'[1]その２'!J35,'[1]その２'!J36)</f>
        <v>0</v>
      </c>
      <c r="K30" s="57">
        <f>SUM('[1]その２'!K31,'[1]その２'!K32,'[1]その２'!K33,'[1]その２'!K34,'[1]その２'!K35,'[1]その２'!K36)</f>
        <v>0</v>
      </c>
      <c r="L30" s="56">
        <f>SUM('[1]その２'!L31,'[1]その２'!L32,'[1]その２'!L33,'[1]その２'!L34,'[1]その２'!L35,'[1]その２'!L36)</f>
        <v>0</v>
      </c>
      <c r="M30" s="57">
        <f>SUM('[1]その２'!M31,'[1]その２'!M32,'[1]その２'!M33,'[1]その２'!M34,'[1]その２'!M35,'[1]その２'!M36)</f>
        <v>0</v>
      </c>
      <c r="N30" s="56">
        <f>SUM('[1]その２'!N31,'[1]その２'!N32,'[1]その２'!N33,'[1]その２'!N34,'[1]その２'!N35,'[1]その２'!N36)</f>
        <v>0</v>
      </c>
      <c r="O30" s="57">
        <f>SUM('[1]その２'!O31,'[1]その２'!O32,'[1]その２'!O33,'[1]その２'!O34,'[1]その２'!O35,'[1]その２'!O36)</f>
        <v>0</v>
      </c>
      <c r="P30" s="56">
        <f>SUM('[1]その２'!P31,'[1]その２'!P32,'[1]その２'!P33,'[1]その２'!P34,'[1]その２'!P35,'[1]その２'!P36)</f>
        <v>1</v>
      </c>
      <c r="Q30" s="57">
        <f>SUM('[1]その２'!Q31,'[1]その２'!Q32,'[1]その２'!Q33,'[1]その２'!Q34,'[1]その２'!Q35,'[1]その２'!Q36)</f>
        <v>0</v>
      </c>
      <c r="R30" s="56">
        <f>SUM('[1]その２'!R31,'[1]その２'!R32,'[1]その２'!R33,'[1]その２'!R34,'[1]その２'!R35,'[1]その２'!R36)</f>
        <v>0</v>
      </c>
      <c r="S30" s="57">
        <f>SUM('[1]その２'!S31,'[1]その２'!S32,'[1]その２'!S33,'[1]その２'!S34,'[1]その２'!S35,'[1]その２'!S36)</f>
        <v>0</v>
      </c>
      <c r="T30" s="56">
        <f>SUM('[1]その２'!T31,'[1]その２'!T32,'[1]その２'!T33,'[1]その２'!T34,'[1]その２'!T35,'[1]その２'!T36)</f>
        <v>0</v>
      </c>
      <c r="U30" s="59">
        <f>SUM('[1]その２'!U31,'[1]その２'!U32,'[1]その２'!U33,'[1]その２'!U34,'[1]その２'!U35,'[1]その２'!U36)</f>
        <v>0</v>
      </c>
    </row>
    <row r="31" spans="1:21" ht="13.5">
      <c r="A31" s="28" t="s">
        <v>124</v>
      </c>
      <c r="B31" s="24" t="s">
        <v>125</v>
      </c>
      <c r="C31" s="64">
        <v>49</v>
      </c>
      <c r="D31" s="58">
        <v>24</v>
      </c>
      <c r="E31" s="58">
        <v>25</v>
      </c>
      <c r="F31" s="56">
        <v>0</v>
      </c>
      <c r="G31" s="58">
        <v>0</v>
      </c>
      <c r="H31" s="56">
        <v>0</v>
      </c>
      <c r="I31" s="57">
        <v>0</v>
      </c>
      <c r="J31" s="58">
        <v>0</v>
      </c>
      <c r="K31" s="58">
        <v>0</v>
      </c>
      <c r="L31" s="56">
        <v>0</v>
      </c>
      <c r="M31" s="57">
        <v>0</v>
      </c>
      <c r="N31" s="58">
        <v>0</v>
      </c>
      <c r="O31" s="58">
        <v>0</v>
      </c>
      <c r="P31" s="56">
        <v>0</v>
      </c>
      <c r="Q31" s="57">
        <v>0</v>
      </c>
      <c r="R31" s="58">
        <v>0</v>
      </c>
      <c r="S31" s="58">
        <v>0</v>
      </c>
      <c r="T31" s="56">
        <v>0</v>
      </c>
      <c r="U31" s="59">
        <v>0</v>
      </c>
    </row>
    <row r="32" spans="1:21" ht="13.5">
      <c r="A32" s="28" t="s">
        <v>126</v>
      </c>
      <c r="B32" s="24" t="s">
        <v>127</v>
      </c>
      <c r="C32" s="64">
        <v>1323</v>
      </c>
      <c r="D32" s="58">
        <v>715</v>
      </c>
      <c r="E32" s="58">
        <v>608</v>
      </c>
      <c r="F32" s="56">
        <v>0</v>
      </c>
      <c r="G32" s="58">
        <v>1</v>
      </c>
      <c r="H32" s="56">
        <v>1</v>
      </c>
      <c r="I32" s="57">
        <v>1</v>
      </c>
      <c r="J32" s="58">
        <v>0</v>
      </c>
      <c r="K32" s="58">
        <v>0</v>
      </c>
      <c r="L32" s="56">
        <v>0</v>
      </c>
      <c r="M32" s="57">
        <v>0</v>
      </c>
      <c r="N32" s="58">
        <v>0</v>
      </c>
      <c r="O32" s="58">
        <v>0</v>
      </c>
      <c r="P32" s="56">
        <v>1</v>
      </c>
      <c r="Q32" s="57">
        <v>0</v>
      </c>
      <c r="R32" s="58">
        <v>0</v>
      </c>
      <c r="S32" s="58">
        <v>0</v>
      </c>
      <c r="T32" s="56">
        <v>0</v>
      </c>
      <c r="U32" s="59">
        <v>0</v>
      </c>
    </row>
    <row r="33" spans="1:21" ht="13.5">
      <c r="A33" s="28" t="s">
        <v>128</v>
      </c>
      <c r="B33" s="24" t="s">
        <v>129</v>
      </c>
      <c r="C33" s="64">
        <v>11</v>
      </c>
      <c r="D33" s="58">
        <v>1</v>
      </c>
      <c r="E33" s="58">
        <v>10</v>
      </c>
      <c r="F33" s="56">
        <v>0</v>
      </c>
      <c r="G33" s="58">
        <v>0</v>
      </c>
      <c r="H33" s="56">
        <v>0</v>
      </c>
      <c r="I33" s="57">
        <v>0</v>
      </c>
      <c r="J33" s="58">
        <v>0</v>
      </c>
      <c r="K33" s="58">
        <v>0</v>
      </c>
      <c r="L33" s="56">
        <v>0</v>
      </c>
      <c r="M33" s="57">
        <v>0</v>
      </c>
      <c r="N33" s="58">
        <v>0</v>
      </c>
      <c r="O33" s="58">
        <v>0</v>
      </c>
      <c r="P33" s="56">
        <v>0</v>
      </c>
      <c r="Q33" s="57">
        <v>0</v>
      </c>
      <c r="R33" s="58">
        <v>0</v>
      </c>
      <c r="S33" s="58">
        <v>0</v>
      </c>
      <c r="T33" s="56">
        <v>0</v>
      </c>
      <c r="U33" s="59">
        <v>0</v>
      </c>
    </row>
    <row r="34" spans="1:21" ht="13.5">
      <c r="A34" s="28" t="s">
        <v>130</v>
      </c>
      <c r="B34" s="24" t="s">
        <v>131</v>
      </c>
      <c r="C34" s="64">
        <v>279</v>
      </c>
      <c r="D34" s="58">
        <v>240</v>
      </c>
      <c r="E34" s="58">
        <v>39</v>
      </c>
      <c r="F34" s="56">
        <v>0</v>
      </c>
      <c r="G34" s="58">
        <v>0</v>
      </c>
      <c r="H34" s="56">
        <v>0</v>
      </c>
      <c r="I34" s="57">
        <v>0</v>
      </c>
      <c r="J34" s="58">
        <v>0</v>
      </c>
      <c r="K34" s="58">
        <v>0</v>
      </c>
      <c r="L34" s="56">
        <v>0</v>
      </c>
      <c r="M34" s="57">
        <v>0</v>
      </c>
      <c r="N34" s="58">
        <v>0</v>
      </c>
      <c r="O34" s="58">
        <v>0</v>
      </c>
      <c r="P34" s="56">
        <v>0</v>
      </c>
      <c r="Q34" s="57">
        <v>0</v>
      </c>
      <c r="R34" s="58">
        <v>0</v>
      </c>
      <c r="S34" s="58">
        <v>0</v>
      </c>
      <c r="T34" s="56">
        <v>0</v>
      </c>
      <c r="U34" s="59">
        <v>0</v>
      </c>
    </row>
    <row r="35" spans="1:21" ht="13.5">
      <c r="A35" s="28" t="s">
        <v>132</v>
      </c>
      <c r="B35" s="24" t="s">
        <v>133</v>
      </c>
      <c r="C35" s="64">
        <v>27</v>
      </c>
      <c r="D35" s="58">
        <v>10</v>
      </c>
      <c r="E35" s="58">
        <v>17</v>
      </c>
      <c r="F35" s="56">
        <v>0</v>
      </c>
      <c r="G35" s="58">
        <v>0</v>
      </c>
      <c r="H35" s="56">
        <v>0</v>
      </c>
      <c r="I35" s="57">
        <v>0</v>
      </c>
      <c r="J35" s="58">
        <v>0</v>
      </c>
      <c r="K35" s="58">
        <v>0</v>
      </c>
      <c r="L35" s="56">
        <v>0</v>
      </c>
      <c r="M35" s="57">
        <v>0</v>
      </c>
      <c r="N35" s="58">
        <v>0</v>
      </c>
      <c r="O35" s="58">
        <v>0</v>
      </c>
      <c r="P35" s="56">
        <v>0</v>
      </c>
      <c r="Q35" s="57">
        <v>0</v>
      </c>
      <c r="R35" s="58">
        <v>0</v>
      </c>
      <c r="S35" s="58">
        <v>0</v>
      </c>
      <c r="T35" s="56">
        <v>0</v>
      </c>
      <c r="U35" s="59">
        <v>0</v>
      </c>
    </row>
    <row r="36" spans="1:21" ht="13.5">
      <c r="A36" s="28" t="s">
        <v>134</v>
      </c>
      <c r="B36" s="24" t="s">
        <v>135</v>
      </c>
      <c r="C36" s="64">
        <f>SUM('[1]その２'!C37,'[1]その２'!C38,'[1]その２'!C39)</f>
        <v>1069</v>
      </c>
      <c r="D36" s="58">
        <f>SUM('[1]その２'!D37,'[1]その２'!D38,'[1]その２'!D39)</f>
        <v>625</v>
      </c>
      <c r="E36" s="58">
        <f>SUM('[1]その２'!E37,'[1]その２'!E38,'[1]その２'!E39)</f>
        <v>444</v>
      </c>
      <c r="F36" s="56">
        <f>SUM('[1]その２'!F37,'[1]その２'!F38,'[1]その２'!F39)</f>
        <v>0</v>
      </c>
      <c r="G36" s="58">
        <f>SUM('[1]その２'!G37,'[1]その２'!G38,'[1]その２'!G39)</f>
        <v>0</v>
      </c>
      <c r="H36" s="56">
        <f>SUM('[1]その２'!H37,'[1]その２'!H38,'[1]その２'!H39)</f>
        <v>0</v>
      </c>
      <c r="I36" s="57">
        <f>SUM('[1]その２'!I37,'[1]その２'!I38,'[1]その２'!I39)</f>
        <v>0</v>
      </c>
      <c r="J36" s="58">
        <f>SUM('[1]その２'!J37,'[1]その２'!J38,'[1]その２'!J39)</f>
        <v>0</v>
      </c>
      <c r="K36" s="58">
        <f>SUM('[1]その２'!K37,'[1]その２'!K38,'[1]その２'!K39)</f>
        <v>0</v>
      </c>
      <c r="L36" s="56">
        <f>SUM('[1]その２'!L37,'[1]その２'!L38,'[1]その２'!L39)</f>
        <v>0</v>
      </c>
      <c r="M36" s="57">
        <f>SUM('[1]その２'!M37,'[1]その２'!M38,'[1]その２'!M39)</f>
        <v>0</v>
      </c>
      <c r="N36" s="58">
        <f>SUM('[1]その２'!N37,'[1]その２'!N38,'[1]その２'!N39)</f>
        <v>0</v>
      </c>
      <c r="O36" s="58">
        <f>SUM('[1]その２'!O37,'[1]その２'!O38,'[1]その２'!O39)</f>
        <v>0</v>
      </c>
      <c r="P36" s="56">
        <f>SUM('[1]その２'!P37,'[1]その２'!P38,'[1]その２'!P39)</f>
        <v>0</v>
      </c>
      <c r="Q36" s="57">
        <f>SUM('[1]その２'!Q37,'[1]その２'!Q38,'[1]その２'!Q39)</f>
        <v>0</v>
      </c>
      <c r="R36" s="58">
        <f>SUM('[1]その２'!R37,'[1]その２'!R38,'[1]その２'!R39)</f>
        <v>0</v>
      </c>
      <c r="S36" s="58">
        <f>SUM('[1]その２'!S37,'[1]その２'!S38,'[1]その２'!S39)</f>
        <v>0</v>
      </c>
      <c r="T36" s="56">
        <f>SUM('[1]その２'!T37,'[1]その２'!T38,'[1]その２'!T39)</f>
        <v>0</v>
      </c>
      <c r="U36" s="59">
        <f>SUM('[1]その２'!U37,'[1]その２'!U38,'[1]その２'!U39)</f>
        <v>0</v>
      </c>
    </row>
    <row r="37" spans="1:21" ht="13.5">
      <c r="A37" s="28" t="s">
        <v>265</v>
      </c>
      <c r="B37" s="24" t="s">
        <v>266</v>
      </c>
      <c r="C37" s="64">
        <v>556</v>
      </c>
      <c r="D37" s="56">
        <v>309</v>
      </c>
      <c r="E37" s="57">
        <v>247</v>
      </c>
      <c r="F37" s="56">
        <v>0</v>
      </c>
      <c r="G37" s="57">
        <v>0</v>
      </c>
      <c r="H37" s="56">
        <v>0</v>
      </c>
      <c r="I37" s="57">
        <v>0</v>
      </c>
      <c r="J37" s="56">
        <v>0</v>
      </c>
      <c r="K37" s="57">
        <v>0</v>
      </c>
      <c r="L37" s="56">
        <v>0</v>
      </c>
      <c r="M37" s="57">
        <v>0</v>
      </c>
      <c r="N37" s="56">
        <v>0</v>
      </c>
      <c r="O37" s="57">
        <v>0</v>
      </c>
      <c r="P37" s="56">
        <v>0</v>
      </c>
      <c r="Q37" s="57">
        <v>0</v>
      </c>
      <c r="R37" s="56">
        <v>0</v>
      </c>
      <c r="S37" s="57">
        <v>0</v>
      </c>
      <c r="T37" s="56">
        <v>0</v>
      </c>
      <c r="U37" s="59">
        <v>0</v>
      </c>
    </row>
    <row r="38" spans="1:21" ht="13.5">
      <c r="A38" s="28" t="s">
        <v>267</v>
      </c>
      <c r="B38" s="24" t="s">
        <v>268</v>
      </c>
      <c r="C38" s="64">
        <v>308</v>
      </c>
      <c r="D38" s="58">
        <v>209</v>
      </c>
      <c r="E38" s="58">
        <v>99</v>
      </c>
      <c r="F38" s="56">
        <v>0</v>
      </c>
      <c r="G38" s="58">
        <v>0</v>
      </c>
      <c r="H38" s="56">
        <v>0</v>
      </c>
      <c r="I38" s="57">
        <v>0</v>
      </c>
      <c r="J38" s="58">
        <v>0</v>
      </c>
      <c r="K38" s="58">
        <v>0</v>
      </c>
      <c r="L38" s="56">
        <v>0</v>
      </c>
      <c r="M38" s="57">
        <v>0</v>
      </c>
      <c r="N38" s="58">
        <v>0</v>
      </c>
      <c r="O38" s="58">
        <v>0</v>
      </c>
      <c r="P38" s="56">
        <v>0</v>
      </c>
      <c r="Q38" s="57">
        <v>0</v>
      </c>
      <c r="R38" s="58">
        <v>0</v>
      </c>
      <c r="S38" s="58">
        <v>0</v>
      </c>
      <c r="T38" s="56">
        <v>0</v>
      </c>
      <c r="U38" s="59">
        <v>0</v>
      </c>
    </row>
    <row r="39" spans="1:21" ht="13.5">
      <c r="A39" s="28" t="s">
        <v>269</v>
      </c>
      <c r="B39" s="24" t="s">
        <v>270</v>
      </c>
      <c r="C39" s="64">
        <v>205</v>
      </c>
      <c r="D39" s="58">
        <v>107</v>
      </c>
      <c r="E39" s="58">
        <v>98</v>
      </c>
      <c r="F39" s="56">
        <v>0</v>
      </c>
      <c r="G39" s="58">
        <v>0</v>
      </c>
      <c r="H39" s="56">
        <v>0</v>
      </c>
      <c r="I39" s="57">
        <v>0</v>
      </c>
      <c r="J39" s="58">
        <v>0</v>
      </c>
      <c r="K39" s="58">
        <v>0</v>
      </c>
      <c r="L39" s="56">
        <v>0</v>
      </c>
      <c r="M39" s="57">
        <v>0</v>
      </c>
      <c r="N39" s="58">
        <v>0</v>
      </c>
      <c r="O39" s="58">
        <v>0</v>
      </c>
      <c r="P39" s="56">
        <v>0</v>
      </c>
      <c r="Q39" s="57">
        <v>0</v>
      </c>
      <c r="R39" s="58">
        <v>0</v>
      </c>
      <c r="S39" s="58">
        <v>0</v>
      </c>
      <c r="T39" s="56">
        <v>0</v>
      </c>
      <c r="U39" s="59">
        <v>0</v>
      </c>
    </row>
    <row r="40" spans="1:21" ht="13.5">
      <c r="A40" s="28" t="s">
        <v>136</v>
      </c>
      <c r="B40" s="24" t="s">
        <v>137</v>
      </c>
      <c r="C40" s="64">
        <f>SUM('[1]その２'!C41,'[1]その２'!C42,'[1]その２'!C43,'[1]その２'!C46)</f>
        <v>805</v>
      </c>
      <c r="D40" s="56">
        <f>SUM('[1]その２'!D41,'[1]その２'!D42,'[1]その２'!D43,'[1]その２'!D46)</f>
        <v>413</v>
      </c>
      <c r="E40" s="57">
        <f>SUM('[1]その２'!E41,'[1]その２'!E42,'[1]その２'!E43,'[1]その２'!E46)</f>
        <v>392</v>
      </c>
      <c r="F40" s="56">
        <f>SUM('[1]その２'!F41,'[1]その２'!F42,'[1]その２'!F43,'[1]その２'!F46)</f>
        <v>0</v>
      </c>
      <c r="G40" s="57">
        <f>SUM('[1]その２'!G41,'[1]その２'!G42,'[1]その２'!G43,'[1]その２'!G46)</f>
        <v>0</v>
      </c>
      <c r="H40" s="56">
        <f>SUM('[1]その２'!H41,'[1]その２'!H42,'[1]その２'!H43,'[1]その２'!H46)</f>
        <v>0</v>
      </c>
      <c r="I40" s="57">
        <f>SUM('[1]その２'!I41,'[1]その２'!I42,'[1]その２'!I43,'[1]その２'!I46)</f>
        <v>0</v>
      </c>
      <c r="J40" s="56">
        <f>SUM('[1]その２'!J41,'[1]その２'!J42,'[1]その２'!J43,'[1]その２'!J46)</f>
        <v>0</v>
      </c>
      <c r="K40" s="57">
        <f>SUM('[1]その２'!K41,'[1]その２'!K42,'[1]その２'!K43,'[1]その２'!K46)</f>
        <v>0</v>
      </c>
      <c r="L40" s="56">
        <f>SUM('[1]その２'!L41,'[1]その２'!L42,'[1]その２'!L43,'[1]その２'!L46)</f>
        <v>0</v>
      </c>
      <c r="M40" s="57">
        <f>SUM('[1]その２'!M41,'[1]その２'!M42,'[1]その２'!M43,'[1]その２'!M46)</f>
        <v>0</v>
      </c>
      <c r="N40" s="56">
        <f>SUM('[1]その２'!N41,'[1]その２'!N42,'[1]その２'!N43,'[1]その２'!N46)</f>
        <v>0</v>
      </c>
      <c r="O40" s="57">
        <f>SUM('[1]その２'!O41,'[1]その２'!O42,'[1]その２'!O43,'[1]その２'!O46)</f>
        <v>0</v>
      </c>
      <c r="P40" s="56">
        <f>SUM('[1]その２'!P41,'[1]その２'!P42,'[1]その２'!P43,'[1]その２'!P46)</f>
        <v>1</v>
      </c>
      <c r="Q40" s="57">
        <f>SUM('[1]その２'!Q41,'[1]その２'!Q42,'[1]その２'!Q43,'[1]その２'!Q46)</f>
        <v>0</v>
      </c>
      <c r="R40" s="56">
        <f>SUM('[1]その２'!R41,'[1]その２'!R42,'[1]その２'!R43,'[1]その２'!R46)</f>
        <v>1</v>
      </c>
      <c r="S40" s="57">
        <f>SUM('[1]その２'!S41,'[1]その２'!S42,'[1]その２'!S43,'[1]その２'!S46)</f>
        <v>0</v>
      </c>
      <c r="T40" s="56">
        <f>SUM('[1]その２'!T41,'[1]その２'!T42,'[1]その２'!T43,'[1]その２'!T46)</f>
        <v>1</v>
      </c>
      <c r="U40" s="59">
        <f>SUM('[1]その２'!U41,'[1]その２'!U42,'[1]その２'!U43,'[1]その２'!U46)</f>
        <v>0</v>
      </c>
    </row>
    <row r="41" spans="1:21" ht="13.5">
      <c r="A41" s="28" t="s">
        <v>138</v>
      </c>
      <c r="B41" s="24" t="s">
        <v>139</v>
      </c>
      <c r="C41" s="64">
        <v>45</v>
      </c>
      <c r="D41" s="58">
        <v>23</v>
      </c>
      <c r="E41" s="58">
        <v>22</v>
      </c>
      <c r="F41" s="56">
        <v>0</v>
      </c>
      <c r="G41" s="58">
        <v>0</v>
      </c>
      <c r="H41" s="56">
        <v>0</v>
      </c>
      <c r="I41" s="57">
        <v>0</v>
      </c>
      <c r="J41" s="58">
        <v>0</v>
      </c>
      <c r="K41" s="58">
        <v>0</v>
      </c>
      <c r="L41" s="56">
        <v>0</v>
      </c>
      <c r="M41" s="57">
        <v>0</v>
      </c>
      <c r="N41" s="58">
        <v>0</v>
      </c>
      <c r="O41" s="58">
        <v>0</v>
      </c>
      <c r="P41" s="56">
        <v>0</v>
      </c>
      <c r="Q41" s="57">
        <v>0</v>
      </c>
      <c r="R41" s="58">
        <v>0</v>
      </c>
      <c r="S41" s="58">
        <v>0</v>
      </c>
      <c r="T41" s="56">
        <v>0</v>
      </c>
      <c r="U41" s="59">
        <v>0</v>
      </c>
    </row>
    <row r="42" spans="1:21" ht="13.5">
      <c r="A42" s="28" t="s">
        <v>140</v>
      </c>
      <c r="B42" s="24" t="s">
        <v>141</v>
      </c>
      <c r="C42" s="64">
        <v>94</v>
      </c>
      <c r="D42" s="58">
        <v>46</v>
      </c>
      <c r="E42" s="58">
        <v>48</v>
      </c>
      <c r="F42" s="56">
        <v>0</v>
      </c>
      <c r="G42" s="58">
        <v>0</v>
      </c>
      <c r="H42" s="56">
        <v>0</v>
      </c>
      <c r="I42" s="57">
        <v>0</v>
      </c>
      <c r="J42" s="58">
        <v>0</v>
      </c>
      <c r="K42" s="58">
        <v>0</v>
      </c>
      <c r="L42" s="56">
        <v>0</v>
      </c>
      <c r="M42" s="57">
        <v>0</v>
      </c>
      <c r="N42" s="58">
        <v>0</v>
      </c>
      <c r="O42" s="58">
        <v>0</v>
      </c>
      <c r="P42" s="56">
        <v>0</v>
      </c>
      <c r="Q42" s="57">
        <v>0</v>
      </c>
      <c r="R42" s="58">
        <v>0</v>
      </c>
      <c r="S42" s="58">
        <v>0</v>
      </c>
      <c r="T42" s="56">
        <v>0</v>
      </c>
      <c r="U42" s="59">
        <v>0</v>
      </c>
    </row>
    <row r="43" spans="1:21" ht="13.5">
      <c r="A43" s="28" t="s">
        <v>142</v>
      </c>
      <c r="B43" s="24" t="s">
        <v>143</v>
      </c>
      <c r="C43" s="64">
        <f>SUM('[1]その２'!C44,'[1]その２'!C45)</f>
        <v>254</v>
      </c>
      <c r="D43" s="58">
        <f>SUM('[1]その２'!D44,'[1]その２'!D45)</f>
        <v>150</v>
      </c>
      <c r="E43" s="58">
        <f>SUM('[1]その２'!E44,'[1]その２'!E45)</f>
        <v>104</v>
      </c>
      <c r="F43" s="56">
        <f>SUM('[1]その２'!F44,'[1]その２'!F45)</f>
        <v>0</v>
      </c>
      <c r="G43" s="58">
        <f>SUM('[1]その２'!G44,'[1]その２'!G45)</f>
        <v>0</v>
      </c>
      <c r="H43" s="56">
        <f>SUM('[1]その２'!H44,'[1]その２'!H45)</f>
        <v>0</v>
      </c>
      <c r="I43" s="57">
        <f>SUM('[1]その２'!I44,'[1]その２'!I45)</f>
        <v>0</v>
      </c>
      <c r="J43" s="58">
        <f>SUM('[1]その２'!J44,'[1]その２'!J45)</f>
        <v>0</v>
      </c>
      <c r="K43" s="58">
        <f>SUM('[1]その２'!K44,'[1]その２'!K45)</f>
        <v>0</v>
      </c>
      <c r="L43" s="56">
        <f>SUM('[1]その２'!L44,'[1]その２'!L45)</f>
        <v>0</v>
      </c>
      <c r="M43" s="57">
        <f>SUM('[1]その２'!M44,'[1]その２'!M45)</f>
        <v>0</v>
      </c>
      <c r="N43" s="58">
        <f>SUM('[1]その２'!N44,'[1]その２'!N45)</f>
        <v>0</v>
      </c>
      <c r="O43" s="58">
        <f>SUM('[1]その２'!O44,'[1]その２'!O45)</f>
        <v>0</v>
      </c>
      <c r="P43" s="56">
        <f>SUM('[1]その２'!P44,'[1]その２'!P45)</f>
        <v>0</v>
      </c>
      <c r="Q43" s="57">
        <f>SUM('[1]その２'!Q44,'[1]その２'!Q45)</f>
        <v>0</v>
      </c>
      <c r="R43" s="58">
        <f>SUM('[1]その２'!R44,'[1]その２'!R45)</f>
        <v>0</v>
      </c>
      <c r="S43" s="58">
        <f>SUM('[1]その２'!S44,'[1]その２'!S45)</f>
        <v>0</v>
      </c>
      <c r="T43" s="56">
        <f>SUM('[1]その２'!T44,'[1]その２'!T45)</f>
        <v>0</v>
      </c>
      <c r="U43" s="59">
        <f>SUM('[1]その２'!U44,'[1]その２'!U45)</f>
        <v>0</v>
      </c>
    </row>
    <row r="44" spans="1:21" ht="13.5">
      <c r="A44" s="28" t="s">
        <v>144</v>
      </c>
      <c r="B44" s="24" t="s">
        <v>145</v>
      </c>
      <c r="C44" s="64">
        <v>136</v>
      </c>
      <c r="D44" s="58">
        <v>63</v>
      </c>
      <c r="E44" s="58">
        <v>73</v>
      </c>
      <c r="F44" s="56">
        <v>0</v>
      </c>
      <c r="G44" s="58">
        <v>0</v>
      </c>
      <c r="H44" s="56">
        <v>0</v>
      </c>
      <c r="I44" s="57">
        <v>0</v>
      </c>
      <c r="J44" s="58">
        <v>0</v>
      </c>
      <c r="K44" s="58">
        <v>0</v>
      </c>
      <c r="L44" s="56">
        <v>0</v>
      </c>
      <c r="M44" s="57">
        <v>0</v>
      </c>
      <c r="N44" s="58">
        <v>0</v>
      </c>
      <c r="O44" s="58">
        <v>0</v>
      </c>
      <c r="P44" s="56">
        <v>0</v>
      </c>
      <c r="Q44" s="57">
        <v>0</v>
      </c>
      <c r="R44" s="58">
        <v>0</v>
      </c>
      <c r="S44" s="58">
        <v>0</v>
      </c>
      <c r="T44" s="56">
        <v>0</v>
      </c>
      <c r="U44" s="59">
        <v>0</v>
      </c>
    </row>
    <row r="45" spans="1:21" ht="13.5">
      <c r="A45" s="28" t="s">
        <v>146</v>
      </c>
      <c r="B45" s="24" t="s">
        <v>147</v>
      </c>
      <c r="C45" s="64">
        <v>118</v>
      </c>
      <c r="D45" s="58">
        <v>87</v>
      </c>
      <c r="E45" s="58">
        <v>31</v>
      </c>
      <c r="F45" s="56">
        <v>0</v>
      </c>
      <c r="G45" s="58">
        <v>0</v>
      </c>
      <c r="H45" s="56">
        <v>0</v>
      </c>
      <c r="I45" s="57">
        <v>0</v>
      </c>
      <c r="J45" s="58">
        <v>0</v>
      </c>
      <c r="K45" s="58">
        <v>0</v>
      </c>
      <c r="L45" s="56">
        <v>0</v>
      </c>
      <c r="M45" s="57">
        <v>0</v>
      </c>
      <c r="N45" s="58">
        <v>0</v>
      </c>
      <c r="O45" s="58">
        <v>0</v>
      </c>
      <c r="P45" s="56">
        <v>0</v>
      </c>
      <c r="Q45" s="57">
        <v>0</v>
      </c>
      <c r="R45" s="58">
        <v>0</v>
      </c>
      <c r="S45" s="58">
        <v>0</v>
      </c>
      <c r="T45" s="56">
        <v>0</v>
      </c>
      <c r="U45" s="59">
        <v>0</v>
      </c>
    </row>
    <row r="46" spans="1:21" ht="13.5">
      <c r="A46" s="28" t="s">
        <v>148</v>
      </c>
      <c r="B46" s="24" t="s">
        <v>149</v>
      </c>
      <c r="C46" s="64">
        <v>412</v>
      </c>
      <c r="D46" s="56">
        <v>194</v>
      </c>
      <c r="E46" s="57">
        <v>218</v>
      </c>
      <c r="F46" s="56">
        <v>0</v>
      </c>
      <c r="G46" s="57">
        <v>0</v>
      </c>
      <c r="H46" s="56">
        <v>0</v>
      </c>
      <c r="I46" s="57">
        <v>0</v>
      </c>
      <c r="J46" s="56">
        <v>0</v>
      </c>
      <c r="K46" s="57">
        <v>0</v>
      </c>
      <c r="L46" s="56">
        <v>0</v>
      </c>
      <c r="M46" s="57">
        <v>0</v>
      </c>
      <c r="N46" s="56">
        <v>0</v>
      </c>
      <c r="O46" s="57">
        <v>0</v>
      </c>
      <c r="P46" s="56">
        <v>1</v>
      </c>
      <c r="Q46" s="57">
        <v>0</v>
      </c>
      <c r="R46" s="56">
        <v>1</v>
      </c>
      <c r="S46" s="57">
        <v>0</v>
      </c>
      <c r="T46" s="56">
        <v>1</v>
      </c>
      <c r="U46" s="59">
        <v>0</v>
      </c>
    </row>
    <row r="47" spans="1:21" ht="13.5">
      <c r="A47" s="28" t="s">
        <v>150</v>
      </c>
      <c r="B47" s="24" t="s">
        <v>151</v>
      </c>
      <c r="C47" s="64">
        <v>39</v>
      </c>
      <c r="D47" s="58">
        <v>19</v>
      </c>
      <c r="E47" s="58">
        <v>20</v>
      </c>
      <c r="F47" s="56">
        <v>0</v>
      </c>
      <c r="G47" s="58">
        <v>0</v>
      </c>
      <c r="H47" s="56">
        <v>0</v>
      </c>
      <c r="I47" s="57">
        <v>0</v>
      </c>
      <c r="J47" s="58">
        <v>0</v>
      </c>
      <c r="K47" s="58">
        <v>0</v>
      </c>
      <c r="L47" s="56">
        <v>0</v>
      </c>
      <c r="M47" s="57">
        <v>0</v>
      </c>
      <c r="N47" s="58">
        <v>0</v>
      </c>
      <c r="O47" s="58">
        <v>0</v>
      </c>
      <c r="P47" s="56">
        <v>0</v>
      </c>
      <c r="Q47" s="57">
        <v>0</v>
      </c>
      <c r="R47" s="58">
        <v>0</v>
      </c>
      <c r="S47" s="58">
        <v>0</v>
      </c>
      <c r="T47" s="56">
        <v>0</v>
      </c>
      <c r="U47" s="59">
        <v>0</v>
      </c>
    </row>
    <row r="48" spans="1:21" ht="13.5">
      <c r="A48" s="28" t="s">
        <v>152</v>
      </c>
      <c r="B48" s="24" t="s">
        <v>153</v>
      </c>
      <c r="C48" s="64">
        <v>130</v>
      </c>
      <c r="D48" s="56">
        <v>49</v>
      </c>
      <c r="E48" s="57">
        <v>81</v>
      </c>
      <c r="F48" s="56">
        <v>0</v>
      </c>
      <c r="G48" s="57">
        <v>0</v>
      </c>
      <c r="H48" s="56">
        <v>0</v>
      </c>
      <c r="I48" s="57">
        <v>0</v>
      </c>
      <c r="J48" s="56">
        <v>0</v>
      </c>
      <c r="K48" s="57">
        <v>0</v>
      </c>
      <c r="L48" s="56">
        <v>0</v>
      </c>
      <c r="M48" s="57">
        <v>0</v>
      </c>
      <c r="N48" s="56">
        <v>0</v>
      </c>
      <c r="O48" s="57">
        <v>0</v>
      </c>
      <c r="P48" s="56">
        <v>0</v>
      </c>
      <c r="Q48" s="57">
        <v>0</v>
      </c>
      <c r="R48" s="56">
        <v>0</v>
      </c>
      <c r="S48" s="57">
        <v>0</v>
      </c>
      <c r="T48" s="56">
        <v>0</v>
      </c>
      <c r="U48" s="59">
        <v>0</v>
      </c>
    </row>
    <row r="49" spans="1:21" ht="13.5">
      <c r="A49" s="28" t="s">
        <v>154</v>
      </c>
      <c r="B49" s="24" t="s">
        <v>155</v>
      </c>
      <c r="C49" s="64">
        <f>SUM('[1]その２'!C50,'[1]その２'!C51,'[1]その２'!C55)</f>
        <v>634</v>
      </c>
      <c r="D49" s="58">
        <f>SUM('[1]その２'!D50,'[1]その２'!D51,'[1]その２'!D55)</f>
        <v>314</v>
      </c>
      <c r="E49" s="57">
        <f>SUM('[1]その２'!E50,'[1]その２'!E51,'[1]その２'!E55)</f>
        <v>320</v>
      </c>
      <c r="F49" s="58">
        <f>SUM('[1]その２'!F50,'[1]その２'!F51,'[1]その２'!F55)</f>
        <v>0</v>
      </c>
      <c r="G49" s="58">
        <f>SUM('[1]その２'!G50,'[1]その２'!G51,'[1]その２'!F55)</f>
        <v>0</v>
      </c>
      <c r="H49" s="56">
        <f>SUM('[1]その２'!H50,'[1]その２'!H51,'[1]その２'!H55)</f>
        <v>0</v>
      </c>
      <c r="I49" s="57">
        <f>SUM('[1]その２'!I50,'[1]その２'!I51,'[1]その２'!H55)</f>
        <v>1</v>
      </c>
      <c r="J49" s="58">
        <f>SUM('[1]その２'!J50,'[1]その２'!J51,'[1]その２'!J55)</f>
        <v>0</v>
      </c>
      <c r="K49" s="58">
        <f>SUM('[1]その２'!K50,'[1]その２'!K51,'[1]その２'!J55)</f>
        <v>0</v>
      </c>
      <c r="L49" s="56">
        <f>SUM('[1]その２'!L50,'[1]その２'!L51,'[1]その２'!L55)</f>
        <v>0</v>
      </c>
      <c r="M49" s="57">
        <f>SUM('[1]その２'!M50,'[1]その２'!M51,'[1]その２'!L55)</f>
        <v>0</v>
      </c>
      <c r="N49" s="56">
        <f>SUM('[1]その２'!N50,'[1]その２'!N51,'[1]その２'!N55)</f>
        <v>0</v>
      </c>
      <c r="O49" s="57">
        <f>SUM('[1]その２'!O50,'[1]その２'!O51,'[1]その２'!N55)</f>
        <v>0</v>
      </c>
      <c r="P49" s="56">
        <f>SUM('[1]その２'!P50,'[1]その２'!P51,'[1]その２'!P55)</f>
        <v>0</v>
      </c>
      <c r="Q49" s="57">
        <f>SUM('[1]その２'!Q50,'[1]その２'!Q51,'[1]その２'!P55)</f>
        <v>0</v>
      </c>
      <c r="R49" s="56">
        <f>SUM('[1]その２'!R50,'[1]その２'!R51,'[1]その２'!R55)</f>
        <v>0</v>
      </c>
      <c r="S49" s="57">
        <f>SUM('[1]その２'!S50,'[1]その２'!S51,'[1]その２'!R55)</f>
        <v>0</v>
      </c>
      <c r="T49" s="56">
        <f>SUM('[1]その２'!T50,'[1]その２'!T51,'[1]その２'!T55)</f>
        <v>0</v>
      </c>
      <c r="U49" s="59">
        <f>SUM('[1]その２'!U50,'[1]その２'!U51,'[1]その２'!T55)</f>
        <v>0</v>
      </c>
    </row>
    <row r="50" spans="1:21" ht="13.5">
      <c r="A50" s="28" t="s">
        <v>156</v>
      </c>
      <c r="B50" s="24" t="s">
        <v>157</v>
      </c>
      <c r="C50" s="64">
        <v>69</v>
      </c>
      <c r="D50" s="58">
        <v>29</v>
      </c>
      <c r="E50" s="58">
        <v>40</v>
      </c>
      <c r="F50" s="56">
        <v>0</v>
      </c>
      <c r="G50" s="58">
        <v>0</v>
      </c>
      <c r="H50" s="56">
        <v>0</v>
      </c>
      <c r="I50" s="57">
        <v>1</v>
      </c>
      <c r="J50" s="58">
        <v>0</v>
      </c>
      <c r="K50" s="58">
        <v>0</v>
      </c>
      <c r="L50" s="56">
        <v>0</v>
      </c>
      <c r="M50" s="57">
        <v>0</v>
      </c>
      <c r="N50" s="58">
        <v>0</v>
      </c>
      <c r="O50" s="58">
        <v>0</v>
      </c>
      <c r="P50" s="56">
        <v>0</v>
      </c>
      <c r="Q50" s="57">
        <v>0</v>
      </c>
      <c r="R50" s="58">
        <v>0</v>
      </c>
      <c r="S50" s="58">
        <v>0</v>
      </c>
      <c r="T50" s="56">
        <v>0</v>
      </c>
      <c r="U50" s="59">
        <v>0</v>
      </c>
    </row>
    <row r="51" spans="1:21" ht="13.5">
      <c r="A51" s="28" t="s">
        <v>158</v>
      </c>
      <c r="B51" s="24" t="s">
        <v>159</v>
      </c>
      <c r="C51" s="64">
        <f>SUM('[1]その２'!C52,'[1]その２'!C53,'[1]その２'!C54)</f>
        <v>397</v>
      </c>
      <c r="D51" s="58">
        <f>SUM('[1]その２'!D52,'[1]その２'!D53,'[1]その２'!D54)</f>
        <v>212</v>
      </c>
      <c r="E51" s="58">
        <f>SUM('[1]その２'!E52,'[1]その２'!E53,'[1]その２'!E54)</f>
        <v>185</v>
      </c>
      <c r="F51" s="56">
        <f>SUM('[1]その２'!F52,'[1]その２'!F53,'[1]その２'!F54)</f>
        <v>0</v>
      </c>
      <c r="G51" s="58">
        <f>SUM('[1]その２'!G52,'[1]その２'!G53,'[1]その２'!G54)</f>
        <v>0</v>
      </c>
      <c r="H51" s="56">
        <f>SUM('[1]その２'!H52,'[1]その２'!H53,'[1]その２'!H54)</f>
        <v>0</v>
      </c>
      <c r="I51" s="57">
        <f>SUM('[1]その２'!I52,'[1]その２'!I53,'[1]その２'!I54)</f>
        <v>0</v>
      </c>
      <c r="J51" s="56">
        <f>SUM('[1]その２'!J52,'[1]その２'!J53,'[1]その２'!J54)</f>
        <v>0</v>
      </c>
      <c r="K51" s="57">
        <f>SUM('[1]その２'!K52,'[1]その２'!K53,'[1]その２'!K54)</f>
        <v>0</v>
      </c>
      <c r="L51" s="56">
        <f>SUM('[1]その２'!L52,'[1]その２'!L53,'[1]その２'!L54)</f>
        <v>0</v>
      </c>
      <c r="M51" s="57">
        <f>SUM('[1]その２'!M52,'[1]その２'!M53,'[1]その２'!M54)</f>
        <v>0</v>
      </c>
      <c r="N51" s="56">
        <f>SUM('[1]その２'!N52,'[1]その２'!N53,'[1]その２'!N54)</f>
        <v>0</v>
      </c>
      <c r="O51" s="57">
        <f>SUM('[1]その２'!O52,'[1]その２'!O53,'[1]その２'!O54)</f>
        <v>0</v>
      </c>
      <c r="P51" s="56">
        <f>SUM('[1]その２'!P52,'[1]その２'!P53,'[1]その２'!P54)</f>
        <v>0</v>
      </c>
      <c r="Q51" s="57">
        <f>SUM('[1]その２'!Q52,'[1]その２'!Q53,'[1]その２'!Q54)</f>
        <v>0</v>
      </c>
      <c r="R51" s="56">
        <f>SUM('[1]その２'!R52,'[1]その２'!R53,'[1]その２'!R54)</f>
        <v>0</v>
      </c>
      <c r="S51" s="57">
        <f>SUM('[1]その２'!S52,'[1]その２'!S53,'[1]その２'!S54)</f>
        <v>0</v>
      </c>
      <c r="T51" s="56">
        <f>SUM('[1]その２'!T52,'[1]その２'!T53,'[1]その２'!T54)</f>
        <v>0</v>
      </c>
      <c r="U51" s="59">
        <f>SUM('[1]その２'!U52,'[1]その２'!U53,'[1]その２'!U54)</f>
        <v>0</v>
      </c>
    </row>
    <row r="52" spans="1:21" ht="13.5">
      <c r="A52" s="28" t="s">
        <v>160</v>
      </c>
      <c r="B52" s="24" t="s">
        <v>161</v>
      </c>
      <c r="C52" s="64">
        <v>38</v>
      </c>
      <c r="D52" s="58">
        <v>17</v>
      </c>
      <c r="E52" s="58">
        <v>21</v>
      </c>
      <c r="F52" s="56">
        <v>0</v>
      </c>
      <c r="G52" s="58">
        <v>0</v>
      </c>
      <c r="H52" s="56">
        <v>0</v>
      </c>
      <c r="I52" s="57">
        <v>0</v>
      </c>
      <c r="J52" s="58">
        <v>0</v>
      </c>
      <c r="K52" s="58">
        <v>0</v>
      </c>
      <c r="L52" s="56">
        <v>0</v>
      </c>
      <c r="M52" s="57">
        <v>0</v>
      </c>
      <c r="N52" s="58">
        <v>0</v>
      </c>
      <c r="O52" s="58">
        <v>0</v>
      </c>
      <c r="P52" s="56">
        <v>0</v>
      </c>
      <c r="Q52" s="57">
        <v>0</v>
      </c>
      <c r="R52" s="58">
        <v>0</v>
      </c>
      <c r="S52" s="58">
        <v>0</v>
      </c>
      <c r="T52" s="56">
        <v>0</v>
      </c>
      <c r="U52" s="59">
        <v>0</v>
      </c>
    </row>
    <row r="53" spans="1:21" ht="13.5">
      <c r="A53" s="28" t="s">
        <v>162</v>
      </c>
      <c r="B53" s="24" t="s">
        <v>271</v>
      </c>
      <c r="C53" s="64">
        <v>295</v>
      </c>
      <c r="D53" s="58">
        <v>163</v>
      </c>
      <c r="E53" s="58">
        <v>132</v>
      </c>
      <c r="F53" s="56">
        <v>0</v>
      </c>
      <c r="G53" s="58">
        <v>0</v>
      </c>
      <c r="H53" s="56">
        <v>0</v>
      </c>
      <c r="I53" s="57">
        <v>0</v>
      </c>
      <c r="J53" s="58">
        <v>0</v>
      </c>
      <c r="K53" s="58">
        <v>0</v>
      </c>
      <c r="L53" s="56">
        <v>0</v>
      </c>
      <c r="M53" s="57">
        <v>0</v>
      </c>
      <c r="N53" s="58">
        <v>0</v>
      </c>
      <c r="O53" s="58">
        <v>0</v>
      </c>
      <c r="P53" s="56">
        <v>0</v>
      </c>
      <c r="Q53" s="57">
        <v>0</v>
      </c>
      <c r="R53" s="58">
        <v>0</v>
      </c>
      <c r="S53" s="58">
        <v>0</v>
      </c>
      <c r="T53" s="56">
        <v>0</v>
      </c>
      <c r="U53" s="59">
        <v>0</v>
      </c>
    </row>
    <row r="54" spans="1:21" ht="13.5">
      <c r="A54" s="28" t="s">
        <v>163</v>
      </c>
      <c r="B54" s="66" t="s">
        <v>164</v>
      </c>
      <c r="C54" s="64">
        <v>64</v>
      </c>
      <c r="D54" s="56">
        <v>32</v>
      </c>
      <c r="E54" s="58">
        <v>32</v>
      </c>
      <c r="F54" s="56">
        <v>0</v>
      </c>
      <c r="G54" s="57">
        <v>0</v>
      </c>
      <c r="H54" s="56">
        <v>0</v>
      </c>
      <c r="I54" s="57">
        <v>0</v>
      </c>
      <c r="J54" s="56">
        <v>0</v>
      </c>
      <c r="K54" s="57">
        <v>0</v>
      </c>
      <c r="L54" s="56">
        <v>0</v>
      </c>
      <c r="M54" s="57">
        <v>0</v>
      </c>
      <c r="N54" s="56">
        <v>0</v>
      </c>
      <c r="O54" s="57">
        <v>0</v>
      </c>
      <c r="P54" s="56">
        <v>0</v>
      </c>
      <c r="Q54" s="57">
        <v>0</v>
      </c>
      <c r="R54" s="56">
        <v>0</v>
      </c>
      <c r="S54" s="57">
        <v>0</v>
      </c>
      <c r="T54" s="56">
        <v>0</v>
      </c>
      <c r="U54" s="59">
        <v>0</v>
      </c>
    </row>
    <row r="55" spans="1:21" ht="14.25" thickBot="1">
      <c r="A55" s="29">
        <v>14300</v>
      </c>
      <c r="B55" s="25" t="s">
        <v>165</v>
      </c>
      <c r="C55" s="65">
        <v>168</v>
      </c>
      <c r="D55" s="60">
        <v>73</v>
      </c>
      <c r="E55" s="62">
        <v>95</v>
      </c>
      <c r="F55" s="60">
        <v>0</v>
      </c>
      <c r="G55" s="61">
        <v>0</v>
      </c>
      <c r="H55" s="60">
        <v>0</v>
      </c>
      <c r="I55" s="61">
        <v>0</v>
      </c>
      <c r="J55" s="60">
        <v>0</v>
      </c>
      <c r="K55" s="61">
        <v>0</v>
      </c>
      <c r="L55" s="60">
        <v>0</v>
      </c>
      <c r="M55" s="61">
        <v>0</v>
      </c>
      <c r="N55" s="60">
        <v>0</v>
      </c>
      <c r="O55" s="61">
        <v>0</v>
      </c>
      <c r="P55" s="60">
        <v>0</v>
      </c>
      <c r="Q55" s="61">
        <v>0</v>
      </c>
      <c r="R55" s="60">
        <v>0</v>
      </c>
      <c r="S55" s="61">
        <v>0</v>
      </c>
      <c r="T55" s="60">
        <v>0</v>
      </c>
      <c r="U55" s="63">
        <v>0</v>
      </c>
    </row>
  </sheetData>
  <sheetProtection/>
  <mergeCells count="11">
    <mergeCell ref="L1:M1"/>
    <mergeCell ref="N1:O1"/>
    <mergeCell ref="P1:Q1"/>
    <mergeCell ref="R1:S1"/>
    <mergeCell ref="T1:U1"/>
    <mergeCell ref="A1:A2"/>
    <mergeCell ref="B1:B2"/>
    <mergeCell ref="D1:E1"/>
    <mergeCell ref="F1:G1"/>
    <mergeCell ref="H1:I1"/>
    <mergeCell ref="J1:K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Ｐ明朝,標準"&amp;14第１３表　　死亡数・死因簡単分類・性・年齢（５歳階級）別　　　（その２）&amp;R&amp;"ＭＳ Ｐ明朝,標準"平成２９年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4"/>
  <sheetViews>
    <sheetView workbookViewId="0" topLeftCell="A1">
      <selection activeCell="A1" sqref="A1:A2"/>
    </sheetView>
  </sheetViews>
  <sheetFormatPr defaultColWidth="9.00390625" defaultRowHeight="13.5"/>
  <cols>
    <col min="1" max="1" width="8.625" style="1" bestFit="1" customWidth="1"/>
    <col min="2" max="2" width="65.625" style="1" customWidth="1"/>
    <col min="3" max="3" width="10.625" style="1" customWidth="1"/>
    <col min="4" max="4" width="5.625" style="1" customWidth="1"/>
    <col min="5" max="5" width="6.00390625" style="1" bestFit="1" customWidth="1"/>
    <col min="6" max="21" width="5.625" style="1" customWidth="1"/>
    <col min="22" max="16384" width="9.00390625" style="1" customWidth="1"/>
  </cols>
  <sheetData>
    <row r="1" spans="1:21" ht="13.5">
      <c r="A1" s="70" t="s">
        <v>229</v>
      </c>
      <c r="B1" s="72" t="s">
        <v>230</v>
      </c>
      <c r="C1" s="4" t="s">
        <v>231</v>
      </c>
      <c r="D1" s="72" t="s">
        <v>231</v>
      </c>
      <c r="E1" s="72"/>
      <c r="F1" s="72" t="s">
        <v>232</v>
      </c>
      <c r="G1" s="72"/>
      <c r="H1" s="72" t="s">
        <v>233</v>
      </c>
      <c r="I1" s="72"/>
      <c r="J1" s="72" t="s">
        <v>234</v>
      </c>
      <c r="K1" s="72"/>
      <c r="L1" s="72" t="s">
        <v>235</v>
      </c>
      <c r="M1" s="72"/>
      <c r="N1" s="72" t="s">
        <v>236</v>
      </c>
      <c r="O1" s="72"/>
      <c r="P1" s="72" t="s">
        <v>237</v>
      </c>
      <c r="Q1" s="72"/>
      <c r="R1" s="72" t="s">
        <v>238</v>
      </c>
      <c r="S1" s="72"/>
      <c r="T1" s="72" t="s">
        <v>239</v>
      </c>
      <c r="U1" s="74"/>
    </row>
    <row r="2" spans="1:21" ht="13.5">
      <c r="A2" s="71"/>
      <c r="B2" s="73"/>
      <c r="C2" s="2" t="s">
        <v>240</v>
      </c>
      <c r="D2" s="2" t="s">
        <v>241</v>
      </c>
      <c r="E2" s="2" t="s">
        <v>242</v>
      </c>
      <c r="F2" s="2" t="s">
        <v>241</v>
      </c>
      <c r="G2" s="2" t="s">
        <v>242</v>
      </c>
      <c r="H2" s="2" t="s">
        <v>241</v>
      </c>
      <c r="I2" s="2" t="s">
        <v>242</v>
      </c>
      <c r="J2" s="2" t="s">
        <v>241</v>
      </c>
      <c r="K2" s="2" t="s">
        <v>242</v>
      </c>
      <c r="L2" s="2" t="s">
        <v>241</v>
      </c>
      <c r="M2" s="2" t="s">
        <v>242</v>
      </c>
      <c r="N2" s="2" t="s">
        <v>241</v>
      </c>
      <c r="O2" s="2" t="s">
        <v>242</v>
      </c>
      <c r="P2" s="2" t="s">
        <v>241</v>
      </c>
      <c r="Q2" s="2" t="s">
        <v>242</v>
      </c>
      <c r="R2" s="2" t="s">
        <v>241</v>
      </c>
      <c r="S2" s="2" t="s">
        <v>242</v>
      </c>
      <c r="T2" s="2" t="s">
        <v>241</v>
      </c>
      <c r="U2" s="6" t="s">
        <v>242</v>
      </c>
    </row>
    <row r="3" spans="1:21" ht="13.5">
      <c r="A3" s="26"/>
      <c r="B3" s="30"/>
      <c r="C3" s="32"/>
      <c r="D3" s="33"/>
      <c r="E3" s="33"/>
      <c r="F3" s="34"/>
      <c r="G3" s="33"/>
      <c r="H3" s="34"/>
      <c r="I3" s="35"/>
      <c r="J3" s="33"/>
      <c r="K3" s="33"/>
      <c r="L3" s="34"/>
      <c r="M3" s="35"/>
      <c r="N3" s="33"/>
      <c r="O3" s="33"/>
      <c r="P3" s="34"/>
      <c r="Q3" s="35"/>
      <c r="R3" s="33"/>
      <c r="S3" s="33"/>
      <c r="T3" s="34"/>
      <c r="U3" s="36"/>
    </row>
    <row r="4" spans="1:21" ht="13.5">
      <c r="A4" s="28" t="s">
        <v>166</v>
      </c>
      <c r="B4" s="24" t="s">
        <v>167</v>
      </c>
      <c r="C4" s="64">
        <v>1</v>
      </c>
      <c r="D4" s="56" t="s">
        <v>272</v>
      </c>
      <c r="E4" s="57">
        <v>1</v>
      </c>
      <c r="F4" s="56" t="s">
        <v>272</v>
      </c>
      <c r="G4" s="57">
        <v>0</v>
      </c>
      <c r="H4" s="56" t="s">
        <v>272</v>
      </c>
      <c r="I4" s="57">
        <v>0</v>
      </c>
      <c r="J4" s="56" t="s">
        <v>272</v>
      </c>
      <c r="K4" s="57">
        <v>0</v>
      </c>
      <c r="L4" s="56" t="s">
        <v>272</v>
      </c>
      <c r="M4" s="57">
        <v>0</v>
      </c>
      <c r="N4" s="56" t="s">
        <v>272</v>
      </c>
      <c r="O4" s="57">
        <v>0</v>
      </c>
      <c r="P4" s="56" t="s">
        <v>272</v>
      </c>
      <c r="Q4" s="57">
        <v>0</v>
      </c>
      <c r="R4" s="56" t="s">
        <v>272</v>
      </c>
      <c r="S4" s="57">
        <v>1</v>
      </c>
      <c r="T4" s="56" t="s">
        <v>272</v>
      </c>
      <c r="U4" s="59">
        <v>0</v>
      </c>
    </row>
    <row r="5" spans="1:21" ht="13.5">
      <c r="A5" s="28" t="s">
        <v>168</v>
      </c>
      <c r="B5" s="24" t="s">
        <v>169</v>
      </c>
      <c r="C5" s="64">
        <f>SUM('[1]その３'!C6,'[1]その３'!C7,'[1]その３'!C8,'[1]その３'!C9,'[1]その３'!C10,'[1]その３'!C11)</f>
        <v>7</v>
      </c>
      <c r="D5" s="58">
        <f>SUM('[1]その３'!D6,'[1]その３'!D7,'[1]その３'!D8,'[1]その３'!D9,'[1]その３'!D10,'[1]その３'!D11)</f>
        <v>3</v>
      </c>
      <c r="E5" s="58">
        <f>SUM('[1]その３'!E6,'[1]その３'!E7,'[1]その３'!E8,'[1]その３'!E9,'[1]その３'!E10,'[1]その３'!E11)</f>
        <v>4</v>
      </c>
      <c r="F5" s="56">
        <f>SUM('[1]その３'!F6,'[1]その３'!F7,'[1]その３'!F8,'[1]その３'!F9,'[1]その３'!F10,'[1]その３'!F11)</f>
        <v>3</v>
      </c>
      <c r="G5" s="58">
        <f>SUM('[1]その３'!G6,'[1]その３'!G7,'[1]その３'!G8,'[1]その３'!G9,'[1]その３'!G10,'[1]その３'!G11)</f>
        <v>4</v>
      </c>
      <c r="H5" s="56">
        <f>SUM('[1]その３'!H6,'[1]その３'!H7,'[1]その３'!H8,'[1]その３'!H9,'[1]その３'!H10,'[1]その３'!H11)</f>
        <v>3</v>
      </c>
      <c r="I5" s="57">
        <f>SUM('[1]その３'!I6,'[1]その３'!I7,'[1]その３'!I8,'[1]その３'!I9,'[1]その３'!I10,'[1]その３'!I11)</f>
        <v>4</v>
      </c>
      <c r="J5" s="58">
        <f>SUM('[1]その３'!J6,'[1]その３'!J7,'[1]その３'!J8,'[1]その３'!J9,'[1]その３'!J10,'[1]その３'!J11)</f>
        <v>0</v>
      </c>
      <c r="K5" s="58">
        <f>SUM('[1]その３'!K6,'[1]その３'!K7,'[1]その３'!K8,'[1]その３'!K9,'[1]その３'!K10,'[1]その３'!K11)</f>
        <v>0</v>
      </c>
      <c r="L5" s="56">
        <f>SUM('[1]その３'!L6,'[1]その３'!L7,'[1]その３'!L8,'[1]その３'!L9,'[1]その３'!L10,'[1]その３'!L11)</f>
        <v>0</v>
      </c>
      <c r="M5" s="57">
        <f>SUM('[1]その３'!M6,'[1]その３'!M7,'[1]その３'!M8,'[1]その３'!M9,'[1]その３'!M10,'[1]その３'!M11)</f>
        <v>0</v>
      </c>
      <c r="N5" s="58">
        <f>SUM('[1]その３'!N6,'[1]その３'!N7,'[1]その３'!N8,'[1]その３'!N9,'[1]その３'!N10,'[1]その３'!N11)</f>
        <v>0</v>
      </c>
      <c r="O5" s="58">
        <f>SUM('[1]その３'!O6,'[1]その３'!O7,'[1]その３'!O8,'[1]その３'!O9,'[1]その３'!O10,'[1]その３'!O11)</f>
        <v>0</v>
      </c>
      <c r="P5" s="56">
        <f>SUM('[1]その３'!P6,'[1]その３'!P7,'[1]その３'!P8,'[1]その３'!P9,'[1]その３'!P10,'[1]その３'!P11)</f>
        <v>0</v>
      </c>
      <c r="Q5" s="57">
        <f>SUM('[1]その３'!Q6,'[1]その３'!Q7,'[1]その３'!Q8,'[1]その３'!Q9,'[1]その３'!Q10,'[1]その３'!Q11)</f>
        <v>0</v>
      </c>
      <c r="R5" s="58">
        <f>SUM('[1]その３'!R6,'[1]その３'!R7,'[1]その３'!R8,'[1]その３'!R9,'[1]その３'!R10,'[1]その３'!R11)</f>
        <v>0</v>
      </c>
      <c r="S5" s="58">
        <f>SUM('[1]その３'!S6,'[1]その３'!S7,'[1]その３'!S8,'[1]その３'!S9,'[1]その３'!S10,'[1]その３'!S11)</f>
        <v>0</v>
      </c>
      <c r="T5" s="56">
        <f>SUM('[1]その３'!T6,'[1]その３'!T7,'[1]その３'!T8,'[1]その３'!T9,'[1]その３'!T10,'[1]その３'!T11)</f>
        <v>0</v>
      </c>
      <c r="U5" s="59">
        <f>SUM('[1]その３'!U6,'[1]その３'!U7,'[1]その３'!U8,'[1]その３'!U9,'[1]その３'!U10,'[1]その３'!U11)</f>
        <v>0</v>
      </c>
    </row>
    <row r="6" spans="1:21" ht="13.5">
      <c r="A6" s="28" t="s">
        <v>170</v>
      </c>
      <c r="B6" s="24" t="s">
        <v>171</v>
      </c>
      <c r="C6" s="64">
        <v>0</v>
      </c>
      <c r="D6" s="58">
        <v>0</v>
      </c>
      <c r="E6" s="58">
        <v>0</v>
      </c>
      <c r="F6" s="56">
        <v>0</v>
      </c>
      <c r="G6" s="58">
        <v>0</v>
      </c>
      <c r="H6" s="56">
        <v>0</v>
      </c>
      <c r="I6" s="57">
        <v>0</v>
      </c>
      <c r="J6" s="58">
        <v>0</v>
      </c>
      <c r="K6" s="58">
        <v>0</v>
      </c>
      <c r="L6" s="56">
        <v>0</v>
      </c>
      <c r="M6" s="57">
        <v>0</v>
      </c>
      <c r="N6" s="58">
        <v>0</v>
      </c>
      <c r="O6" s="58">
        <v>0</v>
      </c>
      <c r="P6" s="56">
        <v>0</v>
      </c>
      <c r="Q6" s="57">
        <v>0</v>
      </c>
      <c r="R6" s="58">
        <v>0</v>
      </c>
      <c r="S6" s="58">
        <v>0</v>
      </c>
      <c r="T6" s="56">
        <v>0</v>
      </c>
      <c r="U6" s="59">
        <v>0</v>
      </c>
    </row>
    <row r="7" spans="1:21" ht="13.5">
      <c r="A7" s="28" t="s">
        <v>172</v>
      </c>
      <c r="B7" s="24" t="s">
        <v>173</v>
      </c>
      <c r="C7" s="64">
        <v>0</v>
      </c>
      <c r="D7" s="58">
        <v>0</v>
      </c>
      <c r="E7" s="58">
        <v>0</v>
      </c>
      <c r="F7" s="56">
        <v>0</v>
      </c>
      <c r="G7" s="58">
        <v>0</v>
      </c>
      <c r="H7" s="56">
        <v>0</v>
      </c>
      <c r="I7" s="57">
        <v>0</v>
      </c>
      <c r="J7" s="58">
        <v>0</v>
      </c>
      <c r="K7" s="58">
        <v>0</v>
      </c>
      <c r="L7" s="56">
        <v>0</v>
      </c>
      <c r="M7" s="57">
        <v>0</v>
      </c>
      <c r="N7" s="58">
        <v>0</v>
      </c>
      <c r="O7" s="58">
        <v>0</v>
      </c>
      <c r="P7" s="56">
        <v>0</v>
      </c>
      <c r="Q7" s="57">
        <v>0</v>
      </c>
      <c r="R7" s="58">
        <v>0</v>
      </c>
      <c r="S7" s="58">
        <v>0</v>
      </c>
      <c r="T7" s="56">
        <v>0</v>
      </c>
      <c r="U7" s="59">
        <v>0</v>
      </c>
    </row>
    <row r="8" spans="1:21" ht="13.5">
      <c r="A8" s="28" t="s">
        <v>174</v>
      </c>
      <c r="B8" s="24" t="s">
        <v>175</v>
      </c>
      <c r="C8" s="64">
        <v>5</v>
      </c>
      <c r="D8" s="58">
        <v>2</v>
      </c>
      <c r="E8" s="58">
        <v>3</v>
      </c>
      <c r="F8" s="56">
        <v>2</v>
      </c>
      <c r="G8" s="58">
        <v>3</v>
      </c>
      <c r="H8" s="56">
        <v>2</v>
      </c>
      <c r="I8" s="57">
        <v>3</v>
      </c>
      <c r="J8" s="58">
        <v>0</v>
      </c>
      <c r="K8" s="58">
        <v>0</v>
      </c>
      <c r="L8" s="56">
        <v>0</v>
      </c>
      <c r="M8" s="57">
        <v>0</v>
      </c>
      <c r="N8" s="58">
        <v>0</v>
      </c>
      <c r="O8" s="58">
        <v>0</v>
      </c>
      <c r="P8" s="56">
        <v>0</v>
      </c>
      <c r="Q8" s="57">
        <v>0</v>
      </c>
      <c r="R8" s="58">
        <v>0</v>
      </c>
      <c r="S8" s="58">
        <v>0</v>
      </c>
      <c r="T8" s="56">
        <v>0</v>
      </c>
      <c r="U8" s="59">
        <v>0</v>
      </c>
    </row>
    <row r="9" spans="1:21" ht="13.5">
      <c r="A9" s="28" t="s">
        <v>176</v>
      </c>
      <c r="B9" s="24" t="s">
        <v>177</v>
      </c>
      <c r="C9" s="64">
        <v>0</v>
      </c>
      <c r="D9" s="58">
        <v>0</v>
      </c>
      <c r="E9" s="58">
        <v>0</v>
      </c>
      <c r="F9" s="56">
        <v>0</v>
      </c>
      <c r="G9" s="58">
        <v>0</v>
      </c>
      <c r="H9" s="56">
        <v>0</v>
      </c>
      <c r="I9" s="57">
        <v>0</v>
      </c>
      <c r="J9" s="58">
        <v>0</v>
      </c>
      <c r="K9" s="58">
        <v>0</v>
      </c>
      <c r="L9" s="56">
        <v>0</v>
      </c>
      <c r="M9" s="57">
        <v>0</v>
      </c>
      <c r="N9" s="58">
        <v>0</v>
      </c>
      <c r="O9" s="58">
        <v>0</v>
      </c>
      <c r="P9" s="56">
        <v>0</v>
      </c>
      <c r="Q9" s="57">
        <v>0</v>
      </c>
      <c r="R9" s="58">
        <v>0</v>
      </c>
      <c r="S9" s="58">
        <v>0</v>
      </c>
      <c r="T9" s="56">
        <v>0</v>
      </c>
      <c r="U9" s="59">
        <v>0</v>
      </c>
    </row>
    <row r="10" spans="1:21" ht="13.5">
      <c r="A10" s="28" t="s">
        <v>178</v>
      </c>
      <c r="B10" s="24" t="s">
        <v>273</v>
      </c>
      <c r="C10" s="64">
        <v>2</v>
      </c>
      <c r="D10" s="58">
        <v>1</v>
      </c>
      <c r="E10" s="58">
        <v>1</v>
      </c>
      <c r="F10" s="56">
        <v>1</v>
      </c>
      <c r="G10" s="58">
        <v>1</v>
      </c>
      <c r="H10" s="56">
        <v>1</v>
      </c>
      <c r="I10" s="57">
        <v>1</v>
      </c>
      <c r="J10" s="58">
        <v>0</v>
      </c>
      <c r="K10" s="58">
        <v>0</v>
      </c>
      <c r="L10" s="56">
        <v>0</v>
      </c>
      <c r="M10" s="57">
        <v>0</v>
      </c>
      <c r="N10" s="58">
        <v>0</v>
      </c>
      <c r="O10" s="58">
        <v>0</v>
      </c>
      <c r="P10" s="56">
        <v>0</v>
      </c>
      <c r="Q10" s="57">
        <v>0</v>
      </c>
      <c r="R10" s="58">
        <v>0</v>
      </c>
      <c r="S10" s="58">
        <v>0</v>
      </c>
      <c r="T10" s="56">
        <v>0</v>
      </c>
      <c r="U10" s="59">
        <v>0</v>
      </c>
    </row>
    <row r="11" spans="1:21" ht="13.5">
      <c r="A11" s="28" t="s">
        <v>179</v>
      </c>
      <c r="B11" s="24" t="s">
        <v>180</v>
      </c>
      <c r="C11" s="64">
        <v>0</v>
      </c>
      <c r="D11" s="56">
        <v>0</v>
      </c>
      <c r="E11" s="57">
        <v>0</v>
      </c>
      <c r="F11" s="56">
        <v>0</v>
      </c>
      <c r="G11" s="57">
        <v>0</v>
      </c>
      <c r="H11" s="56">
        <v>0</v>
      </c>
      <c r="I11" s="57">
        <v>0</v>
      </c>
      <c r="J11" s="56">
        <v>0</v>
      </c>
      <c r="K11" s="57">
        <v>0</v>
      </c>
      <c r="L11" s="56">
        <v>0</v>
      </c>
      <c r="M11" s="57">
        <v>0</v>
      </c>
      <c r="N11" s="56">
        <v>0</v>
      </c>
      <c r="O11" s="57">
        <v>0</v>
      </c>
      <c r="P11" s="56">
        <v>0</v>
      </c>
      <c r="Q11" s="57">
        <v>0</v>
      </c>
      <c r="R11" s="56">
        <v>0</v>
      </c>
      <c r="S11" s="57">
        <v>0</v>
      </c>
      <c r="T11" s="56">
        <v>0</v>
      </c>
      <c r="U11" s="59">
        <v>0</v>
      </c>
    </row>
    <row r="12" spans="1:21" ht="13.5">
      <c r="A12" s="28" t="s">
        <v>181</v>
      </c>
      <c r="B12" s="24" t="s">
        <v>182</v>
      </c>
      <c r="C12" s="64">
        <f>SUM('[1]その３'!C13,'[1]その３'!C14,'[1]その３'!C17,'[1]その３'!C18,'[1]その３'!C19)</f>
        <v>39</v>
      </c>
      <c r="D12" s="58">
        <f>SUM('[1]その３'!D13,'[1]その３'!D14,'[1]その３'!D17,'[1]その３'!D18,'[1]その３'!D19)</f>
        <v>19</v>
      </c>
      <c r="E12" s="58">
        <f>SUM('[1]その３'!E13,'[1]その３'!E14,'[1]その３'!E17,'[1]その３'!E18,'[1]その３'!E19)</f>
        <v>20</v>
      </c>
      <c r="F12" s="56">
        <f>SUM('[1]その３'!F13,'[1]その３'!F14,'[1]その３'!F17,'[1]その３'!F18,'[1]その３'!F19)</f>
        <v>9</v>
      </c>
      <c r="G12" s="58">
        <f>SUM('[1]その３'!G13,'[1]その３'!G14,'[1]その３'!G17,'[1]その３'!G18,'[1]その３'!G19)</f>
        <v>6</v>
      </c>
      <c r="H12" s="56">
        <f>SUM('[1]その３'!H13,'[1]その３'!H14,'[1]その３'!H17,'[1]その３'!H18,'[1]その３'!H19)</f>
        <v>9</v>
      </c>
      <c r="I12" s="57">
        <f>SUM('[1]その３'!I13,'[1]その３'!I14,'[1]その３'!I17,'[1]その３'!I18,'[1]その３'!I19)</f>
        <v>7</v>
      </c>
      <c r="J12" s="58">
        <f>SUM('[1]その３'!J13,'[1]その３'!J14,'[1]その３'!J17,'[1]その３'!J18,'[1]その３'!J19)</f>
        <v>1</v>
      </c>
      <c r="K12" s="58">
        <f>SUM('[1]その３'!K13,'[1]その３'!K14,'[1]その３'!K17,'[1]その３'!K18,'[1]その３'!K19)</f>
        <v>0</v>
      </c>
      <c r="L12" s="56">
        <f>SUM('[1]その３'!L13,'[1]その３'!L14,'[1]その３'!L17,'[1]その３'!L18,'[1]その３'!L19)</f>
        <v>0</v>
      </c>
      <c r="M12" s="57">
        <f>SUM('[1]その３'!M13,'[1]その３'!M14,'[1]その３'!M17,'[1]その３'!M18,'[1]その３'!M19)</f>
        <v>0</v>
      </c>
      <c r="N12" s="58">
        <f>SUM('[1]その３'!N13,'[1]その３'!N14,'[1]その３'!N17,'[1]その３'!N18,'[1]その３'!N19)</f>
        <v>0</v>
      </c>
      <c r="O12" s="58">
        <f>SUM('[1]その３'!O13,'[1]その３'!O14,'[1]その３'!O17,'[1]その３'!O18,'[1]その３'!O19)</f>
        <v>1</v>
      </c>
      <c r="P12" s="56">
        <f>SUM('[1]その３'!P13,'[1]その３'!P14,'[1]その３'!P17,'[1]その３'!P18,'[1]その３'!P19)</f>
        <v>0</v>
      </c>
      <c r="Q12" s="57">
        <f>SUM('[1]その３'!Q13,'[1]その３'!Q14,'[1]その３'!Q17,'[1]その３'!Q18,'[1]その３'!Q19)</f>
        <v>0</v>
      </c>
      <c r="R12" s="58">
        <f>SUM('[1]その３'!R13,'[1]その３'!R14,'[1]その３'!R17,'[1]その３'!R18,'[1]その３'!R19)</f>
        <v>1</v>
      </c>
      <c r="S12" s="58">
        <f>SUM('[1]その３'!S13,'[1]その３'!S14,'[1]その３'!S17,'[1]その３'!S18,'[1]その３'!S19)</f>
        <v>0</v>
      </c>
      <c r="T12" s="56">
        <f>SUM('[1]その３'!T13,'[1]その３'!T14,'[1]その３'!T17,'[1]その３'!T18,'[1]その３'!T19)</f>
        <v>1</v>
      </c>
      <c r="U12" s="59">
        <f>SUM('[1]その３'!U13,'[1]その３'!U14,'[1]その３'!U17,'[1]その３'!U18,'[1]その３'!U19)</f>
        <v>0</v>
      </c>
    </row>
    <row r="13" spans="1:21" ht="13.5">
      <c r="A13" s="28" t="s">
        <v>183</v>
      </c>
      <c r="B13" s="24" t="s">
        <v>184</v>
      </c>
      <c r="C13" s="64">
        <v>2</v>
      </c>
      <c r="D13" s="56">
        <v>1</v>
      </c>
      <c r="E13" s="57">
        <v>1</v>
      </c>
      <c r="F13" s="56">
        <v>0</v>
      </c>
      <c r="G13" s="57">
        <v>1</v>
      </c>
      <c r="H13" s="56">
        <v>0</v>
      </c>
      <c r="I13" s="57">
        <v>1</v>
      </c>
      <c r="J13" s="56">
        <v>1</v>
      </c>
      <c r="K13" s="57">
        <v>0</v>
      </c>
      <c r="L13" s="56">
        <v>0</v>
      </c>
      <c r="M13" s="57">
        <v>0</v>
      </c>
      <c r="N13" s="56">
        <v>0</v>
      </c>
      <c r="O13" s="57">
        <v>0</v>
      </c>
      <c r="P13" s="56">
        <v>0</v>
      </c>
      <c r="Q13" s="57">
        <v>0</v>
      </c>
      <c r="R13" s="56">
        <v>0</v>
      </c>
      <c r="S13" s="57">
        <v>0</v>
      </c>
      <c r="T13" s="56">
        <v>0</v>
      </c>
      <c r="U13" s="59">
        <v>0</v>
      </c>
    </row>
    <row r="14" spans="1:21" ht="13.5">
      <c r="A14" s="28" t="s">
        <v>185</v>
      </c>
      <c r="B14" s="24" t="s">
        <v>186</v>
      </c>
      <c r="C14" s="64">
        <f>SUM('[1]その３'!C15,'[1]その３'!C16)</f>
        <v>16</v>
      </c>
      <c r="D14" s="58">
        <f>SUM('[1]その３'!D15,'[1]その３'!D16)</f>
        <v>5</v>
      </c>
      <c r="E14" s="58">
        <f>SUM('[1]その３'!E15,'[1]その３'!E16)</f>
        <v>11</v>
      </c>
      <c r="F14" s="56">
        <f>SUM('[1]その３'!F15,'[1]その３'!F16)</f>
        <v>0</v>
      </c>
      <c r="G14" s="58">
        <f>SUM('[1]その３'!G15,'[1]その３'!G16)</f>
        <v>1</v>
      </c>
      <c r="H14" s="56">
        <f>SUM('[1]その３'!H15,'[1]その３'!H16)</f>
        <v>0</v>
      </c>
      <c r="I14" s="57">
        <f>SUM('[1]その３'!I15,'[1]その３'!I16)</f>
        <v>2</v>
      </c>
      <c r="J14" s="58">
        <f>SUM('[1]その３'!J15,'[1]その３'!J16)</f>
        <v>0</v>
      </c>
      <c r="K14" s="58">
        <f>SUM('[1]その３'!K15,'[1]その３'!K16)</f>
        <v>0</v>
      </c>
      <c r="L14" s="56">
        <f>SUM('[1]その３'!L15,'[1]その３'!L16)</f>
        <v>0</v>
      </c>
      <c r="M14" s="57">
        <f>SUM('[1]その３'!M15,'[1]その３'!M16)</f>
        <v>0</v>
      </c>
      <c r="N14" s="58">
        <f>SUM('[1]その３'!N15,'[1]その３'!N16)</f>
        <v>0</v>
      </c>
      <c r="O14" s="58">
        <f>SUM('[1]その３'!O15,'[1]その３'!O16)</f>
        <v>1</v>
      </c>
      <c r="P14" s="56">
        <f>SUM('[1]その３'!P15,'[1]その３'!P16)</f>
        <v>0</v>
      </c>
      <c r="Q14" s="57">
        <f>SUM('[1]その３'!Q15,'[1]その３'!Q16)</f>
        <v>0</v>
      </c>
      <c r="R14" s="58">
        <f>SUM('[1]その３'!R15,'[1]その３'!R16)</f>
        <v>0</v>
      </c>
      <c r="S14" s="58">
        <f>SUM('[1]その３'!S15,'[1]その３'!S16)</f>
        <v>0</v>
      </c>
      <c r="T14" s="56">
        <f>SUM('[1]その３'!T15,'[1]その３'!T16)</f>
        <v>0</v>
      </c>
      <c r="U14" s="59">
        <f>SUM('[1]その３'!U15,'[1]その３'!U16)</f>
        <v>0</v>
      </c>
    </row>
    <row r="15" spans="1:21" ht="13.5">
      <c r="A15" s="28" t="s">
        <v>187</v>
      </c>
      <c r="B15" s="24" t="s">
        <v>188</v>
      </c>
      <c r="C15" s="64">
        <v>6</v>
      </c>
      <c r="D15" s="58">
        <v>3</v>
      </c>
      <c r="E15" s="58">
        <v>3</v>
      </c>
      <c r="F15" s="56">
        <v>0</v>
      </c>
      <c r="G15" s="58">
        <v>0</v>
      </c>
      <c r="H15" s="56">
        <v>0</v>
      </c>
      <c r="I15" s="57">
        <v>1</v>
      </c>
      <c r="J15" s="58">
        <v>0</v>
      </c>
      <c r="K15" s="58">
        <v>0</v>
      </c>
      <c r="L15" s="56">
        <v>0</v>
      </c>
      <c r="M15" s="57">
        <v>0</v>
      </c>
      <c r="N15" s="58">
        <v>0</v>
      </c>
      <c r="O15" s="58">
        <v>1</v>
      </c>
      <c r="P15" s="56">
        <v>0</v>
      </c>
      <c r="Q15" s="57">
        <v>0</v>
      </c>
      <c r="R15" s="58">
        <v>0</v>
      </c>
      <c r="S15" s="58">
        <v>0</v>
      </c>
      <c r="T15" s="56">
        <v>0</v>
      </c>
      <c r="U15" s="59">
        <v>0</v>
      </c>
    </row>
    <row r="16" spans="1:21" ht="13.5">
      <c r="A16" s="28" t="s">
        <v>189</v>
      </c>
      <c r="B16" s="24" t="s">
        <v>190</v>
      </c>
      <c r="C16" s="64">
        <v>10</v>
      </c>
      <c r="D16" s="58">
        <v>2</v>
      </c>
      <c r="E16" s="58">
        <v>8</v>
      </c>
      <c r="F16" s="56">
        <v>0</v>
      </c>
      <c r="G16" s="58">
        <v>1</v>
      </c>
      <c r="H16" s="56">
        <v>0</v>
      </c>
      <c r="I16" s="57">
        <v>1</v>
      </c>
      <c r="J16" s="58">
        <v>0</v>
      </c>
      <c r="K16" s="58">
        <v>0</v>
      </c>
      <c r="L16" s="56">
        <v>0</v>
      </c>
      <c r="M16" s="57">
        <v>0</v>
      </c>
      <c r="N16" s="58">
        <v>0</v>
      </c>
      <c r="O16" s="58">
        <v>0</v>
      </c>
      <c r="P16" s="56">
        <v>0</v>
      </c>
      <c r="Q16" s="57">
        <v>0</v>
      </c>
      <c r="R16" s="58">
        <v>0</v>
      </c>
      <c r="S16" s="58">
        <v>0</v>
      </c>
      <c r="T16" s="56">
        <v>0</v>
      </c>
      <c r="U16" s="59">
        <v>0</v>
      </c>
    </row>
    <row r="17" spans="1:21" ht="13.5">
      <c r="A17" s="28" t="s">
        <v>191</v>
      </c>
      <c r="B17" s="24" t="s">
        <v>192</v>
      </c>
      <c r="C17" s="64">
        <v>2</v>
      </c>
      <c r="D17" s="58">
        <v>2</v>
      </c>
      <c r="E17" s="58">
        <v>0</v>
      </c>
      <c r="F17" s="56">
        <v>2</v>
      </c>
      <c r="G17" s="58">
        <v>0</v>
      </c>
      <c r="H17" s="56">
        <v>2</v>
      </c>
      <c r="I17" s="57">
        <v>0</v>
      </c>
      <c r="J17" s="58">
        <v>0</v>
      </c>
      <c r="K17" s="58">
        <v>0</v>
      </c>
      <c r="L17" s="56">
        <v>0</v>
      </c>
      <c r="M17" s="57">
        <v>0</v>
      </c>
      <c r="N17" s="58">
        <v>0</v>
      </c>
      <c r="O17" s="58">
        <v>0</v>
      </c>
      <c r="P17" s="56">
        <v>0</v>
      </c>
      <c r="Q17" s="57">
        <v>0</v>
      </c>
      <c r="R17" s="58">
        <v>0</v>
      </c>
      <c r="S17" s="58">
        <v>0</v>
      </c>
      <c r="T17" s="56">
        <v>0</v>
      </c>
      <c r="U17" s="59">
        <v>0</v>
      </c>
    </row>
    <row r="18" spans="1:21" ht="13.5">
      <c r="A18" s="28" t="s">
        <v>193</v>
      </c>
      <c r="B18" s="24" t="s">
        <v>194</v>
      </c>
      <c r="C18" s="64">
        <v>12</v>
      </c>
      <c r="D18" s="58">
        <v>7</v>
      </c>
      <c r="E18" s="58">
        <v>5</v>
      </c>
      <c r="F18" s="56">
        <v>4</v>
      </c>
      <c r="G18" s="58">
        <v>1</v>
      </c>
      <c r="H18" s="56">
        <v>4</v>
      </c>
      <c r="I18" s="57">
        <v>1</v>
      </c>
      <c r="J18" s="58">
        <v>0</v>
      </c>
      <c r="K18" s="58">
        <v>0</v>
      </c>
      <c r="L18" s="56">
        <v>0</v>
      </c>
      <c r="M18" s="57">
        <v>0</v>
      </c>
      <c r="N18" s="58">
        <v>0</v>
      </c>
      <c r="O18" s="58">
        <v>0</v>
      </c>
      <c r="P18" s="56">
        <v>0</v>
      </c>
      <c r="Q18" s="57">
        <v>0</v>
      </c>
      <c r="R18" s="58">
        <v>1</v>
      </c>
      <c r="S18" s="58">
        <v>0</v>
      </c>
      <c r="T18" s="56">
        <v>0</v>
      </c>
      <c r="U18" s="59">
        <v>0</v>
      </c>
    </row>
    <row r="19" spans="1:21" ht="13.5">
      <c r="A19" s="28" t="s">
        <v>195</v>
      </c>
      <c r="B19" s="24" t="s">
        <v>196</v>
      </c>
      <c r="C19" s="64">
        <v>7</v>
      </c>
      <c r="D19" s="56">
        <v>4</v>
      </c>
      <c r="E19" s="57">
        <v>3</v>
      </c>
      <c r="F19" s="56">
        <v>3</v>
      </c>
      <c r="G19" s="57">
        <v>3</v>
      </c>
      <c r="H19" s="56">
        <v>3</v>
      </c>
      <c r="I19" s="57">
        <v>3</v>
      </c>
      <c r="J19" s="56">
        <v>0</v>
      </c>
      <c r="K19" s="57">
        <v>0</v>
      </c>
      <c r="L19" s="56">
        <v>0</v>
      </c>
      <c r="M19" s="57">
        <v>0</v>
      </c>
      <c r="N19" s="56">
        <v>0</v>
      </c>
      <c r="O19" s="57">
        <v>0</v>
      </c>
      <c r="P19" s="56">
        <v>0</v>
      </c>
      <c r="Q19" s="57">
        <v>0</v>
      </c>
      <c r="R19" s="56">
        <v>0</v>
      </c>
      <c r="S19" s="57">
        <v>0</v>
      </c>
      <c r="T19" s="56">
        <v>1</v>
      </c>
      <c r="U19" s="59">
        <v>0</v>
      </c>
    </row>
    <row r="20" spans="1:21" ht="13.5">
      <c r="A20" s="28" t="s">
        <v>197</v>
      </c>
      <c r="B20" s="24" t="s">
        <v>274</v>
      </c>
      <c r="C20" s="64">
        <f>SUM('[1]その３'!C21,'[1]その３'!C22,'[1]その３'!C23)</f>
        <v>2254</v>
      </c>
      <c r="D20" s="58">
        <f>SUM('[1]その３'!D21,'[1]その３'!D22,'[1]その３'!D23)</f>
        <v>696</v>
      </c>
      <c r="E20" s="58">
        <f>SUM('[1]その３'!E21,'[1]その３'!E22,'[1]その３'!E23)</f>
        <v>1558</v>
      </c>
      <c r="F20" s="56">
        <f>SUM('[1]その３'!F21,'[1]その３'!F22,'[1]その３'!F23)</f>
        <v>1</v>
      </c>
      <c r="G20" s="58">
        <f>SUM('[1]その３'!G21,'[1]その３'!G22,'[1]その３'!G23)</f>
        <v>4</v>
      </c>
      <c r="H20" s="56">
        <f>SUM('[1]その３'!H21,'[1]その３'!H22,'[1]その３'!H23)</f>
        <v>1</v>
      </c>
      <c r="I20" s="57">
        <f>SUM('[1]その３'!I21,'[1]その３'!I22,'[1]その３'!I23)</f>
        <v>5</v>
      </c>
      <c r="J20" s="58">
        <f>SUM('[1]その３'!J21,'[1]その３'!J22,'[1]その３'!J23)</f>
        <v>0</v>
      </c>
      <c r="K20" s="58">
        <f>SUM('[1]その３'!K21,'[1]その３'!K22,'[1]その３'!K23)</f>
        <v>0</v>
      </c>
      <c r="L20" s="56">
        <f>SUM('[1]その３'!L21,'[1]その３'!L22,'[1]その３'!L23)</f>
        <v>0</v>
      </c>
      <c r="M20" s="57">
        <f>SUM('[1]その３'!M21,'[1]その３'!M22,'[1]その３'!M23)</f>
        <v>0</v>
      </c>
      <c r="N20" s="58">
        <f>SUM('[1]その３'!N21,'[1]その３'!N22,'[1]その３'!N23)</f>
        <v>1</v>
      </c>
      <c r="O20" s="58">
        <f>SUM('[1]その３'!O21,'[1]その３'!O22,'[1]その３'!O23)</f>
        <v>0</v>
      </c>
      <c r="P20" s="56">
        <f>SUM('[1]その３'!P21,'[1]その３'!P22,'[1]その３'!P23)</f>
        <v>1</v>
      </c>
      <c r="Q20" s="57">
        <f>SUM('[1]その３'!Q21,'[1]その３'!Q22,'[1]その３'!Q23)</f>
        <v>0</v>
      </c>
      <c r="R20" s="58">
        <f>SUM('[1]その３'!R21,'[1]その３'!R22,'[1]その３'!R23)</f>
        <v>2</v>
      </c>
      <c r="S20" s="58">
        <f>SUM('[1]その３'!S21,'[1]その３'!S22,'[1]その３'!S23)</f>
        <v>0</v>
      </c>
      <c r="T20" s="56">
        <f>SUM('[1]その３'!T21,'[1]その３'!T22,'[1]その３'!T23)</f>
        <v>3</v>
      </c>
      <c r="U20" s="59">
        <f>SUM('[1]その３'!U21,'[1]その３'!U22,'[1]その３'!U23)</f>
        <v>0</v>
      </c>
    </row>
    <row r="21" spans="1:21" ht="13.5">
      <c r="A21" s="28" t="s">
        <v>198</v>
      </c>
      <c r="B21" s="24" t="s">
        <v>199</v>
      </c>
      <c r="C21" s="64">
        <v>2032</v>
      </c>
      <c r="D21" s="58">
        <v>568</v>
      </c>
      <c r="E21" s="58">
        <v>1464</v>
      </c>
      <c r="F21" s="56">
        <v>0</v>
      </c>
      <c r="G21" s="58">
        <v>0</v>
      </c>
      <c r="H21" s="56">
        <v>0</v>
      </c>
      <c r="I21" s="57">
        <v>0</v>
      </c>
      <c r="J21" s="58">
        <v>0</v>
      </c>
      <c r="K21" s="58">
        <v>0</v>
      </c>
      <c r="L21" s="56">
        <v>0</v>
      </c>
      <c r="M21" s="57">
        <v>0</v>
      </c>
      <c r="N21" s="58">
        <v>0</v>
      </c>
      <c r="O21" s="58">
        <v>0</v>
      </c>
      <c r="P21" s="56">
        <v>0</v>
      </c>
      <c r="Q21" s="57">
        <v>0</v>
      </c>
      <c r="R21" s="58">
        <v>0</v>
      </c>
      <c r="S21" s="58">
        <v>0</v>
      </c>
      <c r="T21" s="56">
        <v>0</v>
      </c>
      <c r="U21" s="59">
        <v>0</v>
      </c>
    </row>
    <row r="22" spans="1:21" ht="13.5">
      <c r="A22" s="28" t="s">
        <v>200</v>
      </c>
      <c r="B22" s="24" t="s">
        <v>201</v>
      </c>
      <c r="C22" s="64">
        <v>0</v>
      </c>
      <c r="D22" s="58">
        <v>0</v>
      </c>
      <c r="E22" s="58">
        <v>0</v>
      </c>
      <c r="F22" s="56">
        <v>0</v>
      </c>
      <c r="G22" s="58">
        <v>0</v>
      </c>
      <c r="H22" s="56">
        <v>0</v>
      </c>
      <c r="I22" s="57">
        <v>0</v>
      </c>
      <c r="J22" s="58">
        <v>0</v>
      </c>
      <c r="K22" s="58">
        <v>0</v>
      </c>
      <c r="L22" s="56">
        <v>0</v>
      </c>
      <c r="M22" s="57">
        <v>0</v>
      </c>
      <c r="N22" s="58">
        <v>0</v>
      </c>
      <c r="O22" s="58">
        <v>0</v>
      </c>
      <c r="P22" s="56">
        <v>0</v>
      </c>
      <c r="Q22" s="57">
        <v>0</v>
      </c>
      <c r="R22" s="58">
        <v>0</v>
      </c>
      <c r="S22" s="58">
        <v>0</v>
      </c>
      <c r="T22" s="56">
        <v>0</v>
      </c>
      <c r="U22" s="59">
        <v>0</v>
      </c>
    </row>
    <row r="23" spans="1:21" ht="13.5">
      <c r="A23" s="28" t="s">
        <v>202</v>
      </c>
      <c r="B23" s="24" t="s">
        <v>275</v>
      </c>
      <c r="C23" s="64">
        <v>222</v>
      </c>
      <c r="D23" s="56">
        <v>128</v>
      </c>
      <c r="E23" s="57">
        <v>94</v>
      </c>
      <c r="F23" s="56">
        <v>1</v>
      </c>
      <c r="G23" s="57">
        <v>4</v>
      </c>
      <c r="H23" s="56">
        <v>1</v>
      </c>
      <c r="I23" s="57">
        <v>5</v>
      </c>
      <c r="J23" s="56">
        <v>0</v>
      </c>
      <c r="K23" s="57">
        <v>0</v>
      </c>
      <c r="L23" s="56">
        <v>0</v>
      </c>
      <c r="M23" s="57">
        <v>0</v>
      </c>
      <c r="N23" s="56">
        <v>1</v>
      </c>
      <c r="O23" s="57">
        <v>0</v>
      </c>
      <c r="P23" s="56">
        <v>1</v>
      </c>
      <c r="Q23" s="57">
        <v>0</v>
      </c>
      <c r="R23" s="56">
        <v>2</v>
      </c>
      <c r="S23" s="57">
        <v>0</v>
      </c>
      <c r="T23" s="56">
        <v>3</v>
      </c>
      <c r="U23" s="59">
        <v>0</v>
      </c>
    </row>
    <row r="24" spans="1:21" ht="13.5">
      <c r="A24" s="28" t="s">
        <v>203</v>
      </c>
      <c r="B24" s="24" t="s">
        <v>276</v>
      </c>
      <c r="C24" s="64">
        <f>SUM('[1]その３'!C25,'[1]その３'!C33,'[1]その３'!C34,'[1]その３'!C35)</f>
        <v>1134</v>
      </c>
      <c r="D24" s="56">
        <f>SUM('[1]その３'!D25,'[1]その３'!D33,'[1]その３'!D34,'[1]その３'!D35)</f>
        <v>701</v>
      </c>
      <c r="E24" s="57">
        <f>SUM('[1]その３'!E25,'[1]その３'!E33,'[1]その３'!E34,'[1]その３'!E35)</f>
        <v>433</v>
      </c>
      <c r="F24" s="56">
        <f>SUM('[1]その３'!F25,'[1]その３'!F33,'[1]その３'!F34,'[1]その３'!F35)</f>
        <v>0</v>
      </c>
      <c r="G24" s="57">
        <f>SUM('[1]その３'!G25,'[1]その３'!G33,'[1]その３'!G34,'[1]その３'!G35)</f>
        <v>1</v>
      </c>
      <c r="H24" s="56">
        <f>SUM('[1]その３'!H25,'[1]その３'!H33,'[1]その３'!H34,'[1]その３'!H35)</f>
        <v>4</v>
      </c>
      <c r="I24" s="57">
        <f>SUM('[1]その３'!I25,'[1]その３'!I33,'[1]その３'!I34,'[1]その３'!I35)</f>
        <v>2</v>
      </c>
      <c r="J24" s="56">
        <f>SUM('[1]その３'!J25,'[1]その３'!J33,'[1]その３'!J34,'[1]その３'!J35)</f>
        <v>1</v>
      </c>
      <c r="K24" s="57">
        <f>SUM('[1]その３'!K25,'[1]その３'!K33,'[1]その３'!K34,'[1]その３'!K35)</f>
        <v>0</v>
      </c>
      <c r="L24" s="56">
        <f>SUM('[1]その３'!L25,'[1]その３'!L33,'[1]その３'!L34,'[1]その３'!L35)</f>
        <v>4</v>
      </c>
      <c r="M24" s="57">
        <f>SUM('[1]その３'!M25,'[1]その３'!M33,'[1]その３'!M34,'[1]その３'!M35)</f>
        <v>1</v>
      </c>
      <c r="N24" s="56">
        <f>SUM('[1]その３'!N25,'[1]その３'!N33,'[1]その３'!N34,'[1]その３'!N35)</f>
        <v>11</v>
      </c>
      <c r="O24" s="57">
        <f>SUM('[1]その３'!O25,'[1]その３'!O33,'[1]その３'!O34,'[1]その３'!O35)</f>
        <v>0</v>
      </c>
      <c r="P24" s="56">
        <f>SUM('[1]その３'!P25,'[1]その３'!P33,'[1]その３'!P34,'[1]その３'!P35)</f>
        <v>18</v>
      </c>
      <c r="Q24" s="57">
        <f>SUM('[1]その３'!Q25,'[1]その３'!Q33,'[1]その３'!Q34,'[1]その３'!Q35)</f>
        <v>10</v>
      </c>
      <c r="R24" s="56">
        <f>SUM('[1]その３'!R25,'[1]その３'!R33,'[1]その３'!R34,'[1]その３'!R35)</f>
        <v>15</v>
      </c>
      <c r="S24" s="57">
        <f>SUM('[1]その３'!S25,'[1]その３'!S33,'[1]その３'!S34,'[1]その３'!S35)</f>
        <v>7</v>
      </c>
      <c r="T24" s="56">
        <f>SUM('[1]その３'!T25,'[1]その３'!T33,'[1]その３'!T34,'[1]その３'!T35)</f>
        <v>33</v>
      </c>
      <c r="U24" s="59">
        <f>SUM('[1]その３'!U25,'[1]その３'!U33,'[1]その３'!U34,'[1]その３'!U35)</f>
        <v>7</v>
      </c>
    </row>
    <row r="25" spans="1:21" ht="13.5">
      <c r="A25" s="28" t="s">
        <v>204</v>
      </c>
      <c r="B25" s="24" t="s">
        <v>205</v>
      </c>
      <c r="C25" s="64">
        <f>SUM('[1]その３'!C26,'[1]その３'!C27,'[1]その３'!C28,'[1]その３'!C29,'[1]その３'!C30,'[1]その３'!C31,'[1]その３'!C32)</f>
        <v>645</v>
      </c>
      <c r="D25" s="58">
        <f>SUM('[1]その３'!D26,'[1]その３'!D27,'[1]その３'!D28,'[1]その３'!D29,'[1]その３'!D30,'[1]その３'!D31,'[1]その３'!D32)</f>
        <v>362</v>
      </c>
      <c r="E25" s="58">
        <f>SUM('[1]その３'!E26,'[1]その３'!E27,'[1]その３'!E28,'[1]その３'!E29,'[1]その３'!E30,'[1]その３'!E31,'[1]その３'!E32)</f>
        <v>283</v>
      </c>
      <c r="F25" s="56">
        <f>SUM('[1]その３'!F26,'[1]その３'!F27,'[1]その３'!F28,'[1]その３'!F29,'[1]その３'!F30,'[1]その３'!F31,'[1]その３'!F32)</f>
        <v>0</v>
      </c>
      <c r="G25" s="58">
        <f>SUM('[1]その３'!G26,'[1]その３'!G27,'[1]その３'!G28,'[1]その３'!G29,'[1]その３'!G30,'[1]その３'!G31,'[1]その３'!G32)</f>
        <v>1</v>
      </c>
      <c r="H25" s="56">
        <f>SUM('[1]その３'!H26,'[1]その３'!H27,'[1]その３'!H28,'[1]その３'!H29,'[1]その３'!H30,'[1]その３'!H31,'[1]その３'!H32)</f>
        <v>4</v>
      </c>
      <c r="I25" s="57">
        <f>SUM('[1]その３'!I26,'[1]その３'!I27,'[1]その３'!I28,'[1]その３'!I29,'[1]その３'!I30,'[1]その３'!I31,'[1]その３'!I32)</f>
        <v>2</v>
      </c>
      <c r="J25" s="58">
        <f>SUM('[1]その３'!J26,'[1]その３'!J27,'[1]その３'!J28,'[1]その３'!J29,'[1]その３'!J30,'[1]その３'!J31,'[1]その３'!J32)</f>
        <v>1</v>
      </c>
      <c r="K25" s="58">
        <f>SUM('[1]その３'!K26,'[1]その３'!K27,'[1]その３'!K28,'[1]その３'!K29,'[1]その３'!K30,'[1]その３'!K31,'[1]その３'!K32)</f>
        <v>0</v>
      </c>
      <c r="L25" s="56">
        <f>SUM('[1]その３'!L26,'[1]その３'!L27,'[1]その３'!L28,'[1]その３'!L29,'[1]その３'!L30,'[1]その３'!L31,'[1]その３'!L32)</f>
        <v>3</v>
      </c>
      <c r="M25" s="57">
        <f>SUM('[1]その３'!M26,'[1]その３'!M27,'[1]その３'!M28,'[1]その３'!M29,'[1]その３'!M30,'[1]その３'!M31,'[1]その３'!M32)</f>
        <v>0</v>
      </c>
      <c r="N25" s="58">
        <f>SUM('[1]その３'!N26,'[1]その３'!N27,'[1]その３'!N28,'[1]その３'!N29,'[1]その３'!N30,'[1]その３'!N31,'[1]その３'!N32)</f>
        <v>3</v>
      </c>
      <c r="O25" s="58">
        <f>SUM('[1]その３'!O26,'[1]その３'!O27,'[1]その３'!O28,'[1]その３'!O29,'[1]その３'!O30,'[1]その３'!O31,'[1]その３'!O32)</f>
        <v>0</v>
      </c>
      <c r="P25" s="56">
        <f>SUM('[1]その３'!P26,'[1]その３'!P27,'[1]その３'!P28,'[1]その３'!P29,'[1]その３'!P30,'[1]その３'!P31,'[1]その３'!P32)</f>
        <v>4</v>
      </c>
      <c r="Q25" s="57">
        <f>SUM('[1]その３'!Q26,'[1]その３'!Q27,'[1]その３'!Q28,'[1]その３'!Q29,'[1]その３'!Q30,'[1]その３'!Q31,'[1]その３'!Q32)</f>
        <v>1</v>
      </c>
      <c r="R25" s="58">
        <f>SUM('[1]その３'!R26,'[1]その３'!R27,'[1]その３'!R28,'[1]その３'!R29,'[1]その３'!R30,'[1]その３'!R31,'[1]その３'!R32)</f>
        <v>2</v>
      </c>
      <c r="S25" s="58">
        <f>SUM('[1]その３'!S26,'[1]その３'!S27,'[1]その３'!S28,'[1]その３'!S29,'[1]その３'!S30,'[1]その３'!S31,'[1]その３'!S32)</f>
        <v>2</v>
      </c>
      <c r="T25" s="56">
        <f>SUM('[1]その３'!T26,'[1]その３'!T27,'[1]その３'!T28,'[1]その３'!T29,'[1]その３'!T30,'[1]その３'!T31,'[1]その３'!T32)</f>
        <v>1</v>
      </c>
      <c r="U25" s="59">
        <f>SUM('[1]その３'!U26,'[1]その３'!U27,'[1]その３'!U28,'[1]その３'!U29,'[1]その３'!U30,'[1]その３'!U31,'[1]その３'!U32)</f>
        <v>2</v>
      </c>
    </row>
    <row r="26" spans="1:21" ht="13.5">
      <c r="A26" s="28" t="s">
        <v>206</v>
      </c>
      <c r="B26" s="24" t="s">
        <v>207</v>
      </c>
      <c r="C26" s="64">
        <v>75</v>
      </c>
      <c r="D26" s="58">
        <v>55</v>
      </c>
      <c r="E26" s="58">
        <v>20</v>
      </c>
      <c r="F26" s="56">
        <v>0</v>
      </c>
      <c r="G26" s="58">
        <v>1</v>
      </c>
      <c r="H26" s="56">
        <v>0</v>
      </c>
      <c r="I26" s="57">
        <v>1</v>
      </c>
      <c r="J26" s="58">
        <v>0</v>
      </c>
      <c r="K26" s="58">
        <v>0</v>
      </c>
      <c r="L26" s="56">
        <v>1</v>
      </c>
      <c r="M26" s="57">
        <v>0</v>
      </c>
      <c r="N26" s="58">
        <v>1</v>
      </c>
      <c r="O26" s="58">
        <v>0</v>
      </c>
      <c r="P26" s="56">
        <v>1</v>
      </c>
      <c r="Q26" s="57">
        <v>0</v>
      </c>
      <c r="R26" s="58">
        <v>1</v>
      </c>
      <c r="S26" s="58">
        <v>2</v>
      </c>
      <c r="T26" s="56">
        <v>0</v>
      </c>
      <c r="U26" s="59">
        <v>0</v>
      </c>
    </row>
    <row r="27" spans="1:21" ht="13.5">
      <c r="A27" s="28" t="s">
        <v>208</v>
      </c>
      <c r="B27" s="24" t="s">
        <v>277</v>
      </c>
      <c r="C27" s="64">
        <v>137</v>
      </c>
      <c r="D27" s="58">
        <v>76</v>
      </c>
      <c r="E27" s="58">
        <v>61</v>
      </c>
      <c r="F27" s="56">
        <v>0</v>
      </c>
      <c r="G27" s="58">
        <v>0</v>
      </c>
      <c r="H27" s="56">
        <v>0</v>
      </c>
      <c r="I27" s="57">
        <v>0</v>
      </c>
      <c r="J27" s="58">
        <v>0</v>
      </c>
      <c r="K27" s="58">
        <v>0</v>
      </c>
      <c r="L27" s="56">
        <v>1</v>
      </c>
      <c r="M27" s="57">
        <v>0</v>
      </c>
      <c r="N27" s="58">
        <v>0</v>
      </c>
      <c r="O27" s="58">
        <v>0</v>
      </c>
      <c r="P27" s="56">
        <v>0</v>
      </c>
      <c r="Q27" s="57">
        <v>0</v>
      </c>
      <c r="R27" s="58">
        <v>0</v>
      </c>
      <c r="S27" s="58">
        <v>0</v>
      </c>
      <c r="T27" s="56">
        <v>1</v>
      </c>
      <c r="U27" s="59">
        <v>0</v>
      </c>
    </row>
    <row r="28" spans="1:21" ht="13.5">
      <c r="A28" s="28" t="s">
        <v>209</v>
      </c>
      <c r="B28" s="24" t="s">
        <v>210</v>
      </c>
      <c r="C28" s="64">
        <v>130</v>
      </c>
      <c r="D28" s="58">
        <v>70</v>
      </c>
      <c r="E28" s="58">
        <v>60</v>
      </c>
      <c r="F28" s="56">
        <v>0</v>
      </c>
      <c r="G28" s="58">
        <v>0</v>
      </c>
      <c r="H28" s="56">
        <v>1</v>
      </c>
      <c r="I28" s="57">
        <v>0</v>
      </c>
      <c r="J28" s="58">
        <v>1</v>
      </c>
      <c r="K28" s="58">
        <v>0</v>
      </c>
      <c r="L28" s="56">
        <v>0</v>
      </c>
      <c r="M28" s="57">
        <v>0</v>
      </c>
      <c r="N28" s="58">
        <v>1</v>
      </c>
      <c r="O28" s="58">
        <v>0</v>
      </c>
      <c r="P28" s="56">
        <v>1</v>
      </c>
      <c r="Q28" s="57">
        <v>0</v>
      </c>
      <c r="R28" s="58">
        <v>0</v>
      </c>
      <c r="S28" s="58">
        <v>0</v>
      </c>
      <c r="T28" s="56">
        <v>0</v>
      </c>
      <c r="U28" s="59">
        <v>1</v>
      </c>
    </row>
    <row r="29" spans="1:21" ht="13.5">
      <c r="A29" s="28" t="s">
        <v>211</v>
      </c>
      <c r="B29" s="24" t="s">
        <v>212</v>
      </c>
      <c r="C29" s="64">
        <v>169</v>
      </c>
      <c r="D29" s="58">
        <v>75</v>
      </c>
      <c r="E29" s="58">
        <v>94</v>
      </c>
      <c r="F29" s="56">
        <v>0</v>
      </c>
      <c r="G29" s="58">
        <v>0</v>
      </c>
      <c r="H29" s="56">
        <v>1</v>
      </c>
      <c r="I29" s="57">
        <v>0</v>
      </c>
      <c r="J29" s="58">
        <v>0</v>
      </c>
      <c r="K29" s="58">
        <v>0</v>
      </c>
      <c r="L29" s="56">
        <v>1</v>
      </c>
      <c r="M29" s="57">
        <v>0</v>
      </c>
      <c r="N29" s="58">
        <v>0</v>
      </c>
      <c r="O29" s="58">
        <v>0</v>
      </c>
      <c r="P29" s="56">
        <v>2</v>
      </c>
      <c r="Q29" s="57">
        <v>0</v>
      </c>
      <c r="R29" s="58">
        <v>0</v>
      </c>
      <c r="S29" s="58">
        <v>0</v>
      </c>
      <c r="T29" s="56">
        <v>0</v>
      </c>
      <c r="U29" s="59">
        <v>0</v>
      </c>
    </row>
    <row r="30" spans="1:21" ht="13.5">
      <c r="A30" s="28" t="s">
        <v>213</v>
      </c>
      <c r="B30" s="24" t="s">
        <v>328</v>
      </c>
      <c r="C30" s="64">
        <v>23</v>
      </c>
      <c r="D30" s="58">
        <v>11</v>
      </c>
      <c r="E30" s="58">
        <v>12</v>
      </c>
      <c r="F30" s="56">
        <v>0</v>
      </c>
      <c r="G30" s="58">
        <v>0</v>
      </c>
      <c r="H30" s="56">
        <v>1</v>
      </c>
      <c r="I30" s="57">
        <v>1</v>
      </c>
      <c r="J30" s="58">
        <v>0</v>
      </c>
      <c r="K30" s="58">
        <v>0</v>
      </c>
      <c r="L30" s="56">
        <v>0</v>
      </c>
      <c r="M30" s="57">
        <v>0</v>
      </c>
      <c r="N30" s="58">
        <v>0</v>
      </c>
      <c r="O30" s="58">
        <v>0</v>
      </c>
      <c r="P30" s="56">
        <v>0</v>
      </c>
      <c r="Q30" s="57">
        <v>0</v>
      </c>
      <c r="R30" s="58">
        <v>1</v>
      </c>
      <c r="S30" s="58">
        <v>0</v>
      </c>
      <c r="T30" s="56">
        <v>0</v>
      </c>
      <c r="U30" s="59">
        <v>1</v>
      </c>
    </row>
    <row r="31" spans="1:21" ht="13.5">
      <c r="A31" s="28" t="s">
        <v>214</v>
      </c>
      <c r="B31" s="24" t="s">
        <v>215</v>
      </c>
      <c r="C31" s="64">
        <v>4</v>
      </c>
      <c r="D31" s="58">
        <v>2</v>
      </c>
      <c r="E31" s="58">
        <v>2</v>
      </c>
      <c r="F31" s="56">
        <v>0</v>
      </c>
      <c r="G31" s="58">
        <v>0</v>
      </c>
      <c r="H31" s="56">
        <v>0</v>
      </c>
      <c r="I31" s="57">
        <v>0</v>
      </c>
      <c r="J31" s="58">
        <v>0</v>
      </c>
      <c r="K31" s="58">
        <v>0</v>
      </c>
      <c r="L31" s="56">
        <v>0</v>
      </c>
      <c r="M31" s="57">
        <v>0</v>
      </c>
      <c r="N31" s="58">
        <v>0</v>
      </c>
      <c r="O31" s="58">
        <v>0</v>
      </c>
      <c r="P31" s="56">
        <v>0</v>
      </c>
      <c r="Q31" s="57">
        <v>1</v>
      </c>
      <c r="R31" s="58">
        <v>0</v>
      </c>
      <c r="S31" s="58">
        <v>0</v>
      </c>
      <c r="T31" s="56">
        <v>0</v>
      </c>
      <c r="U31" s="59">
        <v>0</v>
      </c>
    </row>
    <row r="32" spans="1:21" ht="13.5">
      <c r="A32" s="28" t="s">
        <v>216</v>
      </c>
      <c r="B32" s="24" t="s">
        <v>217</v>
      </c>
      <c r="C32" s="64">
        <v>107</v>
      </c>
      <c r="D32" s="58">
        <v>73</v>
      </c>
      <c r="E32" s="58">
        <v>34</v>
      </c>
      <c r="F32" s="56">
        <v>0</v>
      </c>
      <c r="G32" s="58">
        <v>0</v>
      </c>
      <c r="H32" s="56">
        <v>1</v>
      </c>
      <c r="I32" s="57">
        <v>0</v>
      </c>
      <c r="J32" s="58">
        <v>0</v>
      </c>
      <c r="K32" s="58">
        <v>0</v>
      </c>
      <c r="L32" s="56">
        <v>0</v>
      </c>
      <c r="M32" s="57">
        <v>0</v>
      </c>
      <c r="N32" s="58">
        <v>1</v>
      </c>
      <c r="O32" s="58">
        <v>0</v>
      </c>
      <c r="P32" s="56">
        <v>0</v>
      </c>
      <c r="Q32" s="57">
        <v>0</v>
      </c>
      <c r="R32" s="58">
        <v>0</v>
      </c>
      <c r="S32" s="58">
        <v>0</v>
      </c>
      <c r="T32" s="56">
        <v>0</v>
      </c>
      <c r="U32" s="59">
        <v>0</v>
      </c>
    </row>
    <row r="33" spans="1:21" ht="13.5">
      <c r="A33" s="28" t="s">
        <v>218</v>
      </c>
      <c r="B33" s="24" t="s">
        <v>219</v>
      </c>
      <c r="C33" s="64">
        <v>389</v>
      </c>
      <c r="D33" s="58">
        <v>280</v>
      </c>
      <c r="E33" s="58">
        <v>109</v>
      </c>
      <c r="F33" s="56">
        <v>0</v>
      </c>
      <c r="G33" s="58">
        <v>0</v>
      </c>
      <c r="H33" s="56">
        <v>0</v>
      </c>
      <c r="I33" s="57">
        <v>0</v>
      </c>
      <c r="J33" s="58">
        <v>0</v>
      </c>
      <c r="K33" s="58">
        <v>0</v>
      </c>
      <c r="L33" s="56">
        <v>1</v>
      </c>
      <c r="M33" s="57">
        <v>1</v>
      </c>
      <c r="N33" s="58">
        <v>7</v>
      </c>
      <c r="O33" s="58">
        <v>0</v>
      </c>
      <c r="P33" s="56">
        <v>13</v>
      </c>
      <c r="Q33" s="57">
        <v>9</v>
      </c>
      <c r="R33" s="58">
        <v>13</v>
      </c>
      <c r="S33" s="58">
        <v>5</v>
      </c>
      <c r="T33" s="56">
        <v>31</v>
      </c>
      <c r="U33" s="59">
        <v>5</v>
      </c>
    </row>
    <row r="34" spans="1:21" ht="13.5">
      <c r="A34" s="28" t="s">
        <v>220</v>
      </c>
      <c r="B34" s="24" t="s">
        <v>221</v>
      </c>
      <c r="C34" s="64">
        <v>1</v>
      </c>
      <c r="D34" s="58">
        <v>1</v>
      </c>
      <c r="E34" s="58">
        <v>0</v>
      </c>
      <c r="F34" s="56">
        <v>0</v>
      </c>
      <c r="G34" s="58">
        <v>0</v>
      </c>
      <c r="H34" s="56">
        <v>0</v>
      </c>
      <c r="I34" s="57">
        <v>0</v>
      </c>
      <c r="J34" s="58">
        <v>0</v>
      </c>
      <c r="K34" s="58">
        <v>0</v>
      </c>
      <c r="L34" s="56">
        <v>0</v>
      </c>
      <c r="M34" s="57">
        <v>0</v>
      </c>
      <c r="N34" s="58">
        <v>0</v>
      </c>
      <c r="O34" s="58">
        <v>0</v>
      </c>
      <c r="P34" s="56">
        <v>0</v>
      </c>
      <c r="Q34" s="57">
        <v>0</v>
      </c>
      <c r="R34" s="58">
        <v>0</v>
      </c>
      <c r="S34" s="58">
        <v>0</v>
      </c>
      <c r="T34" s="56">
        <v>0</v>
      </c>
      <c r="U34" s="59">
        <v>0</v>
      </c>
    </row>
    <row r="35" spans="1:21" ht="13.5">
      <c r="A35" s="28" t="s">
        <v>222</v>
      </c>
      <c r="B35" s="24" t="s">
        <v>223</v>
      </c>
      <c r="C35" s="64">
        <v>99</v>
      </c>
      <c r="D35" s="58">
        <v>58</v>
      </c>
      <c r="E35" s="58">
        <v>41</v>
      </c>
      <c r="F35" s="56">
        <v>0</v>
      </c>
      <c r="G35" s="58">
        <v>0</v>
      </c>
      <c r="H35" s="56">
        <v>0</v>
      </c>
      <c r="I35" s="57">
        <v>0</v>
      </c>
      <c r="J35" s="58">
        <v>0</v>
      </c>
      <c r="K35" s="58">
        <v>0</v>
      </c>
      <c r="L35" s="56">
        <v>0</v>
      </c>
      <c r="M35" s="57">
        <v>0</v>
      </c>
      <c r="N35" s="58">
        <v>1</v>
      </c>
      <c r="O35" s="58">
        <v>0</v>
      </c>
      <c r="P35" s="56">
        <v>1</v>
      </c>
      <c r="Q35" s="57">
        <v>0</v>
      </c>
      <c r="R35" s="58">
        <v>0</v>
      </c>
      <c r="S35" s="58">
        <v>0</v>
      </c>
      <c r="T35" s="56">
        <v>1</v>
      </c>
      <c r="U35" s="59">
        <v>0</v>
      </c>
    </row>
    <row r="36" spans="1:21" ht="13.5">
      <c r="A36" s="28" t="s">
        <v>224</v>
      </c>
      <c r="B36" s="24" t="s">
        <v>225</v>
      </c>
      <c r="C36" s="64">
        <f>SUM('[1]その３'!C37)</f>
        <v>0</v>
      </c>
      <c r="D36" s="58">
        <f>SUM('[1]その３'!D37)</f>
        <v>0</v>
      </c>
      <c r="E36" s="58">
        <f>SUM('[1]その３'!E37)</f>
        <v>0</v>
      </c>
      <c r="F36" s="56">
        <f>SUM('[1]その３'!F37)</f>
        <v>0</v>
      </c>
      <c r="G36" s="58">
        <f>SUM('[1]その３'!G37)</f>
        <v>0</v>
      </c>
      <c r="H36" s="56">
        <f>SUM('[1]その３'!H37)</f>
        <v>0</v>
      </c>
      <c r="I36" s="57">
        <f>SUM('[1]その３'!I37)</f>
        <v>0</v>
      </c>
      <c r="J36" s="58">
        <f>SUM('[1]その３'!J37)</f>
        <v>0</v>
      </c>
      <c r="K36" s="58">
        <f>SUM('[1]その３'!K37)</f>
        <v>0</v>
      </c>
      <c r="L36" s="56">
        <f>SUM('[1]その３'!L37)</f>
        <v>0</v>
      </c>
      <c r="M36" s="57">
        <f>SUM('[1]その３'!M37)</f>
        <v>0</v>
      </c>
      <c r="N36" s="58">
        <f>SUM('[1]その３'!N37)</f>
        <v>0</v>
      </c>
      <c r="O36" s="58">
        <f>SUM('[1]その３'!O37)</f>
        <v>0</v>
      </c>
      <c r="P36" s="56">
        <f>SUM('[1]その３'!P37)</f>
        <v>0</v>
      </c>
      <c r="Q36" s="57">
        <f>SUM('[1]その３'!Q37)</f>
        <v>0</v>
      </c>
      <c r="R36" s="58">
        <f>SUM('[1]その３'!R37)</f>
        <v>0</v>
      </c>
      <c r="S36" s="58">
        <f>SUM('[1]その３'!S37)</f>
        <v>0</v>
      </c>
      <c r="T36" s="56">
        <f>SUM('[1]その３'!T37)</f>
        <v>0</v>
      </c>
      <c r="U36" s="59">
        <f>SUM('[1]その３'!U37)</f>
        <v>0</v>
      </c>
    </row>
    <row r="37" spans="1:21" ht="13.5">
      <c r="A37" s="28" t="s">
        <v>226</v>
      </c>
      <c r="B37" s="24" t="s">
        <v>227</v>
      </c>
      <c r="C37" s="64">
        <v>0</v>
      </c>
      <c r="D37" s="58">
        <v>0</v>
      </c>
      <c r="E37" s="58">
        <v>0</v>
      </c>
      <c r="F37" s="56">
        <v>0</v>
      </c>
      <c r="G37" s="58">
        <v>0</v>
      </c>
      <c r="H37" s="56">
        <v>0</v>
      </c>
      <c r="I37" s="57">
        <v>0</v>
      </c>
      <c r="J37" s="58">
        <v>0</v>
      </c>
      <c r="K37" s="58">
        <v>0</v>
      </c>
      <c r="L37" s="56">
        <v>0</v>
      </c>
      <c r="M37" s="57">
        <v>0</v>
      </c>
      <c r="N37" s="58">
        <v>0</v>
      </c>
      <c r="O37" s="58">
        <v>0</v>
      </c>
      <c r="P37" s="56">
        <v>0</v>
      </c>
      <c r="Q37" s="57">
        <v>0</v>
      </c>
      <c r="R37" s="58">
        <v>0</v>
      </c>
      <c r="S37" s="58">
        <v>0</v>
      </c>
      <c r="T37" s="56">
        <v>0</v>
      </c>
      <c r="U37" s="59">
        <v>0</v>
      </c>
    </row>
    <row r="38" spans="1:21" ht="13.5">
      <c r="A38" s="28" t="s">
        <v>278</v>
      </c>
      <c r="B38" s="24" t="s">
        <v>279</v>
      </c>
      <c r="C38" s="64">
        <v>0</v>
      </c>
      <c r="D38" s="58">
        <v>0</v>
      </c>
      <c r="E38" s="58">
        <v>0</v>
      </c>
      <c r="F38" s="56">
        <v>0</v>
      </c>
      <c r="G38" s="58">
        <v>0</v>
      </c>
      <c r="H38" s="56">
        <v>0</v>
      </c>
      <c r="I38" s="57">
        <v>0</v>
      </c>
      <c r="J38" s="58">
        <v>0</v>
      </c>
      <c r="K38" s="58">
        <v>0</v>
      </c>
      <c r="L38" s="56">
        <v>0</v>
      </c>
      <c r="M38" s="57">
        <v>0</v>
      </c>
      <c r="N38" s="58">
        <v>0</v>
      </c>
      <c r="O38" s="58">
        <v>0</v>
      </c>
      <c r="P38" s="56">
        <v>0</v>
      </c>
      <c r="Q38" s="57">
        <v>0</v>
      </c>
      <c r="R38" s="58">
        <v>0</v>
      </c>
      <c r="S38" s="58">
        <v>0</v>
      </c>
      <c r="T38" s="56">
        <v>0</v>
      </c>
      <c r="U38" s="59">
        <v>0</v>
      </c>
    </row>
    <row r="39" spans="1:21" ht="13.5">
      <c r="A39" s="28"/>
      <c r="B39" s="24"/>
      <c r="C39" s="37"/>
      <c r="D39" s="41"/>
      <c r="E39" s="41"/>
      <c r="F39" s="38"/>
      <c r="G39" s="41"/>
      <c r="H39" s="38"/>
      <c r="I39" s="39"/>
      <c r="J39" s="41"/>
      <c r="K39" s="41"/>
      <c r="L39" s="38"/>
      <c r="M39" s="39"/>
      <c r="N39" s="41"/>
      <c r="O39" s="41"/>
      <c r="P39" s="38"/>
      <c r="Q39" s="39"/>
      <c r="R39" s="41"/>
      <c r="S39" s="41"/>
      <c r="T39" s="38"/>
      <c r="U39" s="40"/>
    </row>
    <row r="40" spans="1:21" ht="13.5">
      <c r="A40" s="28"/>
      <c r="B40" s="24"/>
      <c r="C40" s="37"/>
      <c r="D40" s="41"/>
      <c r="E40" s="41"/>
      <c r="F40" s="38"/>
      <c r="G40" s="41"/>
      <c r="H40" s="38"/>
      <c r="I40" s="39"/>
      <c r="J40" s="41"/>
      <c r="K40" s="41"/>
      <c r="L40" s="38"/>
      <c r="M40" s="39"/>
      <c r="N40" s="41"/>
      <c r="O40" s="41"/>
      <c r="P40" s="38"/>
      <c r="Q40" s="39"/>
      <c r="R40" s="41"/>
      <c r="S40" s="41"/>
      <c r="T40" s="38"/>
      <c r="U40" s="40"/>
    </row>
    <row r="41" spans="1:21" ht="13.5">
      <c r="A41" s="28"/>
      <c r="B41" s="24"/>
      <c r="C41" s="37"/>
      <c r="D41" s="41"/>
      <c r="E41" s="41"/>
      <c r="F41" s="38"/>
      <c r="G41" s="41"/>
      <c r="H41" s="38"/>
      <c r="I41" s="39"/>
      <c r="J41" s="41"/>
      <c r="K41" s="41"/>
      <c r="L41" s="38"/>
      <c r="M41" s="39"/>
      <c r="N41" s="41"/>
      <c r="O41" s="41"/>
      <c r="P41" s="38"/>
      <c r="Q41" s="39"/>
      <c r="R41" s="41"/>
      <c r="S41" s="41"/>
      <c r="T41" s="38"/>
      <c r="U41" s="40"/>
    </row>
    <row r="42" spans="1:21" ht="13.5">
      <c r="A42" s="28"/>
      <c r="B42" s="24"/>
      <c r="C42" s="37"/>
      <c r="D42" s="41"/>
      <c r="E42" s="41"/>
      <c r="F42" s="38"/>
      <c r="G42" s="41"/>
      <c r="H42" s="38"/>
      <c r="I42" s="39"/>
      <c r="J42" s="41"/>
      <c r="K42" s="41"/>
      <c r="L42" s="38"/>
      <c r="M42" s="39"/>
      <c r="N42" s="41"/>
      <c r="O42" s="41"/>
      <c r="P42" s="38"/>
      <c r="Q42" s="39"/>
      <c r="R42" s="41"/>
      <c r="S42" s="41"/>
      <c r="T42" s="38"/>
      <c r="U42" s="40"/>
    </row>
    <row r="43" spans="1:21" ht="13.5">
      <c r="A43" s="28"/>
      <c r="B43" s="24"/>
      <c r="C43" s="37"/>
      <c r="D43" s="41"/>
      <c r="E43" s="41"/>
      <c r="F43" s="38"/>
      <c r="G43" s="41"/>
      <c r="H43" s="38"/>
      <c r="I43" s="39"/>
      <c r="J43" s="41"/>
      <c r="K43" s="41"/>
      <c r="L43" s="38"/>
      <c r="M43" s="39"/>
      <c r="N43" s="41"/>
      <c r="O43" s="41"/>
      <c r="P43" s="38"/>
      <c r="Q43" s="39"/>
      <c r="R43" s="41"/>
      <c r="S43" s="41"/>
      <c r="T43" s="38"/>
      <c r="U43" s="40"/>
    </row>
    <row r="44" spans="1:21" ht="13.5">
      <c r="A44" s="28"/>
      <c r="B44" s="24"/>
      <c r="C44" s="37"/>
      <c r="D44" s="41"/>
      <c r="E44" s="41"/>
      <c r="F44" s="38"/>
      <c r="G44" s="41"/>
      <c r="H44" s="38"/>
      <c r="I44" s="39"/>
      <c r="J44" s="41"/>
      <c r="K44" s="41"/>
      <c r="L44" s="38"/>
      <c r="M44" s="39"/>
      <c r="N44" s="41"/>
      <c r="O44" s="41"/>
      <c r="P44" s="38"/>
      <c r="Q44" s="39"/>
      <c r="R44" s="41"/>
      <c r="S44" s="41"/>
      <c r="T44" s="38"/>
      <c r="U44" s="40"/>
    </row>
    <row r="45" spans="1:21" ht="13.5">
      <c r="A45" s="28"/>
      <c r="B45" s="24"/>
      <c r="C45" s="37"/>
      <c r="D45" s="41"/>
      <c r="E45" s="41"/>
      <c r="F45" s="38"/>
      <c r="G45" s="41"/>
      <c r="H45" s="38"/>
      <c r="I45" s="39"/>
      <c r="J45" s="41"/>
      <c r="K45" s="41"/>
      <c r="L45" s="38"/>
      <c r="M45" s="39"/>
      <c r="N45" s="41"/>
      <c r="O45" s="41"/>
      <c r="P45" s="38"/>
      <c r="Q45" s="39"/>
      <c r="R45" s="41"/>
      <c r="S45" s="41"/>
      <c r="T45" s="38"/>
      <c r="U45" s="40"/>
    </row>
    <row r="46" spans="1:21" ht="13.5">
      <c r="A46" s="28"/>
      <c r="B46" s="24"/>
      <c r="C46" s="37"/>
      <c r="D46" s="41"/>
      <c r="E46" s="41"/>
      <c r="F46" s="38"/>
      <c r="G46" s="41"/>
      <c r="H46" s="38"/>
      <c r="I46" s="39"/>
      <c r="J46" s="41"/>
      <c r="K46" s="41"/>
      <c r="L46" s="38"/>
      <c r="M46" s="39"/>
      <c r="N46" s="41"/>
      <c r="O46" s="41"/>
      <c r="P46" s="38"/>
      <c r="Q46" s="39"/>
      <c r="R46" s="41"/>
      <c r="S46" s="41"/>
      <c r="T46" s="38"/>
      <c r="U46" s="40"/>
    </row>
    <row r="47" spans="1:21" ht="13.5">
      <c r="A47" s="28"/>
      <c r="B47" s="24"/>
      <c r="C47" s="37"/>
      <c r="D47" s="41"/>
      <c r="E47" s="41"/>
      <c r="F47" s="38"/>
      <c r="G47" s="41"/>
      <c r="H47" s="38"/>
      <c r="I47" s="39"/>
      <c r="J47" s="41"/>
      <c r="K47" s="41"/>
      <c r="L47" s="38"/>
      <c r="M47" s="39"/>
      <c r="N47" s="41"/>
      <c r="O47" s="41"/>
      <c r="P47" s="38"/>
      <c r="Q47" s="39"/>
      <c r="R47" s="41"/>
      <c r="S47" s="41"/>
      <c r="T47" s="38"/>
      <c r="U47" s="40"/>
    </row>
    <row r="48" spans="1:21" ht="13.5">
      <c r="A48" s="28"/>
      <c r="B48" s="24"/>
      <c r="C48" s="37"/>
      <c r="D48" s="41"/>
      <c r="E48" s="41"/>
      <c r="F48" s="38"/>
      <c r="G48" s="41"/>
      <c r="H48" s="38"/>
      <c r="I48" s="39"/>
      <c r="J48" s="41"/>
      <c r="K48" s="41"/>
      <c r="L48" s="38"/>
      <c r="M48" s="39"/>
      <c r="N48" s="41"/>
      <c r="O48" s="41"/>
      <c r="P48" s="38"/>
      <c r="Q48" s="39"/>
      <c r="R48" s="41"/>
      <c r="S48" s="41"/>
      <c r="T48" s="38"/>
      <c r="U48" s="40"/>
    </row>
    <row r="49" spans="1:21" ht="13.5">
      <c r="A49" s="28"/>
      <c r="B49" s="24"/>
      <c r="C49" s="37"/>
      <c r="D49" s="41"/>
      <c r="E49" s="41"/>
      <c r="F49" s="38"/>
      <c r="G49" s="41"/>
      <c r="H49" s="38"/>
      <c r="I49" s="39"/>
      <c r="J49" s="41"/>
      <c r="K49" s="41"/>
      <c r="L49" s="38"/>
      <c r="M49" s="39"/>
      <c r="N49" s="41"/>
      <c r="O49" s="41"/>
      <c r="P49" s="38"/>
      <c r="Q49" s="39"/>
      <c r="R49" s="41"/>
      <c r="S49" s="41"/>
      <c r="T49" s="38"/>
      <c r="U49" s="40"/>
    </row>
    <row r="50" spans="1:21" ht="13.5">
      <c r="A50" s="28"/>
      <c r="B50" s="24"/>
      <c r="C50" s="37"/>
      <c r="D50" s="41"/>
      <c r="E50" s="41"/>
      <c r="F50" s="38"/>
      <c r="G50" s="41"/>
      <c r="H50" s="38"/>
      <c r="I50" s="39"/>
      <c r="J50" s="41"/>
      <c r="K50" s="41"/>
      <c r="L50" s="38"/>
      <c r="M50" s="39"/>
      <c r="N50" s="41"/>
      <c r="O50" s="41"/>
      <c r="P50" s="38"/>
      <c r="Q50" s="39"/>
      <c r="R50" s="41"/>
      <c r="S50" s="41"/>
      <c r="T50" s="38"/>
      <c r="U50" s="40"/>
    </row>
    <row r="51" spans="1:21" ht="13.5">
      <c r="A51" s="28"/>
      <c r="B51" s="24"/>
      <c r="C51" s="37"/>
      <c r="D51" s="41"/>
      <c r="E51" s="41"/>
      <c r="F51" s="38"/>
      <c r="G51" s="41"/>
      <c r="H51" s="38"/>
      <c r="I51" s="39"/>
      <c r="J51" s="41"/>
      <c r="K51" s="41"/>
      <c r="L51" s="38"/>
      <c r="M51" s="39"/>
      <c r="N51" s="41"/>
      <c r="O51" s="41"/>
      <c r="P51" s="38"/>
      <c r="Q51" s="39"/>
      <c r="R51" s="41"/>
      <c r="S51" s="41"/>
      <c r="T51" s="38"/>
      <c r="U51" s="40"/>
    </row>
    <row r="52" spans="1:21" ht="13.5">
      <c r="A52" s="28"/>
      <c r="B52" s="24"/>
      <c r="C52" s="37"/>
      <c r="D52" s="41"/>
      <c r="E52" s="41"/>
      <c r="F52" s="38"/>
      <c r="G52" s="41"/>
      <c r="H52" s="38"/>
      <c r="I52" s="39"/>
      <c r="J52" s="41"/>
      <c r="K52" s="41"/>
      <c r="L52" s="38"/>
      <c r="M52" s="39"/>
      <c r="N52" s="41"/>
      <c r="O52" s="41"/>
      <c r="P52" s="38"/>
      <c r="Q52" s="39"/>
      <c r="R52" s="41"/>
      <c r="S52" s="41"/>
      <c r="T52" s="38"/>
      <c r="U52" s="40"/>
    </row>
    <row r="53" spans="1:21" ht="13.5">
      <c r="A53" s="28"/>
      <c r="B53" s="24"/>
      <c r="C53" s="37"/>
      <c r="D53" s="41"/>
      <c r="E53" s="41"/>
      <c r="F53" s="38"/>
      <c r="G53" s="41"/>
      <c r="H53" s="38"/>
      <c r="I53" s="39"/>
      <c r="J53" s="41"/>
      <c r="K53" s="41"/>
      <c r="L53" s="38"/>
      <c r="M53" s="39"/>
      <c r="N53" s="41"/>
      <c r="O53" s="41"/>
      <c r="P53" s="38"/>
      <c r="Q53" s="39"/>
      <c r="R53" s="41"/>
      <c r="S53" s="41"/>
      <c r="T53" s="38"/>
      <c r="U53" s="40"/>
    </row>
    <row r="54" spans="1:21" ht="14.25" thickBot="1">
      <c r="A54" s="29"/>
      <c r="B54" s="25"/>
      <c r="C54" s="42"/>
      <c r="D54" s="43"/>
      <c r="E54" s="44"/>
      <c r="F54" s="43"/>
      <c r="G54" s="45"/>
      <c r="H54" s="43"/>
      <c r="I54" s="45"/>
      <c r="J54" s="43"/>
      <c r="K54" s="45"/>
      <c r="L54" s="43"/>
      <c r="M54" s="45"/>
      <c r="N54" s="43"/>
      <c r="O54" s="45"/>
      <c r="P54" s="43"/>
      <c r="Q54" s="45"/>
      <c r="R54" s="43"/>
      <c r="S54" s="45"/>
      <c r="T54" s="43"/>
      <c r="U54" s="46"/>
    </row>
  </sheetData>
  <sheetProtection/>
  <mergeCells count="11">
    <mergeCell ref="L1:M1"/>
    <mergeCell ref="N1:O1"/>
    <mergeCell ref="P1:Q1"/>
    <mergeCell ref="R1:S1"/>
    <mergeCell ref="T1:U1"/>
    <mergeCell ref="A1:A2"/>
    <mergeCell ref="B1:B2"/>
    <mergeCell ref="D1:E1"/>
    <mergeCell ref="F1:G1"/>
    <mergeCell ref="H1:I1"/>
    <mergeCell ref="J1:K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Ｐ明朝,標準"&amp;14第１３表　　死亡数・死因簡単分類・性・年齢（５歳階級）別　　　（その３）&amp;R&amp;"ＭＳ Ｐ明朝,標準"平成２９年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workbookViewId="0" topLeftCell="A1">
      <selection activeCell="A1" sqref="A1:A2"/>
    </sheetView>
  </sheetViews>
  <sheetFormatPr defaultColWidth="9.00390625" defaultRowHeight="13.5"/>
  <cols>
    <col min="1" max="1" width="8.625" style="1" bestFit="1" customWidth="1"/>
    <col min="2" max="2" width="65.625" style="1" customWidth="1"/>
    <col min="3" max="14" width="5.625" style="1" customWidth="1"/>
    <col min="15" max="15" width="6.00390625" style="1" bestFit="1" customWidth="1"/>
    <col min="16" max="16" width="5.625" style="1" customWidth="1"/>
    <col min="17" max="17" width="6.00390625" style="1" bestFit="1" customWidth="1"/>
    <col min="18" max="18" width="6.00390625" style="1" customWidth="1"/>
    <col min="19" max="22" width="6.00390625" style="1" bestFit="1" customWidth="1"/>
    <col min="23" max="16384" width="9.00390625" style="1" customWidth="1"/>
  </cols>
  <sheetData>
    <row r="1" spans="1:22" ht="13.5">
      <c r="A1" s="70" t="s">
        <v>229</v>
      </c>
      <c r="B1" s="72" t="s">
        <v>230</v>
      </c>
      <c r="C1" s="75" t="s">
        <v>243</v>
      </c>
      <c r="D1" s="76"/>
      <c r="E1" s="72" t="s">
        <v>244</v>
      </c>
      <c r="F1" s="72"/>
      <c r="G1" s="72" t="s">
        <v>245</v>
      </c>
      <c r="H1" s="72"/>
      <c r="I1" s="72" t="s">
        <v>246</v>
      </c>
      <c r="J1" s="72"/>
      <c r="K1" s="72" t="s">
        <v>247</v>
      </c>
      <c r="L1" s="72"/>
      <c r="M1" s="72" t="s">
        <v>248</v>
      </c>
      <c r="N1" s="72"/>
      <c r="O1" s="72" t="s">
        <v>249</v>
      </c>
      <c r="P1" s="72"/>
      <c r="Q1" s="72" t="s">
        <v>250</v>
      </c>
      <c r="R1" s="72"/>
      <c r="S1" s="72" t="s">
        <v>251</v>
      </c>
      <c r="T1" s="72"/>
      <c r="U1" s="72" t="s">
        <v>252</v>
      </c>
      <c r="V1" s="74"/>
    </row>
    <row r="2" spans="1:22" ht="13.5">
      <c r="A2" s="71"/>
      <c r="B2" s="73"/>
      <c r="C2" s="2" t="s">
        <v>241</v>
      </c>
      <c r="D2" s="2" t="s">
        <v>242</v>
      </c>
      <c r="E2" s="2" t="s">
        <v>241</v>
      </c>
      <c r="F2" s="2" t="s">
        <v>242</v>
      </c>
      <c r="G2" s="2" t="s">
        <v>241</v>
      </c>
      <c r="H2" s="2" t="s">
        <v>242</v>
      </c>
      <c r="I2" s="2" t="s">
        <v>241</v>
      </c>
      <c r="J2" s="2" t="s">
        <v>242</v>
      </c>
      <c r="K2" s="2" t="s">
        <v>241</v>
      </c>
      <c r="L2" s="2" t="s">
        <v>242</v>
      </c>
      <c r="M2" s="2" t="s">
        <v>241</v>
      </c>
      <c r="N2" s="2" t="s">
        <v>242</v>
      </c>
      <c r="O2" s="2" t="s">
        <v>241</v>
      </c>
      <c r="P2" s="2" t="s">
        <v>242</v>
      </c>
      <c r="Q2" s="2" t="s">
        <v>241</v>
      </c>
      <c r="R2" s="2" t="s">
        <v>242</v>
      </c>
      <c r="S2" s="2" t="s">
        <v>241</v>
      </c>
      <c r="T2" s="2" t="s">
        <v>242</v>
      </c>
      <c r="U2" s="2" t="s">
        <v>241</v>
      </c>
      <c r="V2" s="6" t="s">
        <v>242</v>
      </c>
    </row>
    <row r="3" spans="1:22" ht="13.5">
      <c r="A3" s="26"/>
      <c r="B3" s="30"/>
      <c r="C3" s="34"/>
      <c r="D3" s="35"/>
      <c r="E3" s="33"/>
      <c r="F3" s="33"/>
      <c r="G3" s="34"/>
      <c r="H3" s="33"/>
      <c r="I3" s="34"/>
      <c r="J3" s="35"/>
      <c r="K3" s="33"/>
      <c r="L3" s="33"/>
      <c r="M3" s="34"/>
      <c r="N3" s="35"/>
      <c r="O3" s="33"/>
      <c r="P3" s="33"/>
      <c r="Q3" s="34"/>
      <c r="R3" s="35"/>
      <c r="S3" s="33"/>
      <c r="T3" s="33"/>
      <c r="U3" s="34"/>
      <c r="V3" s="36"/>
    </row>
    <row r="4" spans="1:22" ht="13.5">
      <c r="A4" s="27"/>
      <c r="B4" s="24" t="s">
        <v>228</v>
      </c>
      <c r="C4" s="56">
        <f>SUM('[1]その５'!C40,'[1]その６'!C20,'[1]その６'!C24,'[1]その５'!C47,'[1]その５'!C9,'[1]その５'!C48,'[1]その５'!C10,'[1]その４'!C18,'[1]その５'!C49,'[1]その４'!C44,'[1]その４'!C6,'[1]その６'!C4,'[1]その４'!C47,'[1]その６'!C5,'[1]その４'!C50,'[1]その６'!C12,'[1]その５'!C8,'[1]その４'!C53,'[1]その５'!C30,'[1]その６'!C36)</f>
        <v>66</v>
      </c>
      <c r="D4" s="57">
        <f>SUM('[1]その５'!D40,'[1]その６'!D20,'[1]その６'!D24,'[1]その５'!D47,'[1]その５'!D9,'[1]その５'!D48,'[1]その５'!D10,'[1]その４'!D18,'[1]その５'!D49,'[1]その４'!D44,'[1]その４'!D6,'[1]その６'!D4,'[1]その４'!D47,'[1]その６'!D5,'[1]その４'!D50,'[1]その６'!D12,'[1]その５'!D8,'[1]その４'!D53,'[1]その５'!D30,'[1]その６'!D36)</f>
        <v>32</v>
      </c>
      <c r="E4" s="56">
        <f>SUM('[1]その５'!E40,'[1]その６'!E20,'[1]その６'!E24,'[1]その５'!E47,'[1]その５'!E9,'[1]その５'!E48,'[1]その５'!E10,'[1]その４'!E18,'[1]その５'!E49,'[1]その４'!E44,'[1]その４'!E6,'[1]その６'!E4,'[1]その４'!E47,'[1]その６'!E5,'[1]その４'!E50,'[1]その６'!E12,'[1]その５'!E8,'[1]その４'!E53,'[1]その５'!E30,'[1]その６'!E36)</f>
        <v>108</v>
      </c>
      <c r="F4" s="57">
        <f>SUM('[1]その５'!F40,'[1]その６'!F20,'[1]その６'!F24,'[1]その５'!F47,'[1]その５'!F9,'[1]その５'!F48,'[1]その５'!F10,'[1]その４'!F18,'[1]その５'!F49,'[1]その４'!F44,'[1]その４'!F6,'[1]その６'!F4,'[1]その４'!F47,'[1]その６'!F5,'[1]その４'!F50,'[1]その６'!F12,'[1]その５'!F8,'[1]その４'!F53,'[1]その５'!F30,'[1]その６'!F36)</f>
        <v>46</v>
      </c>
      <c r="G4" s="56">
        <f>SUM('[1]その５'!G40,'[1]その６'!G20,'[1]その６'!G24,'[1]その５'!G47,'[1]その５'!G9,'[1]その５'!G48,'[1]その５'!G10,'[1]その４'!G18,'[1]その５'!G49,'[1]その４'!G44,'[1]その４'!G6,'[1]その６'!G4,'[1]その４'!G47,'[1]その６'!G5,'[1]その４'!G50,'[1]その６'!G12,'[1]その５'!G8,'[1]その４'!G53,'[1]その５'!G30,'[1]その６'!G36)</f>
        <v>148</v>
      </c>
      <c r="H4" s="57">
        <f>SUM('[1]その５'!H40,'[1]その６'!H20,'[1]その６'!H24,'[1]その５'!H47,'[1]その５'!H9,'[1]その５'!H48,'[1]その５'!H10,'[1]その４'!H18,'[1]その５'!H49,'[1]その４'!H44,'[1]その４'!H6,'[1]その６'!H4,'[1]その４'!H47,'[1]その６'!H5,'[1]その４'!H50,'[1]その６'!H12,'[1]その５'!H8,'[1]その４'!H53,'[1]その５'!H30,'[1]その６'!H36)</f>
        <v>94</v>
      </c>
      <c r="I4" s="56">
        <f>SUM('[1]その５'!I40,'[1]その６'!I20,'[1]その６'!I24,'[1]その５'!I47,'[1]その５'!I9,'[1]その５'!I48,'[1]その５'!I10,'[1]その４'!I18,'[1]その５'!I49,'[1]その４'!I44,'[1]その４'!I6,'[1]その６'!I4,'[1]その４'!I47,'[1]その６'!I5,'[1]その４'!I50,'[1]その６'!I12,'[1]その５'!I8,'[1]その４'!I53,'[1]その５'!I30,'[1]その６'!I36)</f>
        <v>209</v>
      </c>
      <c r="J4" s="57">
        <f>SUM('[1]その５'!J40,'[1]その６'!J20,'[1]その６'!J24,'[1]その５'!J47,'[1]その５'!J9,'[1]その５'!J48,'[1]その５'!J10,'[1]その４'!J18,'[1]その５'!J49,'[1]その４'!J44,'[1]その４'!J6,'[1]その６'!J4,'[1]その４'!J47,'[1]その６'!J5,'[1]その４'!J50,'[1]その６'!J12,'[1]その５'!J8,'[1]その４'!J53,'[1]その５'!J30,'[1]その６'!J36)</f>
        <v>125</v>
      </c>
      <c r="K4" s="56">
        <f>SUM('[1]その５'!K40,'[1]その６'!K20,'[1]その６'!K24,'[1]その５'!K47,'[1]その５'!K9,'[1]その５'!K48,'[1]その５'!K10,'[1]その４'!K18,'[1]その５'!K49,'[1]その４'!K44,'[1]その４'!K6,'[1]その６'!K4,'[1]その４'!K47,'[1]その６'!K5,'[1]その４'!K50,'[1]その６'!K12,'[1]その５'!K8,'[1]その４'!K53,'[1]その５'!K30,'[1]その６'!K36)</f>
        <v>339</v>
      </c>
      <c r="L4" s="57">
        <f>SUM('[1]その５'!L40,'[1]その６'!L20,'[1]その６'!L24,'[1]その５'!L47,'[1]その５'!L9,'[1]その５'!L48,'[1]その５'!L10,'[1]その４'!L18,'[1]その５'!L49,'[1]その４'!L44,'[1]その４'!L6,'[1]その６'!L4,'[1]その４'!L47,'[1]その６'!L5,'[1]その４'!L50,'[1]その６'!L12,'[1]その５'!L8,'[1]その４'!L53,'[1]その５'!L30,'[1]その６'!L36)</f>
        <v>159</v>
      </c>
      <c r="M4" s="56">
        <f>SUM('[1]その５'!M40,'[1]その６'!M20,'[1]その６'!M24,'[1]その５'!M47,'[1]その５'!M9,'[1]その５'!M48,'[1]その５'!M10,'[1]その４'!M18,'[1]その５'!M49,'[1]その４'!M44,'[1]その４'!M6,'[1]その６'!M4,'[1]その４'!M47,'[1]その６'!M5,'[1]その４'!M50,'[1]その６'!M12,'[1]その５'!M8,'[1]その４'!M53,'[1]その５'!M30,'[1]その６'!M36)</f>
        <v>581</v>
      </c>
      <c r="N4" s="57">
        <f>SUM('[1]その５'!N40,'[1]その６'!N20,'[1]その６'!N24,'[1]その５'!N47,'[1]その５'!N9,'[1]その５'!N48,'[1]その５'!N10,'[1]その４'!N18,'[1]その５'!N49,'[1]その４'!N44,'[1]その４'!N6,'[1]その６'!N4,'[1]その４'!N47,'[1]その６'!N5,'[1]その４'!N50,'[1]その６'!N12,'[1]その５'!N8,'[1]その４'!N53,'[1]その５'!N30,'[1]その６'!N36)</f>
        <v>284</v>
      </c>
      <c r="O4" s="56">
        <f>SUM('[1]その５'!O40,'[1]その６'!O20,'[1]その６'!O24,'[1]その５'!O47,'[1]その５'!O9,'[1]その５'!O48,'[1]その５'!O10,'[1]その４'!O18,'[1]その５'!O49,'[1]その４'!O44,'[1]その４'!O6,'[1]その６'!O4,'[1]その４'!O47,'[1]その６'!O5,'[1]その４'!O50,'[1]その６'!O12,'[1]その５'!O8,'[1]その４'!O53,'[1]その５'!O30,'[1]その６'!O36)</f>
        <v>1130</v>
      </c>
      <c r="P4" s="57">
        <f>SUM('[1]その５'!P40,'[1]その６'!P20,'[1]その６'!P24,'[1]その５'!P47,'[1]その５'!P9,'[1]その５'!P48,'[1]その５'!P10,'[1]その４'!P18,'[1]その５'!P49,'[1]その４'!P44,'[1]その４'!P6,'[1]その６'!P4,'[1]その４'!P47,'[1]その６'!P5,'[1]その４'!P50,'[1]その６'!P12,'[1]その５'!P8,'[1]その４'!P53,'[1]その５'!P30,'[1]その６'!P36)</f>
        <v>506</v>
      </c>
      <c r="Q4" s="56">
        <f>SUM('[1]その５'!Q40,'[1]その６'!Q20,'[1]その６'!Q24,'[1]その５'!Q47,'[1]その５'!Q9,'[1]その５'!Q48,'[1]その５'!Q10,'[1]その４'!Q18,'[1]その５'!Q49,'[1]その４'!Q44,'[1]その４'!Q6,'[1]その６'!Q4,'[1]その４'!Q47,'[1]その６'!Q5,'[1]その４'!Q50,'[1]その６'!Q12,'[1]その５'!Q8,'[1]その４'!Q53,'[1]その５'!Q30,'[1]その６'!Q36)</f>
        <v>1151</v>
      </c>
      <c r="R4" s="57">
        <f>SUM('[1]その５'!R40,'[1]その６'!R20,'[1]その６'!R24,'[1]その５'!R47,'[1]その５'!R9,'[1]その５'!R48,'[1]その５'!R10,'[1]その４'!R18,'[1]その５'!R49,'[1]その４'!R44,'[1]その４'!R6,'[1]その６'!R4,'[1]その４'!R47,'[1]その６'!R5,'[1]その４'!R50,'[1]その６'!R12,'[1]その５'!R8,'[1]その４'!R53,'[1]その５'!R30,'[1]その６'!R36)</f>
        <v>537</v>
      </c>
      <c r="S4" s="56">
        <f>SUM('[1]その５'!S40,'[1]その６'!S20,'[1]その６'!S24,'[1]その５'!S47,'[1]その５'!S9,'[1]その５'!S48,'[1]その５'!S10,'[1]その４'!S18,'[1]その５'!S49,'[1]その４'!S44,'[1]その４'!S6,'[1]その６'!S4,'[1]その４'!S47,'[1]その６'!S5,'[1]その４'!S50,'[1]その６'!S12,'[1]その５'!S8,'[1]その４'!S53,'[1]その５'!S30,'[1]その６'!S36)</f>
        <v>1647</v>
      </c>
      <c r="T4" s="57">
        <f>SUM('[1]その５'!T40,'[1]その６'!T20,'[1]その６'!T24,'[1]その５'!T47,'[1]その５'!T9,'[1]その５'!T48,'[1]その５'!T10,'[1]その４'!T18,'[1]その５'!T49,'[1]その４'!T44,'[1]その４'!T6,'[1]その６'!T4,'[1]その４'!T47,'[1]その６'!T5,'[1]その４'!T50,'[1]その６'!T12,'[1]その５'!T8,'[1]その４'!T53,'[1]その５'!T30,'[1]その６'!T36)</f>
        <v>954</v>
      </c>
      <c r="U4" s="56">
        <f>SUM('[1]その５'!U40,'[1]その６'!U20,'[1]その６'!U24,'[1]その５'!U47,'[1]その５'!U9,'[1]その５'!U48,'[1]その５'!U10,'[1]その４'!U18,'[1]その５'!U49,'[1]その４'!U44,'[1]その４'!U6,'[1]その６'!U4,'[1]その４'!U47,'[1]その６'!U5,'[1]その４'!U50,'[1]その６'!U12,'[1]その５'!U8,'[1]その４'!U53,'[1]その５'!U30,'[1]その６'!U36)</f>
        <v>2277</v>
      </c>
      <c r="V4" s="59">
        <f>SUM('[1]その５'!V40,'[1]その６'!V20,'[1]その６'!V24,'[1]その５'!V47,'[1]その５'!V9,'[1]その５'!V48,'[1]その５'!V10,'[1]その４'!V18,'[1]その５'!V49,'[1]その４'!V44,'[1]その４'!V6,'[1]その６'!V4,'[1]その４'!V47,'[1]その６'!V5,'[1]その４'!V50,'[1]その６'!V12,'[1]その５'!V8,'[1]その４'!V53,'[1]その５'!V30,'[1]その６'!V36)</f>
        <v>1681</v>
      </c>
    </row>
    <row r="5" spans="1:22" ht="13.5">
      <c r="A5" s="27"/>
      <c r="B5" s="24"/>
      <c r="C5" s="56"/>
      <c r="D5" s="57"/>
      <c r="E5" s="58"/>
      <c r="F5" s="58"/>
      <c r="G5" s="56"/>
      <c r="H5" s="58"/>
      <c r="I5" s="56"/>
      <c r="J5" s="57"/>
      <c r="K5" s="58"/>
      <c r="L5" s="58"/>
      <c r="M5" s="56"/>
      <c r="N5" s="57"/>
      <c r="O5" s="58"/>
      <c r="P5" s="58"/>
      <c r="Q5" s="56"/>
      <c r="R5" s="57"/>
      <c r="S5" s="58"/>
      <c r="T5" s="58"/>
      <c r="U5" s="56"/>
      <c r="V5" s="59"/>
    </row>
    <row r="6" spans="1:22" ht="13.5">
      <c r="A6" s="28" t="s">
        <v>0</v>
      </c>
      <c r="B6" s="24" t="s">
        <v>1</v>
      </c>
      <c r="C6" s="56">
        <f>SUM('[1]その４'!C7,'[1]その４'!C8,'[1]その４'!C11,'[1]その４'!C12,'[1]その４'!C16,'[1]その４'!C17)</f>
        <v>0</v>
      </c>
      <c r="D6" s="57">
        <f>SUM('[1]その４'!D7,'[1]その４'!D8,'[1]その４'!D11,'[1]その４'!D12,'[1]その４'!D16,'[1]その４'!D17)</f>
        <v>0</v>
      </c>
      <c r="E6" s="56">
        <f>SUM('[1]その４'!E7,'[1]その４'!E8,'[1]その４'!E11,'[1]その４'!E12,'[1]その４'!E16,'[1]その４'!E17)</f>
        <v>0</v>
      </c>
      <c r="F6" s="57">
        <f>SUM('[1]その４'!F7,'[1]その４'!F8,'[1]その４'!F11,'[1]その４'!F12,'[1]その４'!F16,'[1]その４'!F17)</f>
        <v>0</v>
      </c>
      <c r="G6" s="56">
        <f>SUM('[1]その４'!G7,'[1]その４'!G8,'[1]その４'!G11,'[1]その４'!G12,'[1]その４'!G16,'[1]その４'!G17)</f>
        <v>0</v>
      </c>
      <c r="H6" s="57">
        <f>SUM('[1]その４'!H7,'[1]その４'!H8,'[1]その４'!H11,'[1]その４'!H12,'[1]その４'!H16,'[1]その４'!H17)</f>
        <v>1</v>
      </c>
      <c r="I6" s="56">
        <f>SUM('[1]その４'!I7,'[1]その４'!I8,'[1]その４'!I11,'[1]その４'!I12,'[1]その４'!I16,'[1]その４'!I17)</f>
        <v>2</v>
      </c>
      <c r="J6" s="57">
        <f>SUM('[1]その４'!J7,'[1]その４'!J8,'[1]その４'!J11,'[1]その４'!J12,'[1]その４'!J16,'[1]その４'!J17)</f>
        <v>2</v>
      </c>
      <c r="K6" s="56">
        <f>SUM('[1]その４'!K7,'[1]その４'!K8,'[1]その４'!K11,'[1]その４'!K12,'[1]その４'!K16,'[1]その４'!K17)</f>
        <v>7</v>
      </c>
      <c r="L6" s="57">
        <f>SUM('[1]その４'!L7,'[1]その４'!L8,'[1]その４'!L11,'[1]その４'!L12,'[1]その４'!L16,'[1]その４'!L17)</f>
        <v>1</v>
      </c>
      <c r="M6" s="56">
        <f>SUM('[1]その４'!M7,'[1]その４'!M8,'[1]その４'!M11,'[1]その４'!M12,'[1]その４'!M16,'[1]その４'!M17)</f>
        <v>5</v>
      </c>
      <c r="N6" s="57">
        <f>SUM('[1]その４'!N7,'[1]その４'!N8,'[1]その４'!N11,'[1]その４'!N12,'[1]その４'!N16,'[1]その４'!N17)</f>
        <v>5</v>
      </c>
      <c r="O6" s="56">
        <f>SUM('[1]その４'!O7,'[1]その４'!O8,'[1]その４'!O11,'[1]その４'!O12,'[1]その４'!O16,'[1]その４'!O17)</f>
        <v>15</v>
      </c>
      <c r="P6" s="57">
        <f>SUM('[1]その４'!P7,'[1]その４'!P8,'[1]その４'!P11,'[1]その４'!P12,'[1]その４'!P16,'[1]その４'!P17)</f>
        <v>9</v>
      </c>
      <c r="Q6" s="56">
        <f>SUM('[1]その４'!Q7,'[1]その４'!Q8,'[1]その４'!Q11,'[1]その４'!Q12,'[1]その４'!Q16,'[1]その４'!Q17)</f>
        <v>19</v>
      </c>
      <c r="R6" s="57">
        <f>SUM('[1]その４'!R7,'[1]その４'!R8,'[1]その４'!R11,'[1]その４'!R12,'[1]その４'!R16,'[1]その４'!R17)</f>
        <v>11</v>
      </c>
      <c r="S6" s="56">
        <f>SUM('[1]その４'!S7,'[1]その４'!S8,'[1]その４'!S11,'[1]その４'!S12,'[1]その４'!S16,'[1]その４'!S17)</f>
        <v>27</v>
      </c>
      <c r="T6" s="57">
        <f>SUM('[1]その４'!T7,'[1]その４'!T8,'[1]その４'!T11,'[1]その４'!T12,'[1]その４'!T16,'[1]その４'!T17)</f>
        <v>23</v>
      </c>
      <c r="U6" s="56">
        <f>SUM('[1]その４'!U7,'[1]その４'!U8,'[1]その４'!U11,'[1]その４'!U12,'[1]その４'!U16,'[1]その４'!U17)</f>
        <v>43</v>
      </c>
      <c r="V6" s="59">
        <f>SUM('[1]その４'!V7,'[1]その４'!V8,'[1]その４'!V11,'[1]その４'!V12,'[1]その４'!V16,'[1]その４'!V17)</f>
        <v>34</v>
      </c>
    </row>
    <row r="7" spans="1:22" ht="13.5">
      <c r="A7" s="28" t="s">
        <v>2</v>
      </c>
      <c r="B7" s="24" t="s">
        <v>3</v>
      </c>
      <c r="C7" s="56">
        <v>0</v>
      </c>
      <c r="D7" s="57">
        <v>0</v>
      </c>
      <c r="E7" s="58">
        <v>0</v>
      </c>
      <c r="F7" s="58">
        <v>0</v>
      </c>
      <c r="G7" s="56">
        <v>0</v>
      </c>
      <c r="H7" s="58">
        <v>0</v>
      </c>
      <c r="I7" s="56">
        <v>0</v>
      </c>
      <c r="J7" s="57">
        <v>0</v>
      </c>
      <c r="K7" s="58">
        <v>0</v>
      </c>
      <c r="L7" s="58">
        <v>0</v>
      </c>
      <c r="M7" s="56">
        <v>0</v>
      </c>
      <c r="N7" s="57">
        <v>1</v>
      </c>
      <c r="O7" s="58">
        <v>1</v>
      </c>
      <c r="P7" s="58">
        <v>1</v>
      </c>
      <c r="Q7" s="56">
        <v>2</v>
      </c>
      <c r="R7" s="57">
        <v>0</v>
      </c>
      <c r="S7" s="58">
        <v>5</v>
      </c>
      <c r="T7" s="58">
        <v>2</v>
      </c>
      <c r="U7" s="56">
        <v>6</v>
      </c>
      <c r="V7" s="59">
        <v>2</v>
      </c>
    </row>
    <row r="8" spans="1:22" ht="13.5">
      <c r="A8" s="28" t="s">
        <v>4</v>
      </c>
      <c r="B8" s="24" t="s">
        <v>5</v>
      </c>
      <c r="C8" s="56">
        <f>SUM('[1]その４'!C9,'[1]その４'!C10)</f>
        <v>0</v>
      </c>
      <c r="D8" s="57">
        <f>SUM('[1]その４'!D9,'[1]その４'!D10)</f>
        <v>0</v>
      </c>
      <c r="E8" s="56">
        <f>SUM('[1]その４'!E9,'[1]その４'!E10)</f>
        <v>0</v>
      </c>
      <c r="F8" s="57">
        <f>SUM('[1]その４'!F9,'[1]その４'!F10)</f>
        <v>0</v>
      </c>
      <c r="G8" s="56">
        <f>SUM('[1]その４'!G9,'[1]その４'!G10)</f>
        <v>0</v>
      </c>
      <c r="H8" s="57">
        <f>SUM('[1]その４'!H9,'[1]その４'!H10)</f>
        <v>0</v>
      </c>
      <c r="I8" s="56">
        <f>SUM('[1]その４'!I9,'[1]その４'!I10)</f>
        <v>1</v>
      </c>
      <c r="J8" s="57">
        <f>SUM('[1]その４'!J9,'[1]その４'!J10)</f>
        <v>0</v>
      </c>
      <c r="K8" s="56">
        <f>SUM('[1]その４'!K9,'[1]その４'!K10)</f>
        <v>0</v>
      </c>
      <c r="L8" s="57">
        <f>SUM('[1]その４'!L9,'[1]その４'!L10)</f>
        <v>0</v>
      </c>
      <c r="M8" s="56">
        <f>SUM('[1]その４'!M9,'[1]その４'!M10)</f>
        <v>0</v>
      </c>
      <c r="N8" s="57">
        <f>SUM('[1]その４'!N9,'[1]その４'!N10)</f>
        <v>0</v>
      </c>
      <c r="O8" s="56">
        <f>SUM('[1]その４'!O9,'[1]その４'!O10)</f>
        <v>0</v>
      </c>
      <c r="P8" s="57">
        <f>SUM('[1]その４'!P9,'[1]その４'!P10)</f>
        <v>0</v>
      </c>
      <c r="Q8" s="56">
        <f>SUM('[1]その４'!Q9,'[1]その４'!Q10)</f>
        <v>0</v>
      </c>
      <c r="R8" s="57">
        <f>SUM('[1]その４'!R9,'[1]その４'!R10)</f>
        <v>0</v>
      </c>
      <c r="S8" s="56">
        <f>SUM('[1]その４'!S9,'[1]その４'!S10)</f>
        <v>2</v>
      </c>
      <c r="T8" s="57">
        <f>SUM('[1]その４'!T9,'[1]その４'!T10)</f>
        <v>0</v>
      </c>
      <c r="U8" s="56">
        <f>SUM('[1]その４'!U9,'[1]その４'!U10)</f>
        <v>4</v>
      </c>
      <c r="V8" s="59">
        <f>SUM('[1]その４'!V9,'[1]その４'!V10)</f>
        <v>2</v>
      </c>
    </row>
    <row r="9" spans="1:22" ht="13.5">
      <c r="A9" s="28" t="s">
        <v>6</v>
      </c>
      <c r="B9" s="24" t="s">
        <v>7</v>
      </c>
      <c r="C9" s="56">
        <v>0</v>
      </c>
      <c r="D9" s="57">
        <v>0</v>
      </c>
      <c r="E9" s="58">
        <v>0</v>
      </c>
      <c r="F9" s="58">
        <v>0</v>
      </c>
      <c r="G9" s="56">
        <v>0</v>
      </c>
      <c r="H9" s="58">
        <v>0</v>
      </c>
      <c r="I9" s="56">
        <v>1</v>
      </c>
      <c r="J9" s="57">
        <v>0</v>
      </c>
      <c r="K9" s="58">
        <v>0</v>
      </c>
      <c r="L9" s="58">
        <v>0</v>
      </c>
      <c r="M9" s="56">
        <v>0</v>
      </c>
      <c r="N9" s="57">
        <v>0</v>
      </c>
      <c r="O9" s="58">
        <v>0</v>
      </c>
      <c r="P9" s="58">
        <v>0</v>
      </c>
      <c r="Q9" s="56">
        <v>0</v>
      </c>
      <c r="R9" s="57">
        <v>0</v>
      </c>
      <c r="S9" s="58">
        <v>2</v>
      </c>
      <c r="T9" s="58">
        <v>0</v>
      </c>
      <c r="U9" s="56">
        <v>4</v>
      </c>
      <c r="V9" s="59">
        <v>1</v>
      </c>
    </row>
    <row r="10" spans="1:22" ht="13.5">
      <c r="A10" s="28" t="s">
        <v>8</v>
      </c>
      <c r="B10" s="24" t="s">
        <v>9</v>
      </c>
      <c r="C10" s="56">
        <v>0</v>
      </c>
      <c r="D10" s="57">
        <v>0</v>
      </c>
      <c r="E10" s="58">
        <v>0</v>
      </c>
      <c r="F10" s="58">
        <v>0</v>
      </c>
      <c r="G10" s="56">
        <v>0</v>
      </c>
      <c r="H10" s="58">
        <v>0</v>
      </c>
      <c r="I10" s="56">
        <v>0</v>
      </c>
      <c r="J10" s="57">
        <v>0</v>
      </c>
      <c r="K10" s="58">
        <v>0</v>
      </c>
      <c r="L10" s="58">
        <v>0</v>
      </c>
      <c r="M10" s="56">
        <v>0</v>
      </c>
      <c r="N10" s="57">
        <v>0</v>
      </c>
      <c r="O10" s="58">
        <v>0</v>
      </c>
      <c r="P10" s="58">
        <v>0</v>
      </c>
      <c r="Q10" s="56">
        <v>0</v>
      </c>
      <c r="R10" s="57">
        <v>0</v>
      </c>
      <c r="S10" s="58">
        <v>0</v>
      </c>
      <c r="T10" s="58">
        <v>0</v>
      </c>
      <c r="U10" s="56">
        <v>0</v>
      </c>
      <c r="V10" s="59">
        <v>1</v>
      </c>
    </row>
    <row r="11" spans="1:22" ht="13.5">
      <c r="A11" s="28" t="s">
        <v>10</v>
      </c>
      <c r="B11" s="24" t="s">
        <v>11</v>
      </c>
      <c r="C11" s="56">
        <v>0</v>
      </c>
      <c r="D11" s="57">
        <v>0</v>
      </c>
      <c r="E11" s="58">
        <v>0</v>
      </c>
      <c r="F11" s="58">
        <v>0</v>
      </c>
      <c r="G11" s="56">
        <v>0</v>
      </c>
      <c r="H11" s="58">
        <v>1</v>
      </c>
      <c r="I11" s="56">
        <v>0</v>
      </c>
      <c r="J11" s="57">
        <v>1</v>
      </c>
      <c r="K11" s="58">
        <v>3</v>
      </c>
      <c r="L11" s="58">
        <v>0</v>
      </c>
      <c r="M11" s="56">
        <v>3</v>
      </c>
      <c r="N11" s="57">
        <v>3</v>
      </c>
      <c r="O11" s="58">
        <v>7</v>
      </c>
      <c r="P11" s="58">
        <v>5</v>
      </c>
      <c r="Q11" s="56">
        <v>8</v>
      </c>
      <c r="R11" s="57">
        <v>5</v>
      </c>
      <c r="S11" s="58">
        <v>9</v>
      </c>
      <c r="T11" s="58">
        <v>8</v>
      </c>
      <c r="U11" s="56">
        <v>19</v>
      </c>
      <c r="V11" s="59">
        <v>10</v>
      </c>
    </row>
    <row r="12" spans="1:22" ht="13.5">
      <c r="A12" s="28" t="s">
        <v>12</v>
      </c>
      <c r="B12" s="24" t="s">
        <v>281</v>
      </c>
      <c r="C12" s="56">
        <f>SUM('[1]その４'!C13,'[1]その４'!C14,'[1]その４'!C15)</f>
        <v>0</v>
      </c>
      <c r="D12" s="57">
        <f>SUM('[1]その４'!D13,'[1]その４'!D14,'[1]その４'!D15)</f>
        <v>0</v>
      </c>
      <c r="E12" s="56">
        <f>SUM('[1]その４'!E13,'[1]その４'!E14,'[1]その４'!E15)</f>
        <v>0</v>
      </c>
      <c r="F12" s="57">
        <f>SUM('[1]その４'!F13,'[1]その４'!F14,'[1]その４'!F15)</f>
        <v>0</v>
      </c>
      <c r="G12" s="56">
        <f>SUM('[1]その４'!G13,'[1]その４'!G14,'[1]その４'!G15)</f>
        <v>0</v>
      </c>
      <c r="H12" s="57">
        <f>SUM('[1]その４'!H13,'[1]その４'!H14,'[1]その４'!H15)</f>
        <v>0</v>
      </c>
      <c r="I12" s="56">
        <f>SUM('[1]その４'!I13,'[1]その４'!I14,'[1]その４'!I15)</f>
        <v>1</v>
      </c>
      <c r="J12" s="57">
        <f>SUM('[1]その４'!J13,'[1]その４'!J14,'[1]その４'!J15)</f>
        <v>1</v>
      </c>
      <c r="K12" s="56">
        <f>SUM('[1]その４'!K13,'[1]その４'!K14,'[1]その４'!K15)</f>
        <v>3</v>
      </c>
      <c r="L12" s="57">
        <f>SUM('[1]その４'!L13,'[1]その４'!L14,'[1]その４'!L15)</f>
        <v>1</v>
      </c>
      <c r="M12" s="56">
        <f>SUM('[1]その４'!M13,'[1]その４'!M14,'[1]その４'!M15)</f>
        <v>0</v>
      </c>
      <c r="N12" s="57">
        <f>SUM('[1]その４'!N13,'[1]その４'!N14,'[1]その４'!N15)</f>
        <v>1</v>
      </c>
      <c r="O12" s="56">
        <f>SUM('[1]その４'!O13,'[1]その４'!O14,'[1]その４'!O15)</f>
        <v>5</v>
      </c>
      <c r="P12" s="57">
        <f>SUM('[1]その４'!P13,'[1]その４'!P14,'[1]その４'!P15)</f>
        <v>2</v>
      </c>
      <c r="Q12" s="56">
        <f>SUM('[1]その４'!Q13,'[1]その４'!Q14,'[1]その４'!Q15)</f>
        <v>3</v>
      </c>
      <c r="R12" s="57">
        <f>SUM('[1]その４'!R13,'[1]その４'!R14,'[1]その４'!R15)</f>
        <v>1</v>
      </c>
      <c r="S12" s="56">
        <f>SUM('[1]その４'!S13,'[1]その４'!S14,'[1]その４'!S15)</f>
        <v>2</v>
      </c>
      <c r="T12" s="57">
        <f>SUM('[1]その４'!T13,'[1]その４'!T14,'[1]その４'!T15)</f>
        <v>6</v>
      </c>
      <c r="U12" s="56">
        <f>SUM('[1]その４'!U13,'[1]その４'!U14,'[1]その４'!U15)</f>
        <v>5</v>
      </c>
      <c r="V12" s="59">
        <f>SUM('[1]その４'!V13,'[1]その４'!V14,'[1]その４'!V15)</f>
        <v>12</v>
      </c>
    </row>
    <row r="13" spans="1:22" ht="13.5">
      <c r="A13" s="28" t="s">
        <v>13</v>
      </c>
      <c r="B13" s="24" t="s">
        <v>261</v>
      </c>
      <c r="C13" s="56">
        <v>0</v>
      </c>
      <c r="D13" s="57">
        <v>0</v>
      </c>
      <c r="E13" s="58">
        <v>0</v>
      </c>
      <c r="F13" s="58">
        <v>0</v>
      </c>
      <c r="G13" s="56">
        <v>0</v>
      </c>
      <c r="H13" s="58">
        <v>0</v>
      </c>
      <c r="I13" s="56">
        <v>0</v>
      </c>
      <c r="J13" s="57">
        <v>0</v>
      </c>
      <c r="K13" s="58">
        <v>0</v>
      </c>
      <c r="L13" s="58">
        <v>0</v>
      </c>
      <c r="M13" s="56">
        <v>0</v>
      </c>
      <c r="N13" s="57">
        <v>0</v>
      </c>
      <c r="O13" s="58">
        <v>2</v>
      </c>
      <c r="P13" s="58">
        <v>0</v>
      </c>
      <c r="Q13" s="56">
        <v>1</v>
      </c>
      <c r="R13" s="57">
        <v>0</v>
      </c>
      <c r="S13" s="58">
        <v>0</v>
      </c>
      <c r="T13" s="58">
        <v>1</v>
      </c>
      <c r="U13" s="56">
        <v>0</v>
      </c>
      <c r="V13" s="59">
        <v>0</v>
      </c>
    </row>
    <row r="14" spans="1:22" ht="13.5">
      <c r="A14" s="28" t="s">
        <v>14</v>
      </c>
      <c r="B14" s="24" t="s">
        <v>262</v>
      </c>
      <c r="C14" s="56">
        <v>0</v>
      </c>
      <c r="D14" s="57">
        <v>0</v>
      </c>
      <c r="E14" s="58">
        <v>0</v>
      </c>
      <c r="F14" s="58">
        <v>0</v>
      </c>
      <c r="G14" s="56">
        <v>0</v>
      </c>
      <c r="H14" s="58">
        <v>0</v>
      </c>
      <c r="I14" s="56">
        <v>1</v>
      </c>
      <c r="J14" s="57">
        <v>1</v>
      </c>
      <c r="K14" s="58">
        <v>3</v>
      </c>
      <c r="L14" s="58">
        <v>1</v>
      </c>
      <c r="M14" s="56">
        <v>0</v>
      </c>
      <c r="N14" s="57">
        <v>1</v>
      </c>
      <c r="O14" s="58">
        <v>3</v>
      </c>
      <c r="P14" s="58">
        <v>1</v>
      </c>
      <c r="Q14" s="56">
        <v>2</v>
      </c>
      <c r="R14" s="57">
        <v>1</v>
      </c>
      <c r="S14" s="58">
        <v>2</v>
      </c>
      <c r="T14" s="58">
        <v>5</v>
      </c>
      <c r="U14" s="56">
        <v>4</v>
      </c>
      <c r="V14" s="59">
        <v>11</v>
      </c>
    </row>
    <row r="15" spans="1:22" ht="13.5">
      <c r="A15" s="28" t="s">
        <v>15</v>
      </c>
      <c r="B15" s="24" t="s">
        <v>263</v>
      </c>
      <c r="C15" s="56">
        <v>0</v>
      </c>
      <c r="D15" s="57">
        <v>0</v>
      </c>
      <c r="E15" s="58">
        <v>0</v>
      </c>
      <c r="F15" s="58">
        <v>0</v>
      </c>
      <c r="G15" s="56">
        <v>0</v>
      </c>
      <c r="H15" s="58">
        <v>0</v>
      </c>
      <c r="I15" s="56">
        <v>0</v>
      </c>
      <c r="J15" s="57">
        <v>0</v>
      </c>
      <c r="K15" s="58">
        <v>0</v>
      </c>
      <c r="L15" s="58">
        <v>0</v>
      </c>
      <c r="M15" s="56">
        <v>0</v>
      </c>
      <c r="N15" s="57">
        <v>0</v>
      </c>
      <c r="O15" s="58">
        <v>0</v>
      </c>
      <c r="P15" s="58">
        <v>1</v>
      </c>
      <c r="Q15" s="56">
        <v>0</v>
      </c>
      <c r="R15" s="57">
        <v>0</v>
      </c>
      <c r="S15" s="58">
        <v>0</v>
      </c>
      <c r="T15" s="58">
        <v>0</v>
      </c>
      <c r="U15" s="56">
        <v>1</v>
      </c>
      <c r="V15" s="59">
        <v>1</v>
      </c>
    </row>
    <row r="16" spans="1:22" ht="13.5">
      <c r="A16" s="28" t="s">
        <v>16</v>
      </c>
      <c r="B16" s="24" t="s">
        <v>17</v>
      </c>
      <c r="C16" s="56">
        <v>0</v>
      </c>
      <c r="D16" s="57">
        <v>0</v>
      </c>
      <c r="E16" s="58">
        <v>0</v>
      </c>
      <c r="F16" s="58">
        <v>0</v>
      </c>
      <c r="G16" s="56">
        <v>0</v>
      </c>
      <c r="H16" s="58">
        <v>0</v>
      </c>
      <c r="I16" s="56">
        <v>0</v>
      </c>
      <c r="J16" s="57">
        <v>0</v>
      </c>
      <c r="K16" s="58">
        <v>0</v>
      </c>
      <c r="L16" s="58">
        <v>0</v>
      </c>
      <c r="M16" s="56">
        <v>0</v>
      </c>
      <c r="N16" s="57">
        <v>0</v>
      </c>
      <c r="O16" s="58">
        <v>0</v>
      </c>
      <c r="P16" s="58">
        <v>0</v>
      </c>
      <c r="Q16" s="56">
        <v>0</v>
      </c>
      <c r="R16" s="57">
        <v>0</v>
      </c>
      <c r="S16" s="58">
        <v>0</v>
      </c>
      <c r="T16" s="58">
        <v>0</v>
      </c>
      <c r="U16" s="56">
        <v>0</v>
      </c>
      <c r="V16" s="59">
        <v>0</v>
      </c>
    </row>
    <row r="17" spans="1:22" ht="13.5">
      <c r="A17" s="28" t="s">
        <v>18</v>
      </c>
      <c r="B17" s="24" t="s">
        <v>19</v>
      </c>
      <c r="C17" s="56">
        <v>0</v>
      </c>
      <c r="D17" s="57">
        <v>0</v>
      </c>
      <c r="E17" s="58">
        <v>0</v>
      </c>
      <c r="F17" s="58">
        <v>0</v>
      </c>
      <c r="G17" s="56">
        <v>0</v>
      </c>
      <c r="H17" s="58">
        <v>0</v>
      </c>
      <c r="I17" s="56">
        <v>0</v>
      </c>
      <c r="J17" s="57">
        <v>0</v>
      </c>
      <c r="K17" s="58">
        <v>1</v>
      </c>
      <c r="L17" s="58">
        <v>0</v>
      </c>
      <c r="M17" s="56">
        <v>2</v>
      </c>
      <c r="N17" s="57">
        <v>0</v>
      </c>
      <c r="O17" s="58">
        <v>2</v>
      </c>
      <c r="P17" s="58">
        <v>1</v>
      </c>
      <c r="Q17" s="56">
        <v>6</v>
      </c>
      <c r="R17" s="57">
        <v>5</v>
      </c>
      <c r="S17" s="58">
        <v>9</v>
      </c>
      <c r="T17" s="58">
        <v>7</v>
      </c>
      <c r="U17" s="56">
        <v>9</v>
      </c>
      <c r="V17" s="59">
        <v>8</v>
      </c>
    </row>
    <row r="18" spans="1:22" ht="13.5">
      <c r="A18" s="28" t="s">
        <v>20</v>
      </c>
      <c r="B18" s="24" t="s">
        <v>282</v>
      </c>
      <c r="C18" s="56">
        <f>SUM('[1]その４'!C19,'[1]その４'!C41)</f>
        <v>9</v>
      </c>
      <c r="D18" s="57">
        <f>SUM('[1]その４'!D19,'[1]その４'!D41)</f>
        <v>11</v>
      </c>
      <c r="E18" s="56">
        <f>SUM('[1]その４'!E19,'[1]その４'!E41)</f>
        <v>31</v>
      </c>
      <c r="F18" s="57">
        <f>SUM('[1]その４'!F19,'[1]その４'!F41)</f>
        <v>25</v>
      </c>
      <c r="G18" s="56">
        <f>SUM('[1]その４'!G19,'[1]その４'!G41)</f>
        <v>34</v>
      </c>
      <c r="H18" s="57">
        <f>SUM('[1]その４'!H19,'[1]その４'!H41)</f>
        <v>49</v>
      </c>
      <c r="I18" s="56">
        <f>SUM('[1]その４'!I19,'[1]その４'!I41)</f>
        <v>58</v>
      </c>
      <c r="J18" s="57">
        <f>SUM('[1]その４'!J19,'[1]その４'!J41)</f>
        <v>75</v>
      </c>
      <c r="K18" s="56">
        <f>SUM('[1]その４'!K19,'[1]その４'!K41)</f>
        <v>112</v>
      </c>
      <c r="L18" s="57">
        <f>SUM('[1]その４'!L19,'[1]その４'!L41)</f>
        <v>100</v>
      </c>
      <c r="M18" s="56">
        <f>SUM('[1]その４'!M19,'[1]その４'!M41)</f>
        <v>268</v>
      </c>
      <c r="N18" s="57">
        <f>SUM('[1]その４'!N19,'[1]その４'!N41)</f>
        <v>170</v>
      </c>
      <c r="O18" s="56">
        <f>SUM('[1]その４'!O19,'[1]その４'!O41)</f>
        <v>578</v>
      </c>
      <c r="P18" s="57">
        <f>SUM('[1]その４'!P19,'[1]その４'!P41)</f>
        <v>281</v>
      </c>
      <c r="Q18" s="56">
        <f>SUM('[1]その４'!Q19,'[1]その４'!Q41)</f>
        <v>562</v>
      </c>
      <c r="R18" s="57">
        <f>SUM('[1]その４'!R19,'[1]その４'!R41)</f>
        <v>251</v>
      </c>
      <c r="S18" s="56">
        <f>SUM('[1]その４'!S19,'[1]その４'!S41)</f>
        <v>672</v>
      </c>
      <c r="T18" s="57">
        <f>SUM('[1]その４'!T19,'[1]その４'!T41)</f>
        <v>347</v>
      </c>
      <c r="U18" s="56">
        <f>SUM('[1]その４'!U19,'[1]その４'!U41)</f>
        <v>746</v>
      </c>
      <c r="V18" s="59">
        <f>SUM('[1]その４'!V19,'[1]その４'!V41)</f>
        <v>509</v>
      </c>
    </row>
    <row r="19" spans="1:22" ht="13.5">
      <c r="A19" s="28" t="s">
        <v>21</v>
      </c>
      <c r="B19" s="24" t="s">
        <v>283</v>
      </c>
      <c r="C19" s="56">
        <f>SUM('[1]その４'!C20,'[1]その４'!C21,'[1]その４'!C22,'[1]その４'!C23,'[1]その４'!C24,'[1]その４'!C25,'[1]その４'!C26,'[1]その４'!C27,'[1]その４'!C28,'[1]その４'!C29,'[1]その４'!C30,'[1]その４'!C31,'[1]その４'!C32,'[1]その４'!C33,'[1]その４'!C34,'[1]その４'!C35,'[1]その４'!C36,'[1]その４'!C37,'[1]その４'!C38,'[1]その４'!C39,'[1]その４'!C40)</f>
        <v>9</v>
      </c>
      <c r="D19" s="57">
        <f>SUM('[1]その４'!D20,'[1]その４'!D21,'[1]その４'!D22,'[1]その４'!D23,'[1]その４'!D24,'[1]その４'!D25,'[1]その４'!D26,'[1]その４'!D27,'[1]その４'!D28,'[1]その４'!D29,'[1]その４'!D30,'[1]その４'!D31,'[1]その４'!D32,'[1]その４'!D33,'[1]その４'!D34,'[1]その４'!D35,'[1]その４'!D36,'[1]その４'!D37,'[1]その４'!D38,'[1]その４'!D39,'[1]その４'!D40)</f>
        <v>11</v>
      </c>
      <c r="E19" s="56">
        <f>SUM('[1]その４'!E20,'[1]その４'!E21,'[1]その４'!E22,'[1]その４'!E23,'[1]その４'!E24,'[1]その４'!E25,'[1]その４'!E26,'[1]その４'!E27,'[1]その４'!E28,'[1]その４'!E29,'[1]その４'!E30,'[1]その４'!E31,'[1]その４'!E32,'[1]その４'!E33,'[1]その４'!E34,'[1]その４'!E35,'[1]その４'!E36,'[1]その４'!E37,'[1]その４'!E38,'[1]その４'!E39,'[1]その４'!E40)</f>
        <v>30</v>
      </c>
      <c r="F19" s="57">
        <f>SUM('[1]その４'!F20,'[1]その４'!F21,'[1]その４'!F22,'[1]その４'!F23,'[1]その４'!F24,'[1]その４'!F25,'[1]その４'!F26,'[1]その４'!F27,'[1]その４'!F28,'[1]その４'!F29,'[1]その４'!F30,'[1]その４'!F31,'[1]その４'!F32,'[1]その４'!F33,'[1]その４'!F34,'[1]その４'!F35,'[1]その４'!F36,'[1]その４'!F37,'[1]その４'!F38,'[1]その４'!F39,'[1]その４'!F40)</f>
        <v>24</v>
      </c>
      <c r="G19" s="56">
        <f>SUM('[1]その４'!G20,'[1]その４'!G21,'[1]その４'!G22,'[1]その４'!G23,'[1]その４'!G24,'[1]その４'!G25,'[1]その４'!G26,'[1]その４'!G27,'[1]その４'!G28,'[1]その４'!G29,'[1]その４'!G30,'[1]その４'!G31,'[1]その４'!G32,'[1]その４'!G33,'[1]その４'!G34,'[1]その４'!G35,'[1]その４'!G36,'[1]その４'!G37,'[1]その４'!G38,'[1]その４'!G39,'[1]その４'!G40)</f>
        <v>32</v>
      </c>
      <c r="H19" s="57">
        <f>SUM('[1]その４'!H20,'[1]その４'!H21,'[1]その４'!H22,'[1]その４'!H23,'[1]その４'!H24,'[1]その４'!H25,'[1]その４'!H26,'[1]その４'!H27,'[1]その４'!H28,'[1]その４'!H29,'[1]その４'!H30,'[1]その４'!H31,'[1]その４'!H32,'[1]その４'!H33,'[1]その４'!H34,'[1]その４'!H35,'[1]その４'!H36,'[1]その４'!H37,'[1]その４'!H38,'[1]その４'!H39,'[1]その４'!H40)</f>
        <v>49</v>
      </c>
      <c r="I19" s="56">
        <f>SUM('[1]その４'!I20,'[1]その４'!I21,'[1]その４'!I22,'[1]その４'!I23,'[1]その４'!I24,'[1]その４'!I25,'[1]その４'!I26,'[1]その４'!I27,'[1]その４'!I28,'[1]その４'!I29,'[1]その４'!I30,'[1]その４'!I31,'[1]その４'!I32,'[1]その４'!I33,'[1]その４'!I34,'[1]その４'!I35,'[1]その４'!I36,'[1]その４'!I37,'[1]その４'!I38,'[1]その４'!I39,'[1]その４'!I40)</f>
        <v>58</v>
      </c>
      <c r="J19" s="57">
        <f>SUM('[1]その４'!J20,'[1]その４'!J21,'[1]その４'!J22,'[1]その４'!J23,'[1]その４'!J24,'[1]その４'!J25,'[1]その４'!J26,'[1]その４'!J27,'[1]その４'!J28,'[1]その４'!J29,'[1]その４'!J30,'[1]その４'!J31,'[1]その４'!J32,'[1]その４'!J33,'[1]その４'!J34,'[1]その４'!J35,'[1]その４'!J36,'[1]その４'!J37,'[1]その４'!J38,'[1]その４'!J39,'[1]その４'!J40)</f>
        <v>73</v>
      </c>
      <c r="K19" s="56">
        <f>SUM('[1]その４'!K20,'[1]その４'!K21,'[1]その４'!K22,'[1]その４'!K23,'[1]その４'!K24,'[1]その４'!K25,'[1]その４'!K26,'[1]その４'!K27,'[1]その４'!K28,'[1]その４'!K29,'[1]その４'!K30,'[1]その４'!K31,'[1]その４'!K32,'[1]その４'!K33,'[1]その４'!K34,'[1]その４'!K35,'[1]その４'!K36,'[1]その４'!K37,'[1]その４'!K38,'[1]その４'!K39,'[1]その４'!K40)</f>
        <v>109</v>
      </c>
      <c r="L19" s="57">
        <f>SUM('[1]その４'!L20,'[1]その４'!L21,'[1]その４'!L22,'[1]その４'!L23,'[1]その４'!L24,'[1]その４'!L25,'[1]その４'!L26,'[1]その４'!L27,'[1]その４'!L28,'[1]その４'!L29,'[1]その４'!L30,'[1]その４'!L31,'[1]その４'!L32,'[1]その４'!L33,'[1]その４'!L34,'[1]その４'!L35,'[1]その４'!L36,'[1]その４'!L37,'[1]その４'!L38,'[1]その４'!L39,'[1]その４'!L40)</f>
        <v>98</v>
      </c>
      <c r="M19" s="56">
        <f>SUM('[1]その４'!M20,'[1]その４'!M21,'[1]その４'!M22,'[1]その４'!M23,'[1]その４'!M24,'[1]その４'!M25,'[1]その４'!M26,'[1]その４'!M27,'[1]その４'!M28,'[1]その４'!M29,'[1]その４'!M30,'[1]その４'!M31,'[1]その４'!M32,'[1]その４'!M33,'[1]その４'!M34,'[1]その４'!M35,'[1]その４'!M36,'[1]その４'!M37,'[1]その４'!M38,'[1]その４'!M39,'[1]その４'!M40)</f>
        <v>264</v>
      </c>
      <c r="N19" s="57">
        <f>SUM('[1]その４'!N20,'[1]その４'!N21,'[1]その４'!N22,'[1]その４'!N23,'[1]その４'!N24,'[1]その４'!N25,'[1]その４'!N26,'[1]その４'!N27,'[1]その４'!N28,'[1]その４'!N29,'[1]その４'!N30,'[1]その４'!N31,'[1]その４'!N32,'[1]その４'!N33,'[1]その４'!N34,'[1]その４'!N35,'[1]その４'!N36,'[1]その４'!N37,'[1]その４'!N38,'[1]その４'!N39,'[1]その４'!N40)</f>
        <v>169</v>
      </c>
      <c r="O19" s="56">
        <f>SUM('[1]その４'!O20,'[1]その４'!O21,'[1]その４'!O22,'[1]その４'!O23,'[1]その４'!O24,'[1]その４'!O25,'[1]その４'!O26,'[1]その４'!O27,'[1]その４'!O28,'[1]その４'!O29,'[1]その４'!O30,'[1]その４'!O31,'[1]その４'!O32,'[1]その４'!O33,'[1]その４'!O34,'[1]その４'!O35,'[1]その４'!O36,'[1]その４'!O37,'[1]その４'!O38,'[1]その４'!O39,'[1]その４'!O40)</f>
        <v>567</v>
      </c>
      <c r="P19" s="57">
        <f>SUM('[1]その４'!P20,'[1]その４'!P21,'[1]その４'!P22,'[1]その４'!P23,'[1]その４'!P24,'[1]その４'!P25,'[1]その４'!P26,'[1]その４'!P27,'[1]その４'!P28,'[1]その４'!P29,'[1]その４'!P30,'[1]その４'!P31,'[1]その４'!P32,'[1]その４'!P33,'[1]その４'!P34,'[1]その４'!P35,'[1]その４'!P36,'[1]その４'!P37,'[1]その４'!P38,'[1]その４'!P39,'[1]その４'!P40)</f>
        <v>273</v>
      </c>
      <c r="Q19" s="56">
        <f>SUM('[1]その４'!Q20,'[1]その４'!Q21,'[1]その４'!Q22,'[1]その４'!Q23,'[1]その４'!Q24,'[1]その４'!Q25,'[1]その４'!Q26,'[1]その４'!Q27,'[1]その４'!Q28,'[1]その４'!Q29,'[1]その４'!Q30,'[1]その４'!Q31,'[1]その４'!Q32,'[1]その４'!Q33,'[1]その４'!Q34,'[1]その４'!Q35,'[1]その４'!Q36,'[1]その４'!Q37,'[1]その４'!Q38,'[1]その４'!Q39,'[1]その４'!Q40)</f>
        <v>547</v>
      </c>
      <c r="R19" s="57">
        <f>SUM('[1]その４'!R20,'[1]その４'!R21,'[1]その４'!R22,'[1]その４'!R23,'[1]その４'!R24,'[1]その４'!R25,'[1]その４'!R26,'[1]その４'!R27,'[1]その４'!R28,'[1]その４'!R29,'[1]その４'!R30,'[1]その４'!R31,'[1]その４'!R32,'[1]その４'!R33,'[1]その４'!R34,'[1]その４'!R35,'[1]その４'!R36,'[1]その４'!R37,'[1]その４'!R38,'[1]その４'!R39,'[1]その４'!R40)</f>
        <v>244</v>
      </c>
      <c r="S19" s="56">
        <f>SUM('[1]その４'!S20,'[1]その４'!S21,'[1]その４'!S22,'[1]その４'!S23,'[1]その４'!S24,'[1]その４'!S25,'[1]その４'!S26,'[1]その４'!S27,'[1]その４'!S28,'[1]その４'!S29,'[1]その４'!S30,'[1]その４'!S31,'[1]その４'!S32,'[1]その４'!S33,'[1]その４'!S34,'[1]その４'!S35,'[1]その４'!S36,'[1]その４'!S37,'[1]その４'!S38,'[1]その４'!S39,'[1]その４'!S40)</f>
        <v>655</v>
      </c>
      <c r="T19" s="57">
        <f>SUM('[1]その４'!T20,'[1]その４'!T21,'[1]その４'!T22,'[1]その４'!T23,'[1]その４'!T24,'[1]その４'!T25,'[1]その４'!T26,'[1]その４'!T27,'[1]その４'!T28,'[1]その４'!T29,'[1]その４'!T30,'[1]その４'!T31,'[1]その４'!T32,'[1]その４'!T33,'[1]その４'!T34,'[1]その４'!T35,'[1]その４'!T36,'[1]その４'!T37,'[1]その４'!T38,'[1]その４'!T39,'[1]その４'!T40)</f>
        <v>338</v>
      </c>
      <c r="U19" s="56">
        <f>SUM('[1]その４'!U20,'[1]その４'!U21,'[1]その４'!U22,'[1]その４'!U23,'[1]その４'!U24,'[1]その４'!U25,'[1]その４'!U26,'[1]その４'!U27,'[1]その４'!U28,'[1]その４'!U29,'[1]その４'!U30,'[1]その４'!U31,'[1]その４'!U32,'[1]その４'!U33,'[1]その４'!U34,'[1]その４'!U35,'[1]その４'!U36,'[1]その４'!U37,'[1]その４'!U38,'[1]その４'!U39,'[1]その４'!U40)</f>
        <v>725</v>
      </c>
      <c r="V19" s="59">
        <f>SUM('[1]その４'!V20,'[1]その４'!V21,'[1]その４'!V22,'[1]その４'!V23,'[1]その４'!V24,'[1]その４'!V25,'[1]その４'!V26,'[1]その４'!V27,'[1]その４'!V28,'[1]その４'!V29,'[1]その４'!V30,'[1]その４'!V31,'[1]その４'!V32,'[1]その４'!V33,'[1]その４'!V34,'[1]その４'!V35,'[1]その４'!V36,'[1]その４'!V37,'[1]その４'!V38,'[1]その４'!V39,'[1]その４'!V40)</f>
        <v>497</v>
      </c>
    </row>
    <row r="20" spans="1:22" ht="13.5">
      <c r="A20" s="28" t="s">
        <v>22</v>
      </c>
      <c r="B20" s="24" t="s">
        <v>315</v>
      </c>
      <c r="C20" s="56">
        <v>0</v>
      </c>
      <c r="D20" s="57">
        <v>0</v>
      </c>
      <c r="E20" s="58">
        <v>1</v>
      </c>
      <c r="F20" s="58">
        <v>1</v>
      </c>
      <c r="G20" s="56">
        <v>1</v>
      </c>
      <c r="H20" s="58">
        <v>1</v>
      </c>
      <c r="I20" s="56">
        <v>4</v>
      </c>
      <c r="J20" s="57">
        <v>0</v>
      </c>
      <c r="K20" s="58">
        <v>3</v>
      </c>
      <c r="L20" s="58">
        <v>2</v>
      </c>
      <c r="M20" s="56">
        <v>10</v>
      </c>
      <c r="N20" s="57">
        <v>3</v>
      </c>
      <c r="O20" s="58">
        <v>26</v>
      </c>
      <c r="P20" s="58">
        <v>2</v>
      </c>
      <c r="Q20" s="56">
        <v>14</v>
      </c>
      <c r="R20" s="57">
        <v>1</v>
      </c>
      <c r="S20" s="58">
        <v>12</v>
      </c>
      <c r="T20" s="58">
        <v>5</v>
      </c>
      <c r="U20" s="56">
        <v>14</v>
      </c>
      <c r="V20" s="59">
        <v>7</v>
      </c>
    </row>
    <row r="21" spans="1:22" ht="13.5">
      <c r="A21" s="28" t="s">
        <v>23</v>
      </c>
      <c r="B21" s="24" t="s">
        <v>313</v>
      </c>
      <c r="C21" s="56">
        <v>0</v>
      </c>
      <c r="D21" s="57">
        <v>1</v>
      </c>
      <c r="E21" s="58">
        <v>1</v>
      </c>
      <c r="F21" s="58">
        <v>0</v>
      </c>
      <c r="G21" s="56">
        <v>0</v>
      </c>
      <c r="H21" s="58">
        <v>0</v>
      </c>
      <c r="I21" s="56">
        <v>2</v>
      </c>
      <c r="J21" s="57">
        <v>1</v>
      </c>
      <c r="K21" s="58">
        <v>7</v>
      </c>
      <c r="L21" s="58">
        <v>0</v>
      </c>
      <c r="M21" s="56">
        <v>10</v>
      </c>
      <c r="N21" s="57">
        <v>0</v>
      </c>
      <c r="O21" s="58">
        <v>28</v>
      </c>
      <c r="P21" s="58">
        <v>7</v>
      </c>
      <c r="Q21" s="56">
        <v>22</v>
      </c>
      <c r="R21" s="57">
        <v>3</v>
      </c>
      <c r="S21" s="58">
        <v>31</v>
      </c>
      <c r="T21" s="58">
        <v>4</v>
      </c>
      <c r="U21" s="56">
        <v>31</v>
      </c>
      <c r="V21" s="59">
        <v>6</v>
      </c>
    </row>
    <row r="22" spans="1:22" ht="13.5">
      <c r="A22" s="28" t="s">
        <v>24</v>
      </c>
      <c r="B22" s="24" t="s">
        <v>311</v>
      </c>
      <c r="C22" s="56">
        <v>1</v>
      </c>
      <c r="D22" s="57">
        <v>1</v>
      </c>
      <c r="E22" s="58">
        <v>3</v>
      </c>
      <c r="F22" s="58">
        <v>1</v>
      </c>
      <c r="G22" s="56">
        <v>3</v>
      </c>
      <c r="H22" s="58">
        <v>3</v>
      </c>
      <c r="I22" s="56">
        <v>5</v>
      </c>
      <c r="J22" s="57">
        <v>9</v>
      </c>
      <c r="K22" s="58">
        <v>12</v>
      </c>
      <c r="L22" s="58">
        <v>10</v>
      </c>
      <c r="M22" s="56">
        <v>32</v>
      </c>
      <c r="N22" s="57">
        <v>12</v>
      </c>
      <c r="O22" s="58">
        <v>85</v>
      </c>
      <c r="P22" s="58">
        <v>23</v>
      </c>
      <c r="Q22" s="56">
        <v>62</v>
      </c>
      <c r="R22" s="57">
        <v>21</v>
      </c>
      <c r="S22" s="58">
        <v>83</v>
      </c>
      <c r="T22" s="58">
        <v>33</v>
      </c>
      <c r="U22" s="56">
        <v>88</v>
      </c>
      <c r="V22" s="59">
        <v>52</v>
      </c>
    </row>
    <row r="23" spans="1:22" ht="13.5">
      <c r="A23" s="28" t="s">
        <v>25</v>
      </c>
      <c r="B23" s="24" t="s">
        <v>309</v>
      </c>
      <c r="C23" s="56">
        <v>1</v>
      </c>
      <c r="D23" s="57">
        <v>0</v>
      </c>
      <c r="E23" s="58">
        <v>0</v>
      </c>
      <c r="F23" s="58">
        <v>3</v>
      </c>
      <c r="G23" s="56">
        <v>3</v>
      </c>
      <c r="H23" s="58">
        <v>4</v>
      </c>
      <c r="I23" s="56">
        <v>2</v>
      </c>
      <c r="J23" s="57">
        <v>9</v>
      </c>
      <c r="K23" s="58">
        <v>14</v>
      </c>
      <c r="L23" s="58">
        <v>11</v>
      </c>
      <c r="M23" s="56">
        <v>26</v>
      </c>
      <c r="N23" s="57">
        <v>22</v>
      </c>
      <c r="O23" s="58">
        <v>42</v>
      </c>
      <c r="P23" s="58">
        <v>19</v>
      </c>
      <c r="Q23" s="56">
        <v>45</v>
      </c>
      <c r="R23" s="57">
        <v>24</v>
      </c>
      <c r="S23" s="58">
        <v>55</v>
      </c>
      <c r="T23" s="58">
        <v>35</v>
      </c>
      <c r="U23" s="56">
        <v>40</v>
      </c>
      <c r="V23" s="59">
        <v>71</v>
      </c>
    </row>
    <row r="24" spans="1:22" ht="13.5">
      <c r="A24" s="28" t="s">
        <v>26</v>
      </c>
      <c r="B24" s="24" t="s">
        <v>307</v>
      </c>
      <c r="C24" s="56">
        <v>1</v>
      </c>
      <c r="D24" s="57">
        <v>0</v>
      </c>
      <c r="E24" s="58">
        <v>2</v>
      </c>
      <c r="F24" s="58">
        <v>0</v>
      </c>
      <c r="G24" s="56">
        <v>2</v>
      </c>
      <c r="H24" s="58">
        <v>0</v>
      </c>
      <c r="I24" s="56">
        <v>3</v>
      </c>
      <c r="J24" s="57">
        <v>3</v>
      </c>
      <c r="K24" s="58">
        <v>14</v>
      </c>
      <c r="L24" s="58">
        <v>5</v>
      </c>
      <c r="M24" s="56">
        <v>14</v>
      </c>
      <c r="N24" s="57">
        <v>6</v>
      </c>
      <c r="O24" s="58">
        <v>32</v>
      </c>
      <c r="P24" s="58">
        <v>10</v>
      </c>
      <c r="Q24" s="56">
        <v>28</v>
      </c>
      <c r="R24" s="57">
        <v>6</v>
      </c>
      <c r="S24" s="58">
        <v>34</v>
      </c>
      <c r="T24" s="58">
        <v>10</v>
      </c>
      <c r="U24" s="56">
        <v>24</v>
      </c>
      <c r="V24" s="59">
        <v>12</v>
      </c>
    </row>
    <row r="25" spans="1:22" ht="13.5">
      <c r="A25" s="28" t="s">
        <v>27</v>
      </c>
      <c r="B25" s="24" t="s">
        <v>305</v>
      </c>
      <c r="C25" s="56">
        <v>0</v>
      </c>
      <c r="D25" s="57">
        <v>0</v>
      </c>
      <c r="E25" s="58">
        <v>0</v>
      </c>
      <c r="F25" s="58">
        <v>1</v>
      </c>
      <c r="G25" s="56">
        <v>3</v>
      </c>
      <c r="H25" s="58">
        <v>1</v>
      </c>
      <c r="I25" s="56">
        <v>9</v>
      </c>
      <c r="J25" s="57">
        <v>2</v>
      </c>
      <c r="K25" s="58">
        <v>5</v>
      </c>
      <c r="L25" s="58">
        <v>4</v>
      </c>
      <c r="M25" s="56">
        <v>29</v>
      </c>
      <c r="N25" s="57">
        <v>4</v>
      </c>
      <c r="O25" s="58">
        <v>50</v>
      </c>
      <c r="P25" s="58">
        <v>9</v>
      </c>
      <c r="Q25" s="56">
        <v>57</v>
      </c>
      <c r="R25" s="57">
        <v>18</v>
      </c>
      <c r="S25" s="58">
        <v>53</v>
      </c>
      <c r="T25" s="58">
        <v>23</v>
      </c>
      <c r="U25" s="56">
        <v>56</v>
      </c>
      <c r="V25" s="59">
        <v>33</v>
      </c>
    </row>
    <row r="26" spans="1:22" ht="13.5">
      <c r="A26" s="28" t="s">
        <v>28</v>
      </c>
      <c r="B26" s="24" t="s">
        <v>303</v>
      </c>
      <c r="C26" s="56">
        <v>0</v>
      </c>
      <c r="D26" s="57">
        <v>0</v>
      </c>
      <c r="E26" s="58">
        <v>2</v>
      </c>
      <c r="F26" s="58">
        <v>0</v>
      </c>
      <c r="G26" s="56">
        <v>1</v>
      </c>
      <c r="H26" s="58">
        <v>0</v>
      </c>
      <c r="I26" s="56">
        <v>1</v>
      </c>
      <c r="J26" s="57">
        <v>3</v>
      </c>
      <c r="K26" s="58">
        <v>6</v>
      </c>
      <c r="L26" s="58">
        <v>3</v>
      </c>
      <c r="M26" s="56">
        <v>7</v>
      </c>
      <c r="N26" s="57">
        <v>6</v>
      </c>
      <c r="O26" s="58">
        <v>18</v>
      </c>
      <c r="P26" s="58">
        <v>11</v>
      </c>
      <c r="Q26" s="56">
        <v>22</v>
      </c>
      <c r="R26" s="57">
        <v>13</v>
      </c>
      <c r="S26" s="58">
        <v>27</v>
      </c>
      <c r="T26" s="58">
        <v>26</v>
      </c>
      <c r="U26" s="56">
        <v>33</v>
      </c>
      <c r="V26" s="59">
        <v>40</v>
      </c>
    </row>
    <row r="27" spans="1:22" ht="13.5">
      <c r="A27" s="28" t="s">
        <v>29</v>
      </c>
      <c r="B27" s="24" t="s">
        <v>301</v>
      </c>
      <c r="C27" s="56">
        <v>1</v>
      </c>
      <c r="D27" s="57">
        <v>0</v>
      </c>
      <c r="E27" s="58">
        <v>1</v>
      </c>
      <c r="F27" s="58">
        <v>0</v>
      </c>
      <c r="G27" s="56">
        <v>5</v>
      </c>
      <c r="H27" s="58">
        <v>4</v>
      </c>
      <c r="I27" s="56">
        <v>8</v>
      </c>
      <c r="J27" s="57">
        <v>3</v>
      </c>
      <c r="K27" s="58">
        <v>10</v>
      </c>
      <c r="L27" s="58">
        <v>6</v>
      </c>
      <c r="M27" s="56">
        <v>27</v>
      </c>
      <c r="N27" s="57">
        <v>21</v>
      </c>
      <c r="O27" s="58">
        <v>55</v>
      </c>
      <c r="P27" s="58">
        <v>24</v>
      </c>
      <c r="Q27" s="56">
        <v>60</v>
      </c>
      <c r="R27" s="57">
        <v>29</v>
      </c>
      <c r="S27" s="58">
        <v>63</v>
      </c>
      <c r="T27" s="58">
        <v>48</v>
      </c>
      <c r="U27" s="56">
        <v>52</v>
      </c>
      <c r="V27" s="59">
        <v>62</v>
      </c>
    </row>
    <row r="28" spans="1:22" ht="13.5">
      <c r="A28" s="28" t="s">
        <v>30</v>
      </c>
      <c r="B28" s="24" t="s">
        <v>299</v>
      </c>
      <c r="C28" s="56">
        <v>0</v>
      </c>
      <c r="D28" s="57">
        <v>0</v>
      </c>
      <c r="E28" s="58">
        <v>0</v>
      </c>
      <c r="F28" s="58">
        <v>0</v>
      </c>
      <c r="G28" s="56">
        <v>0</v>
      </c>
      <c r="H28" s="58">
        <v>0</v>
      </c>
      <c r="I28" s="56">
        <v>1</v>
      </c>
      <c r="J28" s="57">
        <v>0</v>
      </c>
      <c r="K28" s="58">
        <v>0</v>
      </c>
      <c r="L28" s="58">
        <v>0</v>
      </c>
      <c r="M28" s="56">
        <v>0</v>
      </c>
      <c r="N28" s="57">
        <v>0</v>
      </c>
      <c r="O28" s="58">
        <v>0</v>
      </c>
      <c r="P28" s="58">
        <v>0</v>
      </c>
      <c r="Q28" s="56">
        <v>1</v>
      </c>
      <c r="R28" s="57">
        <v>1</v>
      </c>
      <c r="S28" s="58">
        <v>0</v>
      </c>
      <c r="T28" s="58">
        <v>0</v>
      </c>
      <c r="U28" s="56">
        <v>2</v>
      </c>
      <c r="V28" s="59">
        <v>1</v>
      </c>
    </row>
    <row r="29" spans="1:22" ht="13.5">
      <c r="A29" s="28" t="s">
        <v>31</v>
      </c>
      <c r="B29" s="24" t="s">
        <v>327</v>
      </c>
      <c r="C29" s="56">
        <v>3</v>
      </c>
      <c r="D29" s="57">
        <v>0</v>
      </c>
      <c r="E29" s="58">
        <v>5</v>
      </c>
      <c r="F29" s="58">
        <v>3</v>
      </c>
      <c r="G29" s="56">
        <v>8</v>
      </c>
      <c r="H29" s="58">
        <v>7</v>
      </c>
      <c r="I29" s="56">
        <v>9</v>
      </c>
      <c r="J29" s="57">
        <v>6</v>
      </c>
      <c r="K29" s="58">
        <v>21</v>
      </c>
      <c r="L29" s="58">
        <v>7</v>
      </c>
      <c r="M29" s="56">
        <v>60</v>
      </c>
      <c r="N29" s="57">
        <v>13</v>
      </c>
      <c r="O29" s="58">
        <v>148</v>
      </c>
      <c r="P29" s="58">
        <v>39</v>
      </c>
      <c r="Q29" s="56">
        <v>142</v>
      </c>
      <c r="R29" s="57">
        <v>38</v>
      </c>
      <c r="S29" s="58">
        <v>147</v>
      </c>
      <c r="T29" s="58">
        <v>49</v>
      </c>
      <c r="U29" s="56">
        <v>188</v>
      </c>
      <c r="V29" s="59">
        <v>81</v>
      </c>
    </row>
    <row r="30" spans="1:22" ht="13.5">
      <c r="A30" s="28" t="s">
        <v>32</v>
      </c>
      <c r="B30" s="24" t="s">
        <v>297</v>
      </c>
      <c r="C30" s="56">
        <v>0</v>
      </c>
      <c r="D30" s="57">
        <v>0</v>
      </c>
      <c r="E30" s="58">
        <v>0</v>
      </c>
      <c r="F30" s="58">
        <v>0</v>
      </c>
      <c r="G30" s="56">
        <v>1</v>
      </c>
      <c r="H30" s="58">
        <v>0</v>
      </c>
      <c r="I30" s="56">
        <v>0</v>
      </c>
      <c r="J30" s="57">
        <v>1</v>
      </c>
      <c r="K30" s="58">
        <v>0</v>
      </c>
      <c r="L30" s="58">
        <v>1</v>
      </c>
      <c r="M30" s="56">
        <v>2</v>
      </c>
      <c r="N30" s="57">
        <v>0</v>
      </c>
      <c r="O30" s="58">
        <v>1</v>
      </c>
      <c r="P30" s="58">
        <v>0</v>
      </c>
      <c r="Q30" s="56">
        <v>1</v>
      </c>
      <c r="R30" s="57">
        <v>0</v>
      </c>
      <c r="S30" s="58">
        <v>1</v>
      </c>
      <c r="T30" s="58">
        <v>0</v>
      </c>
      <c r="U30" s="56">
        <v>3</v>
      </c>
      <c r="V30" s="59">
        <v>0</v>
      </c>
    </row>
    <row r="31" spans="1:22" ht="13.5">
      <c r="A31" s="28" t="s">
        <v>33</v>
      </c>
      <c r="B31" s="24" t="s">
        <v>295</v>
      </c>
      <c r="C31" s="56">
        <v>0</v>
      </c>
      <c r="D31" s="57">
        <v>4</v>
      </c>
      <c r="E31" s="58">
        <v>0</v>
      </c>
      <c r="F31" s="58">
        <v>6</v>
      </c>
      <c r="G31" s="56">
        <v>0</v>
      </c>
      <c r="H31" s="58">
        <v>16</v>
      </c>
      <c r="I31" s="56">
        <v>0</v>
      </c>
      <c r="J31" s="57">
        <v>20</v>
      </c>
      <c r="K31" s="58">
        <v>0</v>
      </c>
      <c r="L31" s="58">
        <v>22</v>
      </c>
      <c r="M31" s="56">
        <v>0</v>
      </c>
      <c r="N31" s="57">
        <v>41</v>
      </c>
      <c r="O31" s="58">
        <v>0</v>
      </c>
      <c r="P31" s="58">
        <v>44</v>
      </c>
      <c r="Q31" s="56">
        <v>1</v>
      </c>
      <c r="R31" s="57">
        <v>32</v>
      </c>
      <c r="S31" s="58">
        <v>1</v>
      </c>
      <c r="T31" s="58">
        <v>24</v>
      </c>
      <c r="U31" s="56">
        <v>0</v>
      </c>
      <c r="V31" s="59">
        <v>25</v>
      </c>
    </row>
    <row r="32" spans="1:22" ht="13.5">
      <c r="A32" s="28" t="s">
        <v>34</v>
      </c>
      <c r="B32" s="24" t="s">
        <v>293</v>
      </c>
      <c r="C32" s="56" t="s">
        <v>272</v>
      </c>
      <c r="D32" s="57">
        <v>2</v>
      </c>
      <c r="E32" s="58" t="s">
        <v>272</v>
      </c>
      <c r="F32" s="58">
        <v>4</v>
      </c>
      <c r="G32" s="56" t="s">
        <v>272</v>
      </c>
      <c r="H32" s="58">
        <v>5</v>
      </c>
      <c r="I32" s="56" t="s">
        <v>272</v>
      </c>
      <c r="J32" s="57">
        <v>6</v>
      </c>
      <c r="K32" s="58" t="s">
        <v>272</v>
      </c>
      <c r="L32" s="58">
        <v>10</v>
      </c>
      <c r="M32" s="56" t="s">
        <v>272</v>
      </c>
      <c r="N32" s="57">
        <v>16</v>
      </c>
      <c r="O32" s="58" t="s">
        <v>272</v>
      </c>
      <c r="P32" s="58">
        <v>22</v>
      </c>
      <c r="Q32" s="56" t="s">
        <v>272</v>
      </c>
      <c r="R32" s="57">
        <v>15</v>
      </c>
      <c r="S32" s="58" t="s">
        <v>272</v>
      </c>
      <c r="T32" s="58">
        <v>16</v>
      </c>
      <c r="U32" s="56" t="s">
        <v>272</v>
      </c>
      <c r="V32" s="59">
        <v>9</v>
      </c>
    </row>
    <row r="33" spans="1:22" ht="13.5">
      <c r="A33" s="28" t="s">
        <v>35</v>
      </c>
      <c r="B33" s="24" t="s">
        <v>291</v>
      </c>
      <c r="C33" s="56" t="s">
        <v>272</v>
      </c>
      <c r="D33" s="57">
        <v>1</v>
      </c>
      <c r="E33" s="58" t="s">
        <v>272</v>
      </c>
      <c r="F33" s="58">
        <v>4</v>
      </c>
      <c r="G33" s="56" t="s">
        <v>272</v>
      </c>
      <c r="H33" s="58">
        <v>4</v>
      </c>
      <c r="I33" s="56" t="s">
        <v>272</v>
      </c>
      <c r="J33" s="57">
        <v>5</v>
      </c>
      <c r="K33" s="58" t="s">
        <v>272</v>
      </c>
      <c r="L33" s="58">
        <v>7</v>
      </c>
      <c r="M33" s="56" t="s">
        <v>272</v>
      </c>
      <c r="N33" s="57">
        <v>6</v>
      </c>
      <c r="O33" s="58" t="s">
        <v>272</v>
      </c>
      <c r="P33" s="58">
        <v>18</v>
      </c>
      <c r="Q33" s="56" t="s">
        <v>272</v>
      </c>
      <c r="R33" s="57">
        <v>5</v>
      </c>
      <c r="S33" s="58" t="s">
        <v>272</v>
      </c>
      <c r="T33" s="58">
        <v>11</v>
      </c>
      <c r="U33" s="56" t="s">
        <v>272</v>
      </c>
      <c r="V33" s="59">
        <v>13</v>
      </c>
    </row>
    <row r="34" spans="1:22" ht="13.5">
      <c r="A34" s="28" t="s">
        <v>36</v>
      </c>
      <c r="B34" s="24" t="s">
        <v>289</v>
      </c>
      <c r="C34" s="56">
        <v>0</v>
      </c>
      <c r="D34" s="57" t="s">
        <v>272</v>
      </c>
      <c r="E34" s="58">
        <v>0</v>
      </c>
      <c r="F34" s="58" t="s">
        <v>272</v>
      </c>
      <c r="G34" s="56">
        <v>0</v>
      </c>
      <c r="H34" s="58" t="s">
        <v>272</v>
      </c>
      <c r="I34" s="56">
        <v>1</v>
      </c>
      <c r="J34" s="57" t="s">
        <v>272</v>
      </c>
      <c r="K34" s="58">
        <v>1</v>
      </c>
      <c r="L34" s="58" t="s">
        <v>272</v>
      </c>
      <c r="M34" s="56">
        <v>4</v>
      </c>
      <c r="N34" s="57" t="s">
        <v>272</v>
      </c>
      <c r="O34" s="58">
        <v>16</v>
      </c>
      <c r="P34" s="58" t="s">
        <v>272</v>
      </c>
      <c r="Q34" s="56">
        <v>23</v>
      </c>
      <c r="R34" s="57" t="s">
        <v>272</v>
      </c>
      <c r="S34" s="58">
        <v>41</v>
      </c>
      <c r="T34" s="58" t="s">
        <v>272</v>
      </c>
      <c r="U34" s="56">
        <v>70</v>
      </c>
      <c r="V34" s="59" t="s">
        <v>272</v>
      </c>
    </row>
    <row r="35" spans="1:22" ht="13.5">
      <c r="A35" s="28" t="s">
        <v>37</v>
      </c>
      <c r="B35" s="24" t="s">
        <v>287</v>
      </c>
      <c r="C35" s="56">
        <v>0</v>
      </c>
      <c r="D35" s="57">
        <v>0</v>
      </c>
      <c r="E35" s="58">
        <v>1</v>
      </c>
      <c r="F35" s="58">
        <v>0</v>
      </c>
      <c r="G35" s="56">
        <v>0</v>
      </c>
      <c r="H35" s="58">
        <v>0</v>
      </c>
      <c r="I35" s="56">
        <v>1</v>
      </c>
      <c r="J35" s="57">
        <v>0</v>
      </c>
      <c r="K35" s="58">
        <v>2</v>
      </c>
      <c r="L35" s="58">
        <v>0</v>
      </c>
      <c r="M35" s="56">
        <v>5</v>
      </c>
      <c r="N35" s="57">
        <v>0</v>
      </c>
      <c r="O35" s="58">
        <v>9</v>
      </c>
      <c r="P35" s="58">
        <v>3</v>
      </c>
      <c r="Q35" s="56">
        <v>8</v>
      </c>
      <c r="R35" s="57">
        <v>1</v>
      </c>
      <c r="S35" s="58">
        <v>13</v>
      </c>
      <c r="T35" s="58">
        <v>2</v>
      </c>
      <c r="U35" s="56">
        <v>28</v>
      </c>
      <c r="V35" s="59">
        <v>6</v>
      </c>
    </row>
    <row r="36" spans="1:22" ht="13.5">
      <c r="A36" s="28" t="s">
        <v>38</v>
      </c>
      <c r="B36" s="24" t="s">
        <v>285</v>
      </c>
      <c r="C36" s="56">
        <v>0</v>
      </c>
      <c r="D36" s="57">
        <v>1</v>
      </c>
      <c r="E36" s="58">
        <v>7</v>
      </c>
      <c r="F36" s="58">
        <v>0</v>
      </c>
      <c r="G36" s="56">
        <v>1</v>
      </c>
      <c r="H36" s="58">
        <v>0</v>
      </c>
      <c r="I36" s="56">
        <v>2</v>
      </c>
      <c r="J36" s="57">
        <v>1</v>
      </c>
      <c r="K36" s="58">
        <v>1</v>
      </c>
      <c r="L36" s="58">
        <v>1</v>
      </c>
      <c r="M36" s="56">
        <v>2</v>
      </c>
      <c r="N36" s="57">
        <v>1</v>
      </c>
      <c r="O36" s="58">
        <v>7</v>
      </c>
      <c r="P36" s="58">
        <v>4</v>
      </c>
      <c r="Q36" s="56">
        <v>5</v>
      </c>
      <c r="R36" s="57">
        <v>3</v>
      </c>
      <c r="S36" s="58">
        <v>3</v>
      </c>
      <c r="T36" s="58">
        <v>4</v>
      </c>
      <c r="U36" s="56">
        <v>5</v>
      </c>
      <c r="V36" s="59">
        <v>1</v>
      </c>
    </row>
    <row r="37" spans="1:22" ht="13.5">
      <c r="A37" s="28" t="s">
        <v>39</v>
      </c>
      <c r="B37" s="24" t="s">
        <v>40</v>
      </c>
      <c r="C37" s="56">
        <v>0</v>
      </c>
      <c r="D37" s="57">
        <v>1</v>
      </c>
      <c r="E37" s="58">
        <v>1</v>
      </c>
      <c r="F37" s="58">
        <v>0</v>
      </c>
      <c r="G37" s="56">
        <v>1</v>
      </c>
      <c r="H37" s="58">
        <v>1</v>
      </c>
      <c r="I37" s="56">
        <v>3</v>
      </c>
      <c r="J37" s="57">
        <v>0</v>
      </c>
      <c r="K37" s="58">
        <v>4</v>
      </c>
      <c r="L37" s="58">
        <v>1</v>
      </c>
      <c r="M37" s="56">
        <v>11</v>
      </c>
      <c r="N37" s="57">
        <v>2</v>
      </c>
      <c r="O37" s="58">
        <v>8</v>
      </c>
      <c r="P37" s="58">
        <v>4</v>
      </c>
      <c r="Q37" s="56">
        <v>9</v>
      </c>
      <c r="R37" s="57">
        <v>10</v>
      </c>
      <c r="S37" s="58">
        <v>21</v>
      </c>
      <c r="T37" s="58">
        <v>8</v>
      </c>
      <c r="U37" s="56">
        <v>24</v>
      </c>
      <c r="V37" s="59">
        <v>24</v>
      </c>
    </row>
    <row r="38" spans="1:22" ht="13.5">
      <c r="A38" s="28" t="s">
        <v>41</v>
      </c>
      <c r="B38" s="24" t="s">
        <v>42</v>
      </c>
      <c r="C38" s="56">
        <v>2</v>
      </c>
      <c r="D38" s="57">
        <v>0</v>
      </c>
      <c r="E38" s="58">
        <v>1</v>
      </c>
      <c r="F38" s="58">
        <v>0</v>
      </c>
      <c r="G38" s="56">
        <v>0</v>
      </c>
      <c r="H38" s="58">
        <v>0</v>
      </c>
      <c r="I38" s="56">
        <v>3</v>
      </c>
      <c r="J38" s="57">
        <v>2</v>
      </c>
      <c r="K38" s="58">
        <v>1</v>
      </c>
      <c r="L38" s="58">
        <v>3</v>
      </c>
      <c r="M38" s="56">
        <v>4</v>
      </c>
      <c r="N38" s="57">
        <v>3</v>
      </c>
      <c r="O38" s="58">
        <v>11</v>
      </c>
      <c r="P38" s="58">
        <v>8</v>
      </c>
      <c r="Q38" s="56">
        <v>10</v>
      </c>
      <c r="R38" s="57">
        <v>3</v>
      </c>
      <c r="S38" s="58">
        <v>10</v>
      </c>
      <c r="T38" s="58">
        <v>8</v>
      </c>
      <c r="U38" s="56">
        <v>14</v>
      </c>
      <c r="V38" s="59">
        <v>6</v>
      </c>
    </row>
    <row r="39" spans="1:22" ht="13.5">
      <c r="A39" s="28" t="s">
        <v>43</v>
      </c>
      <c r="B39" s="24" t="s">
        <v>317</v>
      </c>
      <c r="C39" s="56">
        <v>0</v>
      </c>
      <c r="D39" s="57">
        <v>0</v>
      </c>
      <c r="E39" s="58">
        <v>1</v>
      </c>
      <c r="F39" s="58">
        <v>0</v>
      </c>
      <c r="G39" s="56">
        <v>1</v>
      </c>
      <c r="H39" s="58">
        <v>0</v>
      </c>
      <c r="I39" s="56">
        <v>0</v>
      </c>
      <c r="J39" s="57">
        <v>0</v>
      </c>
      <c r="K39" s="58">
        <v>0</v>
      </c>
      <c r="L39" s="58">
        <v>0</v>
      </c>
      <c r="M39" s="56">
        <v>4</v>
      </c>
      <c r="N39" s="57">
        <v>4</v>
      </c>
      <c r="O39" s="58">
        <v>1</v>
      </c>
      <c r="P39" s="58">
        <v>2</v>
      </c>
      <c r="Q39" s="56">
        <v>7</v>
      </c>
      <c r="R39" s="57">
        <v>4</v>
      </c>
      <c r="S39" s="58">
        <v>9</v>
      </c>
      <c r="T39" s="58">
        <v>6</v>
      </c>
      <c r="U39" s="56">
        <v>12</v>
      </c>
      <c r="V39" s="59">
        <v>9</v>
      </c>
    </row>
    <row r="40" spans="1:22" ht="13.5">
      <c r="A40" s="28" t="s">
        <v>44</v>
      </c>
      <c r="B40" s="24" t="s">
        <v>319</v>
      </c>
      <c r="C40" s="56">
        <v>0</v>
      </c>
      <c r="D40" s="57">
        <v>0</v>
      </c>
      <c r="E40" s="58">
        <v>4</v>
      </c>
      <c r="F40" s="58">
        <v>1</v>
      </c>
      <c r="G40" s="56">
        <v>2</v>
      </c>
      <c r="H40" s="58">
        <v>3</v>
      </c>
      <c r="I40" s="56">
        <v>4</v>
      </c>
      <c r="J40" s="57">
        <v>2</v>
      </c>
      <c r="K40" s="58">
        <v>8</v>
      </c>
      <c r="L40" s="58">
        <v>5</v>
      </c>
      <c r="M40" s="56">
        <v>17</v>
      </c>
      <c r="N40" s="57">
        <v>9</v>
      </c>
      <c r="O40" s="58">
        <v>30</v>
      </c>
      <c r="P40" s="58">
        <v>24</v>
      </c>
      <c r="Q40" s="56">
        <v>30</v>
      </c>
      <c r="R40" s="57">
        <v>17</v>
      </c>
      <c r="S40" s="58">
        <v>51</v>
      </c>
      <c r="T40" s="58">
        <v>26</v>
      </c>
      <c r="U40" s="56">
        <v>41</v>
      </c>
      <c r="V40" s="59">
        <v>39</v>
      </c>
    </row>
    <row r="41" spans="1:22" ht="13.5">
      <c r="A41" s="28" t="s">
        <v>45</v>
      </c>
      <c r="B41" s="24" t="s">
        <v>321</v>
      </c>
      <c r="C41" s="56">
        <f>SUM('[1]その４'!C42,'[1]その４'!C43)</f>
        <v>0</v>
      </c>
      <c r="D41" s="57">
        <f>SUM('[1]その４'!D42,'[1]その４'!D43)</f>
        <v>0</v>
      </c>
      <c r="E41" s="56">
        <f>SUM('[1]その４'!E42,'[1]その４'!E43)</f>
        <v>1</v>
      </c>
      <c r="F41" s="57">
        <f>SUM('[1]その４'!F42,'[1]その４'!F43)</f>
        <v>1</v>
      </c>
      <c r="G41" s="56">
        <f>SUM('[1]その４'!G42,'[1]その４'!G43)</f>
        <v>2</v>
      </c>
      <c r="H41" s="57">
        <f>SUM('[1]その４'!H42,'[1]その４'!H43)</f>
        <v>0</v>
      </c>
      <c r="I41" s="56">
        <f>SUM('[1]その４'!I42,'[1]その４'!I43)</f>
        <v>0</v>
      </c>
      <c r="J41" s="57">
        <f>SUM('[1]その４'!J42,'[1]その４'!J43)</f>
        <v>2</v>
      </c>
      <c r="K41" s="56">
        <f>SUM('[1]その４'!K42,'[1]その４'!K43)</f>
        <v>3</v>
      </c>
      <c r="L41" s="57">
        <f>SUM('[1]その４'!L42,'[1]その４'!L43)</f>
        <v>2</v>
      </c>
      <c r="M41" s="56">
        <f>SUM('[1]その４'!M42,'[1]その４'!M43)</f>
        <v>4</v>
      </c>
      <c r="N41" s="57">
        <f>SUM('[1]その４'!N42,'[1]その４'!N43)</f>
        <v>1</v>
      </c>
      <c r="O41" s="56">
        <f>SUM('[1]その４'!O42,'[1]その４'!O43)</f>
        <v>11</v>
      </c>
      <c r="P41" s="57">
        <f>SUM('[1]その４'!P42,'[1]その４'!P43)</f>
        <v>8</v>
      </c>
      <c r="Q41" s="56">
        <f>SUM('[1]その４'!Q42,'[1]その４'!Q43)</f>
        <v>15</v>
      </c>
      <c r="R41" s="57">
        <f>SUM('[1]その４'!R42,'[1]その４'!R43)</f>
        <v>7</v>
      </c>
      <c r="S41" s="56">
        <f>SUM('[1]その４'!S42,'[1]その４'!S43)</f>
        <v>17</v>
      </c>
      <c r="T41" s="57">
        <f>SUM('[1]その４'!T42,'[1]その４'!T43)</f>
        <v>9</v>
      </c>
      <c r="U41" s="56">
        <f>SUM('[1]その４'!U42,'[1]その４'!U43)</f>
        <v>21</v>
      </c>
      <c r="V41" s="59">
        <f>SUM('[1]その４'!V42,'[1]その４'!V43)</f>
        <v>12</v>
      </c>
    </row>
    <row r="42" spans="1:22" ht="13.5">
      <c r="A42" s="28" t="s">
        <v>46</v>
      </c>
      <c r="B42" s="24" t="s">
        <v>323</v>
      </c>
      <c r="C42" s="56">
        <v>0</v>
      </c>
      <c r="D42" s="57">
        <v>0</v>
      </c>
      <c r="E42" s="58">
        <v>1</v>
      </c>
      <c r="F42" s="58">
        <v>1</v>
      </c>
      <c r="G42" s="56">
        <v>0</v>
      </c>
      <c r="H42" s="58">
        <v>0</v>
      </c>
      <c r="I42" s="56">
        <v>0</v>
      </c>
      <c r="J42" s="57">
        <v>1</v>
      </c>
      <c r="K42" s="58">
        <v>0</v>
      </c>
      <c r="L42" s="58">
        <v>1</v>
      </c>
      <c r="M42" s="56">
        <v>1</v>
      </c>
      <c r="N42" s="57">
        <v>1</v>
      </c>
      <c r="O42" s="58">
        <v>5</v>
      </c>
      <c r="P42" s="58">
        <v>1</v>
      </c>
      <c r="Q42" s="56">
        <v>2</v>
      </c>
      <c r="R42" s="57">
        <v>1</v>
      </c>
      <c r="S42" s="58">
        <v>2</v>
      </c>
      <c r="T42" s="58">
        <v>1</v>
      </c>
      <c r="U42" s="56">
        <v>5</v>
      </c>
      <c r="V42" s="59">
        <v>4</v>
      </c>
    </row>
    <row r="43" spans="1:22" ht="13.5">
      <c r="A43" s="28" t="s">
        <v>47</v>
      </c>
      <c r="B43" s="24" t="s">
        <v>325</v>
      </c>
      <c r="C43" s="56">
        <v>0</v>
      </c>
      <c r="D43" s="57">
        <v>0</v>
      </c>
      <c r="E43" s="58">
        <v>0</v>
      </c>
      <c r="F43" s="58">
        <v>0</v>
      </c>
      <c r="G43" s="56">
        <v>2</v>
      </c>
      <c r="H43" s="58">
        <v>0</v>
      </c>
      <c r="I43" s="56">
        <v>0</v>
      </c>
      <c r="J43" s="57">
        <v>1</v>
      </c>
      <c r="K43" s="58">
        <v>3</v>
      </c>
      <c r="L43" s="58">
        <v>1</v>
      </c>
      <c r="M43" s="56">
        <v>3</v>
      </c>
      <c r="N43" s="57">
        <v>0</v>
      </c>
      <c r="O43" s="58">
        <v>6</v>
      </c>
      <c r="P43" s="58">
        <v>7</v>
      </c>
      <c r="Q43" s="56">
        <v>13</v>
      </c>
      <c r="R43" s="57">
        <v>6</v>
      </c>
      <c r="S43" s="58">
        <v>15</v>
      </c>
      <c r="T43" s="58">
        <v>8</v>
      </c>
      <c r="U43" s="56">
        <v>16</v>
      </c>
      <c r="V43" s="59">
        <v>8</v>
      </c>
    </row>
    <row r="44" spans="1:22" ht="13.5">
      <c r="A44" s="28" t="s">
        <v>48</v>
      </c>
      <c r="B44" s="24" t="s">
        <v>49</v>
      </c>
      <c r="C44" s="56">
        <f>SUM('[1]その４'!C45,'[1]その４'!C46)</f>
        <v>0</v>
      </c>
      <c r="D44" s="57">
        <f>SUM('[1]その４'!D45,'[1]その４'!D46)</f>
        <v>1</v>
      </c>
      <c r="E44" s="56">
        <f>SUM('[1]その４'!E45,'[1]その４'!E46)</f>
        <v>1</v>
      </c>
      <c r="F44" s="57">
        <f>SUM('[1]その４'!F45,'[1]その４'!F46)</f>
        <v>0</v>
      </c>
      <c r="G44" s="56">
        <f>SUM('[1]その４'!G45,'[1]その４'!G46)</f>
        <v>2</v>
      </c>
      <c r="H44" s="57">
        <f>SUM('[1]その４'!H45,'[1]その４'!H46)</f>
        <v>0</v>
      </c>
      <c r="I44" s="56">
        <f>SUM('[1]その４'!I45,'[1]その４'!I46)</f>
        <v>2</v>
      </c>
      <c r="J44" s="57">
        <f>SUM('[1]その４'!J45,'[1]その４'!J46)</f>
        <v>0</v>
      </c>
      <c r="K44" s="56">
        <f>SUM('[1]その４'!K45,'[1]その４'!K46)</f>
        <v>2</v>
      </c>
      <c r="L44" s="57">
        <f>SUM('[1]その４'!L45,'[1]その４'!L46)</f>
        <v>1</v>
      </c>
      <c r="M44" s="56">
        <f>SUM('[1]その４'!M45,'[1]その４'!M46)</f>
        <v>0</v>
      </c>
      <c r="N44" s="57">
        <f>SUM('[1]その４'!N45,'[1]その４'!N46)</f>
        <v>1</v>
      </c>
      <c r="O44" s="56">
        <f>SUM('[1]その４'!O45,'[1]その４'!O46)</f>
        <v>2</v>
      </c>
      <c r="P44" s="57">
        <f>SUM('[1]その４'!P45,'[1]その４'!P46)</f>
        <v>2</v>
      </c>
      <c r="Q44" s="56">
        <f>SUM('[1]その４'!Q45,'[1]その４'!Q46)</f>
        <v>2</v>
      </c>
      <c r="R44" s="57">
        <f>SUM('[1]その４'!R45,'[1]その４'!R46)</f>
        <v>7</v>
      </c>
      <c r="S44" s="56">
        <f>SUM('[1]その４'!S45,'[1]その４'!S46)</f>
        <v>3</v>
      </c>
      <c r="T44" s="57">
        <f>SUM('[1]その４'!T45,'[1]その４'!T46)</f>
        <v>8</v>
      </c>
      <c r="U44" s="56">
        <f>SUM('[1]その４'!U45,'[1]その４'!U46)</f>
        <v>6</v>
      </c>
      <c r="V44" s="59">
        <f>SUM('[1]その４'!V45,'[1]その４'!V46)</f>
        <v>7</v>
      </c>
    </row>
    <row r="45" spans="1:22" ht="13.5">
      <c r="A45" s="28" t="s">
        <v>50</v>
      </c>
      <c r="B45" s="24" t="s">
        <v>51</v>
      </c>
      <c r="C45" s="56">
        <v>0</v>
      </c>
      <c r="D45" s="57">
        <v>0</v>
      </c>
      <c r="E45" s="58">
        <v>0</v>
      </c>
      <c r="F45" s="58">
        <v>0</v>
      </c>
      <c r="G45" s="56">
        <v>0</v>
      </c>
      <c r="H45" s="58">
        <v>0</v>
      </c>
      <c r="I45" s="56">
        <v>1</v>
      </c>
      <c r="J45" s="57">
        <v>0</v>
      </c>
      <c r="K45" s="58">
        <v>0</v>
      </c>
      <c r="L45" s="58">
        <v>1</v>
      </c>
      <c r="M45" s="56">
        <v>0</v>
      </c>
      <c r="N45" s="57">
        <v>1</v>
      </c>
      <c r="O45" s="58">
        <v>0</v>
      </c>
      <c r="P45" s="58">
        <v>1</v>
      </c>
      <c r="Q45" s="56">
        <v>1</v>
      </c>
      <c r="R45" s="57">
        <v>5</v>
      </c>
      <c r="S45" s="58">
        <v>1</v>
      </c>
      <c r="T45" s="58">
        <v>1</v>
      </c>
      <c r="U45" s="56">
        <v>3</v>
      </c>
      <c r="V45" s="59">
        <v>3</v>
      </c>
    </row>
    <row r="46" spans="1:22" ht="13.5">
      <c r="A46" s="28" t="s">
        <v>52</v>
      </c>
      <c r="B46" s="24" t="s">
        <v>53</v>
      </c>
      <c r="C46" s="56">
        <v>0</v>
      </c>
      <c r="D46" s="57">
        <v>1</v>
      </c>
      <c r="E46" s="58">
        <v>1</v>
      </c>
      <c r="F46" s="58">
        <v>0</v>
      </c>
      <c r="G46" s="56">
        <v>2</v>
      </c>
      <c r="H46" s="58">
        <v>0</v>
      </c>
      <c r="I46" s="56">
        <v>1</v>
      </c>
      <c r="J46" s="57">
        <v>0</v>
      </c>
      <c r="K46" s="58">
        <v>2</v>
      </c>
      <c r="L46" s="58">
        <v>0</v>
      </c>
      <c r="M46" s="56">
        <v>0</v>
      </c>
      <c r="N46" s="57">
        <v>0</v>
      </c>
      <c r="O46" s="58">
        <v>2</v>
      </c>
      <c r="P46" s="58">
        <v>1</v>
      </c>
      <c r="Q46" s="56">
        <v>1</v>
      </c>
      <c r="R46" s="57">
        <v>2</v>
      </c>
      <c r="S46" s="58">
        <v>2</v>
      </c>
      <c r="T46" s="58">
        <v>7</v>
      </c>
      <c r="U46" s="56">
        <v>3</v>
      </c>
      <c r="V46" s="59">
        <v>4</v>
      </c>
    </row>
    <row r="47" spans="1:22" ht="13.5">
      <c r="A47" s="28" t="s">
        <v>54</v>
      </c>
      <c r="B47" s="24" t="s">
        <v>55</v>
      </c>
      <c r="C47" s="56">
        <f>SUM('[1]その４'!C48,'[1]その４'!C49)</f>
        <v>0</v>
      </c>
      <c r="D47" s="57">
        <f>SUM('[1]その４'!D48,'[1]その４'!D49)</f>
        <v>0</v>
      </c>
      <c r="E47" s="56">
        <f>SUM('[1]その４'!E48,'[1]その４'!E49)</f>
        <v>0</v>
      </c>
      <c r="F47" s="57">
        <f>SUM('[1]その４'!F48,'[1]その４'!F49)</f>
        <v>0</v>
      </c>
      <c r="G47" s="56">
        <f>SUM('[1]その４'!G48,'[1]その４'!G49)</f>
        <v>1</v>
      </c>
      <c r="H47" s="57">
        <f>SUM('[1]その４'!H48,'[1]その４'!H49)</f>
        <v>2</v>
      </c>
      <c r="I47" s="56">
        <f>SUM('[1]その４'!I48,'[1]その４'!I49)</f>
        <v>2</v>
      </c>
      <c r="J47" s="57">
        <f>SUM('[1]その４'!J48,'[1]その４'!J49)</f>
        <v>3</v>
      </c>
      <c r="K47" s="56">
        <f>SUM('[1]その４'!K48,'[1]その４'!K49)</f>
        <v>6</v>
      </c>
      <c r="L47" s="57">
        <f>SUM('[1]その４'!L48,'[1]その４'!L49)</f>
        <v>4</v>
      </c>
      <c r="M47" s="56">
        <f>SUM('[1]その４'!M48,'[1]その４'!M49)</f>
        <v>6</v>
      </c>
      <c r="N47" s="57">
        <f>SUM('[1]その４'!N48,'[1]その４'!N49)</f>
        <v>7</v>
      </c>
      <c r="O47" s="56">
        <f>SUM('[1]その４'!O48,'[1]その４'!O49)</f>
        <v>18</v>
      </c>
      <c r="P47" s="57">
        <f>SUM('[1]その４'!P48,'[1]その４'!P49)</f>
        <v>9</v>
      </c>
      <c r="Q47" s="56">
        <f>SUM('[1]その４'!Q48,'[1]その４'!Q49)</f>
        <v>20</v>
      </c>
      <c r="R47" s="57">
        <f>SUM('[1]その４'!R48,'[1]その４'!R49)</f>
        <v>14</v>
      </c>
      <c r="S47" s="56">
        <f>SUM('[1]その４'!S48,'[1]その４'!S49)</f>
        <v>21</v>
      </c>
      <c r="T47" s="57">
        <f>SUM('[1]その４'!T48,'[1]その４'!T49)</f>
        <v>13</v>
      </c>
      <c r="U47" s="56">
        <f>SUM('[1]その４'!U48,'[1]その４'!U49)</f>
        <v>37</v>
      </c>
      <c r="V47" s="59">
        <f>SUM('[1]その４'!V48,'[1]その４'!V49)</f>
        <v>25</v>
      </c>
    </row>
    <row r="48" spans="1:22" ht="13.5">
      <c r="A48" s="28" t="s">
        <v>56</v>
      </c>
      <c r="B48" s="24" t="s">
        <v>57</v>
      </c>
      <c r="C48" s="56">
        <v>0</v>
      </c>
      <c r="D48" s="57">
        <v>0</v>
      </c>
      <c r="E48" s="58">
        <v>0</v>
      </c>
      <c r="F48" s="58">
        <v>0</v>
      </c>
      <c r="G48" s="56">
        <v>1</v>
      </c>
      <c r="H48" s="58">
        <v>1</v>
      </c>
      <c r="I48" s="56">
        <v>0</v>
      </c>
      <c r="J48" s="57">
        <v>3</v>
      </c>
      <c r="K48" s="58">
        <v>6</v>
      </c>
      <c r="L48" s="58">
        <v>3</v>
      </c>
      <c r="M48" s="56">
        <v>4</v>
      </c>
      <c r="N48" s="57">
        <v>5</v>
      </c>
      <c r="O48" s="58">
        <v>12</v>
      </c>
      <c r="P48" s="58">
        <v>6</v>
      </c>
      <c r="Q48" s="56">
        <v>17</v>
      </c>
      <c r="R48" s="57">
        <v>12</v>
      </c>
      <c r="S48" s="58">
        <v>17</v>
      </c>
      <c r="T48" s="58">
        <v>7</v>
      </c>
      <c r="U48" s="56">
        <v>20</v>
      </c>
      <c r="V48" s="59">
        <v>19</v>
      </c>
    </row>
    <row r="49" spans="1:22" ht="13.5">
      <c r="A49" s="28" t="s">
        <v>58</v>
      </c>
      <c r="B49" s="24" t="s">
        <v>59</v>
      </c>
      <c r="C49" s="56">
        <v>0</v>
      </c>
      <c r="D49" s="57">
        <v>0</v>
      </c>
      <c r="E49" s="58">
        <v>0</v>
      </c>
      <c r="F49" s="58">
        <v>0</v>
      </c>
      <c r="G49" s="56">
        <v>0</v>
      </c>
      <c r="H49" s="58">
        <v>1</v>
      </c>
      <c r="I49" s="56">
        <v>2</v>
      </c>
      <c r="J49" s="57">
        <v>0</v>
      </c>
      <c r="K49" s="58">
        <v>0</v>
      </c>
      <c r="L49" s="58">
        <v>1</v>
      </c>
      <c r="M49" s="56">
        <v>2</v>
      </c>
      <c r="N49" s="57">
        <v>2</v>
      </c>
      <c r="O49" s="58">
        <v>6</v>
      </c>
      <c r="P49" s="58">
        <v>3</v>
      </c>
      <c r="Q49" s="56">
        <v>3</v>
      </c>
      <c r="R49" s="57">
        <v>2</v>
      </c>
      <c r="S49" s="58">
        <v>4</v>
      </c>
      <c r="T49" s="58">
        <v>6</v>
      </c>
      <c r="U49" s="56">
        <v>17</v>
      </c>
      <c r="V49" s="59">
        <v>6</v>
      </c>
    </row>
    <row r="50" spans="1:22" ht="13.5">
      <c r="A50" s="28" t="s">
        <v>60</v>
      </c>
      <c r="B50" s="24" t="s">
        <v>61</v>
      </c>
      <c r="C50" s="56">
        <f>SUM('[1]その４'!C51,'[1]その４'!C52)</f>
        <v>0</v>
      </c>
      <c r="D50" s="57">
        <f>SUM('[1]その４'!D51,'[1]その４'!D52)</f>
        <v>0</v>
      </c>
      <c r="E50" s="56">
        <f>SUM('[1]その４'!E51,'[1]その４'!E52)</f>
        <v>0</v>
      </c>
      <c r="F50" s="57">
        <f>SUM('[1]その４'!F51,'[1]その４'!F52)</f>
        <v>0</v>
      </c>
      <c r="G50" s="56">
        <f>SUM('[1]その４'!G51,'[1]その４'!G52)</f>
        <v>1</v>
      </c>
      <c r="H50" s="57">
        <f>SUM('[1]その４'!H51,'[1]その４'!H52)</f>
        <v>1</v>
      </c>
      <c r="I50" s="56">
        <f>SUM('[1]その４'!I51,'[1]その４'!I52)</f>
        <v>0</v>
      </c>
      <c r="J50" s="57">
        <f>SUM('[1]その４'!J51,'[1]その４'!J52)</f>
        <v>2</v>
      </c>
      <c r="K50" s="56">
        <f>SUM('[1]その４'!K51,'[1]その４'!K52)</f>
        <v>1</v>
      </c>
      <c r="L50" s="57">
        <f>SUM('[1]その４'!L51,'[1]その４'!L52)</f>
        <v>2</v>
      </c>
      <c r="M50" s="56">
        <f>SUM('[1]その４'!M51,'[1]その４'!M52)</f>
        <v>8</v>
      </c>
      <c r="N50" s="57">
        <f>SUM('[1]その４'!N51,'[1]その４'!N52)</f>
        <v>1</v>
      </c>
      <c r="O50" s="56">
        <f>SUM('[1]その４'!O51,'[1]その４'!O52)</f>
        <v>2</v>
      </c>
      <c r="P50" s="57">
        <f>SUM('[1]その４'!P51,'[1]その４'!P52)</f>
        <v>2</v>
      </c>
      <c r="Q50" s="56">
        <f>SUM('[1]その４'!Q51,'[1]その４'!Q52)</f>
        <v>7</v>
      </c>
      <c r="R50" s="57">
        <f>SUM('[1]その４'!R51,'[1]その４'!R52)</f>
        <v>7</v>
      </c>
      <c r="S50" s="56">
        <f>SUM('[1]その４'!S51,'[1]その４'!S52)</f>
        <v>16</v>
      </c>
      <c r="T50" s="57">
        <f>SUM('[1]その４'!T51,'[1]その４'!T52)</f>
        <v>15</v>
      </c>
      <c r="U50" s="56">
        <f>SUM('[1]その４'!U51,'[1]その４'!U52)</f>
        <v>54</v>
      </c>
      <c r="V50" s="59">
        <f>SUM('[1]その４'!V51,'[1]その４'!V52)</f>
        <v>31</v>
      </c>
    </row>
    <row r="51" spans="1:22" ht="13.5">
      <c r="A51" s="28" t="s">
        <v>62</v>
      </c>
      <c r="B51" s="24" t="s">
        <v>63</v>
      </c>
      <c r="C51" s="56">
        <v>0</v>
      </c>
      <c r="D51" s="57">
        <v>0</v>
      </c>
      <c r="E51" s="58">
        <v>0</v>
      </c>
      <c r="F51" s="58">
        <v>0</v>
      </c>
      <c r="G51" s="56">
        <v>0</v>
      </c>
      <c r="H51" s="58">
        <v>0</v>
      </c>
      <c r="I51" s="56">
        <v>0</v>
      </c>
      <c r="J51" s="57">
        <v>0</v>
      </c>
      <c r="K51" s="58">
        <v>0</v>
      </c>
      <c r="L51" s="58">
        <v>0</v>
      </c>
      <c r="M51" s="56">
        <v>2</v>
      </c>
      <c r="N51" s="57">
        <v>1</v>
      </c>
      <c r="O51" s="58">
        <v>0</v>
      </c>
      <c r="P51" s="58">
        <v>1</v>
      </c>
      <c r="Q51" s="56">
        <v>5</v>
      </c>
      <c r="R51" s="57">
        <v>7</v>
      </c>
      <c r="S51" s="58">
        <v>14</v>
      </c>
      <c r="T51" s="58">
        <v>10</v>
      </c>
      <c r="U51" s="56">
        <v>50</v>
      </c>
      <c r="V51" s="59">
        <v>26</v>
      </c>
    </row>
    <row r="52" spans="1:22" ht="13.5">
      <c r="A52" s="28" t="s">
        <v>64</v>
      </c>
      <c r="B52" s="24" t="s">
        <v>65</v>
      </c>
      <c r="C52" s="56">
        <v>0</v>
      </c>
      <c r="D52" s="57">
        <v>0</v>
      </c>
      <c r="E52" s="58">
        <v>0</v>
      </c>
      <c r="F52" s="58">
        <v>0</v>
      </c>
      <c r="G52" s="56">
        <v>1</v>
      </c>
      <c r="H52" s="58">
        <v>1</v>
      </c>
      <c r="I52" s="56">
        <v>0</v>
      </c>
      <c r="J52" s="57">
        <v>2</v>
      </c>
      <c r="K52" s="58">
        <v>1</v>
      </c>
      <c r="L52" s="58">
        <v>2</v>
      </c>
      <c r="M52" s="56">
        <v>6</v>
      </c>
      <c r="N52" s="57">
        <v>0</v>
      </c>
      <c r="O52" s="58">
        <v>2</v>
      </c>
      <c r="P52" s="58">
        <v>1</v>
      </c>
      <c r="Q52" s="56">
        <v>2</v>
      </c>
      <c r="R52" s="57">
        <v>0</v>
      </c>
      <c r="S52" s="58">
        <v>2</v>
      </c>
      <c r="T52" s="58">
        <v>5</v>
      </c>
      <c r="U52" s="56">
        <v>4</v>
      </c>
      <c r="V52" s="59">
        <v>5</v>
      </c>
    </row>
    <row r="53" spans="1:22" ht="13.5">
      <c r="A53" s="28" t="s">
        <v>66</v>
      </c>
      <c r="B53" s="24" t="s">
        <v>67</v>
      </c>
      <c r="C53" s="56">
        <f>SUM('[1]その４'!C54,'[1]その５'!C4,'[1]その５'!C5,'[1]その５'!C6,'[1]その５'!C7)</f>
        <v>1</v>
      </c>
      <c r="D53" s="57">
        <f>SUM('[1]その４'!D54,'[1]その５'!D4,'[1]その５'!D5,'[1]その５'!D6,'[1]その５'!D7)</f>
        <v>1</v>
      </c>
      <c r="E53" s="56">
        <f>SUM('[1]その４'!E54,'[1]その５'!E4,'[1]その５'!E5,'[1]その５'!E6,'[1]その５'!E7)</f>
        <v>0</v>
      </c>
      <c r="F53" s="57">
        <f>SUM('[1]その４'!F54,'[1]その５'!F4,'[1]その５'!F5,'[1]その５'!F6,'[1]その５'!F7)</f>
        <v>0</v>
      </c>
      <c r="G53" s="56">
        <f>SUM('[1]その４'!G54,'[1]その５'!G4,'[1]その５'!G5,'[1]その５'!G6,'[1]その５'!G7)</f>
        <v>7</v>
      </c>
      <c r="H53" s="57">
        <f>SUM('[1]その４'!H54,'[1]その５'!H4,'[1]その５'!H5,'[1]その５'!H6,'[1]その５'!H7)</f>
        <v>1</v>
      </c>
      <c r="I53" s="56">
        <f>SUM('[1]その４'!I54,'[1]その５'!I4,'[1]その５'!I5,'[1]その５'!I6,'[1]その５'!I7)</f>
        <v>6</v>
      </c>
      <c r="J53" s="57">
        <f>SUM('[1]その４'!J54,'[1]その５'!J4,'[1]その５'!J5,'[1]その５'!J6,'[1]その５'!J7)</f>
        <v>6</v>
      </c>
      <c r="K53" s="56">
        <f>SUM('[1]その４'!K54,'[1]その５'!K4,'[1]その５'!K5,'[1]その５'!K6,'[1]その５'!K7)</f>
        <v>10</v>
      </c>
      <c r="L53" s="57">
        <f>SUM('[1]その４'!L54,'[1]その５'!L4,'[1]その５'!L5,'[1]その５'!L6,'[1]その５'!L7)</f>
        <v>5</v>
      </c>
      <c r="M53" s="56">
        <f>SUM('[1]その４'!M54,'[1]その５'!M4,'[1]その５'!M5,'[1]その５'!M6,'[1]その５'!M7)</f>
        <v>10</v>
      </c>
      <c r="N53" s="57">
        <f>SUM('[1]その４'!N54,'[1]その５'!N4,'[1]その５'!N5,'[1]その５'!N6,'[1]その５'!N7)</f>
        <v>11</v>
      </c>
      <c r="O53" s="56">
        <f>SUM('[1]その４'!O54,'[1]その５'!O4,'[1]その５'!O5,'[1]その５'!O6,'[1]その５'!O7)</f>
        <v>28</v>
      </c>
      <c r="P53" s="57">
        <f>SUM('[1]その４'!P54,'[1]その５'!P4,'[1]その５'!P5,'[1]その５'!P6,'[1]その５'!P7)</f>
        <v>14</v>
      </c>
      <c r="Q53" s="56">
        <f>SUM('[1]その４'!Q54,'[1]その５'!Q4,'[1]その５'!Q5,'[1]その５'!Q6,'[1]その５'!Q7)</f>
        <v>42</v>
      </c>
      <c r="R53" s="57">
        <f>SUM('[1]その４'!R54,'[1]その５'!R4,'[1]その５'!R5,'[1]その５'!R6,'[1]その５'!R7)</f>
        <v>19</v>
      </c>
      <c r="S53" s="56">
        <f>SUM('[1]その４'!S54,'[1]その５'!S4,'[1]その５'!S5,'[1]その５'!S6,'[1]その５'!S7)</f>
        <v>63</v>
      </c>
      <c r="T53" s="57">
        <f>SUM('[1]その４'!T54,'[1]その５'!T4,'[1]その５'!T5,'[1]その５'!T6,'[1]その５'!T7)</f>
        <v>56</v>
      </c>
      <c r="U53" s="56">
        <f>SUM('[1]その４'!U54,'[1]その５'!U4,'[1]その５'!U5,'[1]その５'!U6,'[1]その５'!U7)</f>
        <v>100</v>
      </c>
      <c r="V53" s="59">
        <f>SUM('[1]その４'!V54,'[1]その５'!V4,'[1]その５'!V5,'[1]その５'!V6,'[1]その５'!V7)</f>
        <v>79</v>
      </c>
    </row>
    <row r="54" spans="1:22" ht="14.25" thickBot="1">
      <c r="A54" s="29" t="s">
        <v>68</v>
      </c>
      <c r="B54" s="31" t="s">
        <v>69</v>
      </c>
      <c r="C54" s="60">
        <v>0</v>
      </c>
      <c r="D54" s="61">
        <v>0</v>
      </c>
      <c r="E54" s="62">
        <v>0</v>
      </c>
      <c r="F54" s="62">
        <v>0</v>
      </c>
      <c r="G54" s="60">
        <v>0</v>
      </c>
      <c r="H54" s="61">
        <v>0</v>
      </c>
      <c r="I54" s="60">
        <v>0</v>
      </c>
      <c r="J54" s="61">
        <v>1</v>
      </c>
      <c r="K54" s="60">
        <v>0</v>
      </c>
      <c r="L54" s="61">
        <v>0</v>
      </c>
      <c r="M54" s="60">
        <v>1</v>
      </c>
      <c r="N54" s="61">
        <v>0</v>
      </c>
      <c r="O54" s="60">
        <v>1</v>
      </c>
      <c r="P54" s="61">
        <v>0</v>
      </c>
      <c r="Q54" s="60">
        <v>1</v>
      </c>
      <c r="R54" s="61">
        <v>0</v>
      </c>
      <c r="S54" s="60">
        <v>0</v>
      </c>
      <c r="T54" s="61">
        <v>0</v>
      </c>
      <c r="U54" s="60">
        <v>1</v>
      </c>
      <c r="V54" s="63">
        <v>0</v>
      </c>
    </row>
  </sheetData>
  <sheetProtection/>
  <mergeCells count="12">
    <mergeCell ref="A1:A2"/>
    <mergeCell ref="B1:B2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Ｐ明朝,標準"&amp;14第１３表　　死亡数・死因簡単分類・性・年齢（５歳階級）別　　　（その４）&amp;R&amp;"ＭＳ Ｐ明朝,標準"平成２９年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5"/>
  <sheetViews>
    <sheetView workbookViewId="0" topLeftCell="A1">
      <selection activeCell="A1" sqref="A1:A2"/>
    </sheetView>
  </sheetViews>
  <sheetFormatPr defaultColWidth="9.00390625" defaultRowHeight="13.5"/>
  <cols>
    <col min="1" max="1" width="8.625" style="1" bestFit="1" customWidth="1"/>
    <col min="2" max="2" width="65.625" style="1" customWidth="1"/>
    <col min="3" max="22" width="5.625" style="1" customWidth="1"/>
    <col min="23" max="16384" width="9.00390625" style="1" customWidth="1"/>
  </cols>
  <sheetData>
    <row r="1" spans="1:22" ht="13.5">
      <c r="A1" s="70" t="s">
        <v>229</v>
      </c>
      <c r="B1" s="72" t="s">
        <v>230</v>
      </c>
      <c r="C1" s="75" t="s">
        <v>243</v>
      </c>
      <c r="D1" s="76"/>
      <c r="E1" s="72" t="s">
        <v>244</v>
      </c>
      <c r="F1" s="72"/>
      <c r="G1" s="72" t="s">
        <v>245</v>
      </c>
      <c r="H1" s="72"/>
      <c r="I1" s="72" t="s">
        <v>246</v>
      </c>
      <c r="J1" s="72"/>
      <c r="K1" s="72" t="s">
        <v>247</v>
      </c>
      <c r="L1" s="72"/>
      <c r="M1" s="72" t="s">
        <v>248</v>
      </c>
      <c r="N1" s="72"/>
      <c r="O1" s="72" t="s">
        <v>249</v>
      </c>
      <c r="P1" s="72"/>
      <c r="Q1" s="72" t="s">
        <v>250</v>
      </c>
      <c r="R1" s="72"/>
      <c r="S1" s="72" t="s">
        <v>251</v>
      </c>
      <c r="T1" s="72"/>
      <c r="U1" s="72" t="s">
        <v>252</v>
      </c>
      <c r="V1" s="74"/>
    </row>
    <row r="2" spans="1:22" ht="13.5">
      <c r="A2" s="71"/>
      <c r="B2" s="73"/>
      <c r="C2" s="2" t="s">
        <v>241</v>
      </c>
      <c r="D2" s="2" t="s">
        <v>242</v>
      </c>
      <c r="E2" s="2" t="s">
        <v>241</v>
      </c>
      <c r="F2" s="2" t="s">
        <v>242</v>
      </c>
      <c r="G2" s="2" t="s">
        <v>241</v>
      </c>
      <c r="H2" s="2" t="s">
        <v>242</v>
      </c>
      <c r="I2" s="2" t="s">
        <v>241</v>
      </c>
      <c r="J2" s="2" t="s">
        <v>242</v>
      </c>
      <c r="K2" s="2" t="s">
        <v>241</v>
      </c>
      <c r="L2" s="2" t="s">
        <v>242</v>
      </c>
      <c r="M2" s="2" t="s">
        <v>241</v>
      </c>
      <c r="N2" s="2" t="s">
        <v>242</v>
      </c>
      <c r="O2" s="2" t="s">
        <v>241</v>
      </c>
      <c r="P2" s="2" t="s">
        <v>242</v>
      </c>
      <c r="Q2" s="2" t="s">
        <v>241</v>
      </c>
      <c r="R2" s="2" t="s">
        <v>242</v>
      </c>
      <c r="S2" s="2" t="s">
        <v>241</v>
      </c>
      <c r="T2" s="2" t="s">
        <v>242</v>
      </c>
      <c r="U2" s="2" t="s">
        <v>241</v>
      </c>
      <c r="V2" s="6" t="s">
        <v>242</v>
      </c>
    </row>
    <row r="3" spans="1:22" ht="13.5">
      <c r="A3" s="26"/>
      <c r="B3" s="30"/>
      <c r="C3" s="34"/>
      <c r="D3" s="35"/>
      <c r="E3" s="33"/>
      <c r="F3" s="33"/>
      <c r="G3" s="34"/>
      <c r="H3" s="33"/>
      <c r="I3" s="34"/>
      <c r="J3" s="35"/>
      <c r="K3" s="33"/>
      <c r="L3" s="33"/>
      <c r="M3" s="34"/>
      <c r="N3" s="35"/>
      <c r="O3" s="33"/>
      <c r="P3" s="33"/>
      <c r="Q3" s="34"/>
      <c r="R3" s="35"/>
      <c r="S3" s="33"/>
      <c r="T3" s="33"/>
      <c r="U3" s="34"/>
      <c r="V3" s="36"/>
    </row>
    <row r="4" spans="1:22" ht="13.5">
      <c r="A4" s="28" t="s">
        <v>70</v>
      </c>
      <c r="B4" s="24" t="s">
        <v>71</v>
      </c>
      <c r="C4" s="56">
        <v>0</v>
      </c>
      <c r="D4" s="57">
        <v>0</v>
      </c>
      <c r="E4" s="58">
        <v>0</v>
      </c>
      <c r="F4" s="58">
        <v>0</v>
      </c>
      <c r="G4" s="56">
        <v>1</v>
      </c>
      <c r="H4" s="58">
        <v>0</v>
      </c>
      <c r="I4" s="56">
        <v>2</v>
      </c>
      <c r="J4" s="57">
        <v>0</v>
      </c>
      <c r="K4" s="58">
        <v>3</v>
      </c>
      <c r="L4" s="58">
        <v>1</v>
      </c>
      <c r="M4" s="56">
        <v>2</v>
      </c>
      <c r="N4" s="57">
        <v>1</v>
      </c>
      <c r="O4" s="58">
        <v>5</v>
      </c>
      <c r="P4" s="58">
        <v>3</v>
      </c>
      <c r="Q4" s="56">
        <v>8</v>
      </c>
      <c r="R4" s="57">
        <v>1</v>
      </c>
      <c r="S4" s="58">
        <v>6</v>
      </c>
      <c r="T4" s="58">
        <v>7</v>
      </c>
      <c r="U4" s="56">
        <v>6</v>
      </c>
      <c r="V4" s="59">
        <v>3</v>
      </c>
    </row>
    <row r="5" spans="1:22" ht="13.5">
      <c r="A5" s="28" t="s">
        <v>72</v>
      </c>
      <c r="B5" s="24" t="s">
        <v>73</v>
      </c>
      <c r="C5" s="56">
        <v>0</v>
      </c>
      <c r="D5" s="57">
        <v>0</v>
      </c>
      <c r="E5" s="58">
        <v>0</v>
      </c>
      <c r="F5" s="58">
        <v>0</v>
      </c>
      <c r="G5" s="56">
        <v>0</v>
      </c>
      <c r="H5" s="58">
        <v>0</v>
      </c>
      <c r="I5" s="56">
        <v>0</v>
      </c>
      <c r="J5" s="57">
        <v>0</v>
      </c>
      <c r="K5" s="58">
        <v>1</v>
      </c>
      <c r="L5" s="58">
        <v>1</v>
      </c>
      <c r="M5" s="56">
        <v>0</v>
      </c>
      <c r="N5" s="57">
        <v>3</v>
      </c>
      <c r="O5" s="58">
        <v>5</v>
      </c>
      <c r="P5" s="58">
        <v>3</v>
      </c>
      <c r="Q5" s="56">
        <v>4</v>
      </c>
      <c r="R5" s="57">
        <v>8</v>
      </c>
      <c r="S5" s="58">
        <v>11</v>
      </c>
      <c r="T5" s="58">
        <v>14</v>
      </c>
      <c r="U5" s="56">
        <v>31</v>
      </c>
      <c r="V5" s="59">
        <v>20</v>
      </c>
    </row>
    <row r="6" spans="1:22" ht="13.5">
      <c r="A6" s="28" t="s">
        <v>74</v>
      </c>
      <c r="B6" s="24" t="s">
        <v>75</v>
      </c>
      <c r="C6" s="56">
        <v>0</v>
      </c>
      <c r="D6" s="57">
        <v>0</v>
      </c>
      <c r="E6" s="58">
        <v>0</v>
      </c>
      <c r="F6" s="58">
        <v>0</v>
      </c>
      <c r="G6" s="56">
        <v>0</v>
      </c>
      <c r="H6" s="58">
        <v>0</v>
      </c>
      <c r="I6" s="56">
        <v>0</v>
      </c>
      <c r="J6" s="57">
        <v>0</v>
      </c>
      <c r="K6" s="58">
        <v>0</v>
      </c>
      <c r="L6" s="58">
        <v>0</v>
      </c>
      <c r="M6" s="56">
        <v>1</v>
      </c>
      <c r="N6" s="57">
        <v>1</v>
      </c>
      <c r="O6" s="58">
        <v>2</v>
      </c>
      <c r="P6" s="58">
        <v>1</v>
      </c>
      <c r="Q6" s="56">
        <v>15</v>
      </c>
      <c r="R6" s="57">
        <v>4</v>
      </c>
      <c r="S6" s="58">
        <v>18</v>
      </c>
      <c r="T6" s="58">
        <v>22</v>
      </c>
      <c r="U6" s="56">
        <v>38</v>
      </c>
      <c r="V6" s="59">
        <v>41</v>
      </c>
    </row>
    <row r="7" spans="1:22" ht="13.5">
      <c r="A7" s="28" t="s">
        <v>76</v>
      </c>
      <c r="B7" s="24" t="s">
        <v>77</v>
      </c>
      <c r="C7" s="56">
        <v>1</v>
      </c>
      <c r="D7" s="57">
        <v>1</v>
      </c>
      <c r="E7" s="58">
        <v>0</v>
      </c>
      <c r="F7" s="58">
        <v>0</v>
      </c>
      <c r="G7" s="56">
        <v>6</v>
      </c>
      <c r="H7" s="58">
        <v>1</v>
      </c>
      <c r="I7" s="56">
        <v>4</v>
      </c>
      <c r="J7" s="57">
        <v>5</v>
      </c>
      <c r="K7" s="58">
        <v>6</v>
      </c>
      <c r="L7" s="58">
        <v>3</v>
      </c>
      <c r="M7" s="56">
        <v>6</v>
      </c>
      <c r="N7" s="57">
        <v>6</v>
      </c>
      <c r="O7" s="58">
        <v>15</v>
      </c>
      <c r="P7" s="58">
        <v>7</v>
      </c>
      <c r="Q7" s="56">
        <v>14</v>
      </c>
      <c r="R7" s="57">
        <v>6</v>
      </c>
      <c r="S7" s="58">
        <v>28</v>
      </c>
      <c r="T7" s="58">
        <v>13</v>
      </c>
      <c r="U7" s="56">
        <v>24</v>
      </c>
      <c r="V7" s="59">
        <v>15</v>
      </c>
    </row>
    <row r="8" spans="1:22" ht="13.5">
      <c r="A8" s="28" t="s">
        <v>78</v>
      </c>
      <c r="B8" s="24" t="s">
        <v>79</v>
      </c>
      <c r="C8" s="56">
        <v>0</v>
      </c>
      <c r="D8" s="57">
        <v>0</v>
      </c>
      <c r="E8" s="58">
        <v>0</v>
      </c>
      <c r="F8" s="58">
        <v>0</v>
      </c>
      <c r="G8" s="56">
        <v>0</v>
      </c>
      <c r="H8" s="58">
        <v>0</v>
      </c>
      <c r="I8" s="56">
        <v>0</v>
      </c>
      <c r="J8" s="57">
        <v>0</v>
      </c>
      <c r="K8" s="58">
        <v>0</v>
      </c>
      <c r="L8" s="58">
        <v>0</v>
      </c>
      <c r="M8" s="56">
        <v>0</v>
      </c>
      <c r="N8" s="57">
        <v>0</v>
      </c>
      <c r="O8" s="58">
        <v>0</v>
      </c>
      <c r="P8" s="58">
        <v>0</v>
      </c>
      <c r="Q8" s="56">
        <v>0</v>
      </c>
      <c r="R8" s="57">
        <v>0</v>
      </c>
      <c r="S8" s="58">
        <v>0</v>
      </c>
      <c r="T8" s="58">
        <v>0</v>
      </c>
      <c r="U8" s="56">
        <v>0</v>
      </c>
      <c r="V8" s="59">
        <v>0</v>
      </c>
    </row>
    <row r="9" spans="1:22" ht="13.5">
      <c r="A9" s="28" t="s">
        <v>80</v>
      </c>
      <c r="B9" s="24" t="s">
        <v>81</v>
      </c>
      <c r="C9" s="56">
        <v>0</v>
      </c>
      <c r="D9" s="57">
        <v>0</v>
      </c>
      <c r="E9" s="58">
        <v>0</v>
      </c>
      <c r="F9" s="58">
        <v>0</v>
      </c>
      <c r="G9" s="56">
        <v>0</v>
      </c>
      <c r="H9" s="58">
        <v>0</v>
      </c>
      <c r="I9" s="56">
        <v>0</v>
      </c>
      <c r="J9" s="57">
        <v>0</v>
      </c>
      <c r="K9" s="58">
        <v>0</v>
      </c>
      <c r="L9" s="58">
        <v>0</v>
      </c>
      <c r="M9" s="56">
        <v>0</v>
      </c>
      <c r="N9" s="57">
        <v>0</v>
      </c>
      <c r="O9" s="58">
        <v>0</v>
      </c>
      <c r="P9" s="58">
        <v>0</v>
      </c>
      <c r="Q9" s="56">
        <v>0</v>
      </c>
      <c r="R9" s="57">
        <v>0</v>
      </c>
      <c r="S9" s="58">
        <v>0</v>
      </c>
      <c r="T9" s="58">
        <v>0</v>
      </c>
      <c r="U9" s="56">
        <v>0</v>
      </c>
      <c r="V9" s="59">
        <v>0</v>
      </c>
    </row>
    <row r="10" spans="1:22" ht="13.5">
      <c r="A10" s="28" t="s">
        <v>82</v>
      </c>
      <c r="B10" s="24" t="s">
        <v>83</v>
      </c>
      <c r="C10" s="56">
        <f>SUM('[1]その５'!C11,'[1]その５'!C14,'[1]その５'!C23,'[1]その５'!C28,'[1]その５'!C29)</f>
        <v>15</v>
      </c>
      <c r="D10" s="57">
        <f>SUM('[1]その５'!D11,'[1]その５'!D14,'[1]その５'!D23,'[1]その５'!D28,'[1]その５'!D29)</f>
        <v>2</v>
      </c>
      <c r="E10" s="56">
        <f>SUM('[1]その５'!E11,'[1]その５'!E14,'[1]その５'!E23,'[1]その５'!E28,'[1]その５'!E29)</f>
        <v>27</v>
      </c>
      <c r="F10" s="57">
        <f>SUM('[1]その５'!F11,'[1]その５'!F14,'[1]その５'!F23,'[1]その５'!F28,'[1]その５'!F29)</f>
        <v>9</v>
      </c>
      <c r="G10" s="56">
        <f>SUM('[1]その５'!G11,'[1]その５'!G14,'[1]その５'!G23,'[1]その５'!G28,'[1]その５'!G29)</f>
        <v>46</v>
      </c>
      <c r="H10" s="57">
        <f>SUM('[1]その５'!H11,'[1]その５'!H14,'[1]その５'!H23,'[1]その５'!H28,'[1]その５'!H29)</f>
        <v>16</v>
      </c>
      <c r="I10" s="56">
        <f>SUM('[1]その５'!I11,'[1]その５'!I14,'[1]その５'!I23,'[1]その５'!I28,'[1]その５'!I29)</f>
        <v>62</v>
      </c>
      <c r="J10" s="57">
        <f>SUM('[1]その５'!J11,'[1]その５'!J14,'[1]その５'!J23,'[1]その５'!J28,'[1]その５'!J29)</f>
        <v>16</v>
      </c>
      <c r="K10" s="56">
        <f>SUM('[1]その５'!K11,'[1]その５'!K14,'[1]その５'!K23,'[1]その５'!K28,'[1]その５'!K29)</f>
        <v>114</v>
      </c>
      <c r="L10" s="57">
        <f>SUM('[1]その５'!L11,'[1]その５'!L14,'[1]その５'!L23,'[1]その５'!L28,'[1]その５'!L29)</f>
        <v>28</v>
      </c>
      <c r="M10" s="56">
        <f>SUM('[1]その５'!M11,'[1]その５'!M14,'[1]その５'!M23,'[1]その５'!M28,'[1]その５'!M29)</f>
        <v>165</v>
      </c>
      <c r="N10" s="57">
        <f>SUM('[1]その５'!N11,'[1]その５'!N14,'[1]その５'!N23,'[1]その５'!N28,'[1]その５'!N29)</f>
        <v>48</v>
      </c>
      <c r="O10" s="56">
        <f>SUM('[1]その５'!O11,'[1]その５'!O14,'[1]その５'!O23,'[1]その５'!O28,'[1]その５'!O29)</f>
        <v>277</v>
      </c>
      <c r="P10" s="57">
        <f>SUM('[1]その５'!P11,'[1]その５'!P14,'[1]その５'!P23,'[1]その５'!P28,'[1]その５'!P29)</f>
        <v>112</v>
      </c>
      <c r="Q10" s="56">
        <f>SUM('[1]その５'!Q11,'[1]その５'!Q14,'[1]その５'!Q23,'[1]その５'!Q28,'[1]その５'!Q29)</f>
        <v>260</v>
      </c>
      <c r="R10" s="57">
        <f>SUM('[1]その５'!R11,'[1]その５'!R14,'[1]その５'!R23,'[1]その５'!R28,'[1]その５'!R29)</f>
        <v>126</v>
      </c>
      <c r="S10" s="56">
        <f>SUM('[1]その５'!S11,'[1]その５'!S14,'[1]その５'!S23,'[1]その５'!S28,'[1]その５'!S29)</f>
        <v>443</v>
      </c>
      <c r="T10" s="57">
        <f>SUM('[1]その５'!T11,'[1]その５'!T14,'[1]その５'!T23,'[1]その５'!T28,'[1]その５'!T29)</f>
        <v>274</v>
      </c>
      <c r="U10" s="56">
        <f>SUM('[1]その５'!U11,'[1]その５'!U14,'[1]その５'!U23,'[1]その５'!U28,'[1]その５'!U29)</f>
        <v>638</v>
      </c>
      <c r="V10" s="59">
        <f>SUM('[1]その５'!V11,'[1]その５'!V14,'[1]その５'!V23,'[1]その５'!V28,'[1]その５'!V29)</f>
        <v>535</v>
      </c>
    </row>
    <row r="11" spans="1:22" ht="13.5">
      <c r="A11" s="28" t="s">
        <v>84</v>
      </c>
      <c r="B11" s="24" t="s">
        <v>85</v>
      </c>
      <c r="C11" s="56">
        <f>SUM('[1]その５'!C12,'[1]その５'!C13)</f>
        <v>0</v>
      </c>
      <c r="D11" s="57">
        <f>SUM('[1]その５'!D12,'[1]その５'!D13)</f>
        <v>0</v>
      </c>
      <c r="E11" s="56">
        <f>SUM('[1]その５'!E12,'[1]その５'!E13)</f>
        <v>1</v>
      </c>
      <c r="F11" s="57">
        <f>SUM('[1]その５'!F12,'[1]その５'!F13)</f>
        <v>0</v>
      </c>
      <c r="G11" s="56">
        <f>SUM('[1]その５'!G12,'[1]その５'!G13)</f>
        <v>2</v>
      </c>
      <c r="H11" s="57">
        <f>SUM('[1]その５'!H12,'[1]その５'!H13)</f>
        <v>0</v>
      </c>
      <c r="I11" s="56">
        <f>SUM('[1]その５'!I12,'[1]その５'!I13)</f>
        <v>0</v>
      </c>
      <c r="J11" s="57">
        <f>SUM('[1]その５'!J12,'[1]その５'!J13)</f>
        <v>0</v>
      </c>
      <c r="K11" s="56">
        <f>SUM('[1]その５'!K12,'[1]その５'!K13)</f>
        <v>4</v>
      </c>
      <c r="L11" s="57">
        <f>SUM('[1]その５'!L12,'[1]その５'!L13)</f>
        <v>0</v>
      </c>
      <c r="M11" s="56">
        <f>SUM('[1]その５'!M12,'[1]その５'!M13)</f>
        <v>5</v>
      </c>
      <c r="N11" s="57">
        <f>SUM('[1]その５'!N12,'[1]その５'!N13)</f>
        <v>1</v>
      </c>
      <c r="O11" s="56">
        <f>SUM('[1]その５'!O12,'[1]その５'!O13)</f>
        <v>3</v>
      </c>
      <c r="P11" s="57">
        <f>SUM('[1]その５'!P12,'[1]その５'!P13)</f>
        <v>2</v>
      </c>
      <c r="Q11" s="56">
        <f>SUM('[1]その５'!Q12,'[1]その５'!Q13)</f>
        <v>3</v>
      </c>
      <c r="R11" s="57">
        <f>SUM('[1]その５'!R12,'[1]その５'!R13)</f>
        <v>3</v>
      </c>
      <c r="S11" s="56">
        <f>SUM('[1]その５'!S12,'[1]その５'!S13)</f>
        <v>9</v>
      </c>
      <c r="T11" s="57">
        <f>SUM('[1]その５'!T12,'[1]その５'!T13)</f>
        <v>9</v>
      </c>
      <c r="U11" s="56">
        <f>SUM('[1]その５'!U12,'[1]その５'!U13)</f>
        <v>13</v>
      </c>
      <c r="V11" s="59">
        <f>SUM('[1]その５'!V12,'[1]その５'!V13)</f>
        <v>20</v>
      </c>
    </row>
    <row r="12" spans="1:22" ht="13.5">
      <c r="A12" s="28" t="s">
        <v>86</v>
      </c>
      <c r="B12" s="24" t="s">
        <v>87</v>
      </c>
      <c r="C12" s="56">
        <v>0</v>
      </c>
      <c r="D12" s="57">
        <v>0</v>
      </c>
      <c r="E12" s="58">
        <v>0</v>
      </c>
      <c r="F12" s="58">
        <v>0</v>
      </c>
      <c r="G12" s="56">
        <v>0</v>
      </c>
      <c r="H12" s="58">
        <v>0</v>
      </c>
      <c r="I12" s="56">
        <v>0</v>
      </c>
      <c r="J12" s="57">
        <v>0</v>
      </c>
      <c r="K12" s="58">
        <v>0</v>
      </c>
      <c r="L12" s="58">
        <v>0</v>
      </c>
      <c r="M12" s="56">
        <v>2</v>
      </c>
      <c r="N12" s="57">
        <v>0</v>
      </c>
      <c r="O12" s="58">
        <v>2</v>
      </c>
      <c r="P12" s="58">
        <v>0</v>
      </c>
      <c r="Q12" s="56">
        <v>1</v>
      </c>
      <c r="R12" s="57">
        <v>2</v>
      </c>
      <c r="S12" s="58">
        <v>1</v>
      </c>
      <c r="T12" s="58">
        <v>3</v>
      </c>
      <c r="U12" s="56">
        <v>6</v>
      </c>
      <c r="V12" s="59">
        <v>7</v>
      </c>
    </row>
    <row r="13" spans="1:22" ht="13.5">
      <c r="A13" s="28" t="s">
        <v>88</v>
      </c>
      <c r="B13" s="24" t="s">
        <v>89</v>
      </c>
      <c r="C13" s="56">
        <v>0</v>
      </c>
      <c r="D13" s="57">
        <v>0</v>
      </c>
      <c r="E13" s="58">
        <v>1</v>
      </c>
      <c r="F13" s="58">
        <v>0</v>
      </c>
      <c r="G13" s="56">
        <v>2</v>
      </c>
      <c r="H13" s="58">
        <v>0</v>
      </c>
      <c r="I13" s="56">
        <v>0</v>
      </c>
      <c r="J13" s="57">
        <v>0</v>
      </c>
      <c r="K13" s="58">
        <v>4</v>
      </c>
      <c r="L13" s="58">
        <v>0</v>
      </c>
      <c r="M13" s="56">
        <v>3</v>
      </c>
      <c r="N13" s="57">
        <v>1</v>
      </c>
      <c r="O13" s="58">
        <v>1</v>
      </c>
      <c r="P13" s="58">
        <v>2</v>
      </c>
      <c r="Q13" s="56">
        <v>2</v>
      </c>
      <c r="R13" s="57">
        <v>1</v>
      </c>
      <c r="S13" s="58">
        <v>8</v>
      </c>
      <c r="T13" s="58">
        <v>6</v>
      </c>
      <c r="U13" s="56">
        <v>7</v>
      </c>
      <c r="V13" s="59">
        <v>13</v>
      </c>
    </row>
    <row r="14" spans="1:22" ht="13.5">
      <c r="A14" s="28" t="s">
        <v>90</v>
      </c>
      <c r="B14" s="24" t="s">
        <v>91</v>
      </c>
      <c r="C14" s="56">
        <f>SUM('[1]その５'!C15,'[1]その５'!C16,'[1]その５'!C17,'[1]その５'!C18,'[1]その５'!C19,'[1]その５'!C20,'[1]その５'!C21,'[1]その５'!C22)</f>
        <v>10</v>
      </c>
      <c r="D14" s="57">
        <f>SUM('[1]その５'!D15,'[1]その５'!D16,'[1]その５'!D17,'[1]その５'!D18,'[1]その５'!D19,'[1]その５'!D20,'[1]その５'!D21,'[1]その５'!D22)</f>
        <v>1</v>
      </c>
      <c r="E14" s="56">
        <f>SUM('[1]その５'!E15,'[1]その５'!E16,'[1]その５'!E17,'[1]その５'!E18,'[1]その５'!E19,'[1]その５'!E20,'[1]その５'!E21,'[1]その５'!E22)</f>
        <v>13</v>
      </c>
      <c r="F14" s="57">
        <f>SUM('[1]その５'!F15,'[1]その５'!F16,'[1]その５'!F17,'[1]その５'!F18,'[1]その５'!F19,'[1]その５'!F20,'[1]その５'!F21,'[1]その５'!F22)</f>
        <v>4</v>
      </c>
      <c r="G14" s="56">
        <f>SUM('[1]その５'!G15,'[1]その５'!G16,'[1]その５'!G17,'[1]その５'!G18,'[1]その５'!G19,'[1]その５'!G20,'[1]その５'!G21,'[1]その５'!G22)</f>
        <v>26</v>
      </c>
      <c r="H14" s="57">
        <f>SUM('[1]その５'!H15,'[1]その５'!H16,'[1]その５'!H17,'[1]その５'!H18,'[1]その５'!H19,'[1]その５'!H20,'[1]その５'!H21,'[1]その５'!H22)</f>
        <v>6</v>
      </c>
      <c r="I14" s="56">
        <f>SUM('[1]その５'!I15,'[1]その５'!I16,'[1]その５'!I17,'[1]その５'!I18,'[1]その５'!I19,'[1]その５'!I20,'[1]その５'!I21,'[1]その５'!I22)</f>
        <v>32</v>
      </c>
      <c r="J14" s="57">
        <f>SUM('[1]その５'!J15,'[1]その５'!J16,'[1]その５'!J17,'[1]その５'!J18,'[1]その５'!J19,'[1]その５'!J20,'[1]その５'!J21,'[1]その５'!J22)</f>
        <v>4</v>
      </c>
      <c r="K14" s="56">
        <f>SUM('[1]その５'!K15,'[1]その５'!K16,'[1]その５'!K17,'[1]その５'!K18,'[1]その５'!K19,'[1]その５'!K20,'[1]その５'!K21,'[1]その５'!K22)</f>
        <v>59</v>
      </c>
      <c r="L14" s="57">
        <f>SUM('[1]その５'!L15,'[1]その５'!L16,'[1]その５'!L17,'[1]その５'!L18,'[1]その５'!L19,'[1]その５'!L20,'[1]その５'!L21,'[1]その５'!L22)</f>
        <v>13</v>
      </c>
      <c r="M14" s="56">
        <f>SUM('[1]その５'!M15,'[1]その５'!M16,'[1]その５'!M17,'[1]その５'!M18,'[1]その５'!M19,'[1]その５'!M20,'[1]その５'!M21,'[1]その５'!M22)</f>
        <v>92</v>
      </c>
      <c r="N14" s="57">
        <f>SUM('[1]その５'!N15,'[1]その５'!N16,'[1]その５'!N17,'[1]その５'!N18,'[1]その５'!N19,'[1]その５'!N20,'[1]その５'!N21,'[1]その５'!N22)</f>
        <v>19</v>
      </c>
      <c r="O14" s="56">
        <f>SUM('[1]その５'!O15,'[1]その５'!O16,'[1]その５'!O17,'[1]その５'!O18,'[1]その５'!O19,'[1]その５'!O20,'[1]その５'!O21,'[1]その５'!O22)</f>
        <v>125</v>
      </c>
      <c r="P14" s="57">
        <f>SUM('[1]その５'!P15,'[1]その５'!P16,'[1]その５'!P17,'[1]その５'!P18,'[1]その５'!P19,'[1]その５'!P20,'[1]その５'!P21,'[1]その５'!P22)</f>
        <v>60</v>
      </c>
      <c r="Q14" s="56">
        <f>SUM('[1]その５'!Q15,'[1]その５'!Q16,'[1]その５'!Q17,'[1]その５'!Q18,'[1]その５'!Q19,'[1]その５'!Q20,'[1]その５'!Q21,'[1]その５'!Q22)</f>
        <v>139</v>
      </c>
      <c r="R14" s="57">
        <f>SUM('[1]その５'!R15,'[1]その５'!R16,'[1]その５'!R17,'[1]その５'!R18,'[1]その５'!R19,'[1]その５'!R20,'[1]その５'!R21,'[1]その５'!R22)</f>
        <v>69</v>
      </c>
      <c r="S14" s="56">
        <f>SUM('[1]その５'!S15,'[1]その５'!S16,'[1]その５'!S17,'[1]その５'!S18,'[1]その５'!S19,'[1]その５'!S20,'[1]その５'!S21,'[1]その５'!S22)</f>
        <v>244</v>
      </c>
      <c r="T14" s="57">
        <f>SUM('[1]その５'!T15,'[1]その５'!T16,'[1]その５'!T17,'[1]その５'!T18,'[1]その５'!T19,'[1]その５'!T20,'[1]その５'!T21,'[1]その５'!T22)</f>
        <v>139</v>
      </c>
      <c r="U14" s="56">
        <f>SUM('[1]その５'!U15,'[1]その５'!U16,'[1]その５'!U17,'[1]その５'!U18,'[1]その５'!U19,'[1]その５'!U20,'[1]その５'!U21,'[1]その５'!U22)</f>
        <v>343</v>
      </c>
      <c r="V14" s="59">
        <f>SUM('[1]その５'!V15,'[1]その５'!V16,'[1]その５'!V17,'[1]その５'!V18,'[1]その５'!V19,'[1]その５'!V20,'[1]その５'!V21,'[1]その５'!V22)</f>
        <v>282</v>
      </c>
    </row>
    <row r="15" spans="1:22" ht="13.5">
      <c r="A15" s="28" t="s">
        <v>92</v>
      </c>
      <c r="B15" s="24" t="s">
        <v>93</v>
      </c>
      <c r="C15" s="56">
        <v>0</v>
      </c>
      <c r="D15" s="57">
        <v>0</v>
      </c>
      <c r="E15" s="58">
        <v>0</v>
      </c>
      <c r="F15" s="58">
        <v>0</v>
      </c>
      <c r="G15" s="56">
        <v>0</v>
      </c>
      <c r="H15" s="58">
        <v>0</v>
      </c>
      <c r="I15" s="56">
        <v>1</v>
      </c>
      <c r="J15" s="57">
        <v>0</v>
      </c>
      <c r="K15" s="58">
        <v>0</v>
      </c>
      <c r="L15" s="58">
        <v>0</v>
      </c>
      <c r="M15" s="56">
        <v>1</v>
      </c>
      <c r="N15" s="57">
        <v>0</v>
      </c>
      <c r="O15" s="58">
        <v>0</v>
      </c>
      <c r="P15" s="58">
        <v>0</v>
      </c>
      <c r="Q15" s="56">
        <v>0</v>
      </c>
      <c r="R15" s="57">
        <v>3</v>
      </c>
      <c r="S15" s="58">
        <v>1</v>
      </c>
      <c r="T15" s="58">
        <v>0</v>
      </c>
      <c r="U15" s="56">
        <v>2</v>
      </c>
      <c r="V15" s="59">
        <v>5</v>
      </c>
    </row>
    <row r="16" spans="1:22" ht="13.5">
      <c r="A16" s="28" t="s">
        <v>94</v>
      </c>
      <c r="B16" s="24" t="s">
        <v>95</v>
      </c>
      <c r="C16" s="56">
        <v>3</v>
      </c>
      <c r="D16" s="57">
        <v>0</v>
      </c>
      <c r="E16" s="58">
        <v>0</v>
      </c>
      <c r="F16" s="58">
        <v>0</v>
      </c>
      <c r="G16" s="56">
        <v>6</v>
      </c>
      <c r="H16" s="58">
        <v>0</v>
      </c>
      <c r="I16" s="56">
        <v>9</v>
      </c>
      <c r="J16" s="57">
        <v>1</v>
      </c>
      <c r="K16" s="58">
        <v>19</v>
      </c>
      <c r="L16" s="58">
        <v>2</v>
      </c>
      <c r="M16" s="56">
        <v>18</v>
      </c>
      <c r="N16" s="57">
        <v>4</v>
      </c>
      <c r="O16" s="58">
        <v>31</v>
      </c>
      <c r="P16" s="58">
        <v>10</v>
      </c>
      <c r="Q16" s="56">
        <v>20</v>
      </c>
      <c r="R16" s="57">
        <v>11</v>
      </c>
      <c r="S16" s="58">
        <v>41</v>
      </c>
      <c r="T16" s="58">
        <v>20</v>
      </c>
      <c r="U16" s="56">
        <v>36</v>
      </c>
      <c r="V16" s="59">
        <v>35</v>
      </c>
    </row>
    <row r="17" spans="1:22" ht="13.5">
      <c r="A17" s="28" t="s">
        <v>96</v>
      </c>
      <c r="B17" s="24" t="s">
        <v>97</v>
      </c>
      <c r="C17" s="56">
        <v>2</v>
      </c>
      <c r="D17" s="57">
        <v>1</v>
      </c>
      <c r="E17" s="58">
        <v>6</v>
      </c>
      <c r="F17" s="58">
        <v>0</v>
      </c>
      <c r="G17" s="56">
        <v>6</v>
      </c>
      <c r="H17" s="58">
        <v>1</v>
      </c>
      <c r="I17" s="56">
        <v>5</v>
      </c>
      <c r="J17" s="57">
        <v>1</v>
      </c>
      <c r="K17" s="58">
        <v>16</v>
      </c>
      <c r="L17" s="58">
        <v>3</v>
      </c>
      <c r="M17" s="56">
        <v>28</v>
      </c>
      <c r="N17" s="57">
        <v>7</v>
      </c>
      <c r="O17" s="58">
        <v>28</v>
      </c>
      <c r="P17" s="58">
        <v>16</v>
      </c>
      <c r="Q17" s="56">
        <v>33</v>
      </c>
      <c r="R17" s="57">
        <v>17</v>
      </c>
      <c r="S17" s="58">
        <v>57</v>
      </c>
      <c r="T17" s="58">
        <v>27</v>
      </c>
      <c r="U17" s="56">
        <v>77</v>
      </c>
      <c r="V17" s="59">
        <v>51</v>
      </c>
    </row>
    <row r="18" spans="1:22" ht="13.5">
      <c r="A18" s="28" t="s">
        <v>98</v>
      </c>
      <c r="B18" s="24" t="s">
        <v>99</v>
      </c>
      <c r="C18" s="56">
        <v>0</v>
      </c>
      <c r="D18" s="57">
        <v>0</v>
      </c>
      <c r="E18" s="58">
        <v>0</v>
      </c>
      <c r="F18" s="58">
        <v>0</v>
      </c>
      <c r="G18" s="56">
        <v>0</v>
      </c>
      <c r="H18" s="58">
        <v>0</v>
      </c>
      <c r="I18" s="56">
        <v>0</v>
      </c>
      <c r="J18" s="57">
        <v>0</v>
      </c>
      <c r="K18" s="58">
        <v>1</v>
      </c>
      <c r="L18" s="58">
        <v>0</v>
      </c>
      <c r="M18" s="56">
        <v>1</v>
      </c>
      <c r="N18" s="57">
        <v>0</v>
      </c>
      <c r="O18" s="58">
        <v>2</v>
      </c>
      <c r="P18" s="58">
        <v>0</v>
      </c>
      <c r="Q18" s="56">
        <v>4</v>
      </c>
      <c r="R18" s="57">
        <v>2</v>
      </c>
      <c r="S18" s="58">
        <v>13</v>
      </c>
      <c r="T18" s="58">
        <v>3</v>
      </c>
      <c r="U18" s="56">
        <v>22</v>
      </c>
      <c r="V18" s="59">
        <v>16</v>
      </c>
    </row>
    <row r="19" spans="1:22" ht="13.5">
      <c r="A19" s="28" t="s">
        <v>100</v>
      </c>
      <c r="B19" s="24" t="s">
        <v>101</v>
      </c>
      <c r="C19" s="56">
        <v>0</v>
      </c>
      <c r="D19" s="57">
        <v>0</v>
      </c>
      <c r="E19" s="58">
        <v>1</v>
      </c>
      <c r="F19" s="58">
        <v>0</v>
      </c>
      <c r="G19" s="56">
        <v>5</v>
      </c>
      <c r="H19" s="58">
        <v>0</v>
      </c>
      <c r="I19" s="56">
        <v>1</v>
      </c>
      <c r="J19" s="57">
        <v>0</v>
      </c>
      <c r="K19" s="58">
        <v>2</v>
      </c>
      <c r="L19" s="58">
        <v>1</v>
      </c>
      <c r="M19" s="56">
        <v>5</v>
      </c>
      <c r="N19" s="57">
        <v>2</v>
      </c>
      <c r="O19" s="58">
        <v>7</v>
      </c>
      <c r="P19" s="58">
        <v>3</v>
      </c>
      <c r="Q19" s="56">
        <v>5</v>
      </c>
      <c r="R19" s="57">
        <v>3</v>
      </c>
      <c r="S19" s="58">
        <v>8</v>
      </c>
      <c r="T19" s="58">
        <v>1</v>
      </c>
      <c r="U19" s="56">
        <v>9</v>
      </c>
      <c r="V19" s="59">
        <v>8</v>
      </c>
    </row>
    <row r="20" spans="1:22" ht="13.5">
      <c r="A20" s="28" t="s">
        <v>102</v>
      </c>
      <c r="B20" s="24" t="s">
        <v>103</v>
      </c>
      <c r="C20" s="56">
        <v>4</v>
      </c>
      <c r="D20" s="57">
        <v>0</v>
      </c>
      <c r="E20" s="58">
        <v>6</v>
      </c>
      <c r="F20" s="58">
        <v>3</v>
      </c>
      <c r="G20" s="56">
        <v>6</v>
      </c>
      <c r="H20" s="58">
        <v>4</v>
      </c>
      <c r="I20" s="56">
        <v>12</v>
      </c>
      <c r="J20" s="57">
        <v>0</v>
      </c>
      <c r="K20" s="58">
        <v>15</v>
      </c>
      <c r="L20" s="58">
        <v>4</v>
      </c>
      <c r="M20" s="56">
        <v>22</v>
      </c>
      <c r="N20" s="57">
        <v>4</v>
      </c>
      <c r="O20" s="58">
        <v>40</v>
      </c>
      <c r="P20" s="58">
        <v>17</v>
      </c>
      <c r="Q20" s="56">
        <v>41</v>
      </c>
      <c r="R20" s="57">
        <v>21</v>
      </c>
      <c r="S20" s="58">
        <v>69</v>
      </c>
      <c r="T20" s="58">
        <v>45</v>
      </c>
      <c r="U20" s="56">
        <v>84</v>
      </c>
      <c r="V20" s="59">
        <v>75</v>
      </c>
    </row>
    <row r="21" spans="1:22" ht="13.5">
      <c r="A21" s="28" t="s">
        <v>104</v>
      </c>
      <c r="B21" s="24" t="s">
        <v>105</v>
      </c>
      <c r="C21" s="56">
        <v>0</v>
      </c>
      <c r="D21" s="57">
        <v>0</v>
      </c>
      <c r="E21" s="58">
        <v>0</v>
      </c>
      <c r="F21" s="58">
        <v>0</v>
      </c>
      <c r="G21" s="56">
        <v>3</v>
      </c>
      <c r="H21" s="58">
        <v>1</v>
      </c>
      <c r="I21" s="56">
        <v>3</v>
      </c>
      <c r="J21" s="57">
        <v>2</v>
      </c>
      <c r="K21" s="58">
        <v>5</v>
      </c>
      <c r="L21" s="58">
        <v>2</v>
      </c>
      <c r="M21" s="56">
        <v>13</v>
      </c>
      <c r="N21" s="57">
        <v>1</v>
      </c>
      <c r="O21" s="58">
        <v>15</v>
      </c>
      <c r="P21" s="58">
        <v>11</v>
      </c>
      <c r="Q21" s="56">
        <v>30</v>
      </c>
      <c r="R21" s="57">
        <v>11</v>
      </c>
      <c r="S21" s="58">
        <v>52</v>
      </c>
      <c r="T21" s="58">
        <v>40</v>
      </c>
      <c r="U21" s="56">
        <v>105</v>
      </c>
      <c r="V21" s="59">
        <v>86</v>
      </c>
    </row>
    <row r="22" spans="1:22" ht="13.5">
      <c r="A22" s="28" t="s">
        <v>106</v>
      </c>
      <c r="B22" s="24" t="s">
        <v>107</v>
      </c>
      <c r="C22" s="56">
        <v>1</v>
      </c>
      <c r="D22" s="57">
        <v>0</v>
      </c>
      <c r="E22" s="58">
        <v>0</v>
      </c>
      <c r="F22" s="58">
        <v>1</v>
      </c>
      <c r="G22" s="56">
        <v>0</v>
      </c>
      <c r="H22" s="58">
        <v>0</v>
      </c>
      <c r="I22" s="56">
        <v>1</v>
      </c>
      <c r="J22" s="57">
        <v>0</v>
      </c>
      <c r="K22" s="58">
        <v>1</v>
      </c>
      <c r="L22" s="58">
        <v>1</v>
      </c>
      <c r="M22" s="56">
        <v>4</v>
      </c>
      <c r="N22" s="57">
        <v>1</v>
      </c>
      <c r="O22" s="58">
        <v>2</v>
      </c>
      <c r="P22" s="58">
        <v>3</v>
      </c>
      <c r="Q22" s="56">
        <v>6</v>
      </c>
      <c r="R22" s="57">
        <v>1</v>
      </c>
      <c r="S22" s="58">
        <v>3</v>
      </c>
      <c r="T22" s="58">
        <v>3</v>
      </c>
      <c r="U22" s="56">
        <v>8</v>
      </c>
      <c r="V22" s="59">
        <v>6</v>
      </c>
    </row>
    <row r="23" spans="1:22" ht="13.5">
      <c r="A23" s="28" t="s">
        <v>108</v>
      </c>
      <c r="B23" s="24" t="s">
        <v>109</v>
      </c>
      <c r="C23" s="56">
        <f>SUM('[1]その５'!C24,'[1]その５'!C25,'[1]その５'!C26,'[1]その５'!C27)</f>
        <v>3</v>
      </c>
      <c r="D23" s="57">
        <f>SUM('[1]その５'!D24,'[1]その５'!D25,'[1]その５'!D26,'[1]その５'!D27)</f>
        <v>0</v>
      </c>
      <c r="E23" s="56">
        <f>SUM('[1]その５'!E24,'[1]その５'!E25,'[1]その５'!E26,'[1]その５'!E27)</f>
        <v>12</v>
      </c>
      <c r="F23" s="57">
        <f>SUM('[1]その５'!F24,'[1]その５'!F25,'[1]その５'!F26,'[1]その５'!F27)</f>
        <v>4</v>
      </c>
      <c r="G23" s="56">
        <f>SUM('[1]その５'!G24,'[1]その５'!G25,'[1]その５'!G26,'[1]その５'!G27)</f>
        <v>16</v>
      </c>
      <c r="H23" s="57">
        <f>SUM('[1]その５'!H24,'[1]その５'!H25,'[1]その５'!H26,'[1]その５'!H27)</f>
        <v>10</v>
      </c>
      <c r="I23" s="56">
        <f>SUM('[1]その５'!I24,'[1]その５'!I25,'[1]その５'!I26,'[1]その５'!I27)</f>
        <v>26</v>
      </c>
      <c r="J23" s="57">
        <f>SUM('[1]その５'!J24,'[1]その５'!J25,'[1]その５'!J26,'[1]その５'!J27)</f>
        <v>11</v>
      </c>
      <c r="K23" s="56">
        <f>SUM('[1]その５'!K24,'[1]その５'!K25,'[1]その５'!K26,'[1]その５'!K27)</f>
        <v>42</v>
      </c>
      <c r="L23" s="57">
        <f>SUM('[1]その５'!L24,'[1]その５'!L25,'[1]その５'!L26,'[1]その５'!L27)</f>
        <v>12</v>
      </c>
      <c r="M23" s="56">
        <f>SUM('[1]その５'!M24,'[1]その５'!M25,'[1]その５'!M26,'[1]その５'!M27)</f>
        <v>55</v>
      </c>
      <c r="N23" s="57">
        <f>SUM('[1]その５'!N24,'[1]その５'!N25,'[1]その５'!N26,'[1]その５'!N27)</f>
        <v>19</v>
      </c>
      <c r="O23" s="56">
        <f>SUM('[1]その５'!O24,'[1]その５'!O25,'[1]その５'!O26,'[1]その５'!O27)</f>
        <v>124</v>
      </c>
      <c r="P23" s="57">
        <f>SUM('[1]その５'!P24,'[1]その５'!P25,'[1]その５'!P26,'[1]その５'!P27)</f>
        <v>33</v>
      </c>
      <c r="Q23" s="56">
        <f>SUM('[1]その５'!Q24,'[1]その５'!Q25,'[1]その５'!Q26,'[1]その５'!Q27)</f>
        <v>98</v>
      </c>
      <c r="R23" s="57">
        <f>SUM('[1]その５'!R24,'[1]その５'!R25,'[1]その５'!R26,'[1]その５'!R27)</f>
        <v>44</v>
      </c>
      <c r="S23" s="56">
        <f>SUM('[1]その５'!S24,'[1]その５'!S25,'[1]その５'!S26,'[1]その５'!S27)</f>
        <v>161</v>
      </c>
      <c r="T23" s="57">
        <f>SUM('[1]その５'!T24,'[1]その５'!T25,'[1]その５'!T26,'[1]その５'!T27)</f>
        <v>101</v>
      </c>
      <c r="U23" s="56">
        <f>SUM('[1]その５'!U24,'[1]その５'!U25,'[1]その５'!U26,'[1]その５'!U27)</f>
        <v>228</v>
      </c>
      <c r="V23" s="59">
        <f>SUM('[1]その５'!V24,'[1]その５'!V25,'[1]その５'!V26,'[1]その５'!V27)</f>
        <v>197</v>
      </c>
    </row>
    <row r="24" spans="1:22" ht="13.5">
      <c r="A24" s="28" t="s">
        <v>110</v>
      </c>
      <c r="B24" s="24" t="s">
        <v>111</v>
      </c>
      <c r="C24" s="56">
        <v>0</v>
      </c>
      <c r="D24" s="57">
        <v>0</v>
      </c>
      <c r="E24" s="58">
        <v>1</v>
      </c>
      <c r="F24" s="58">
        <v>2</v>
      </c>
      <c r="G24" s="56">
        <v>5</v>
      </c>
      <c r="H24" s="58">
        <v>8</v>
      </c>
      <c r="I24" s="56">
        <v>4</v>
      </c>
      <c r="J24" s="57">
        <v>5</v>
      </c>
      <c r="K24" s="58">
        <v>9</v>
      </c>
      <c r="L24" s="58">
        <v>6</v>
      </c>
      <c r="M24" s="56">
        <v>11</v>
      </c>
      <c r="N24" s="57">
        <v>6</v>
      </c>
      <c r="O24" s="58">
        <v>9</v>
      </c>
      <c r="P24" s="58">
        <v>10</v>
      </c>
      <c r="Q24" s="56">
        <v>7</v>
      </c>
      <c r="R24" s="57">
        <v>8</v>
      </c>
      <c r="S24" s="58">
        <v>10</v>
      </c>
      <c r="T24" s="58">
        <v>12</v>
      </c>
      <c r="U24" s="56">
        <v>11</v>
      </c>
      <c r="V24" s="59">
        <v>21</v>
      </c>
    </row>
    <row r="25" spans="1:22" ht="13.5">
      <c r="A25" s="28" t="s">
        <v>112</v>
      </c>
      <c r="B25" s="24" t="s">
        <v>113</v>
      </c>
      <c r="C25" s="56">
        <v>3</v>
      </c>
      <c r="D25" s="57">
        <v>0</v>
      </c>
      <c r="E25" s="58">
        <v>10</v>
      </c>
      <c r="F25" s="58">
        <v>2</v>
      </c>
      <c r="G25" s="56">
        <v>11</v>
      </c>
      <c r="H25" s="58">
        <v>2</v>
      </c>
      <c r="I25" s="56">
        <v>19</v>
      </c>
      <c r="J25" s="57">
        <v>6</v>
      </c>
      <c r="K25" s="58">
        <v>29</v>
      </c>
      <c r="L25" s="58">
        <v>4</v>
      </c>
      <c r="M25" s="56">
        <v>29</v>
      </c>
      <c r="N25" s="57">
        <v>11</v>
      </c>
      <c r="O25" s="58">
        <v>72</v>
      </c>
      <c r="P25" s="58">
        <v>16</v>
      </c>
      <c r="Q25" s="56">
        <v>46</v>
      </c>
      <c r="R25" s="57">
        <v>24</v>
      </c>
      <c r="S25" s="58">
        <v>57</v>
      </c>
      <c r="T25" s="58">
        <v>50</v>
      </c>
      <c r="U25" s="56">
        <v>79</v>
      </c>
      <c r="V25" s="59">
        <v>79</v>
      </c>
    </row>
    <row r="26" spans="1:22" ht="13.5">
      <c r="A26" s="28" t="s">
        <v>114</v>
      </c>
      <c r="B26" s="24" t="s">
        <v>115</v>
      </c>
      <c r="C26" s="56">
        <v>0</v>
      </c>
      <c r="D26" s="57">
        <v>0</v>
      </c>
      <c r="E26" s="58">
        <v>1</v>
      </c>
      <c r="F26" s="58">
        <v>0</v>
      </c>
      <c r="G26" s="56">
        <v>0</v>
      </c>
      <c r="H26" s="58">
        <v>0</v>
      </c>
      <c r="I26" s="56">
        <v>3</v>
      </c>
      <c r="J26" s="57">
        <v>0</v>
      </c>
      <c r="K26" s="58">
        <v>3</v>
      </c>
      <c r="L26" s="58">
        <v>2</v>
      </c>
      <c r="M26" s="56">
        <v>13</v>
      </c>
      <c r="N26" s="57">
        <v>2</v>
      </c>
      <c r="O26" s="58">
        <v>37</v>
      </c>
      <c r="P26" s="58">
        <v>5</v>
      </c>
      <c r="Q26" s="56">
        <v>43</v>
      </c>
      <c r="R26" s="57">
        <v>10</v>
      </c>
      <c r="S26" s="58">
        <v>88</v>
      </c>
      <c r="T26" s="58">
        <v>37</v>
      </c>
      <c r="U26" s="56">
        <v>133</v>
      </c>
      <c r="V26" s="59">
        <v>92</v>
      </c>
    </row>
    <row r="27" spans="1:22" ht="13.5">
      <c r="A27" s="28" t="s">
        <v>116</v>
      </c>
      <c r="B27" s="24" t="s">
        <v>117</v>
      </c>
      <c r="C27" s="56">
        <v>0</v>
      </c>
      <c r="D27" s="57">
        <v>0</v>
      </c>
      <c r="E27" s="58">
        <v>0</v>
      </c>
      <c r="F27" s="58">
        <v>0</v>
      </c>
      <c r="G27" s="56">
        <v>0</v>
      </c>
      <c r="H27" s="58">
        <v>0</v>
      </c>
      <c r="I27" s="56">
        <v>0</v>
      </c>
      <c r="J27" s="57">
        <v>0</v>
      </c>
      <c r="K27" s="58">
        <v>1</v>
      </c>
      <c r="L27" s="58">
        <v>0</v>
      </c>
      <c r="M27" s="56">
        <v>2</v>
      </c>
      <c r="N27" s="57">
        <v>0</v>
      </c>
      <c r="O27" s="58">
        <v>6</v>
      </c>
      <c r="P27" s="58">
        <v>2</v>
      </c>
      <c r="Q27" s="56">
        <v>2</v>
      </c>
      <c r="R27" s="57">
        <v>2</v>
      </c>
      <c r="S27" s="58">
        <v>6</v>
      </c>
      <c r="T27" s="58">
        <v>2</v>
      </c>
      <c r="U27" s="56">
        <v>5</v>
      </c>
      <c r="V27" s="59">
        <v>5</v>
      </c>
    </row>
    <row r="28" spans="1:22" ht="13.5">
      <c r="A28" s="28" t="s">
        <v>118</v>
      </c>
      <c r="B28" s="24" t="s">
        <v>119</v>
      </c>
      <c r="C28" s="56">
        <v>2</v>
      </c>
      <c r="D28" s="57">
        <v>1</v>
      </c>
      <c r="E28" s="58">
        <v>1</v>
      </c>
      <c r="F28" s="58">
        <v>0</v>
      </c>
      <c r="G28" s="56">
        <v>2</v>
      </c>
      <c r="H28" s="58">
        <v>0</v>
      </c>
      <c r="I28" s="56">
        <v>4</v>
      </c>
      <c r="J28" s="57">
        <v>1</v>
      </c>
      <c r="K28" s="58">
        <v>7</v>
      </c>
      <c r="L28" s="58">
        <v>3</v>
      </c>
      <c r="M28" s="56">
        <v>12</v>
      </c>
      <c r="N28" s="57">
        <v>7</v>
      </c>
      <c r="O28" s="58">
        <v>21</v>
      </c>
      <c r="P28" s="58">
        <v>16</v>
      </c>
      <c r="Q28" s="56">
        <v>16</v>
      </c>
      <c r="R28" s="57">
        <v>10</v>
      </c>
      <c r="S28" s="58">
        <v>24</v>
      </c>
      <c r="T28" s="58">
        <v>18</v>
      </c>
      <c r="U28" s="56">
        <v>35</v>
      </c>
      <c r="V28" s="59">
        <v>29</v>
      </c>
    </row>
    <row r="29" spans="1:22" ht="13.5">
      <c r="A29" s="28" t="s">
        <v>120</v>
      </c>
      <c r="B29" s="24" t="s">
        <v>121</v>
      </c>
      <c r="C29" s="56">
        <v>0</v>
      </c>
      <c r="D29" s="57">
        <v>0</v>
      </c>
      <c r="E29" s="58">
        <v>0</v>
      </c>
      <c r="F29" s="58">
        <v>1</v>
      </c>
      <c r="G29" s="56">
        <v>0</v>
      </c>
      <c r="H29" s="58">
        <v>0</v>
      </c>
      <c r="I29" s="56">
        <v>0</v>
      </c>
      <c r="J29" s="57">
        <v>0</v>
      </c>
      <c r="K29" s="58">
        <v>2</v>
      </c>
      <c r="L29" s="58">
        <v>0</v>
      </c>
      <c r="M29" s="56">
        <v>1</v>
      </c>
      <c r="N29" s="57">
        <v>2</v>
      </c>
      <c r="O29" s="58">
        <v>4</v>
      </c>
      <c r="P29" s="58">
        <v>1</v>
      </c>
      <c r="Q29" s="56">
        <v>4</v>
      </c>
      <c r="R29" s="57">
        <v>0</v>
      </c>
      <c r="S29" s="58">
        <v>5</v>
      </c>
      <c r="T29" s="58">
        <v>7</v>
      </c>
      <c r="U29" s="56">
        <v>19</v>
      </c>
      <c r="V29" s="59">
        <v>7</v>
      </c>
    </row>
    <row r="30" spans="1:22" ht="13.5">
      <c r="A30" s="28" t="s">
        <v>122</v>
      </c>
      <c r="B30" s="24" t="s">
        <v>123</v>
      </c>
      <c r="C30" s="56">
        <f>SUM('[1]その５'!C31,'[1]その５'!C32,'[1]その５'!C33,'[1]その５'!C34,'[1]その５'!C35,'[1]その５'!C36)</f>
        <v>0</v>
      </c>
      <c r="D30" s="57">
        <f>SUM('[1]その５'!D31,'[1]その５'!D32,'[1]その５'!D33,'[1]その５'!D34,'[1]その５'!D35,'[1]その５'!D36)</f>
        <v>0</v>
      </c>
      <c r="E30" s="56">
        <f>SUM('[1]その５'!E31,'[1]その５'!E32,'[1]その５'!E33,'[1]その５'!E34,'[1]その５'!E35,'[1]その５'!E36)</f>
        <v>1</v>
      </c>
      <c r="F30" s="57">
        <f>SUM('[1]その５'!F31,'[1]その５'!F32,'[1]その５'!F33,'[1]その５'!F34,'[1]その５'!F35,'[1]その５'!F36)</f>
        <v>0</v>
      </c>
      <c r="G30" s="56">
        <f>SUM('[1]その５'!G31,'[1]その５'!G32,'[1]その５'!G33,'[1]その５'!G34,'[1]その５'!G35,'[1]その５'!G36)</f>
        <v>3</v>
      </c>
      <c r="H30" s="57">
        <f>SUM('[1]その５'!H31,'[1]その５'!H32,'[1]その５'!H33,'[1]その５'!H34,'[1]その５'!H35,'[1]その５'!H36)</f>
        <v>0</v>
      </c>
      <c r="I30" s="56">
        <f>SUM('[1]その５'!I31,'[1]その５'!I32,'[1]その５'!I33,'[1]その５'!I34,'[1]その５'!I35,'[1]その５'!I36)</f>
        <v>5</v>
      </c>
      <c r="J30" s="57">
        <f>SUM('[1]その５'!J31,'[1]その５'!J32,'[1]その５'!J33,'[1]その５'!J34,'[1]その５'!J35,'[1]その５'!J36)</f>
        <v>2</v>
      </c>
      <c r="K30" s="56">
        <f>SUM('[1]その５'!K31,'[1]その５'!K32,'[1]その５'!K33,'[1]その５'!K34,'[1]その５'!K35,'[1]その５'!K36)</f>
        <v>8</v>
      </c>
      <c r="L30" s="57">
        <f>SUM('[1]その５'!L31,'[1]その５'!L32,'[1]その５'!L33,'[1]その５'!L34,'[1]その５'!L35,'[1]その５'!L36)</f>
        <v>1</v>
      </c>
      <c r="M30" s="56">
        <f>SUM('[1]その５'!M31,'[1]その５'!M32,'[1]その５'!M33,'[1]その５'!M34,'[1]その５'!M35,'[1]その５'!M36)</f>
        <v>31</v>
      </c>
      <c r="N30" s="57">
        <f>SUM('[1]その５'!N31,'[1]その５'!N32,'[1]その５'!N33,'[1]その５'!N34,'[1]その５'!N35,'[1]その５'!N36)</f>
        <v>6</v>
      </c>
      <c r="O30" s="56">
        <f>SUM('[1]その５'!O31,'[1]その５'!O32,'[1]その５'!O33,'[1]その５'!O34,'[1]その５'!O35,'[1]その５'!O36)</f>
        <v>67</v>
      </c>
      <c r="P30" s="57">
        <f>SUM('[1]その５'!P31,'[1]その５'!P32,'[1]その５'!P33,'[1]その５'!P34,'[1]その５'!P35,'[1]その５'!P36)</f>
        <v>21</v>
      </c>
      <c r="Q30" s="56">
        <f>SUM('[1]その５'!Q31,'[1]その５'!Q32,'[1]その５'!Q33,'[1]その５'!Q34,'[1]その５'!Q35,'[1]その５'!Q36)</f>
        <v>96</v>
      </c>
      <c r="R30" s="57">
        <f>SUM('[1]その５'!R31,'[1]その５'!R32,'[1]その５'!R33,'[1]その５'!R34,'[1]その５'!R35,'[1]その５'!R36)</f>
        <v>34</v>
      </c>
      <c r="S30" s="56">
        <f>SUM('[1]その５'!S31,'[1]その５'!S32,'[1]その５'!S33,'[1]その５'!S34,'[1]その５'!S35,'[1]その５'!S36)</f>
        <v>195</v>
      </c>
      <c r="T30" s="57">
        <f>SUM('[1]その５'!T31,'[1]その５'!T32,'[1]その５'!T33,'[1]その５'!T34,'[1]その５'!T35,'[1]その５'!T36)</f>
        <v>79</v>
      </c>
      <c r="U30" s="56">
        <f>SUM('[1]その５'!U31,'[1]その５'!U32,'[1]その５'!U33,'[1]その５'!U34,'[1]その５'!U35,'[1]その５'!U36)</f>
        <v>335</v>
      </c>
      <c r="V30" s="59">
        <f>SUM('[1]その５'!V31,'[1]その５'!V32,'[1]その５'!V33,'[1]その５'!V34,'[1]その５'!V35,'[1]その５'!V36)</f>
        <v>158</v>
      </c>
    </row>
    <row r="31" spans="1:22" ht="13.5">
      <c r="A31" s="28" t="s">
        <v>124</v>
      </c>
      <c r="B31" s="24" t="s">
        <v>125</v>
      </c>
      <c r="C31" s="56">
        <v>0</v>
      </c>
      <c r="D31" s="57">
        <v>0</v>
      </c>
      <c r="E31" s="58">
        <v>0</v>
      </c>
      <c r="F31" s="58">
        <v>0</v>
      </c>
      <c r="G31" s="56">
        <v>0</v>
      </c>
      <c r="H31" s="58">
        <v>0</v>
      </c>
      <c r="I31" s="56">
        <v>0</v>
      </c>
      <c r="J31" s="57">
        <v>0</v>
      </c>
      <c r="K31" s="58">
        <v>0</v>
      </c>
      <c r="L31" s="58">
        <v>0</v>
      </c>
      <c r="M31" s="56">
        <v>1</v>
      </c>
      <c r="N31" s="57">
        <v>0</v>
      </c>
      <c r="O31" s="58">
        <v>1</v>
      </c>
      <c r="P31" s="58">
        <v>0</v>
      </c>
      <c r="Q31" s="56">
        <v>1</v>
      </c>
      <c r="R31" s="57">
        <v>1</v>
      </c>
      <c r="S31" s="58">
        <v>1</v>
      </c>
      <c r="T31" s="58">
        <v>1</v>
      </c>
      <c r="U31" s="56">
        <v>3</v>
      </c>
      <c r="V31" s="59">
        <v>3</v>
      </c>
    </row>
    <row r="32" spans="1:22" ht="13.5">
      <c r="A32" s="28" t="s">
        <v>126</v>
      </c>
      <c r="B32" s="24" t="s">
        <v>127</v>
      </c>
      <c r="C32" s="56">
        <v>0</v>
      </c>
      <c r="D32" s="57">
        <v>0</v>
      </c>
      <c r="E32" s="58">
        <v>0</v>
      </c>
      <c r="F32" s="58">
        <v>0</v>
      </c>
      <c r="G32" s="56">
        <v>1</v>
      </c>
      <c r="H32" s="58">
        <v>0</v>
      </c>
      <c r="I32" s="56">
        <v>2</v>
      </c>
      <c r="J32" s="57">
        <v>2</v>
      </c>
      <c r="K32" s="58">
        <v>3</v>
      </c>
      <c r="L32" s="58">
        <v>1</v>
      </c>
      <c r="M32" s="56">
        <v>9</v>
      </c>
      <c r="N32" s="57">
        <v>3</v>
      </c>
      <c r="O32" s="58">
        <v>24</v>
      </c>
      <c r="P32" s="58">
        <v>8</v>
      </c>
      <c r="Q32" s="56">
        <v>31</v>
      </c>
      <c r="R32" s="57">
        <v>18</v>
      </c>
      <c r="S32" s="58">
        <v>84</v>
      </c>
      <c r="T32" s="58">
        <v>33</v>
      </c>
      <c r="U32" s="56">
        <v>140</v>
      </c>
      <c r="V32" s="59">
        <v>75</v>
      </c>
    </row>
    <row r="33" spans="1:22" ht="13.5">
      <c r="A33" s="28" t="s">
        <v>128</v>
      </c>
      <c r="B33" s="24" t="s">
        <v>129</v>
      </c>
      <c r="C33" s="56">
        <v>0</v>
      </c>
      <c r="D33" s="57">
        <v>0</v>
      </c>
      <c r="E33" s="58">
        <v>0</v>
      </c>
      <c r="F33" s="58">
        <v>0</v>
      </c>
      <c r="G33" s="56">
        <v>0</v>
      </c>
      <c r="H33" s="58">
        <v>0</v>
      </c>
      <c r="I33" s="56">
        <v>0</v>
      </c>
      <c r="J33" s="57">
        <v>0</v>
      </c>
      <c r="K33" s="58">
        <v>0</v>
      </c>
      <c r="L33" s="58">
        <v>0</v>
      </c>
      <c r="M33" s="56">
        <v>0</v>
      </c>
      <c r="N33" s="57">
        <v>0</v>
      </c>
      <c r="O33" s="58">
        <v>0</v>
      </c>
      <c r="P33" s="58">
        <v>0</v>
      </c>
      <c r="Q33" s="56">
        <v>0</v>
      </c>
      <c r="R33" s="57">
        <v>0</v>
      </c>
      <c r="S33" s="58">
        <v>0</v>
      </c>
      <c r="T33" s="58">
        <v>1</v>
      </c>
      <c r="U33" s="56">
        <v>1</v>
      </c>
      <c r="V33" s="59">
        <v>0</v>
      </c>
    </row>
    <row r="34" spans="1:22" ht="13.5">
      <c r="A34" s="28" t="s">
        <v>130</v>
      </c>
      <c r="B34" s="24" t="s">
        <v>131</v>
      </c>
      <c r="C34" s="56">
        <v>0</v>
      </c>
      <c r="D34" s="57">
        <v>0</v>
      </c>
      <c r="E34" s="58">
        <v>0</v>
      </c>
      <c r="F34" s="58">
        <v>0</v>
      </c>
      <c r="G34" s="56">
        <v>0</v>
      </c>
      <c r="H34" s="58">
        <v>0</v>
      </c>
      <c r="I34" s="56">
        <v>0</v>
      </c>
      <c r="J34" s="57">
        <v>0</v>
      </c>
      <c r="K34" s="58">
        <v>0</v>
      </c>
      <c r="L34" s="58">
        <v>0</v>
      </c>
      <c r="M34" s="56">
        <v>4</v>
      </c>
      <c r="N34" s="57">
        <v>0</v>
      </c>
      <c r="O34" s="58">
        <v>6</v>
      </c>
      <c r="P34" s="58">
        <v>1</v>
      </c>
      <c r="Q34" s="56">
        <v>21</v>
      </c>
      <c r="R34" s="57">
        <v>2</v>
      </c>
      <c r="S34" s="58">
        <v>31</v>
      </c>
      <c r="T34" s="58">
        <v>3</v>
      </c>
      <c r="U34" s="56">
        <v>50</v>
      </c>
      <c r="V34" s="59">
        <v>6</v>
      </c>
    </row>
    <row r="35" spans="1:22" ht="13.5">
      <c r="A35" s="28" t="s">
        <v>132</v>
      </c>
      <c r="B35" s="24" t="s">
        <v>133</v>
      </c>
      <c r="C35" s="56">
        <v>0</v>
      </c>
      <c r="D35" s="57">
        <v>0</v>
      </c>
      <c r="E35" s="58">
        <v>0</v>
      </c>
      <c r="F35" s="58">
        <v>0</v>
      </c>
      <c r="G35" s="56">
        <v>0</v>
      </c>
      <c r="H35" s="58">
        <v>0</v>
      </c>
      <c r="I35" s="56">
        <v>0</v>
      </c>
      <c r="J35" s="57">
        <v>0</v>
      </c>
      <c r="K35" s="58">
        <v>0</v>
      </c>
      <c r="L35" s="58">
        <v>0</v>
      </c>
      <c r="M35" s="56">
        <v>0</v>
      </c>
      <c r="N35" s="57">
        <v>0</v>
      </c>
      <c r="O35" s="58">
        <v>0</v>
      </c>
      <c r="P35" s="58">
        <v>1</v>
      </c>
      <c r="Q35" s="56">
        <v>0</v>
      </c>
      <c r="R35" s="57">
        <v>0</v>
      </c>
      <c r="S35" s="58">
        <v>3</v>
      </c>
      <c r="T35" s="58">
        <v>3</v>
      </c>
      <c r="U35" s="56">
        <v>1</v>
      </c>
      <c r="V35" s="59">
        <v>1</v>
      </c>
    </row>
    <row r="36" spans="1:22" ht="13.5">
      <c r="A36" s="28" t="s">
        <v>134</v>
      </c>
      <c r="B36" s="24" t="s">
        <v>135</v>
      </c>
      <c r="C36" s="56">
        <f>SUM('[1]その５'!C37,'[1]その５'!C38,'[1]その５'!C39)</f>
        <v>0</v>
      </c>
      <c r="D36" s="57">
        <f>SUM('[1]その５'!D37,'[1]その５'!D38,'[1]その５'!D39)</f>
        <v>0</v>
      </c>
      <c r="E36" s="58">
        <f>SUM('[1]その５'!E37,'[1]その５'!E38,'[1]その５'!E39)</f>
        <v>1</v>
      </c>
      <c r="F36" s="58">
        <f>SUM('[1]その５'!F37,'[1]その５'!F38,'[1]その５'!F39)</f>
        <v>0</v>
      </c>
      <c r="G36" s="56">
        <f>SUM('[1]その５'!G37,'[1]その５'!G38,'[1]その５'!G39)</f>
        <v>2</v>
      </c>
      <c r="H36" s="58">
        <f>SUM('[1]その５'!H37,'[1]その５'!H38,'[1]その５'!H39)</f>
        <v>0</v>
      </c>
      <c r="I36" s="56">
        <f>SUM('[1]その５'!I37,'[1]その５'!I38,'[1]その５'!I39)</f>
        <v>3</v>
      </c>
      <c r="J36" s="57">
        <f>SUM('[1]その５'!J37,'[1]その５'!J38,'[1]その５'!J39)</f>
        <v>0</v>
      </c>
      <c r="K36" s="58">
        <f>SUM('[1]その５'!K37,'[1]その５'!K38,'[1]その５'!K39)</f>
        <v>5</v>
      </c>
      <c r="L36" s="58">
        <f>SUM('[1]その５'!L37,'[1]その５'!L38,'[1]その５'!L39)</f>
        <v>0</v>
      </c>
      <c r="M36" s="56">
        <f>SUM('[1]その５'!M37,'[1]その５'!M38,'[1]その５'!M39)</f>
        <v>17</v>
      </c>
      <c r="N36" s="57">
        <f>SUM('[1]その５'!N37,'[1]その５'!N38,'[1]その５'!N39)</f>
        <v>3</v>
      </c>
      <c r="O36" s="58">
        <f>SUM('[1]その５'!O37,'[1]その５'!O38,'[1]その５'!O39)</f>
        <v>36</v>
      </c>
      <c r="P36" s="58">
        <f>SUM('[1]その５'!P37,'[1]その５'!P38,'[1]その５'!P39)</f>
        <v>11</v>
      </c>
      <c r="Q36" s="56">
        <f>SUM('[1]その５'!Q37,'[1]その５'!Q38,'[1]その５'!Q39)</f>
        <v>43</v>
      </c>
      <c r="R36" s="57">
        <f>SUM('[1]その５'!R37,'[1]その５'!R38,'[1]その５'!R39)</f>
        <v>13</v>
      </c>
      <c r="S36" s="58">
        <f>SUM('[1]その５'!S37,'[1]その５'!S38,'[1]その５'!S39)</f>
        <v>76</v>
      </c>
      <c r="T36" s="58">
        <f>SUM('[1]その５'!T37,'[1]その５'!T38,'[1]その５'!T39)</f>
        <v>38</v>
      </c>
      <c r="U36" s="56">
        <f>SUM('[1]その５'!U37,'[1]その５'!U38,'[1]その５'!U39)</f>
        <v>140</v>
      </c>
      <c r="V36" s="59">
        <f>SUM('[1]その５'!V37,'[1]その５'!V38,'[1]その５'!V39)</f>
        <v>73</v>
      </c>
    </row>
    <row r="37" spans="1:22" ht="13.5">
      <c r="A37" s="28" t="s">
        <v>265</v>
      </c>
      <c r="B37" s="24" t="s">
        <v>266</v>
      </c>
      <c r="C37" s="56">
        <v>0</v>
      </c>
      <c r="D37" s="57">
        <v>0</v>
      </c>
      <c r="E37" s="56">
        <v>0</v>
      </c>
      <c r="F37" s="57">
        <v>0</v>
      </c>
      <c r="G37" s="56">
        <v>0</v>
      </c>
      <c r="H37" s="57">
        <v>0</v>
      </c>
      <c r="I37" s="56">
        <v>0</v>
      </c>
      <c r="J37" s="57">
        <v>0</v>
      </c>
      <c r="K37" s="56">
        <v>3</v>
      </c>
      <c r="L37" s="57">
        <v>0</v>
      </c>
      <c r="M37" s="56">
        <v>3</v>
      </c>
      <c r="N37" s="57">
        <v>0</v>
      </c>
      <c r="O37" s="56">
        <v>7</v>
      </c>
      <c r="P37" s="57">
        <v>2</v>
      </c>
      <c r="Q37" s="56">
        <v>12</v>
      </c>
      <c r="R37" s="57">
        <v>2</v>
      </c>
      <c r="S37" s="56">
        <v>30</v>
      </c>
      <c r="T37" s="57">
        <v>7</v>
      </c>
      <c r="U37" s="56">
        <v>66</v>
      </c>
      <c r="V37" s="59">
        <v>29</v>
      </c>
    </row>
    <row r="38" spans="1:22" ht="13.5">
      <c r="A38" s="28" t="s">
        <v>267</v>
      </c>
      <c r="B38" s="24" t="s">
        <v>268</v>
      </c>
      <c r="C38" s="56">
        <v>0</v>
      </c>
      <c r="D38" s="57">
        <v>0</v>
      </c>
      <c r="E38" s="58">
        <v>1</v>
      </c>
      <c r="F38" s="58">
        <v>0</v>
      </c>
      <c r="G38" s="56">
        <v>1</v>
      </c>
      <c r="H38" s="58">
        <v>0</v>
      </c>
      <c r="I38" s="56">
        <v>1</v>
      </c>
      <c r="J38" s="57">
        <v>0</v>
      </c>
      <c r="K38" s="58">
        <v>2</v>
      </c>
      <c r="L38" s="58">
        <v>0</v>
      </c>
      <c r="M38" s="56">
        <v>8</v>
      </c>
      <c r="N38" s="57">
        <v>3</v>
      </c>
      <c r="O38" s="58">
        <v>26</v>
      </c>
      <c r="P38" s="58">
        <v>1</v>
      </c>
      <c r="Q38" s="56">
        <v>24</v>
      </c>
      <c r="R38" s="57">
        <v>7</v>
      </c>
      <c r="S38" s="58">
        <v>32</v>
      </c>
      <c r="T38" s="58">
        <v>16</v>
      </c>
      <c r="U38" s="56">
        <v>51</v>
      </c>
      <c r="V38" s="59">
        <v>34</v>
      </c>
    </row>
    <row r="39" spans="1:22" ht="13.5">
      <c r="A39" s="28" t="s">
        <v>269</v>
      </c>
      <c r="B39" s="24" t="s">
        <v>270</v>
      </c>
      <c r="C39" s="56">
        <v>0</v>
      </c>
      <c r="D39" s="57">
        <v>0</v>
      </c>
      <c r="E39" s="58">
        <v>0</v>
      </c>
      <c r="F39" s="58">
        <v>0</v>
      </c>
      <c r="G39" s="56">
        <v>1</v>
      </c>
      <c r="H39" s="58">
        <v>0</v>
      </c>
      <c r="I39" s="56">
        <v>2</v>
      </c>
      <c r="J39" s="57">
        <v>0</v>
      </c>
      <c r="K39" s="58">
        <v>0</v>
      </c>
      <c r="L39" s="58">
        <v>0</v>
      </c>
      <c r="M39" s="56">
        <v>6</v>
      </c>
      <c r="N39" s="57">
        <v>0</v>
      </c>
      <c r="O39" s="58">
        <v>3</v>
      </c>
      <c r="P39" s="58">
        <v>8</v>
      </c>
      <c r="Q39" s="56">
        <v>7</v>
      </c>
      <c r="R39" s="57">
        <v>4</v>
      </c>
      <c r="S39" s="58">
        <v>14</v>
      </c>
      <c r="T39" s="58">
        <v>15</v>
      </c>
      <c r="U39" s="56">
        <v>23</v>
      </c>
      <c r="V39" s="59">
        <v>10</v>
      </c>
    </row>
    <row r="40" spans="1:22" ht="13.5">
      <c r="A40" s="28" t="s">
        <v>136</v>
      </c>
      <c r="B40" s="24" t="s">
        <v>137</v>
      </c>
      <c r="C40" s="56">
        <f>SUM('[1]その５'!C41,'[1]その５'!C42,'[1]その５'!C43,'[1]その５'!C46)</f>
        <v>3</v>
      </c>
      <c r="D40" s="57">
        <f>SUM('[1]その５'!D41,'[1]その５'!D42,'[1]その５'!D43,'[1]その５'!D46)</f>
        <v>3</v>
      </c>
      <c r="E40" s="56">
        <f>SUM('[1]その５'!E41,'[1]その５'!E42,'[1]その５'!E43,'[1]その５'!E46)</f>
        <v>8</v>
      </c>
      <c r="F40" s="57">
        <f>SUM('[1]その５'!F41,'[1]その５'!F42,'[1]その５'!F43,'[1]その５'!F46)</f>
        <v>3</v>
      </c>
      <c r="G40" s="56">
        <f>SUM('[1]その５'!G41,'[1]その５'!G42,'[1]その５'!G43,'[1]その５'!G46)</f>
        <v>15</v>
      </c>
      <c r="H40" s="57">
        <f>SUM('[1]その５'!H41,'[1]その５'!H42,'[1]その５'!H43,'[1]その５'!H46)</f>
        <v>4</v>
      </c>
      <c r="I40" s="56">
        <f>SUM('[1]その５'!I41,'[1]その５'!I42,'[1]その５'!I43,'[1]その５'!I46)</f>
        <v>17</v>
      </c>
      <c r="J40" s="57">
        <f>SUM('[1]その５'!J41,'[1]その５'!J42,'[1]その５'!J43,'[1]その５'!J46)</f>
        <v>4</v>
      </c>
      <c r="K40" s="56">
        <f>SUM('[1]その５'!K41,'[1]その５'!K42,'[1]その５'!K43,'[1]その５'!K46)</f>
        <v>19</v>
      </c>
      <c r="L40" s="57">
        <f>SUM('[1]その５'!L41,'[1]その５'!L42,'[1]その５'!L43,'[1]その５'!L46)</f>
        <v>3</v>
      </c>
      <c r="M40" s="56">
        <f>SUM('[1]その５'!M41,'[1]その５'!M42,'[1]その５'!M43,'[1]その５'!M46)</f>
        <v>28</v>
      </c>
      <c r="N40" s="57">
        <f>SUM('[1]その５'!N41,'[1]その５'!N42,'[1]その５'!N43,'[1]その５'!N46)</f>
        <v>10</v>
      </c>
      <c r="O40" s="56">
        <f>SUM('[1]その５'!O41,'[1]その５'!O42,'[1]その５'!O43,'[1]その５'!O46)</f>
        <v>46</v>
      </c>
      <c r="P40" s="57">
        <f>SUM('[1]その５'!P41,'[1]その５'!P42,'[1]その５'!P43,'[1]その５'!P46)</f>
        <v>14</v>
      </c>
      <c r="Q40" s="56">
        <f>SUM('[1]その５'!Q41,'[1]その５'!Q42,'[1]その５'!Q43,'[1]その５'!Q46)</f>
        <v>32</v>
      </c>
      <c r="R40" s="57">
        <f>SUM('[1]その５'!R41,'[1]その５'!R42,'[1]その５'!R43,'[1]その５'!R46)</f>
        <v>15</v>
      </c>
      <c r="S40" s="56">
        <f>SUM('[1]その５'!S41,'[1]その５'!S42,'[1]その５'!S43,'[1]その５'!S46)</f>
        <v>54</v>
      </c>
      <c r="T40" s="57">
        <f>SUM('[1]その５'!T41,'[1]その５'!T42,'[1]その５'!T43,'[1]その５'!T46)</f>
        <v>44</v>
      </c>
      <c r="U40" s="56">
        <f>SUM('[1]その５'!U41,'[1]その５'!U42,'[1]その５'!U43,'[1]その５'!U46)</f>
        <v>72</v>
      </c>
      <c r="V40" s="59">
        <f>SUM('[1]その５'!V41,'[1]その５'!V42,'[1]その５'!V43,'[1]その５'!V46)</f>
        <v>64</v>
      </c>
    </row>
    <row r="41" spans="1:22" ht="13.5">
      <c r="A41" s="28" t="s">
        <v>138</v>
      </c>
      <c r="B41" s="24" t="s">
        <v>139</v>
      </c>
      <c r="C41" s="56">
        <v>0</v>
      </c>
      <c r="D41" s="57">
        <v>0</v>
      </c>
      <c r="E41" s="58">
        <v>0</v>
      </c>
      <c r="F41" s="58">
        <v>0</v>
      </c>
      <c r="G41" s="56">
        <v>1</v>
      </c>
      <c r="H41" s="58">
        <v>0</v>
      </c>
      <c r="I41" s="56">
        <v>1</v>
      </c>
      <c r="J41" s="57">
        <v>0</v>
      </c>
      <c r="K41" s="58">
        <v>1</v>
      </c>
      <c r="L41" s="58">
        <v>0</v>
      </c>
      <c r="M41" s="56">
        <v>1</v>
      </c>
      <c r="N41" s="57">
        <v>0</v>
      </c>
      <c r="O41" s="58">
        <v>2</v>
      </c>
      <c r="P41" s="58">
        <v>3</v>
      </c>
      <c r="Q41" s="56">
        <v>0</v>
      </c>
      <c r="R41" s="57">
        <v>1</v>
      </c>
      <c r="S41" s="58">
        <v>3</v>
      </c>
      <c r="T41" s="58">
        <v>1</v>
      </c>
      <c r="U41" s="56">
        <v>5</v>
      </c>
      <c r="V41" s="59">
        <v>3</v>
      </c>
    </row>
    <row r="42" spans="1:22" ht="13.5">
      <c r="A42" s="28" t="s">
        <v>140</v>
      </c>
      <c r="B42" s="24" t="s">
        <v>141</v>
      </c>
      <c r="C42" s="56">
        <v>0</v>
      </c>
      <c r="D42" s="57">
        <v>0</v>
      </c>
      <c r="E42" s="58">
        <v>0</v>
      </c>
      <c r="F42" s="58">
        <v>0</v>
      </c>
      <c r="G42" s="56">
        <v>0</v>
      </c>
      <c r="H42" s="58">
        <v>0</v>
      </c>
      <c r="I42" s="56">
        <v>0</v>
      </c>
      <c r="J42" s="57">
        <v>1</v>
      </c>
      <c r="K42" s="58">
        <v>1</v>
      </c>
      <c r="L42" s="58">
        <v>1</v>
      </c>
      <c r="M42" s="56">
        <v>2</v>
      </c>
      <c r="N42" s="57">
        <v>0</v>
      </c>
      <c r="O42" s="58">
        <v>3</v>
      </c>
      <c r="P42" s="58">
        <v>2</v>
      </c>
      <c r="Q42" s="56">
        <v>0</v>
      </c>
      <c r="R42" s="57">
        <v>1</v>
      </c>
      <c r="S42" s="58">
        <v>5</v>
      </c>
      <c r="T42" s="58">
        <v>4</v>
      </c>
      <c r="U42" s="56">
        <v>16</v>
      </c>
      <c r="V42" s="59">
        <v>11</v>
      </c>
    </row>
    <row r="43" spans="1:22" ht="13.5">
      <c r="A43" s="28" t="s">
        <v>142</v>
      </c>
      <c r="B43" s="24" t="s">
        <v>143</v>
      </c>
      <c r="C43" s="56">
        <f>SUM('[1]その５'!C44,'[1]その５'!C45)</f>
        <v>3</v>
      </c>
      <c r="D43" s="57">
        <f>SUM('[1]その５'!D44,'[1]その５'!D45)</f>
        <v>3</v>
      </c>
      <c r="E43" s="58">
        <f>SUM('[1]その５'!E44,'[1]その５'!E45)</f>
        <v>7</v>
      </c>
      <c r="F43" s="58">
        <f>SUM('[1]その５'!F44,'[1]その５'!F45)</f>
        <v>3</v>
      </c>
      <c r="G43" s="56">
        <f>SUM('[1]その５'!G44,'[1]その５'!G45)</f>
        <v>11</v>
      </c>
      <c r="H43" s="58">
        <f>SUM('[1]その５'!H44,'[1]その５'!H45)</f>
        <v>4</v>
      </c>
      <c r="I43" s="56">
        <f>SUM('[1]その５'!I44,'[1]その５'!I45)</f>
        <v>9</v>
      </c>
      <c r="J43" s="57">
        <f>SUM('[1]その５'!J44,'[1]その５'!J45)</f>
        <v>2</v>
      </c>
      <c r="K43" s="58">
        <f>SUM('[1]その５'!K44,'[1]その５'!K45)</f>
        <v>13</v>
      </c>
      <c r="L43" s="58">
        <f>SUM('[1]その５'!L44,'[1]その５'!L45)</f>
        <v>1</v>
      </c>
      <c r="M43" s="56">
        <f>SUM('[1]その５'!M44,'[1]その５'!M45)</f>
        <v>17</v>
      </c>
      <c r="N43" s="57">
        <f>SUM('[1]その５'!N44,'[1]その５'!N45)</f>
        <v>8</v>
      </c>
      <c r="O43" s="58">
        <f>SUM('[1]その５'!O44,'[1]その５'!O45)</f>
        <v>27</v>
      </c>
      <c r="P43" s="58">
        <f>SUM('[1]その５'!P44,'[1]その５'!P45)</f>
        <v>7</v>
      </c>
      <c r="Q43" s="56">
        <f>SUM('[1]その５'!Q44,'[1]その５'!Q45)</f>
        <v>20</v>
      </c>
      <c r="R43" s="57">
        <f>SUM('[1]その５'!R44,'[1]その５'!R45)</f>
        <v>8</v>
      </c>
      <c r="S43" s="58">
        <f>SUM('[1]その５'!S44,'[1]その５'!S45)</f>
        <v>16</v>
      </c>
      <c r="T43" s="58">
        <f>SUM('[1]その５'!T44,'[1]その５'!T45)</f>
        <v>16</v>
      </c>
      <c r="U43" s="56">
        <f>SUM('[1]その５'!U44,'[1]その５'!U45)</f>
        <v>13</v>
      </c>
      <c r="V43" s="59">
        <f>SUM('[1]その５'!V44,'[1]その５'!V45)</f>
        <v>17</v>
      </c>
    </row>
    <row r="44" spans="1:22" ht="13.5">
      <c r="A44" s="28" t="s">
        <v>144</v>
      </c>
      <c r="B44" s="24" t="s">
        <v>145</v>
      </c>
      <c r="C44" s="56">
        <v>0</v>
      </c>
      <c r="D44" s="57">
        <v>2</v>
      </c>
      <c r="E44" s="58">
        <v>2</v>
      </c>
      <c r="F44" s="58">
        <v>2</v>
      </c>
      <c r="G44" s="56">
        <v>2</v>
      </c>
      <c r="H44" s="58">
        <v>1</v>
      </c>
      <c r="I44" s="56">
        <v>4</v>
      </c>
      <c r="J44" s="57">
        <v>0</v>
      </c>
      <c r="K44" s="58">
        <v>3</v>
      </c>
      <c r="L44" s="58">
        <v>0</v>
      </c>
      <c r="M44" s="56">
        <v>8</v>
      </c>
      <c r="N44" s="57">
        <v>6</v>
      </c>
      <c r="O44" s="58">
        <v>8</v>
      </c>
      <c r="P44" s="58">
        <v>4</v>
      </c>
      <c r="Q44" s="56">
        <v>10</v>
      </c>
      <c r="R44" s="57">
        <v>7</v>
      </c>
      <c r="S44" s="58">
        <v>11</v>
      </c>
      <c r="T44" s="58">
        <v>15</v>
      </c>
      <c r="U44" s="56">
        <v>7</v>
      </c>
      <c r="V44" s="59">
        <v>14</v>
      </c>
    </row>
    <row r="45" spans="1:22" ht="13.5">
      <c r="A45" s="28" t="s">
        <v>146</v>
      </c>
      <c r="B45" s="24" t="s">
        <v>147</v>
      </c>
      <c r="C45" s="56">
        <v>3</v>
      </c>
      <c r="D45" s="57">
        <v>1</v>
      </c>
      <c r="E45" s="58">
        <v>5</v>
      </c>
      <c r="F45" s="58">
        <v>1</v>
      </c>
      <c r="G45" s="56">
        <v>9</v>
      </c>
      <c r="H45" s="58">
        <v>3</v>
      </c>
      <c r="I45" s="56">
        <v>5</v>
      </c>
      <c r="J45" s="57">
        <v>2</v>
      </c>
      <c r="K45" s="58">
        <v>10</v>
      </c>
      <c r="L45" s="58">
        <v>1</v>
      </c>
      <c r="M45" s="56">
        <v>9</v>
      </c>
      <c r="N45" s="57">
        <v>2</v>
      </c>
      <c r="O45" s="58">
        <v>19</v>
      </c>
      <c r="P45" s="58">
        <v>3</v>
      </c>
      <c r="Q45" s="56">
        <v>10</v>
      </c>
      <c r="R45" s="57">
        <v>1</v>
      </c>
      <c r="S45" s="58">
        <v>5</v>
      </c>
      <c r="T45" s="58">
        <v>1</v>
      </c>
      <c r="U45" s="56">
        <v>6</v>
      </c>
      <c r="V45" s="59">
        <v>3</v>
      </c>
    </row>
    <row r="46" spans="1:22" ht="13.5">
      <c r="A46" s="28" t="s">
        <v>148</v>
      </c>
      <c r="B46" s="24" t="s">
        <v>149</v>
      </c>
      <c r="C46" s="56">
        <v>0</v>
      </c>
      <c r="D46" s="57">
        <v>0</v>
      </c>
      <c r="E46" s="56">
        <v>1</v>
      </c>
      <c r="F46" s="57">
        <v>0</v>
      </c>
      <c r="G46" s="56">
        <v>3</v>
      </c>
      <c r="H46" s="57">
        <v>0</v>
      </c>
      <c r="I46" s="56">
        <v>7</v>
      </c>
      <c r="J46" s="57">
        <v>1</v>
      </c>
      <c r="K46" s="56">
        <v>4</v>
      </c>
      <c r="L46" s="57">
        <v>1</v>
      </c>
      <c r="M46" s="56">
        <v>8</v>
      </c>
      <c r="N46" s="57">
        <v>2</v>
      </c>
      <c r="O46" s="56">
        <v>14</v>
      </c>
      <c r="P46" s="57">
        <v>2</v>
      </c>
      <c r="Q46" s="56">
        <v>12</v>
      </c>
      <c r="R46" s="57">
        <v>5</v>
      </c>
      <c r="S46" s="56">
        <v>30</v>
      </c>
      <c r="T46" s="57">
        <v>23</v>
      </c>
      <c r="U46" s="56">
        <v>38</v>
      </c>
      <c r="V46" s="59">
        <v>33</v>
      </c>
    </row>
    <row r="47" spans="1:22" ht="13.5">
      <c r="A47" s="28" t="s">
        <v>150</v>
      </c>
      <c r="B47" s="24" t="s">
        <v>151</v>
      </c>
      <c r="C47" s="56">
        <v>0</v>
      </c>
      <c r="D47" s="57">
        <v>0</v>
      </c>
      <c r="E47" s="58">
        <v>0</v>
      </c>
      <c r="F47" s="58">
        <v>0</v>
      </c>
      <c r="G47" s="56">
        <v>0</v>
      </c>
      <c r="H47" s="58">
        <v>0</v>
      </c>
      <c r="I47" s="56">
        <v>0</v>
      </c>
      <c r="J47" s="57">
        <v>0</v>
      </c>
      <c r="K47" s="58">
        <v>2</v>
      </c>
      <c r="L47" s="58">
        <v>0</v>
      </c>
      <c r="M47" s="56">
        <v>0</v>
      </c>
      <c r="N47" s="57">
        <v>0</v>
      </c>
      <c r="O47" s="58">
        <v>1</v>
      </c>
      <c r="P47" s="58">
        <v>0</v>
      </c>
      <c r="Q47" s="56">
        <v>1</v>
      </c>
      <c r="R47" s="57">
        <v>0</v>
      </c>
      <c r="S47" s="58">
        <v>2</v>
      </c>
      <c r="T47" s="58">
        <v>1</v>
      </c>
      <c r="U47" s="56">
        <v>1</v>
      </c>
      <c r="V47" s="59">
        <v>2</v>
      </c>
    </row>
    <row r="48" spans="1:22" ht="13.5">
      <c r="A48" s="28" t="s">
        <v>152</v>
      </c>
      <c r="B48" s="24" t="s">
        <v>153</v>
      </c>
      <c r="C48" s="56">
        <v>0</v>
      </c>
      <c r="D48" s="57">
        <v>0</v>
      </c>
      <c r="E48" s="56">
        <v>0</v>
      </c>
      <c r="F48" s="57">
        <v>1</v>
      </c>
      <c r="G48" s="56">
        <v>0</v>
      </c>
      <c r="H48" s="57">
        <v>1</v>
      </c>
      <c r="I48" s="56">
        <v>2</v>
      </c>
      <c r="J48" s="57">
        <v>2</v>
      </c>
      <c r="K48" s="56">
        <v>1</v>
      </c>
      <c r="L48" s="57">
        <v>1</v>
      </c>
      <c r="M48" s="56">
        <v>2</v>
      </c>
      <c r="N48" s="57">
        <v>1</v>
      </c>
      <c r="O48" s="56">
        <v>4</v>
      </c>
      <c r="P48" s="57">
        <v>4</v>
      </c>
      <c r="Q48" s="56">
        <v>4</v>
      </c>
      <c r="R48" s="57">
        <v>7</v>
      </c>
      <c r="S48" s="56">
        <v>11</v>
      </c>
      <c r="T48" s="57">
        <v>11</v>
      </c>
      <c r="U48" s="56">
        <v>10</v>
      </c>
      <c r="V48" s="59">
        <v>22</v>
      </c>
    </row>
    <row r="49" spans="1:22" ht="13.5">
      <c r="A49" s="28" t="s">
        <v>154</v>
      </c>
      <c r="B49" s="24" t="s">
        <v>155</v>
      </c>
      <c r="C49" s="56">
        <f>SUM('[1]その５'!C50,'[1]その５'!C51,'[1]その５'!C55)</f>
        <v>1</v>
      </c>
      <c r="D49" s="57">
        <f>SUM('[1]その５'!D50,'[1]その５'!D51,'[1]その５'!D55)</f>
        <v>0</v>
      </c>
      <c r="E49" s="58">
        <f>SUM('[1]その５'!E50,'[1]その５'!E51,'[1]その５'!E55)</f>
        <v>1</v>
      </c>
      <c r="F49" s="58">
        <f>SUM('[1]その５'!F50,'[1]その５'!F51,'[1]その５'!F55)</f>
        <v>0</v>
      </c>
      <c r="G49" s="56">
        <f>SUM('[1]その５'!G50,'[1]その５'!G51,'[1]その５'!G55)</f>
        <v>0</v>
      </c>
      <c r="H49" s="58">
        <f>SUM('[1]その５'!H50,'[1]その５'!H51,'[1]その５'!H55)</f>
        <v>0</v>
      </c>
      <c r="I49" s="56">
        <f>SUM('[1]その５'!I50,'[1]その５'!I51,'[1]その５'!I55)</f>
        <v>1</v>
      </c>
      <c r="J49" s="57">
        <f>SUM('[1]その５'!J50,'[1]その５'!J51,'[1]その５'!J55)</f>
        <v>0</v>
      </c>
      <c r="K49" s="58">
        <f>SUM('[1]その５'!K50,'[1]その５'!K51,'[1]その５'!K55)</f>
        <v>2</v>
      </c>
      <c r="L49" s="58">
        <f>SUM('[1]その５'!L50,'[1]その５'!L51,'[1]その５'!L55)</f>
        <v>1</v>
      </c>
      <c r="M49" s="56">
        <f>SUM('[1]その５'!M50,'[1]その５'!M51,'[1]その５'!M55)</f>
        <v>10</v>
      </c>
      <c r="N49" s="57">
        <f>SUM('[1]その５'!N50,'[1]その５'!N51,'[1]その５'!N55)</f>
        <v>1</v>
      </c>
      <c r="O49" s="58">
        <f>SUM('[1]その５'!O50,'[1]その５'!O51,'[1]その５'!O55)</f>
        <v>20</v>
      </c>
      <c r="P49" s="58">
        <f>SUM('[1]その５'!P50,'[1]その５'!P51,'[1]その５'!P55)</f>
        <v>9</v>
      </c>
      <c r="Q49" s="56">
        <f>SUM('[1]その５'!Q50,'[1]その５'!Q51,'[1]その５'!Q55)</f>
        <v>22</v>
      </c>
      <c r="R49" s="57">
        <f>SUM('[1]その５'!R50,'[1]その５'!R51,'[1]その５'!R55)</f>
        <v>8</v>
      </c>
      <c r="S49" s="58">
        <f>SUM('[1]その５'!S50,'[1]その５'!S51,'[1]その５'!S55)</f>
        <v>41</v>
      </c>
      <c r="T49" s="58">
        <f>SUM('[1]その５'!T50,'[1]その５'!T51,'[1]その５'!T55)</f>
        <v>19</v>
      </c>
      <c r="U49" s="56">
        <f>SUM('[1]その５'!U50,'[1]その５'!U51,'[1]その５'!U55)</f>
        <v>64</v>
      </c>
      <c r="V49" s="59">
        <f>SUM('[1]その５'!V50,'[1]その５'!V51,'[1]その５'!V55)</f>
        <v>45</v>
      </c>
    </row>
    <row r="50" spans="1:22" ht="13.5">
      <c r="A50" s="28" t="s">
        <v>156</v>
      </c>
      <c r="B50" s="24" t="s">
        <v>157</v>
      </c>
      <c r="C50" s="56">
        <v>0</v>
      </c>
      <c r="D50" s="57">
        <v>0</v>
      </c>
      <c r="E50" s="58">
        <v>1</v>
      </c>
      <c r="F50" s="58">
        <v>0</v>
      </c>
      <c r="G50" s="56">
        <v>0</v>
      </c>
      <c r="H50" s="58">
        <v>0</v>
      </c>
      <c r="I50" s="56">
        <v>0</v>
      </c>
      <c r="J50" s="57">
        <v>0</v>
      </c>
      <c r="K50" s="58">
        <v>2</v>
      </c>
      <c r="L50" s="58">
        <v>1</v>
      </c>
      <c r="M50" s="56">
        <v>1</v>
      </c>
      <c r="N50" s="57">
        <v>0</v>
      </c>
      <c r="O50" s="58">
        <v>2</v>
      </c>
      <c r="P50" s="58">
        <v>2</v>
      </c>
      <c r="Q50" s="56">
        <v>2</v>
      </c>
      <c r="R50" s="57">
        <v>1</v>
      </c>
      <c r="S50" s="58">
        <v>4</v>
      </c>
      <c r="T50" s="58">
        <v>3</v>
      </c>
      <c r="U50" s="56">
        <v>4</v>
      </c>
      <c r="V50" s="59">
        <v>4</v>
      </c>
    </row>
    <row r="51" spans="1:22" ht="13.5">
      <c r="A51" s="28" t="s">
        <v>158</v>
      </c>
      <c r="B51" s="24" t="s">
        <v>159</v>
      </c>
      <c r="C51" s="56">
        <f>SUM('[1]その５'!C52,'[1]その５'!C53,'[1]その５'!C54)</f>
        <v>1</v>
      </c>
      <c r="D51" s="57">
        <f>SUM('[1]その５'!D52,'[1]その５'!D53,'[1]その５'!D54)</f>
        <v>0</v>
      </c>
      <c r="E51" s="58">
        <f>SUM('[1]その５'!E52,'[1]その５'!E53,'[1]その５'!E54)</f>
        <v>0</v>
      </c>
      <c r="F51" s="58">
        <f>SUM('[1]その５'!F52,'[1]その５'!F53,'[1]その５'!F54)</f>
        <v>0</v>
      </c>
      <c r="G51" s="56">
        <f>SUM('[1]その５'!G52,'[1]その５'!G53,'[1]その５'!G54)</f>
        <v>0</v>
      </c>
      <c r="H51" s="58">
        <f>SUM('[1]その５'!H52,'[1]その５'!H53,'[1]その５'!H54)</f>
        <v>0</v>
      </c>
      <c r="I51" s="56">
        <f>SUM('[1]その５'!I52,'[1]その５'!I53,'[1]その５'!I54)</f>
        <v>1</v>
      </c>
      <c r="J51" s="57">
        <f>SUM('[1]その５'!J52,'[1]その５'!J53,'[1]その５'!J54)</f>
        <v>0</v>
      </c>
      <c r="K51" s="58">
        <f>SUM('[1]その５'!K52,'[1]その５'!K53,'[1]その５'!K54)</f>
        <v>0</v>
      </c>
      <c r="L51" s="58">
        <f>SUM('[1]その５'!L52,'[1]その５'!L53,'[1]その５'!L54)</f>
        <v>0</v>
      </c>
      <c r="M51" s="56">
        <f>SUM('[1]その５'!M52,'[1]その５'!M53,'[1]その５'!M54)</f>
        <v>8</v>
      </c>
      <c r="N51" s="57">
        <f>SUM('[1]その５'!N52,'[1]その５'!N53,'[1]その５'!N54)</f>
        <v>1</v>
      </c>
      <c r="O51" s="58">
        <f>SUM('[1]その５'!O52,'[1]その５'!O53,'[1]その５'!O54)</f>
        <v>12</v>
      </c>
      <c r="P51" s="58">
        <f>SUM('[1]その５'!P52,'[1]その５'!P53,'[1]その５'!P54)</f>
        <v>4</v>
      </c>
      <c r="Q51" s="56">
        <f>SUM('[1]その５'!Q52,'[1]その５'!Q53,'[1]その５'!Q54)</f>
        <v>13</v>
      </c>
      <c r="R51" s="57">
        <f>SUM('[1]その５'!R52,'[1]その５'!R53,'[1]その５'!R54)</f>
        <v>5</v>
      </c>
      <c r="S51" s="58">
        <f>SUM('[1]その５'!S52,'[1]その５'!S53,'[1]その５'!S54)</f>
        <v>27</v>
      </c>
      <c r="T51" s="58">
        <f>SUM('[1]その５'!T52,'[1]その５'!T53,'[1]その５'!T54)</f>
        <v>11</v>
      </c>
      <c r="U51" s="56">
        <f>SUM('[1]その５'!U52,'[1]その５'!U53,'[1]その５'!U54)</f>
        <v>49</v>
      </c>
      <c r="V51" s="59">
        <f>SUM('[1]その５'!V52,'[1]その５'!V53,'[1]その５'!V54)</f>
        <v>29</v>
      </c>
    </row>
    <row r="52" spans="1:22" ht="13.5">
      <c r="A52" s="28" t="s">
        <v>160</v>
      </c>
      <c r="B52" s="24" t="s">
        <v>161</v>
      </c>
      <c r="C52" s="56">
        <v>0</v>
      </c>
      <c r="D52" s="57">
        <v>0</v>
      </c>
      <c r="E52" s="58">
        <v>0</v>
      </c>
      <c r="F52" s="58">
        <v>0</v>
      </c>
      <c r="G52" s="56">
        <v>0</v>
      </c>
      <c r="H52" s="58">
        <v>0</v>
      </c>
      <c r="I52" s="56">
        <v>0</v>
      </c>
      <c r="J52" s="57">
        <v>0</v>
      </c>
      <c r="K52" s="58">
        <v>0</v>
      </c>
      <c r="L52" s="58">
        <v>0</v>
      </c>
      <c r="M52" s="56">
        <v>1</v>
      </c>
      <c r="N52" s="57">
        <v>0</v>
      </c>
      <c r="O52" s="58">
        <v>0</v>
      </c>
      <c r="P52" s="58">
        <v>0</v>
      </c>
      <c r="Q52" s="56">
        <v>0</v>
      </c>
      <c r="R52" s="57">
        <v>0</v>
      </c>
      <c r="S52" s="58">
        <v>0</v>
      </c>
      <c r="T52" s="58">
        <v>2</v>
      </c>
      <c r="U52" s="56">
        <v>8</v>
      </c>
      <c r="V52" s="59">
        <v>1</v>
      </c>
    </row>
    <row r="53" spans="1:22" ht="13.5">
      <c r="A53" s="28" t="s">
        <v>162</v>
      </c>
      <c r="B53" s="24" t="s">
        <v>271</v>
      </c>
      <c r="C53" s="56">
        <v>1</v>
      </c>
      <c r="D53" s="57">
        <v>0</v>
      </c>
      <c r="E53" s="58">
        <v>0</v>
      </c>
      <c r="F53" s="58">
        <v>0</v>
      </c>
      <c r="G53" s="56">
        <v>0</v>
      </c>
      <c r="H53" s="58">
        <v>0</v>
      </c>
      <c r="I53" s="56">
        <v>1</v>
      </c>
      <c r="J53" s="57">
        <v>0</v>
      </c>
      <c r="K53" s="58">
        <v>0</v>
      </c>
      <c r="L53" s="58">
        <v>0</v>
      </c>
      <c r="M53" s="56">
        <v>7</v>
      </c>
      <c r="N53" s="57">
        <v>1</v>
      </c>
      <c r="O53" s="58">
        <v>12</v>
      </c>
      <c r="P53" s="58">
        <v>4</v>
      </c>
      <c r="Q53" s="56">
        <v>9</v>
      </c>
      <c r="R53" s="57">
        <v>4</v>
      </c>
      <c r="S53" s="58">
        <v>21</v>
      </c>
      <c r="T53" s="58">
        <v>6</v>
      </c>
      <c r="U53" s="56">
        <v>35</v>
      </c>
      <c r="V53" s="59">
        <v>26</v>
      </c>
    </row>
    <row r="54" spans="1:22" ht="13.5">
      <c r="A54" s="28" t="s">
        <v>163</v>
      </c>
      <c r="B54" s="66" t="s">
        <v>164</v>
      </c>
      <c r="C54" s="56">
        <v>0</v>
      </c>
      <c r="D54" s="57">
        <v>0</v>
      </c>
      <c r="E54" s="56">
        <v>0</v>
      </c>
      <c r="F54" s="57">
        <v>0</v>
      </c>
      <c r="G54" s="56">
        <v>0</v>
      </c>
      <c r="H54" s="57">
        <v>0</v>
      </c>
      <c r="I54" s="56">
        <v>0</v>
      </c>
      <c r="J54" s="57">
        <v>0</v>
      </c>
      <c r="K54" s="56">
        <v>0</v>
      </c>
      <c r="L54" s="57">
        <v>0</v>
      </c>
      <c r="M54" s="56">
        <v>0</v>
      </c>
      <c r="N54" s="57">
        <v>0</v>
      </c>
      <c r="O54" s="56">
        <v>0</v>
      </c>
      <c r="P54" s="57">
        <v>0</v>
      </c>
      <c r="Q54" s="38">
        <v>4</v>
      </c>
      <c r="R54" s="39">
        <v>1</v>
      </c>
      <c r="S54" s="38">
        <v>6</v>
      </c>
      <c r="T54" s="39">
        <v>3</v>
      </c>
      <c r="U54" s="38">
        <v>6</v>
      </c>
      <c r="V54" s="40">
        <v>2</v>
      </c>
    </row>
    <row r="55" spans="1:22" ht="14.25" thickBot="1">
      <c r="A55" s="29" t="s">
        <v>280</v>
      </c>
      <c r="B55" s="25" t="s">
        <v>165</v>
      </c>
      <c r="C55" s="60">
        <v>0</v>
      </c>
      <c r="D55" s="61">
        <v>0</v>
      </c>
      <c r="E55" s="60">
        <v>0</v>
      </c>
      <c r="F55" s="61">
        <v>0</v>
      </c>
      <c r="G55" s="60">
        <v>0</v>
      </c>
      <c r="H55" s="61">
        <v>0</v>
      </c>
      <c r="I55" s="60">
        <v>0</v>
      </c>
      <c r="J55" s="61">
        <v>0</v>
      </c>
      <c r="K55" s="60">
        <v>0</v>
      </c>
      <c r="L55" s="61">
        <v>0</v>
      </c>
      <c r="M55" s="51">
        <v>1</v>
      </c>
      <c r="N55" s="61">
        <v>0</v>
      </c>
      <c r="O55" s="51">
        <v>6</v>
      </c>
      <c r="P55" s="52">
        <v>3</v>
      </c>
      <c r="Q55" s="51">
        <v>7</v>
      </c>
      <c r="R55" s="52">
        <v>2</v>
      </c>
      <c r="S55" s="51">
        <v>10</v>
      </c>
      <c r="T55" s="52">
        <v>5</v>
      </c>
      <c r="U55" s="51">
        <v>11</v>
      </c>
      <c r="V55" s="67">
        <v>12</v>
      </c>
    </row>
  </sheetData>
  <sheetProtection/>
  <mergeCells count="12">
    <mergeCell ref="A1:A2"/>
    <mergeCell ref="B1:B2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Ｐ明朝,標準"&amp;14第１３表　　死亡数・死因簡単分類・性・年齢（５歳階級）別　　　（その５）&amp;R&amp;"ＭＳ Ｐ明朝,標準"平成２９年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workbookViewId="0" topLeftCell="A1">
      <selection activeCell="A1" sqref="A1:A2"/>
    </sheetView>
  </sheetViews>
  <sheetFormatPr defaultColWidth="9.00390625" defaultRowHeight="13.5"/>
  <cols>
    <col min="1" max="1" width="8.625" style="1" bestFit="1" customWidth="1"/>
    <col min="2" max="2" width="65.625" style="1" customWidth="1"/>
    <col min="3" max="22" width="5.625" style="1" customWidth="1"/>
    <col min="23" max="16384" width="9.00390625" style="1" customWidth="1"/>
  </cols>
  <sheetData>
    <row r="1" spans="1:22" ht="13.5">
      <c r="A1" s="70" t="s">
        <v>229</v>
      </c>
      <c r="B1" s="72" t="s">
        <v>230</v>
      </c>
      <c r="C1" s="75" t="s">
        <v>243</v>
      </c>
      <c r="D1" s="76"/>
      <c r="E1" s="72" t="s">
        <v>244</v>
      </c>
      <c r="F1" s="72"/>
      <c r="G1" s="72" t="s">
        <v>245</v>
      </c>
      <c r="H1" s="72"/>
      <c r="I1" s="72" t="s">
        <v>246</v>
      </c>
      <c r="J1" s="72"/>
      <c r="K1" s="72" t="s">
        <v>247</v>
      </c>
      <c r="L1" s="72"/>
      <c r="M1" s="72" t="s">
        <v>248</v>
      </c>
      <c r="N1" s="72"/>
      <c r="O1" s="72" t="s">
        <v>249</v>
      </c>
      <c r="P1" s="72"/>
      <c r="Q1" s="72" t="s">
        <v>250</v>
      </c>
      <c r="R1" s="72"/>
      <c r="S1" s="72" t="s">
        <v>251</v>
      </c>
      <c r="T1" s="72"/>
      <c r="U1" s="72" t="s">
        <v>252</v>
      </c>
      <c r="V1" s="74"/>
    </row>
    <row r="2" spans="1:22" ht="13.5">
      <c r="A2" s="71"/>
      <c r="B2" s="73"/>
      <c r="C2" s="2" t="s">
        <v>241</v>
      </c>
      <c r="D2" s="2" t="s">
        <v>242</v>
      </c>
      <c r="E2" s="2" t="s">
        <v>241</v>
      </c>
      <c r="F2" s="2" t="s">
        <v>242</v>
      </c>
      <c r="G2" s="2" t="s">
        <v>241</v>
      </c>
      <c r="H2" s="2" t="s">
        <v>242</v>
      </c>
      <c r="I2" s="2" t="s">
        <v>241</v>
      </c>
      <c r="J2" s="2" t="s">
        <v>242</v>
      </c>
      <c r="K2" s="2" t="s">
        <v>241</v>
      </c>
      <c r="L2" s="2" t="s">
        <v>242</v>
      </c>
      <c r="M2" s="2" t="s">
        <v>241</v>
      </c>
      <c r="N2" s="2" t="s">
        <v>242</v>
      </c>
      <c r="O2" s="2" t="s">
        <v>241</v>
      </c>
      <c r="P2" s="2" t="s">
        <v>242</v>
      </c>
      <c r="Q2" s="2" t="s">
        <v>241</v>
      </c>
      <c r="R2" s="2" t="s">
        <v>242</v>
      </c>
      <c r="S2" s="2" t="s">
        <v>241</v>
      </c>
      <c r="T2" s="2" t="s">
        <v>242</v>
      </c>
      <c r="U2" s="2" t="s">
        <v>241</v>
      </c>
      <c r="V2" s="6" t="s">
        <v>242</v>
      </c>
    </row>
    <row r="3" spans="1:22" ht="13.5">
      <c r="A3" s="26"/>
      <c r="B3" s="30"/>
      <c r="C3" s="9"/>
      <c r="D3" s="10"/>
      <c r="E3" s="8"/>
      <c r="F3" s="8"/>
      <c r="G3" s="9"/>
      <c r="H3" s="8"/>
      <c r="I3" s="9"/>
      <c r="J3" s="10"/>
      <c r="K3" s="8"/>
      <c r="L3" s="8"/>
      <c r="M3" s="9"/>
      <c r="N3" s="10"/>
      <c r="O3" s="8"/>
      <c r="P3" s="8"/>
      <c r="Q3" s="9"/>
      <c r="R3" s="10"/>
      <c r="S3" s="8"/>
      <c r="T3" s="8"/>
      <c r="U3" s="9"/>
      <c r="V3" s="11"/>
    </row>
    <row r="4" spans="1:22" ht="13.5">
      <c r="A4" s="28" t="s">
        <v>166</v>
      </c>
      <c r="B4" s="24" t="s">
        <v>167</v>
      </c>
      <c r="C4" s="56" t="s">
        <v>272</v>
      </c>
      <c r="D4" s="48">
        <v>0</v>
      </c>
      <c r="E4" s="56" t="s">
        <v>272</v>
      </c>
      <c r="F4" s="48">
        <v>0</v>
      </c>
      <c r="G4" s="56" t="s">
        <v>272</v>
      </c>
      <c r="H4" s="48">
        <v>0</v>
      </c>
      <c r="I4" s="56" t="s">
        <v>272</v>
      </c>
      <c r="J4" s="48">
        <v>0</v>
      </c>
      <c r="K4" s="56" t="s">
        <v>272</v>
      </c>
      <c r="L4" s="48">
        <v>0</v>
      </c>
      <c r="M4" s="56" t="s">
        <v>272</v>
      </c>
      <c r="N4" s="48">
        <v>0</v>
      </c>
      <c r="O4" s="56" t="s">
        <v>272</v>
      </c>
      <c r="P4" s="48">
        <v>0</v>
      </c>
      <c r="Q4" s="56" t="s">
        <v>272</v>
      </c>
      <c r="R4" s="48">
        <v>0</v>
      </c>
      <c r="S4" s="56" t="s">
        <v>272</v>
      </c>
      <c r="T4" s="48">
        <v>0</v>
      </c>
      <c r="U4" s="56" t="s">
        <v>272</v>
      </c>
      <c r="V4" s="55">
        <v>0</v>
      </c>
    </row>
    <row r="5" spans="1:22" ht="13.5">
      <c r="A5" s="28" t="s">
        <v>168</v>
      </c>
      <c r="B5" s="24" t="s">
        <v>169</v>
      </c>
      <c r="C5" s="47">
        <f>SUM('[1]その６'!C6,'[1]その６'!C7,'[1]その６'!C8,'[1]その６'!C9,'[1]その６'!C10,'[1]その６'!C11)</f>
        <v>0</v>
      </c>
      <c r="D5" s="48">
        <f>SUM('[1]その６'!D6,'[1]その６'!D7,'[1]その６'!D8,'[1]その６'!D9,'[1]その６'!D10,'[1]その６'!D11)</f>
        <v>0</v>
      </c>
      <c r="E5" s="50">
        <f>SUM('[1]その６'!E6,'[1]その６'!E7,'[1]その６'!E8,'[1]その６'!E9,'[1]その６'!E10,'[1]その６'!E11)</f>
        <v>0</v>
      </c>
      <c r="F5" s="50">
        <f>SUM('[1]その６'!F6,'[1]その６'!F7,'[1]その６'!F8,'[1]その６'!F9,'[1]その６'!F10,'[1]その６'!F11)</f>
        <v>0</v>
      </c>
      <c r="G5" s="47">
        <f>SUM('[1]その６'!G6,'[1]その６'!G7,'[1]その６'!G8,'[1]その６'!G9,'[1]その６'!G10,'[1]その６'!G11)</f>
        <v>0</v>
      </c>
      <c r="H5" s="50">
        <f>SUM('[1]その６'!H6,'[1]その６'!H7,'[1]その６'!H8,'[1]その６'!H9,'[1]その６'!H10,'[1]その６'!H11)</f>
        <v>0</v>
      </c>
      <c r="I5" s="47">
        <f>SUM('[1]その６'!I6,'[1]その６'!I7,'[1]その６'!I8,'[1]その６'!I9,'[1]その６'!I10,'[1]その６'!I11)</f>
        <v>0</v>
      </c>
      <c r="J5" s="48">
        <f>SUM('[1]その６'!J6,'[1]その６'!J7,'[1]その６'!J8,'[1]その６'!J9,'[1]その６'!J10,'[1]その６'!J11)</f>
        <v>0</v>
      </c>
      <c r="K5" s="50">
        <f>SUM('[1]その６'!K6,'[1]その６'!K7,'[1]その６'!K8,'[1]その６'!K9,'[1]その６'!K10,'[1]その６'!K11)</f>
        <v>0</v>
      </c>
      <c r="L5" s="50">
        <f>SUM('[1]その６'!L6,'[1]その６'!L7,'[1]その６'!L8,'[1]その６'!L9,'[1]その６'!L10,'[1]その６'!L11)</f>
        <v>0</v>
      </c>
      <c r="M5" s="47">
        <f>SUM('[1]その６'!M6,'[1]その６'!M7,'[1]その６'!M8,'[1]その６'!M9,'[1]その６'!M10,'[1]その６'!M11)</f>
        <v>0</v>
      </c>
      <c r="N5" s="48">
        <f>SUM('[1]その６'!N6,'[1]その６'!N7,'[1]その６'!N8,'[1]その６'!N9,'[1]その６'!N10,'[1]その６'!N11)</f>
        <v>0</v>
      </c>
      <c r="O5" s="50">
        <f>SUM('[1]その６'!O6,'[1]その６'!O7,'[1]その６'!O8,'[1]その６'!O9,'[1]その６'!O10,'[1]その６'!O11)</f>
        <v>0</v>
      </c>
      <c r="P5" s="50">
        <f>SUM('[1]その６'!P6,'[1]その６'!P7,'[1]その６'!P8,'[1]その６'!P9,'[1]その６'!P10,'[1]その６'!P11)</f>
        <v>0</v>
      </c>
      <c r="Q5" s="47">
        <f>SUM('[1]その６'!Q6,'[1]その６'!Q7,'[1]その６'!Q8,'[1]その６'!Q9,'[1]その６'!Q10,'[1]その６'!Q11)</f>
        <v>0</v>
      </c>
      <c r="R5" s="48">
        <f>SUM('[1]その６'!R6,'[1]その６'!R7,'[1]その６'!R8,'[1]その６'!R9,'[1]その６'!R10,'[1]その６'!R11)</f>
        <v>0</v>
      </c>
      <c r="S5" s="50">
        <f>SUM('[1]その６'!S6,'[1]その６'!S7,'[1]その６'!S8,'[1]その６'!S9,'[1]その６'!S10,'[1]その６'!S11)</f>
        <v>0</v>
      </c>
      <c r="T5" s="50">
        <f>SUM('[1]その６'!T6,'[1]その６'!T7,'[1]その６'!T8,'[1]その６'!T9,'[1]その６'!T10,'[1]その６'!T11)</f>
        <v>0</v>
      </c>
      <c r="U5" s="47">
        <f>SUM('[1]その６'!U6,'[1]その６'!U7,'[1]その６'!U8,'[1]その６'!U9,'[1]その６'!U10,'[1]その６'!U11)</f>
        <v>0</v>
      </c>
      <c r="V5" s="55">
        <f>SUM('[1]その６'!V6,'[1]その６'!V7,'[1]その６'!V8,'[1]その６'!V9,'[1]その６'!V10,'[1]その６'!V11)</f>
        <v>0</v>
      </c>
    </row>
    <row r="6" spans="1:22" ht="13.5">
      <c r="A6" s="28" t="s">
        <v>170</v>
      </c>
      <c r="B6" s="24" t="s">
        <v>171</v>
      </c>
      <c r="C6" s="47">
        <v>0</v>
      </c>
      <c r="D6" s="48">
        <v>0</v>
      </c>
      <c r="E6" s="50">
        <v>0</v>
      </c>
      <c r="F6" s="50">
        <v>0</v>
      </c>
      <c r="G6" s="47">
        <v>0</v>
      </c>
      <c r="H6" s="50">
        <v>0</v>
      </c>
      <c r="I6" s="47">
        <v>0</v>
      </c>
      <c r="J6" s="48">
        <v>0</v>
      </c>
      <c r="K6" s="50">
        <v>0</v>
      </c>
      <c r="L6" s="50">
        <v>0</v>
      </c>
      <c r="M6" s="47">
        <v>0</v>
      </c>
      <c r="N6" s="48">
        <v>0</v>
      </c>
      <c r="O6" s="50">
        <v>0</v>
      </c>
      <c r="P6" s="50">
        <v>0</v>
      </c>
      <c r="Q6" s="47">
        <v>0</v>
      </c>
      <c r="R6" s="48">
        <v>0</v>
      </c>
      <c r="S6" s="50">
        <v>0</v>
      </c>
      <c r="T6" s="50">
        <v>0</v>
      </c>
      <c r="U6" s="47">
        <v>0</v>
      </c>
      <c r="V6" s="55">
        <v>0</v>
      </c>
    </row>
    <row r="7" spans="1:22" ht="13.5">
      <c r="A7" s="28" t="s">
        <v>172</v>
      </c>
      <c r="B7" s="24" t="s">
        <v>173</v>
      </c>
      <c r="C7" s="47">
        <v>0</v>
      </c>
      <c r="D7" s="48">
        <v>0</v>
      </c>
      <c r="E7" s="50">
        <v>0</v>
      </c>
      <c r="F7" s="50">
        <v>0</v>
      </c>
      <c r="G7" s="47">
        <v>0</v>
      </c>
      <c r="H7" s="50">
        <v>0</v>
      </c>
      <c r="I7" s="47">
        <v>0</v>
      </c>
      <c r="J7" s="48">
        <v>0</v>
      </c>
      <c r="K7" s="50">
        <v>0</v>
      </c>
      <c r="L7" s="50">
        <v>0</v>
      </c>
      <c r="M7" s="47">
        <v>0</v>
      </c>
      <c r="N7" s="48">
        <v>0</v>
      </c>
      <c r="O7" s="50">
        <v>0</v>
      </c>
      <c r="P7" s="50">
        <v>0</v>
      </c>
      <c r="Q7" s="47">
        <v>0</v>
      </c>
      <c r="R7" s="48">
        <v>0</v>
      </c>
      <c r="S7" s="50">
        <v>0</v>
      </c>
      <c r="T7" s="50">
        <v>0</v>
      </c>
      <c r="U7" s="47">
        <v>0</v>
      </c>
      <c r="V7" s="55">
        <v>0</v>
      </c>
    </row>
    <row r="8" spans="1:22" ht="13.5">
      <c r="A8" s="28" t="s">
        <v>174</v>
      </c>
      <c r="B8" s="24" t="s">
        <v>175</v>
      </c>
      <c r="C8" s="47">
        <v>0</v>
      </c>
      <c r="D8" s="48">
        <v>0</v>
      </c>
      <c r="E8" s="50">
        <v>0</v>
      </c>
      <c r="F8" s="50">
        <v>0</v>
      </c>
      <c r="G8" s="47">
        <v>0</v>
      </c>
      <c r="H8" s="50">
        <v>0</v>
      </c>
      <c r="I8" s="47">
        <v>0</v>
      </c>
      <c r="J8" s="48">
        <v>0</v>
      </c>
      <c r="K8" s="50">
        <v>0</v>
      </c>
      <c r="L8" s="50">
        <v>0</v>
      </c>
      <c r="M8" s="47">
        <v>0</v>
      </c>
      <c r="N8" s="48">
        <v>0</v>
      </c>
      <c r="O8" s="50">
        <v>0</v>
      </c>
      <c r="P8" s="50">
        <v>0</v>
      </c>
      <c r="Q8" s="47">
        <v>0</v>
      </c>
      <c r="R8" s="48">
        <v>0</v>
      </c>
      <c r="S8" s="50">
        <v>0</v>
      </c>
      <c r="T8" s="50">
        <v>0</v>
      </c>
      <c r="U8" s="47">
        <v>0</v>
      </c>
      <c r="V8" s="55">
        <v>0</v>
      </c>
    </row>
    <row r="9" spans="1:22" ht="13.5">
      <c r="A9" s="28" t="s">
        <v>176</v>
      </c>
      <c r="B9" s="24" t="s">
        <v>177</v>
      </c>
      <c r="C9" s="47">
        <v>0</v>
      </c>
      <c r="D9" s="48">
        <v>0</v>
      </c>
      <c r="E9" s="50">
        <v>0</v>
      </c>
      <c r="F9" s="50">
        <v>0</v>
      </c>
      <c r="G9" s="47">
        <v>0</v>
      </c>
      <c r="H9" s="50">
        <v>0</v>
      </c>
      <c r="I9" s="47">
        <v>0</v>
      </c>
      <c r="J9" s="48">
        <v>0</v>
      </c>
      <c r="K9" s="50">
        <v>0</v>
      </c>
      <c r="L9" s="50">
        <v>0</v>
      </c>
      <c r="M9" s="47">
        <v>0</v>
      </c>
      <c r="N9" s="48">
        <v>0</v>
      </c>
      <c r="O9" s="50">
        <v>0</v>
      </c>
      <c r="P9" s="50">
        <v>0</v>
      </c>
      <c r="Q9" s="47">
        <v>0</v>
      </c>
      <c r="R9" s="48">
        <v>0</v>
      </c>
      <c r="S9" s="50">
        <v>0</v>
      </c>
      <c r="T9" s="50">
        <v>0</v>
      </c>
      <c r="U9" s="47">
        <v>0</v>
      </c>
      <c r="V9" s="55">
        <v>0</v>
      </c>
    </row>
    <row r="10" spans="1:22" ht="13.5">
      <c r="A10" s="28" t="s">
        <v>178</v>
      </c>
      <c r="B10" s="24" t="s">
        <v>273</v>
      </c>
      <c r="C10" s="47">
        <v>0</v>
      </c>
      <c r="D10" s="48">
        <v>0</v>
      </c>
      <c r="E10" s="50">
        <v>0</v>
      </c>
      <c r="F10" s="50">
        <v>0</v>
      </c>
      <c r="G10" s="47">
        <v>0</v>
      </c>
      <c r="H10" s="50">
        <v>0</v>
      </c>
      <c r="I10" s="47">
        <v>0</v>
      </c>
      <c r="J10" s="48">
        <v>0</v>
      </c>
      <c r="K10" s="50">
        <v>0</v>
      </c>
      <c r="L10" s="50">
        <v>0</v>
      </c>
      <c r="M10" s="47">
        <v>0</v>
      </c>
      <c r="N10" s="48">
        <v>0</v>
      </c>
      <c r="O10" s="50">
        <v>0</v>
      </c>
      <c r="P10" s="50">
        <v>0</v>
      </c>
      <c r="Q10" s="47">
        <v>0</v>
      </c>
      <c r="R10" s="48">
        <v>0</v>
      </c>
      <c r="S10" s="50">
        <v>0</v>
      </c>
      <c r="T10" s="50">
        <v>0</v>
      </c>
      <c r="U10" s="47">
        <v>0</v>
      </c>
      <c r="V10" s="55">
        <v>0</v>
      </c>
    </row>
    <row r="11" spans="1:22" ht="13.5">
      <c r="A11" s="28" t="s">
        <v>179</v>
      </c>
      <c r="B11" s="24" t="s">
        <v>180</v>
      </c>
      <c r="C11" s="47">
        <v>0</v>
      </c>
      <c r="D11" s="48">
        <v>0</v>
      </c>
      <c r="E11" s="47">
        <v>0</v>
      </c>
      <c r="F11" s="48">
        <v>0</v>
      </c>
      <c r="G11" s="47">
        <v>0</v>
      </c>
      <c r="H11" s="48">
        <v>0</v>
      </c>
      <c r="I11" s="47">
        <v>0</v>
      </c>
      <c r="J11" s="48">
        <v>0</v>
      </c>
      <c r="K11" s="47">
        <v>0</v>
      </c>
      <c r="L11" s="48">
        <v>0</v>
      </c>
      <c r="M11" s="47">
        <v>0</v>
      </c>
      <c r="N11" s="48">
        <v>0</v>
      </c>
      <c r="O11" s="47">
        <v>0</v>
      </c>
      <c r="P11" s="48">
        <v>0</v>
      </c>
      <c r="Q11" s="47">
        <v>0</v>
      </c>
      <c r="R11" s="48">
        <v>0</v>
      </c>
      <c r="S11" s="47">
        <v>0</v>
      </c>
      <c r="T11" s="48">
        <v>0</v>
      </c>
      <c r="U11" s="47">
        <v>0</v>
      </c>
      <c r="V11" s="55">
        <v>0</v>
      </c>
    </row>
    <row r="12" spans="1:22" ht="13.5">
      <c r="A12" s="28" t="s">
        <v>181</v>
      </c>
      <c r="B12" s="24" t="s">
        <v>182</v>
      </c>
      <c r="C12" s="47">
        <f>SUM('[1]その６'!C13,'[1]その６'!C14,'[1]その６'!C17,'[1]その６'!C18,'[1]その６'!C19)</f>
        <v>1</v>
      </c>
      <c r="D12" s="48">
        <f>SUM('[1]その６'!D13,'[1]その６'!D14,'[1]その６'!D17,'[1]その６'!D18,'[1]その６'!D19)</f>
        <v>0</v>
      </c>
      <c r="E12" s="50">
        <f>SUM('[1]その６'!E13,'[1]その６'!E14,'[1]その６'!E17,'[1]その６'!E18,'[1]その６'!E19)</f>
        <v>2</v>
      </c>
      <c r="F12" s="50">
        <f>SUM('[1]その６'!F13,'[1]その６'!F14,'[1]その６'!F17,'[1]その６'!F18,'[1]その６'!F19)</f>
        <v>1</v>
      </c>
      <c r="G12" s="47">
        <f>SUM('[1]その６'!G13,'[1]その６'!G14,'[1]その６'!G17,'[1]その６'!G18,'[1]その６'!G19)</f>
        <v>0</v>
      </c>
      <c r="H12" s="50">
        <f>SUM('[1]その６'!H13,'[1]その６'!H14,'[1]その６'!H17,'[1]その６'!H18,'[1]その６'!H19)</f>
        <v>0</v>
      </c>
      <c r="I12" s="47">
        <f>SUM('[1]その６'!I13,'[1]その６'!I14,'[1]その６'!I17,'[1]その６'!I18,'[1]その６'!I19)</f>
        <v>0</v>
      </c>
      <c r="J12" s="48">
        <f>SUM('[1]その６'!J13,'[1]その６'!J14,'[1]その６'!J17,'[1]その６'!J18,'[1]その６'!J19)</f>
        <v>0</v>
      </c>
      <c r="K12" s="50">
        <f>SUM('[1]その６'!K13,'[1]その６'!K14,'[1]その６'!K17,'[1]その６'!K18,'[1]その６'!K19)</f>
        <v>0</v>
      </c>
      <c r="L12" s="50">
        <f>SUM('[1]その６'!L13,'[1]その６'!L14,'[1]その６'!L17,'[1]その６'!L18,'[1]その６'!L19)</f>
        <v>0</v>
      </c>
      <c r="M12" s="47">
        <f>SUM('[1]その６'!M13,'[1]その６'!M14,'[1]その６'!M17,'[1]その６'!M18,'[1]その６'!M19)</f>
        <v>0</v>
      </c>
      <c r="N12" s="48">
        <f>SUM('[1]その６'!N13,'[1]その６'!N14,'[1]その６'!N17,'[1]その６'!N18,'[1]その６'!N19)</f>
        <v>1</v>
      </c>
      <c r="O12" s="50">
        <f>SUM('[1]その６'!O13,'[1]その６'!O14,'[1]その６'!O17,'[1]その６'!O18,'[1]その６'!O19)</f>
        <v>3</v>
      </c>
      <c r="P12" s="50">
        <f>SUM('[1]その６'!P13,'[1]その６'!P14,'[1]その６'!P17,'[1]その６'!P18,'[1]その６'!P19)</f>
        <v>1</v>
      </c>
      <c r="Q12" s="47">
        <f>SUM('[1]その６'!Q13,'[1]その６'!Q14,'[1]その６'!Q17,'[1]その６'!Q18,'[1]その６'!Q19)</f>
        <v>1</v>
      </c>
      <c r="R12" s="48">
        <f>SUM('[1]その６'!R13,'[1]その６'!R14,'[1]その６'!R17,'[1]その６'!R18,'[1]その６'!R19)</f>
        <v>0</v>
      </c>
      <c r="S12" s="50">
        <f>SUM('[1]その６'!S13,'[1]その６'!S14,'[1]その６'!S17,'[1]その６'!S18,'[1]その６'!S19)</f>
        <v>0</v>
      </c>
      <c r="T12" s="50">
        <f>SUM('[1]その６'!T13,'[1]その６'!T14,'[1]その６'!T17,'[1]その６'!T18,'[1]その６'!T19)</f>
        <v>2</v>
      </c>
      <c r="U12" s="47">
        <f>SUM('[1]その６'!U13,'[1]その６'!U14,'[1]その６'!U17,'[1]その６'!U18,'[1]その６'!U19)</f>
        <v>0</v>
      </c>
      <c r="V12" s="55">
        <f>SUM('[1]その６'!V13,'[1]その６'!V14,'[1]その６'!V17,'[1]その６'!V18,'[1]その６'!V19)</f>
        <v>2</v>
      </c>
    </row>
    <row r="13" spans="1:22" ht="13.5">
      <c r="A13" s="28" t="s">
        <v>183</v>
      </c>
      <c r="B13" s="24" t="s">
        <v>184</v>
      </c>
      <c r="C13" s="47">
        <v>0</v>
      </c>
      <c r="D13" s="48">
        <v>0</v>
      </c>
      <c r="E13" s="47">
        <v>0</v>
      </c>
      <c r="F13" s="48">
        <v>0</v>
      </c>
      <c r="G13" s="47">
        <v>0</v>
      </c>
      <c r="H13" s="48">
        <v>0</v>
      </c>
      <c r="I13" s="47">
        <v>0</v>
      </c>
      <c r="J13" s="48">
        <v>0</v>
      </c>
      <c r="K13" s="47">
        <v>0</v>
      </c>
      <c r="L13" s="48">
        <v>0</v>
      </c>
      <c r="M13" s="47">
        <v>0</v>
      </c>
      <c r="N13" s="48">
        <v>0</v>
      </c>
      <c r="O13" s="47">
        <v>0</v>
      </c>
      <c r="P13" s="48">
        <v>0</v>
      </c>
      <c r="Q13" s="47">
        <v>0</v>
      </c>
      <c r="R13" s="48">
        <v>0</v>
      </c>
      <c r="S13" s="47">
        <v>0</v>
      </c>
      <c r="T13" s="48">
        <v>0</v>
      </c>
      <c r="U13" s="47">
        <v>0</v>
      </c>
      <c r="V13" s="55">
        <v>0</v>
      </c>
    </row>
    <row r="14" spans="1:22" ht="13.5">
      <c r="A14" s="28" t="s">
        <v>185</v>
      </c>
      <c r="B14" s="24" t="s">
        <v>186</v>
      </c>
      <c r="C14" s="47">
        <f>SUM('[1]その６'!C15,'[1]その６'!C16)</f>
        <v>1</v>
      </c>
      <c r="D14" s="48">
        <f>SUM('[1]その６'!D15,'[1]その６'!D16)</f>
        <v>0</v>
      </c>
      <c r="E14" s="50">
        <f>SUM('[1]その６'!E15,'[1]その６'!E16)</f>
        <v>2</v>
      </c>
      <c r="F14" s="50">
        <f>SUM('[1]その６'!F15,'[1]その６'!F16)</f>
        <v>0</v>
      </c>
      <c r="G14" s="47">
        <f>SUM('[1]その６'!G15,'[1]その６'!G16)</f>
        <v>0</v>
      </c>
      <c r="H14" s="50">
        <f>SUM('[1]その６'!H15,'[1]その６'!H16)</f>
        <v>0</v>
      </c>
      <c r="I14" s="47">
        <f>SUM('[1]その６'!I15,'[1]その６'!I16)</f>
        <v>0</v>
      </c>
      <c r="J14" s="48">
        <f>SUM('[1]その６'!J15,'[1]その６'!J16)</f>
        <v>0</v>
      </c>
      <c r="K14" s="50">
        <f>SUM('[1]その６'!K15,'[1]その６'!K16)</f>
        <v>0</v>
      </c>
      <c r="L14" s="50">
        <f>SUM('[1]その６'!L15,'[1]その６'!L16)</f>
        <v>0</v>
      </c>
      <c r="M14" s="47">
        <f>SUM('[1]その６'!M15,'[1]その６'!M16)</f>
        <v>0</v>
      </c>
      <c r="N14" s="48">
        <f>SUM('[1]その６'!N15,'[1]その６'!N16)</f>
        <v>0</v>
      </c>
      <c r="O14" s="50">
        <f>SUM('[1]その６'!O15,'[1]その６'!O16)</f>
        <v>2</v>
      </c>
      <c r="P14" s="50">
        <f>SUM('[1]その６'!P15,'[1]その６'!P16)</f>
        <v>1</v>
      </c>
      <c r="Q14" s="47">
        <f>SUM('[1]その６'!Q15,'[1]その６'!Q16)</f>
        <v>0</v>
      </c>
      <c r="R14" s="48">
        <f>SUM('[1]その６'!R15,'[1]その６'!R16)</f>
        <v>0</v>
      </c>
      <c r="S14" s="50">
        <f>SUM('[1]その６'!S15,'[1]その６'!S16)</f>
        <v>0</v>
      </c>
      <c r="T14" s="50">
        <f>SUM('[1]その６'!T15,'[1]その６'!T16)</f>
        <v>2</v>
      </c>
      <c r="U14" s="47">
        <f>SUM('[1]その６'!U15,'[1]その６'!U16)</f>
        <v>0</v>
      </c>
      <c r="V14" s="55">
        <f>SUM('[1]その６'!V15,'[1]その６'!V16)</f>
        <v>1</v>
      </c>
    </row>
    <row r="15" spans="1:22" ht="13.5">
      <c r="A15" s="28" t="s">
        <v>187</v>
      </c>
      <c r="B15" s="24" t="s">
        <v>188</v>
      </c>
      <c r="C15" s="47">
        <v>1</v>
      </c>
      <c r="D15" s="48">
        <v>0</v>
      </c>
      <c r="E15" s="50">
        <v>1</v>
      </c>
      <c r="F15" s="50">
        <v>0</v>
      </c>
      <c r="G15" s="47">
        <v>0</v>
      </c>
      <c r="H15" s="50">
        <v>0</v>
      </c>
      <c r="I15" s="47">
        <v>0</v>
      </c>
      <c r="J15" s="48">
        <v>0</v>
      </c>
      <c r="K15" s="50">
        <v>0</v>
      </c>
      <c r="L15" s="50">
        <v>0</v>
      </c>
      <c r="M15" s="47">
        <v>0</v>
      </c>
      <c r="N15" s="48">
        <v>0</v>
      </c>
      <c r="O15" s="50">
        <v>1</v>
      </c>
      <c r="P15" s="50">
        <v>1</v>
      </c>
      <c r="Q15" s="47">
        <v>0</v>
      </c>
      <c r="R15" s="48">
        <v>0</v>
      </c>
      <c r="S15" s="50">
        <v>0</v>
      </c>
      <c r="T15" s="50">
        <v>0</v>
      </c>
      <c r="U15" s="47">
        <v>0</v>
      </c>
      <c r="V15" s="55">
        <v>0</v>
      </c>
    </row>
    <row r="16" spans="1:22" ht="13.5">
      <c r="A16" s="28" t="s">
        <v>189</v>
      </c>
      <c r="B16" s="24" t="s">
        <v>190</v>
      </c>
      <c r="C16" s="47">
        <v>0</v>
      </c>
      <c r="D16" s="48">
        <v>0</v>
      </c>
      <c r="E16" s="50">
        <v>1</v>
      </c>
      <c r="F16" s="50">
        <v>0</v>
      </c>
      <c r="G16" s="47">
        <v>0</v>
      </c>
      <c r="H16" s="50">
        <v>0</v>
      </c>
      <c r="I16" s="47">
        <v>0</v>
      </c>
      <c r="J16" s="48">
        <v>0</v>
      </c>
      <c r="K16" s="50">
        <v>0</v>
      </c>
      <c r="L16" s="50">
        <v>0</v>
      </c>
      <c r="M16" s="47">
        <v>0</v>
      </c>
      <c r="N16" s="48">
        <v>0</v>
      </c>
      <c r="O16" s="50">
        <v>1</v>
      </c>
      <c r="P16" s="50">
        <v>0</v>
      </c>
      <c r="Q16" s="47">
        <v>0</v>
      </c>
      <c r="R16" s="48">
        <v>0</v>
      </c>
      <c r="S16" s="50">
        <v>0</v>
      </c>
      <c r="T16" s="50">
        <v>2</v>
      </c>
      <c r="U16" s="47">
        <v>0</v>
      </c>
      <c r="V16" s="55">
        <v>1</v>
      </c>
    </row>
    <row r="17" spans="1:22" ht="13.5">
      <c r="A17" s="28" t="s">
        <v>191</v>
      </c>
      <c r="B17" s="24" t="s">
        <v>192</v>
      </c>
      <c r="C17" s="47">
        <v>0</v>
      </c>
      <c r="D17" s="48">
        <v>0</v>
      </c>
      <c r="E17" s="50">
        <v>0</v>
      </c>
      <c r="F17" s="50">
        <v>0</v>
      </c>
      <c r="G17" s="47">
        <v>0</v>
      </c>
      <c r="H17" s="50">
        <v>0</v>
      </c>
      <c r="I17" s="47">
        <v>0</v>
      </c>
      <c r="J17" s="48">
        <v>0</v>
      </c>
      <c r="K17" s="50">
        <v>0</v>
      </c>
      <c r="L17" s="50">
        <v>0</v>
      </c>
      <c r="M17" s="47">
        <v>0</v>
      </c>
      <c r="N17" s="48">
        <v>0</v>
      </c>
      <c r="O17" s="50">
        <v>0</v>
      </c>
      <c r="P17" s="50">
        <v>0</v>
      </c>
      <c r="Q17" s="47">
        <v>0</v>
      </c>
      <c r="R17" s="48">
        <v>0</v>
      </c>
      <c r="S17" s="50">
        <v>0</v>
      </c>
      <c r="T17" s="50">
        <v>0</v>
      </c>
      <c r="U17" s="47">
        <v>0</v>
      </c>
      <c r="V17" s="55">
        <v>0</v>
      </c>
    </row>
    <row r="18" spans="1:22" ht="13.5">
      <c r="A18" s="28" t="s">
        <v>193</v>
      </c>
      <c r="B18" s="24" t="s">
        <v>194</v>
      </c>
      <c r="C18" s="47">
        <v>0</v>
      </c>
      <c r="D18" s="48">
        <v>0</v>
      </c>
      <c r="E18" s="50">
        <v>0</v>
      </c>
      <c r="F18" s="50">
        <v>1</v>
      </c>
      <c r="G18" s="47">
        <v>0</v>
      </c>
      <c r="H18" s="50">
        <v>0</v>
      </c>
      <c r="I18" s="47">
        <v>0</v>
      </c>
      <c r="J18" s="48">
        <v>0</v>
      </c>
      <c r="K18" s="50">
        <v>0</v>
      </c>
      <c r="L18" s="50">
        <v>0</v>
      </c>
      <c r="M18" s="47">
        <v>0</v>
      </c>
      <c r="N18" s="48">
        <v>1</v>
      </c>
      <c r="O18" s="50">
        <v>1</v>
      </c>
      <c r="P18" s="50">
        <v>0</v>
      </c>
      <c r="Q18" s="47">
        <v>1</v>
      </c>
      <c r="R18" s="48">
        <v>0</v>
      </c>
      <c r="S18" s="50">
        <v>0</v>
      </c>
      <c r="T18" s="50">
        <v>0</v>
      </c>
      <c r="U18" s="47">
        <v>0</v>
      </c>
      <c r="V18" s="55">
        <v>1</v>
      </c>
    </row>
    <row r="19" spans="1:22" ht="13.5">
      <c r="A19" s="28" t="s">
        <v>195</v>
      </c>
      <c r="B19" s="24" t="s">
        <v>196</v>
      </c>
      <c r="C19" s="47">
        <v>0</v>
      </c>
      <c r="D19" s="48">
        <v>0</v>
      </c>
      <c r="E19" s="47">
        <v>0</v>
      </c>
      <c r="F19" s="48">
        <v>0</v>
      </c>
      <c r="G19" s="47">
        <v>0</v>
      </c>
      <c r="H19" s="48">
        <v>0</v>
      </c>
      <c r="I19" s="47">
        <v>0</v>
      </c>
      <c r="J19" s="48">
        <v>0</v>
      </c>
      <c r="K19" s="47">
        <v>0</v>
      </c>
      <c r="L19" s="48">
        <v>0</v>
      </c>
      <c r="M19" s="47">
        <v>0</v>
      </c>
      <c r="N19" s="48">
        <v>0</v>
      </c>
      <c r="O19" s="47">
        <v>0</v>
      </c>
      <c r="P19" s="48">
        <v>0</v>
      </c>
      <c r="Q19" s="47">
        <v>0</v>
      </c>
      <c r="R19" s="48">
        <v>0</v>
      </c>
      <c r="S19" s="47">
        <v>0</v>
      </c>
      <c r="T19" s="48">
        <v>0</v>
      </c>
      <c r="U19" s="47">
        <v>0</v>
      </c>
      <c r="V19" s="55">
        <v>0</v>
      </c>
    </row>
    <row r="20" spans="1:22" ht="13.5">
      <c r="A20" s="28" t="s">
        <v>197</v>
      </c>
      <c r="B20" s="24" t="s">
        <v>274</v>
      </c>
      <c r="C20" s="47">
        <f>SUM('[1]その６'!C21,'[1]その６'!C22,'[1]その６'!C23)</f>
        <v>2</v>
      </c>
      <c r="D20" s="48">
        <f>SUM('[1]その６'!D21,'[1]その６'!D22,'[1]その６'!D23)</f>
        <v>2</v>
      </c>
      <c r="E20" s="50">
        <f>SUM('[1]その６'!E21,'[1]その６'!E22,'[1]その６'!E23)</f>
        <v>1</v>
      </c>
      <c r="F20" s="50">
        <f>SUM('[1]その６'!F21,'[1]その６'!F22,'[1]その６'!F23)</f>
        <v>2</v>
      </c>
      <c r="G20" s="47">
        <f>SUM('[1]その６'!G21,'[1]その６'!G22,'[1]その６'!G23)</f>
        <v>5</v>
      </c>
      <c r="H20" s="50">
        <f>SUM('[1]その６'!H21,'[1]その６'!H22,'[1]その６'!H23)</f>
        <v>4</v>
      </c>
      <c r="I20" s="47">
        <f>SUM('[1]その６'!I21,'[1]その６'!I22,'[1]その６'!I23)</f>
        <v>7</v>
      </c>
      <c r="J20" s="48">
        <f>SUM('[1]その６'!J21,'[1]その６'!J22,'[1]その６'!J23)</f>
        <v>0</v>
      </c>
      <c r="K20" s="50">
        <f>SUM('[1]その６'!K21,'[1]その６'!K22,'[1]その６'!K23)</f>
        <v>15</v>
      </c>
      <c r="L20" s="50">
        <f>SUM('[1]その６'!L21,'[1]その６'!L22,'[1]その６'!L23)</f>
        <v>0</v>
      </c>
      <c r="M20" s="47">
        <f>SUM('[1]その６'!M21,'[1]その６'!M22,'[1]その６'!M23)</f>
        <v>6</v>
      </c>
      <c r="N20" s="48">
        <f>SUM('[1]その６'!N21,'[1]その６'!N22,'[1]その６'!N23)</f>
        <v>2</v>
      </c>
      <c r="O20" s="50">
        <f>SUM('[1]その６'!O21,'[1]その６'!O22,'[1]その６'!O23)</f>
        <v>18</v>
      </c>
      <c r="P20" s="50">
        <f>SUM('[1]その６'!P21,'[1]その６'!P22,'[1]その６'!P23)</f>
        <v>5</v>
      </c>
      <c r="Q20" s="47">
        <f>SUM('[1]その６'!Q21,'[1]その６'!Q22,'[1]その６'!Q23)</f>
        <v>17</v>
      </c>
      <c r="R20" s="48">
        <f>SUM('[1]その６'!R21,'[1]その６'!R22,'[1]その６'!R23)</f>
        <v>9</v>
      </c>
      <c r="S20" s="50">
        <f>SUM('[1]その６'!S21,'[1]その６'!S22,'[1]その６'!S23)</f>
        <v>25</v>
      </c>
      <c r="T20" s="50">
        <f>SUM('[1]その６'!T21,'[1]その６'!T22,'[1]その６'!T23)</f>
        <v>25</v>
      </c>
      <c r="U20" s="47">
        <f>SUM('[1]その６'!U21,'[1]その６'!U22,'[1]その６'!U23)</f>
        <v>105</v>
      </c>
      <c r="V20" s="55">
        <f>SUM('[1]その６'!V21,'[1]その６'!V22,'[1]その６'!V23)</f>
        <v>110</v>
      </c>
    </row>
    <row r="21" spans="1:22" ht="13.5">
      <c r="A21" s="28" t="s">
        <v>198</v>
      </c>
      <c r="B21" s="24" t="s">
        <v>199</v>
      </c>
      <c r="C21" s="47">
        <v>0</v>
      </c>
      <c r="D21" s="48">
        <v>0</v>
      </c>
      <c r="E21" s="50">
        <v>0</v>
      </c>
      <c r="F21" s="50">
        <v>0</v>
      </c>
      <c r="G21" s="47">
        <v>0</v>
      </c>
      <c r="H21" s="50">
        <v>0</v>
      </c>
      <c r="I21" s="47">
        <v>0</v>
      </c>
      <c r="J21" s="48">
        <v>0</v>
      </c>
      <c r="K21" s="50">
        <v>0</v>
      </c>
      <c r="L21" s="50">
        <v>0</v>
      </c>
      <c r="M21" s="47">
        <v>0</v>
      </c>
      <c r="N21" s="48">
        <v>1</v>
      </c>
      <c r="O21" s="50">
        <v>4</v>
      </c>
      <c r="P21" s="50">
        <v>1</v>
      </c>
      <c r="Q21" s="47">
        <v>6</v>
      </c>
      <c r="R21" s="48">
        <v>5</v>
      </c>
      <c r="S21" s="50">
        <v>17</v>
      </c>
      <c r="T21" s="50">
        <v>20</v>
      </c>
      <c r="U21" s="47">
        <v>88</v>
      </c>
      <c r="V21" s="55">
        <v>92</v>
      </c>
    </row>
    <row r="22" spans="1:22" ht="13.5">
      <c r="A22" s="28" t="s">
        <v>200</v>
      </c>
      <c r="B22" s="24" t="s">
        <v>201</v>
      </c>
      <c r="C22" s="47">
        <v>0</v>
      </c>
      <c r="D22" s="48">
        <v>0</v>
      </c>
      <c r="E22" s="50">
        <v>0</v>
      </c>
      <c r="F22" s="50">
        <v>0</v>
      </c>
      <c r="G22" s="47">
        <v>0</v>
      </c>
      <c r="H22" s="50">
        <v>0</v>
      </c>
      <c r="I22" s="47">
        <v>0</v>
      </c>
      <c r="J22" s="48">
        <v>0</v>
      </c>
      <c r="K22" s="50">
        <v>0</v>
      </c>
      <c r="L22" s="50">
        <v>0</v>
      </c>
      <c r="M22" s="47">
        <v>0</v>
      </c>
      <c r="N22" s="48">
        <v>0</v>
      </c>
      <c r="O22" s="50">
        <v>0</v>
      </c>
      <c r="P22" s="50">
        <v>0</v>
      </c>
      <c r="Q22" s="47">
        <v>0</v>
      </c>
      <c r="R22" s="48">
        <v>0</v>
      </c>
      <c r="S22" s="50">
        <v>0</v>
      </c>
      <c r="T22" s="50">
        <v>0</v>
      </c>
      <c r="U22" s="47">
        <v>0</v>
      </c>
      <c r="V22" s="55">
        <v>0</v>
      </c>
    </row>
    <row r="23" spans="1:22" ht="13.5">
      <c r="A23" s="28" t="s">
        <v>202</v>
      </c>
      <c r="B23" s="24" t="s">
        <v>275</v>
      </c>
      <c r="C23" s="47">
        <v>2</v>
      </c>
      <c r="D23" s="48">
        <v>2</v>
      </c>
      <c r="E23" s="47">
        <v>1</v>
      </c>
      <c r="F23" s="48">
        <v>2</v>
      </c>
      <c r="G23" s="47">
        <v>5</v>
      </c>
      <c r="H23" s="48">
        <v>4</v>
      </c>
      <c r="I23" s="47">
        <v>7</v>
      </c>
      <c r="J23" s="48">
        <v>0</v>
      </c>
      <c r="K23" s="47">
        <v>15</v>
      </c>
      <c r="L23" s="48">
        <v>0</v>
      </c>
      <c r="M23" s="47">
        <v>6</v>
      </c>
      <c r="N23" s="48">
        <v>1</v>
      </c>
      <c r="O23" s="47">
        <v>14</v>
      </c>
      <c r="P23" s="48">
        <v>4</v>
      </c>
      <c r="Q23" s="47">
        <v>11</v>
      </c>
      <c r="R23" s="48">
        <v>4</v>
      </c>
      <c r="S23" s="47">
        <v>8</v>
      </c>
      <c r="T23" s="48">
        <v>5</v>
      </c>
      <c r="U23" s="47">
        <v>17</v>
      </c>
      <c r="V23" s="55">
        <v>18</v>
      </c>
    </row>
    <row r="24" spans="1:22" ht="13.5">
      <c r="A24" s="28" t="s">
        <v>203</v>
      </c>
      <c r="B24" s="24" t="s">
        <v>276</v>
      </c>
      <c r="C24" s="47">
        <f>SUM('[1]その６'!C25,'[1]その６'!C33,'[1]その６'!C34,'[1]その６'!C35)</f>
        <v>34</v>
      </c>
      <c r="D24" s="48">
        <f>SUM('[1]その６'!D25,'[1]その６'!D33,'[1]その６'!D34,'[1]その６'!D35)</f>
        <v>12</v>
      </c>
      <c r="E24" s="47">
        <f>SUM('[1]その６'!E25,'[1]その６'!E33,'[1]その６'!E34,'[1]その６'!E35)</f>
        <v>36</v>
      </c>
      <c r="F24" s="48">
        <f>SUM('[1]その６'!F25,'[1]その６'!F33,'[1]その６'!F34,'[1]その６'!F35)</f>
        <v>5</v>
      </c>
      <c r="G24" s="47">
        <f>SUM('[1]その６'!G25,'[1]その６'!G33,'[1]その６'!G34,'[1]その６'!G35)</f>
        <v>34</v>
      </c>
      <c r="H24" s="48">
        <f>SUM('[1]その６'!H25,'[1]その６'!H33,'[1]その６'!H34,'[1]その６'!H35)</f>
        <v>15</v>
      </c>
      <c r="I24" s="47">
        <f>SUM('[1]その６'!I25,'[1]その６'!I33,'[1]その６'!I34,'[1]その６'!I35)</f>
        <v>45</v>
      </c>
      <c r="J24" s="48">
        <f>SUM('[1]その６'!J25,'[1]その６'!J33,'[1]その６'!J34,'[1]その６'!J35)</f>
        <v>13</v>
      </c>
      <c r="K24" s="47">
        <f>SUM('[1]その６'!K25,'[1]その６'!K33,'[1]その６'!K34,'[1]その６'!K35)</f>
        <v>40</v>
      </c>
      <c r="L24" s="48">
        <f>SUM('[1]その６'!L25,'[1]その６'!L33,'[1]その６'!L34,'[1]その６'!L35)</f>
        <v>12</v>
      </c>
      <c r="M24" s="47">
        <f>SUM('[1]その６'!M25,'[1]その６'!M33,'[1]その６'!M34,'[1]その６'!M35)</f>
        <v>42</v>
      </c>
      <c r="N24" s="48">
        <f>SUM('[1]その６'!N25,'[1]その６'!N33,'[1]その６'!N34,'[1]その６'!N35)</f>
        <v>20</v>
      </c>
      <c r="O24" s="47">
        <f>SUM('[1]その６'!O25,'[1]その６'!O33,'[1]その６'!O34,'[1]その６'!O35)</f>
        <v>51</v>
      </c>
      <c r="P24" s="48">
        <f>SUM('[1]その６'!P25,'[1]その６'!P33,'[1]その６'!P34,'[1]その６'!P35)</f>
        <v>23</v>
      </c>
      <c r="Q24" s="47">
        <f>SUM('[1]その６'!Q25,'[1]その６'!Q33,'[1]その６'!Q34,'[1]その６'!Q35)</f>
        <v>66</v>
      </c>
      <c r="R24" s="48">
        <f>SUM('[1]その６'!R25,'[1]その６'!R33,'[1]その６'!R34,'[1]その６'!R35)</f>
        <v>29</v>
      </c>
      <c r="S24" s="47">
        <f>SUM('[1]その６'!S25,'[1]その６'!S33,'[1]その６'!S34,'[1]その６'!S35)</f>
        <v>74</v>
      </c>
      <c r="T24" s="48">
        <f>SUM('[1]その６'!T25,'[1]その６'!T33,'[1]その６'!T34,'[1]その６'!T35)</f>
        <v>37</v>
      </c>
      <c r="U24" s="47">
        <f>SUM('[1]その６'!U25,'[1]その６'!U33,'[1]その６'!U34,'[1]その６'!U35)</f>
        <v>66</v>
      </c>
      <c r="V24" s="55">
        <f>SUM('[1]その６'!V25,'[1]その６'!V33,'[1]その６'!V34,'[1]その６'!V35)</f>
        <v>58</v>
      </c>
    </row>
    <row r="25" spans="1:22" ht="13.5">
      <c r="A25" s="28" t="s">
        <v>204</v>
      </c>
      <c r="B25" s="24" t="s">
        <v>205</v>
      </c>
      <c r="C25" s="47">
        <f>SUM('[1]その６'!C26,'[1]その６'!C27,'[1]その６'!C28,'[1]その６'!C29,'[1]その６'!C30,'[1]その６'!C31,'[1]その６'!C32)</f>
        <v>1</v>
      </c>
      <c r="D25" s="48">
        <f>SUM('[1]その６'!D26,'[1]その６'!D27,'[1]その６'!D28,'[1]その６'!D29,'[1]その６'!D30,'[1]その６'!D31,'[1]その６'!D32)</f>
        <v>1</v>
      </c>
      <c r="E25" s="50">
        <f>SUM('[1]その６'!E26,'[1]その６'!E27,'[1]その６'!E28,'[1]その６'!E29,'[1]その６'!E30,'[1]その６'!E31,'[1]その６'!E32)</f>
        <v>8</v>
      </c>
      <c r="F25" s="50">
        <f>SUM('[1]その６'!F26,'[1]その６'!F27,'[1]その６'!F28,'[1]その６'!F29,'[1]その６'!F30,'[1]その６'!F31,'[1]その６'!F32)</f>
        <v>1</v>
      </c>
      <c r="G25" s="47">
        <f>SUM('[1]その６'!G26,'[1]その６'!G27,'[1]その６'!G28,'[1]その６'!G29,'[1]その６'!G30,'[1]その６'!G31,'[1]その６'!G32)</f>
        <v>9</v>
      </c>
      <c r="H25" s="50">
        <f>SUM('[1]その６'!H26,'[1]その６'!H27,'[1]その６'!H28,'[1]その６'!H29,'[1]その６'!H30,'[1]その６'!H31,'[1]その６'!H32)</f>
        <v>2</v>
      </c>
      <c r="I25" s="47">
        <f>SUM('[1]その６'!I26,'[1]その６'!I27,'[1]その６'!I28,'[1]その６'!I29,'[1]その６'!I30,'[1]その６'!I31,'[1]その６'!I32)</f>
        <v>10</v>
      </c>
      <c r="J25" s="48">
        <f>SUM('[1]その６'!J26,'[1]その６'!J27,'[1]その６'!J28,'[1]その６'!J29,'[1]その６'!J30,'[1]その６'!J31,'[1]その６'!J32)</f>
        <v>3</v>
      </c>
      <c r="K25" s="50">
        <f>SUM('[1]その６'!K26,'[1]その６'!K27,'[1]その６'!K28,'[1]その６'!K29,'[1]その６'!K30,'[1]その６'!K31,'[1]その６'!K32)</f>
        <v>12</v>
      </c>
      <c r="L25" s="50">
        <f>SUM('[1]その６'!L26,'[1]その６'!L27,'[1]その６'!L28,'[1]その６'!L29,'[1]その６'!L30,'[1]その６'!L31,'[1]その６'!L32)</f>
        <v>3</v>
      </c>
      <c r="M25" s="47">
        <f>SUM('[1]その６'!M26,'[1]その６'!M27,'[1]その６'!M28,'[1]その６'!M29,'[1]その６'!M30,'[1]その６'!M31,'[1]その６'!M32)</f>
        <v>19</v>
      </c>
      <c r="N25" s="48">
        <f>SUM('[1]その６'!N26,'[1]その６'!N27,'[1]その６'!N28,'[1]その６'!N29,'[1]その６'!N30,'[1]その６'!N31,'[1]その６'!N32)</f>
        <v>12</v>
      </c>
      <c r="O25" s="50">
        <f>SUM('[1]その６'!O26,'[1]その６'!O27,'[1]その６'!O28,'[1]その６'!O29,'[1]その６'!O30,'[1]その６'!O31,'[1]その６'!O32)</f>
        <v>24</v>
      </c>
      <c r="P25" s="50">
        <f>SUM('[1]その６'!P26,'[1]その６'!P27,'[1]その６'!P28,'[1]その６'!P29,'[1]その６'!P30,'[1]その６'!P31,'[1]その６'!P32)</f>
        <v>17</v>
      </c>
      <c r="Q25" s="47">
        <f>SUM('[1]その６'!Q26,'[1]その６'!Q27,'[1]その６'!Q28,'[1]その６'!Q29,'[1]その６'!Q30,'[1]その６'!Q31,'[1]その６'!Q32)</f>
        <v>45</v>
      </c>
      <c r="R25" s="48">
        <f>SUM('[1]その６'!R26,'[1]その６'!R27,'[1]その６'!R28,'[1]その６'!R29,'[1]その６'!R30,'[1]その６'!R31,'[1]その６'!R32)</f>
        <v>14</v>
      </c>
      <c r="S25" s="50">
        <f>SUM('[1]その６'!S26,'[1]その６'!S27,'[1]その６'!S28,'[1]その６'!S29,'[1]その６'!S30,'[1]その６'!S31,'[1]その６'!S32)</f>
        <v>56</v>
      </c>
      <c r="T25" s="50">
        <f>SUM('[1]その６'!T26,'[1]その６'!T27,'[1]その６'!T28,'[1]その６'!T29,'[1]その６'!T30,'[1]その６'!T31,'[1]その６'!T32)</f>
        <v>31</v>
      </c>
      <c r="U25" s="47">
        <f>SUM('[1]その６'!U26,'[1]その６'!U27,'[1]その６'!U28,'[1]その６'!U29,'[1]その６'!U30,'[1]その６'!U31,'[1]その６'!U32)</f>
        <v>49</v>
      </c>
      <c r="V25" s="55">
        <f>SUM('[1]その６'!V26,'[1]その６'!V27,'[1]その６'!V28,'[1]その６'!V29,'[1]その６'!V30,'[1]その６'!V31,'[1]その６'!V32)</f>
        <v>45</v>
      </c>
    </row>
    <row r="26" spans="1:22" ht="13.5">
      <c r="A26" s="28" t="s">
        <v>206</v>
      </c>
      <c r="B26" s="24" t="s">
        <v>207</v>
      </c>
      <c r="C26" s="47">
        <v>1</v>
      </c>
      <c r="D26" s="48">
        <v>0</v>
      </c>
      <c r="E26" s="50">
        <v>5</v>
      </c>
      <c r="F26" s="50">
        <v>0</v>
      </c>
      <c r="G26" s="47">
        <v>3</v>
      </c>
      <c r="H26" s="50">
        <v>1</v>
      </c>
      <c r="I26" s="47">
        <v>3</v>
      </c>
      <c r="J26" s="48">
        <v>0</v>
      </c>
      <c r="K26" s="50">
        <v>5</v>
      </c>
      <c r="L26" s="50">
        <v>1</v>
      </c>
      <c r="M26" s="47">
        <v>3</v>
      </c>
      <c r="N26" s="48">
        <v>1</v>
      </c>
      <c r="O26" s="50">
        <v>9</v>
      </c>
      <c r="P26" s="50">
        <v>3</v>
      </c>
      <c r="Q26" s="47">
        <v>8</v>
      </c>
      <c r="R26" s="48">
        <v>1</v>
      </c>
      <c r="S26" s="50">
        <v>4</v>
      </c>
      <c r="T26" s="50">
        <v>4</v>
      </c>
      <c r="U26" s="47">
        <v>7</v>
      </c>
      <c r="V26" s="55">
        <v>1</v>
      </c>
    </row>
    <row r="27" spans="1:22" ht="13.5">
      <c r="A27" s="28" t="s">
        <v>208</v>
      </c>
      <c r="B27" s="24" t="s">
        <v>277</v>
      </c>
      <c r="C27" s="47">
        <v>0</v>
      </c>
      <c r="D27" s="48">
        <v>0</v>
      </c>
      <c r="E27" s="50">
        <v>1</v>
      </c>
      <c r="F27" s="50">
        <v>0</v>
      </c>
      <c r="G27" s="47">
        <v>1</v>
      </c>
      <c r="H27" s="50">
        <v>0</v>
      </c>
      <c r="I27" s="47">
        <v>2</v>
      </c>
      <c r="J27" s="48">
        <v>0</v>
      </c>
      <c r="K27" s="50">
        <v>2</v>
      </c>
      <c r="L27" s="50">
        <v>1</v>
      </c>
      <c r="M27" s="47">
        <v>3</v>
      </c>
      <c r="N27" s="48">
        <v>2</v>
      </c>
      <c r="O27" s="50">
        <v>2</v>
      </c>
      <c r="P27" s="50">
        <v>1</v>
      </c>
      <c r="Q27" s="47">
        <v>6</v>
      </c>
      <c r="R27" s="48">
        <v>3</v>
      </c>
      <c r="S27" s="50">
        <v>13</v>
      </c>
      <c r="T27" s="50">
        <v>3</v>
      </c>
      <c r="U27" s="47">
        <v>12</v>
      </c>
      <c r="V27" s="55">
        <v>6</v>
      </c>
    </row>
    <row r="28" spans="1:22" ht="13.5">
      <c r="A28" s="28" t="s">
        <v>209</v>
      </c>
      <c r="B28" s="24" t="s">
        <v>210</v>
      </c>
      <c r="C28" s="47">
        <v>0</v>
      </c>
      <c r="D28" s="48">
        <v>0</v>
      </c>
      <c r="E28" s="50">
        <v>0</v>
      </c>
      <c r="F28" s="50">
        <v>0</v>
      </c>
      <c r="G28" s="47">
        <v>2</v>
      </c>
      <c r="H28" s="50">
        <v>0</v>
      </c>
      <c r="I28" s="47">
        <v>4</v>
      </c>
      <c r="J28" s="48">
        <v>1</v>
      </c>
      <c r="K28" s="50">
        <v>2</v>
      </c>
      <c r="L28" s="50">
        <v>0</v>
      </c>
      <c r="M28" s="47">
        <v>6</v>
      </c>
      <c r="N28" s="48">
        <v>3</v>
      </c>
      <c r="O28" s="50">
        <v>7</v>
      </c>
      <c r="P28" s="50">
        <v>4</v>
      </c>
      <c r="Q28" s="47">
        <v>10</v>
      </c>
      <c r="R28" s="48">
        <v>3</v>
      </c>
      <c r="S28" s="50">
        <v>12</v>
      </c>
      <c r="T28" s="50">
        <v>11</v>
      </c>
      <c r="U28" s="47">
        <v>9</v>
      </c>
      <c r="V28" s="55">
        <v>13</v>
      </c>
    </row>
    <row r="29" spans="1:22" ht="13.5">
      <c r="A29" s="28" t="s">
        <v>211</v>
      </c>
      <c r="B29" s="24" t="s">
        <v>212</v>
      </c>
      <c r="C29" s="47">
        <v>0</v>
      </c>
      <c r="D29" s="48">
        <v>1</v>
      </c>
      <c r="E29" s="50">
        <v>1</v>
      </c>
      <c r="F29" s="50">
        <v>1</v>
      </c>
      <c r="G29" s="47">
        <v>0</v>
      </c>
      <c r="H29" s="50">
        <v>1</v>
      </c>
      <c r="I29" s="47">
        <v>1</v>
      </c>
      <c r="J29" s="48">
        <v>1</v>
      </c>
      <c r="K29" s="50">
        <v>1</v>
      </c>
      <c r="L29" s="50">
        <v>0</v>
      </c>
      <c r="M29" s="47">
        <v>2</v>
      </c>
      <c r="N29" s="48">
        <v>5</v>
      </c>
      <c r="O29" s="50">
        <v>2</v>
      </c>
      <c r="P29" s="50">
        <v>4</v>
      </c>
      <c r="Q29" s="47">
        <v>8</v>
      </c>
      <c r="R29" s="48">
        <v>1</v>
      </c>
      <c r="S29" s="50">
        <v>14</v>
      </c>
      <c r="T29" s="50">
        <v>6</v>
      </c>
      <c r="U29" s="47">
        <v>11</v>
      </c>
      <c r="V29" s="55">
        <v>16</v>
      </c>
    </row>
    <row r="30" spans="1:22" ht="13.5">
      <c r="A30" s="28" t="s">
        <v>213</v>
      </c>
      <c r="B30" s="24" t="s">
        <v>328</v>
      </c>
      <c r="C30" s="47">
        <v>0</v>
      </c>
      <c r="D30" s="48">
        <v>0</v>
      </c>
      <c r="E30" s="50">
        <v>0</v>
      </c>
      <c r="F30" s="50">
        <v>0</v>
      </c>
      <c r="G30" s="47">
        <v>0</v>
      </c>
      <c r="H30" s="50">
        <v>0</v>
      </c>
      <c r="I30" s="47">
        <v>0</v>
      </c>
      <c r="J30" s="48">
        <v>1</v>
      </c>
      <c r="K30" s="50">
        <v>0</v>
      </c>
      <c r="L30" s="50">
        <v>1</v>
      </c>
      <c r="M30" s="47">
        <v>0</v>
      </c>
      <c r="N30" s="48">
        <v>1</v>
      </c>
      <c r="O30" s="50">
        <v>1</v>
      </c>
      <c r="P30" s="50">
        <v>1</v>
      </c>
      <c r="Q30" s="47">
        <v>2</v>
      </c>
      <c r="R30" s="48">
        <v>3</v>
      </c>
      <c r="S30" s="50">
        <v>2</v>
      </c>
      <c r="T30" s="50">
        <v>0</v>
      </c>
      <c r="U30" s="47">
        <v>3</v>
      </c>
      <c r="V30" s="55">
        <v>1</v>
      </c>
    </row>
    <row r="31" spans="1:22" ht="13.5">
      <c r="A31" s="28" t="s">
        <v>214</v>
      </c>
      <c r="B31" s="24" t="s">
        <v>215</v>
      </c>
      <c r="C31" s="47">
        <v>0</v>
      </c>
      <c r="D31" s="48">
        <v>0</v>
      </c>
      <c r="E31" s="50">
        <v>1</v>
      </c>
      <c r="F31" s="50">
        <v>0</v>
      </c>
      <c r="G31" s="47">
        <v>0</v>
      </c>
      <c r="H31" s="50">
        <v>0</v>
      </c>
      <c r="I31" s="47">
        <v>0</v>
      </c>
      <c r="J31" s="48">
        <v>0</v>
      </c>
      <c r="K31" s="50">
        <v>0</v>
      </c>
      <c r="L31" s="50">
        <v>0</v>
      </c>
      <c r="M31" s="47">
        <v>0</v>
      </c>
      <c r="N31" s="48">
        <v>0</v>
      </c>
      <c r="O31" s="50">
        <v>0</v>
      </c>
      <c r="P31" s="50">
        <v>0</v>
      </c>
      <c r="Q31" s="47">
        <v>0</v>
      </c>
      <c r="R31" s="48">
        <v>0</v>
      </c>
      <c r="S31" s="50">
        <v>0</v>
      </c>
      <c r="T31" s="50">
        <v>0</v>
      </c>
      <c r="U31" s="47">
        <v>0</v>
      </c>
      <c r="V31" s="55">
        <v>1</v>
      </c>
    </row>
    <row r="32" spans="1:22" ht="13.5">
      <c r="A32" s="28" t="s">
        <v>216</v>
      </c>
      <c r="B32" s="24" t="s">
        <v>217</v>
      </c>
      <c r="C32" s="47">
        <v>0</v>
      </c>
      <c r="D32" s="48">
        <v>0</v>
      </c>
      <c r="E32" s="50">
        <v>0</v>
      </c>
      <c r="F32" s="50">
        <v>0</v>
      </c>
      <c r="G32" s="47">
        <v>3</v>
      </c>
      <c r="H32" s="50">
        <v>0</v>
      </c>
      <c r="I32" s="47">
        <v>0</v>
      </c>
      <c r="J32" s="48">
        <v>0</v>
      </c>
      <c r="K32" s="50">
        <v>2</v>
      </c>
      <c r="L32" s="50">
        <v>0</v>
      </c>
      <c r="M32" s="47">
        <v>5</v>
      </c>
      <c r="N32" s="48">
        <v>0</v>
      </c>
      <c r="O32" s="50">
        <v>3</v>
      </c>
      <c r="P32" s="50">
        <v>4</v>
      </c>
      <c r="Q32" s="47">
        <v>11</v>
      </c>
      <c r="R32" s="48">
        <v>3</v>
      </c>
      <c r="S32" s="50">
        <v>11</v>
      </c>
      <c r="T32" s="50">
        <v>7</v>
      </c>
      <c r="U32" s="47">
        <v>7</v>
      </c>
      <c r="V32" s="55">
        <v>7</v>
      </c>
    </row>
    <row r="33" spans="1:22" ht="13.5">
      <c r="A33" s="28" t="s">
        <v>218</v>
      </c>
      <c r="B33" s="24" t="s">
        <v>219</v>
      </c>
      <c r="C33" s="47">
        <v>30</v>
      </c>
      <c r="D33" s="48">
        <v>11</v>
      </c>
      <c r="E33" s="50">
        <v>25</v>
      </c>
      <c r="F33" s="50">
        <v>4</v>
      </c>
      <c r="G33" s="47">
        <v>23</v>
      </c>
      <c r="H33" s="50">
        <v>13</v>
      </c>
      <c r="I33" s="47">
        <v>30</v>
      </c>
      <c r="J33" s="48">
        <v>8</v>
      </c>
      <c r="K33" s="50">
        <v>27</v>
      </c>
      <c r="L33" s="50">
        <v>7</v>
      </c>
      <c r="M33" s="47">
        <v>21</v>
      </c>
      <c r="N33" s="48">
        <v>8</v>
      </c>
      <c r="O33" s="50">
        <v>17</v>
      </c>
      <c r="P33" s="50">
        <v>4</v>
      </c>
      <c r="Q33" s="47">
        <v>15</v>
      </c>
      <c r="R33" s="48">
        <v>11</v>
      </c>
      <c r="S33" s="50">
        <v>10</v>
      </c>
      <c r="T33" s="50">
        <v>5</v>
      </c>
      <c r="U33" s="47">
        <v>10</v>
      </c>
      <c r="V33" s="55">
        <v>6</v>
      </c>
    </row>
    <row r="34" spans="1:22" ht="13.5">
      <c r="A34" s="28" t="s">
        <v>220</v>
      </c>
      <c r="B34" s="24" t="s">
        <v>221</v>
      </c>
      <c r="C34" s="47">
        <v>0</v>
      </c>
      <c r="D34" s="48">
        <v>0</v>
      </c>
      <c r="E34" s="50">
        <v>0</v>
      </c>
      <c r="F34" s="50">
        <v>0</v>
      </c>
      <c r="G34" s="47">
        <v>0</v>
      </c>
      <c r="H34" s="50">
        <v>0</v>
      </c>
      <c r="I34" s="47">
        <v>0</v>
      </c>
      <c r="J34" s="48">
        <v>0</v>
      </c>
      <c r="K34" s="50">
        <v>0</v>
      </c>
      <c r="L34" s="50">
        <v>0</v>
      </c>
      <c r="M34" s="47">
        <v>0</v>
      </c>
      <c r="N34" s="48">
        <v>0</v>
      </c>
      <c r="O34" s="50">
        <v>1</v>
      </c>
      <c r="P34" s="50">
        <v>0</v>
      </c>
      <c r="Q34" s="47">
        <v>0</v>
      </c>
      <c r="R34" s="48">
        <v>0</v>
      </c>
      <c r="S34" s="50">
        <v>0</v>
      </c>
      <c r="T34" s="50">
        <v>0</v>
      </c>
      <c r="U34" s="47">
        <v>0</v>
      </c>
      <c r="V34" s="55">
        <v>0</v>
      </c>
    </row>
    <row r="35" spans="1:22" ht="13.5">
      <c r="A35" s="28" t="s">
        <v>222</v>
      </c>
      <c r="B35" s="24" t="s">
        <v>223</v>
      </c>
      <c r="C35" s="47">
        <v>3</v>
      </c>
      <c r="D35" s="48">
        <v>0</v>
      </c>
      <c r="E35" s="50">
        <v>3</v>
      </c>
      <c r="F35" s="50">
        <v>0</v>
      </c>
      <c r="G35" s="47">
        <v>2</v>
      </c>
      <c r="H35" s="50">
        <v>0</v>
      </c>
      <c r="I35" s="47">
        <v>5</v>
      </c>
      <c r="J35" s="48">
        <v>2</v>
      </c>
      <c r="K35" s="50">
        <v>1</v>
      </c>
      <c r="L35" s="50">
        <v>2</v>
      </c>
      <c r="M35" s="47">
        <v>2</v>
      </c>
      <c r="N35" s="48">
        <v>0</v>
      </c>
      <c r="O35" s="50">
        <v>9</v>
      </c>
      <c r="P35" s="50">
        <v>2</v>
      </c>
      <c r="Q35" s="47">
        <v>6</v>
      </c>
      <c r="R35" s="48">
        <v>4</v>
      </c>
      <c r="S35" s="50">
        <v>8</v>
      </c>
      <c r="T35" s="50">
        <v>1</v>
      </c>
      <c r="U35" s="47">
        <v>7</v>
      </c>
      <c r="V35" s="55">
        <v>7</v>
      </c>
    </row>
    <row r="36" spans="1:22" ht="13.5">
      <c r="A36" s="28" t="s">
        <v>224</v>
      </c>
      <c r="B36" s="24" t="s">
        <v>225</v>
      </c>
      <c r="C36" s="47">
        <f>SUM('[1]その６'!C37)</f>
        <v>0</v>
      </c>
      <c r="D36" s="48">
        <f>SUM('[1]その６'!D37)</f>
        <v>0</v>
      </c>
      <c r="E36" s="50">
        <f>SUM('[1]その６'!E37)</f>
        <v>0</v>
      </c>
      <c r="F36" s="50">
        <f>SUM('[1]その６'!F37)</f>
        <v>0</v>
      </c>
      <c r="G36" s="47">
        <f>SUM('[1]その６'!G37)</f>
        <v>0</v>
      </c>
      <c r="H36" s="50">
        <f>SUM('[1]その６'!H37)</f>
        <v>0</v>
      </c>
      <c r="I36" s="47">
        <f>SUM('[1]その６'!I37)</f>
        <v>0</v>
      </c>
      <c r="J36" s="48">
        <f>SUM('[1]その６'!J37)</f>
        <v>0</v>
      </c>
      <c r="K36" s="50">
        <f>SUM('[1]その６'!K37)</f>
        <v>0</v>
      </c>
      <c r="L36" s="50">
        <f>SUM('[1]その６'!L37)</f>
        <v>0</v>
      </c>
      <c r="M36" s="47">
        <f>SUM('[1]その６'!M37)</f>
        <v>0</v>
      </c>
      <c r="N36" s="48">
        <f>SUM('[1]その６'!N37)</f>
        <v>0</v>
      </c>
      <c r="O36" s="50">
        <f>SUM('[1]その６'!O37)</f>
        <v>0</v>
      </c>
      <c r="P36" s="50">
        <f>SUM('[1]その６'!P37)</f>
        <v>0</v>
      </c>
      <c r="Q36" s="47">
        <f>SUM('[1]その６'!Q37)</f>
        <v>0</v>
      </c>
      <c r="R36" s="48">
        <f>SUM('[1]その６'!R37)</f>
        <v>0</v>
      </c>
      <c r="S36" s="50">
        <f>SUM('[1]その６'!S37)</f>
        <v>0</v>
      </c>
      <c r="T36" s="50">
        <f>SUM('[1]その６'!T37)</f>
        <v>0</v>
      </c>
      <c r="U36" s="47">
        <f>SUM('[1]その６'!U37)</f>
        <v>0</v>
      </c>
      <c r="V36" s="55">
        <f>SUM('[1]その６'!V37)</f>
        <v>0</v>
      </c>
    </row>
    <row r="37" spans="1:22" ht="13.5">
      <c r="A37" s="28" t="s">
        <v>226</v>
      </c>
      <c r="B37" s="24" t="s">
        <v>227</v>
      </c>
      <c r="C37" s="47">
        <v>0</v>
      </c>
      <c r="D37" s="48">
        <v>0</v>
      </c>
      <c r="E37" s="50">
        <v>0</v>
      </c>
      <c r="F37" s="50">
        <v>0</v>
      </c>
      <c r="G37" s="47">
        <v>0</v>
      </c>
      <c r="H37" s="50">
        <v>0</v>
      </c>
      <c r="I37" s="47">
        <v>0</v>
      </c>
      <c r="J37" s="48">
        <v>0</v>
      </c>
      <c r="K37" s="50">
        <v>0</v>
      </c>
      <c r="L37" s="50">
        <v>0</v>
      </c>
      <c r="M37" s="47">
        <v>0</v>
      </c>
      <c r="N37" s="48">
        <v>0</v>
      </c>
      <c r="O37" s="50">
        <v>0</v>
      </c>
      <c r="P37" s="50">
        <v>0</v>
      </c>
      <c r="Q37" s="47">
        <v>0</v>
      </c>
      <c r="R37" s="48">
        <v>0</v>
      </c>
      <c r="S37" s="50">
        <v>0</v>
      </c>
      <c r="T37" s="50">
        <v>0</v>
      </c>
      <c r="U37" s="47">
        <v>0</v>
      </c>
      <c r="V37" s="55">
        <v>0</v>
      </c>
    </row>
    <row r="38" spans="1:22" ht="13.5">
      <c r="A38" s="28" t="s">
        <v>278</v>
      </c>
      <c r="B38" s="24" t="s">
        <v>279</v>
      </c>
      <c r="C38" s="47">
        <v>0</v>
      </c>
      <c r="D38" s="48">
        <v>0</v>
      </c>
      <c r="E38" s="50">
        <v>0</v>
      </c>
      <c r="F38" s="50">
        <v>0</v>
      </c>
      <c r="G38" s="47">
        <v>0</v>
      </c>
      <c r="H38" s="50">
        <v>0</v>
      </c>
      <c r="I38" s="47">
        <v>0</v>
      </c>
      <c r="J38" s="48">
        <v>0</v>
      </c>
      <c r="K38" s="50">
        <v>0</v>
      </c>
      <c r="L38" s="50">
        <v>0</v>
      </c>
      <c r="M38" s="47">
        <v>0</v>
      </c>
      <c r="N38" s="48">
        <v>0</v>
      </c>
      <c r="O38" s="50">
        <v>0</v>
      </c>
      <c r="P38" s="50">
        <v>0</v>
      </c>
      <c r="Q38" s="47">
        <v>0</v>
      </c>
      <c r="R38" s="48">
        <v>0</v>
      </c>
      <c r="S38" s="50">
        <v>0</v>
      </c>
      <c r="T38" s="50">
        <v>0</v>
      </c>
      <c r="U38" s="47">
        <v>0</v>
      </c>
      <c r="V38" s="55">
        <v>0</v>
      </c>
    </row>
    <row r="39" spans="1:22" ht="13.5">
      <c r="A39" s="28"/>
      <c r="B39" s="24"/>
      <c r="C39" s="13"/>
      <c r="D39" s="14"/>
      <c r="E39" s="12"/>
      <c r="F39" s="12"/>
      <c r="G39" s="13"/>
      <c r="H39" s="12"/>
      <c r="I39" s="13"/>
      <c r="J39" s="14"/>
      <c r="K39" s="12"/>
      <c r="L39" s="12"/>
      <c r="M39" s="13"/>
      <c r="N39" s="14"/>
      <c r="O39" s="12"/>
      <c r="P39" s="12"/>
      <c r="Q39" s="13"/>
      <c r="R39" s="14"/>
      <c r="S39" s="12"/>
      <c r="T39" s="12"/>
      <c r="U39" s="13"/>
      <c r="V39" s="15"/>
    </row>
    <row r="40" spans="1:22" ht="13.5">
      <c r="A40" s="28"/>
      <c r="B40" s="24"/>
      <c r="C40" s="13"/>
      <c r="D40" s="14"/>
      <c r="E40" s="12"/>
      <c r="F40" s="12"/>
      <c r="G40" s="13"/>
      <c r="H40" s="12"/>
      <c r="I40" s="13"/>
      <c r="J40" s="14"/>
      <c r="K40" s="12"/>
      <c r="L40" s="12"/>
      <c r="M40" s="13"/>
      <c r="N40" s="14"/>
      <c r="O40" s="12"/>
      <c r="P40" s="12"/>
      <c r="Q40" s="13"/>
      <c r="R40" s="14"/>
      <c r="S40" s="12"/>
      <c r="T40" s="12"/>
      <c r="U40" s="13"/>
      <c r="V40" s="15"/>
    </row>
    <row r="41" spans="1:22" ht="13.5">
      <c r="A41" s="28"/>
      <c r="B41" s="24"/>
      <c r="C41" s="13"/>
      <c r="D41" s="14"/>
      <c r="E41" s="12"/>
      <c r="F41" s="12"/>
      <c r="G41" s="13"/>
      <c r="H41" s="12"/>
      <c r="I41" s="13"/>
      <c r="J41" s="14"/>
      <c r="K41" s="12"/>
      <c r="L41" s="12"/>
      <c r="M41" s="13"/>
      <c r="N41" s="14"/>
      <c r="O41" s="12"/>
      <c r="P41" s="12"/>
      <c r="Q41" s="13"/>
      <c r="R41" s="14"/>
      <c r="S41" s="12"/>
      <c r="T41" s="12"/>
      <c r="U41" s="13"/>
      <c r="V41" s="15"/>
    </row>
    <row r="42" spans="1:22" ht="13.5">
      <c r="A42" s="28"/>
      <c r="B42" s="24"/>
      <c r="C42" s="13"/>
      <c r="D42" s="14"/>
      <c r="E42" s="12"/>
      <c r="F42" s="12"/>
      <c r="G42" s="13"/>
      <c r="H42" s="12"/>
      <c r="I42" s="13"/>
      <c r="J42" s="14"/>
      <c r="K42" s="12"/>
      <c r="L42" s="12"/>
      <c r="M42" s="13"/>
      <c r="N42" s="14"/>
      <c r="O42" s="12"/>
      <c r="P42" s="12"/>
      <c r="Q42" s="13"/>
      <c r="R42" s="14"/>
      <c r="S42" s="12"/>
      <c r="T42" s="12"/>
      <c r="U42" s="13"/>
      <c r="V42" s="15"/>
    </row>
    <row r="43" spans="1:22" ht="13.5">
      <c r="A43" s="28"/>
      <c r="B43" s="24"/>
      <c r="C43" s="13"/>
      <c r="D43" s="14"/>
      <c r="E43" s="12"/>
      <c r="F43" s="12"/>
      <c r="G43" s="13"/>
      <c r="H43" s="12"/>
      <c r="I43" s="13"/>
      <c r="J43" s="14"/>
      <c r="K43" s="12"/>
      <c r="L43" s="12"/>
      <c r="M43" s="13"/>
      <c r="N43" s="14"/>
      <c r="O43" s="12"/>
      <c r="P43" s="12"/>
      <c r="Q43" s="13"/>
      <c r="R43" s="14"/>
      <c r="S43" s="12"/>
      <c r="T43" s="12"/>
      <c r="U43" s="13"/>
      <c r="V43" s="15"/>
    </row>
    <row r="44" spans="1:22" ht="13.5">
      <c r="A44" s="28"/>
      <c r="B44" s="24"/>
      <c r="C44" s="13"/>
      <c r="D44" s="14"/>
      <c r="E44" s="12"/>
      <c r="F44" s="12"/>
      <c r="G44" s="13"/>
      <c r="H44" s="12"/>
      <c r="I44" s="13"/>
      <c r="J44" s="14"/>
      <c r="K44" s="12"/>
      <c r="L44" s="12"/>
      <c r="M44" s="13"/>
      <c r="N44" s="14"/>
      <c r="O44" s="12"/>
      <c r="P44" s="12"/>
      <c r="Q44" s="13"/>
      <c r="R44" s="14"/>
      <c r="S44" s="12"/>
      <c r="T44" s="12"/>
      <c r="U44" s="13"/>
      <c r="V44" s="15"/>
    </row>
    <row r="45" spans="1:22" ht="13.5">
      <c r="A45" s="28"/>
      <c r="B45" s="24"/>
      <c r="C45" s="13"/>
      <c r="D45" s="14"/>
      <c r="E45" s="12"/>
      <c r="F45" s="12"/>
      <c r="G45" s="13"/>
      <c r="H45" s="12"/>
      <c r="I45" s="13"/>
      <c r="J45" s="14"/>
      <c r="K45" s="12"/>
      <c r="L45" s="12"/>
      <c r="M45" s="13"/>
      <c r="N45" s="14"/>
      <c r="O45" s="12"/>
      <c r="P45" s="12"/>
      <c r="Q45" s="13"/>
      <c r="R45" s="14"/>
      <c r="S45" s="12"/>
      <c r="T45" s="12"/>
      <c r="U45" s="13"/>
      <c r="V45" s="15"/>
    </row>
    <row r="46" spans="1:22" ht="13.5">
      <c r="A46" s="28"/>
      <c r="B46" s="24"/>
      <c r="C46" s="13"/>
      <c r="D46" s="14"/>
      <c r="E46" s="12"/>
      <c r="F46" s="12"/>
      <c r="G46" s="13"/>
      <c r="H46" s="12"/>
      <c r="I46" s="13"/>
      <c r="J46" s="14"/>
      <c r="K46" s="12"/>
      <c r="L46" s="12"/>
      <c r="M46" s="13"/>
      <c r="N46" s="14"/>
      <c r="O46" s="12"/>
      <c r="P46" s="12"/>
      <c r="Q46" s="13"/>
      <c r="R46" s="14"/>
      <c r="S46" s="12"/>
      <c r="T46" s="12"/>
      <c r="U46" s="13"/>
      <c r="V46" s="15"/>
    </row>
    <row r="47" spans="1:22" ht="13.5">
      <c r="A47" s="28"/>
      <c r="B47" s="24"/>
      <c r="C47" s="13"/>
      <c r="D47" s="14"/>
      <c r="E47" s="12"/>
      <c r="F47" s="12"/>
      <c r="G47" s="13"/>
      <c r="H47" s="12"/>
      <c r="I47" s="13"/>
      <c r="J47" s="14"/>
      <c r="K47" s="12"/>
      <c r="L47" s="12"/>
      <c r="M47" s="13"/>
      <c r="N47" s="14"/>
      <c r="O47" s="12"/>
      <c r="P47" s="12"/>
      <c r="Q47" s="13"/>
      <c r="R47" s="14"/>
      <c r="S47" s="12"/>
      <c r="T47" s="12"/>
      <c r="U47" s="13"/>
      <c r="V47" s="15"/>
    </row>
    <row r="48" spans="1:22" ht="13.5">
      <c r="A48" s="28"/>
      <c r="B48" s="24"/>
      <c r="C48" s="13"/>
      <c r="D48" s="14"/>
      <c r="E48" s="12"/>
      <c r="F48" s="12"/>
      <c r="G48" s="13"/>
      <c r="H48" s="12"/>
      <c r="I48" s="13"/>
      <c r="J48" s="14"/>
      <c r="K48" s="12"/>
      <c r="L48" s="12"/>
      <c r="M48" s="13"/>
      <c r="N48" s="14"/>
      <c r="O48" s="12"/>
      <c r="P48" s="12"/>
      <c r="Q48" s="13"/>
      <c r="R48" s="14"/>
      <c r="S48" s="12"/>
      <c r="T48" s="12"/>
      <c r="U48" s="13"/>
      <c r="V48" s="15"/>
    </row>
    <row r="49" spans="1:22" ht="13.5">
      <c r="A49" s="28"/>
      <c r="B49" s="24"/>
      <c r="C49" s="13"/>
      <c r="D49" s="14"/>
      <c r="E49" s="12"/>
      <c r="F49" s="12"/>
      <c r="G49" s="13"/>
      <c r="H49" s="12"/>
      <c r="I49" s="13"/>
      <c r="J49" s="14"/>
      <c r="K49" s="12"/>
      <c r="L49" s="12"/>
      <c r="M49" s="13"/>
      <c r="N49" s="14"/>
      <c r="O49" s="12"/>
      <c r="P49" s="12"/>
      <c r="Q49" s="13"/>
      <c r="R49" s="14"/>
      <c r="S49" s="12"/>
      <c r="T49" s="12"/>
      <c r="U49" s="13"/>
      <c r="V49" s="15"/>
    </row>
    <row r="50" spans="1:22" ht="13.5">
      <c r="A50" s="28"/>
      <c r="B50" s="24"/>
      <c r="C50" s="13"/>
      <c r="D50" s="14"/>
      <c r="E50" s="12"/>
      <c r="F50" s="12"/>
      <c r="G50" s="13"/>
      <c r="H50" s="12"/>
      <c r="I50" s="13"/>
      <c r="J50" s="14"/>
      <c r="K50" s="12"/>
      <c r="L50" s="12"/>
      <c r="M50" s="13"/>
      <c r="N50" s="14"/>
      <c r="O50" s="12"/>
      <c r="P50" s="12"/>
      <c r="Q50" s="13"/>
      <c r="R50" s="14"/>
      <c r="S50" s="12"/>
      <c r="T50" s="12"/>
      <c r="U50" s="13"/>
      <c r="V50" s="15"/>
    </row>
    <row r="51" spans="1:22" ht="13.5">
      <c r="A51" s="28"/>
      <c r="B51" s="24"/>
      <c r="C51" s="13"/>
      <c r="D51" s="14"/>
      <c r="E51" s="12"/>
      <c r="F51" s="12"/>
      <c r="G51" s="13"/>
      <c r="H51" s="12"/>
      <c r="I51" s="13"/>
      <c r="J51" s="14"/>
      <c r="K51" s="12"/>
      <c r="L51" s="12"/>
      <c r="M51" s="13"/>
      <c r="N51" s="14"/>
      <c r="O51" s="12"/>
      <c r="P51" s="12"/>
      <c r="Q51" s="13"/>
      <c r="R51" s="14"/>
      <c r="S51" s="12"/>
      <c r="T51" s="12"/>
      <c r="U51" s="13"/>
      <c r="V51" s="15"/>
    </row>
    <row r="52" spans="1:22" ht="13.5">
      <c r="A52" s="28"/>
      <c r="B52" s="24"/>
      <c r="C52" s="13"/>
      <c r="D52" s="14"/>
      <c r="E52" s="12"/>
      <c r="F52" s="12"/>
      <c r="G52" s="13"/>
      <c r="H52" s="12"/>
      <c r="I52" s="13"/>
      <c r="J52" s="14"/>
      <c r="K52" s="12"/>
      <c r="L52" s="12"/>
      <c r="M52" s="13"/>
      <c r="N52" s="14"/>
      <c r="O52" s="12"/>
      <c r="P52" s="12"/>
      <c r="Q52" s="13"/>
      <c r="R52" s="14"/>
      <c r="S52" s="12"/>
      <c r="T52" s="12"/>
      <c r="U52" s="13"/>
      <c r="V52" s="15"/>
    </row>
    <row r="53" spans="1:22" ht="13.5">
      <c r="A53" s="28"/>
      <c r="B53" s="24"/>
      <c r="C53" s="13"/>
      <c r="D53" s="14"/>
      <c r="E53" s="12"/>
      <c r="F53" s="12"/>
      <c r="G53" s="13"/>
      <c r="H53" s="12"/>
      <c r="I53" s="13"/>
      <c r="J53" s="14"/>
      <c r="K53" s="12"/>
      <c r="L53" s="12"/>
      <c r="M53" s="13"/>
      <c r="N53" s="14"/>
      <c r="O53" s="12"/>
      <c r="P53" s="12"/>
      <c r="Q53" s="13"/>
      <c r="R53" s="14"/>
      <c r="S53" s="12"/>
      <c r="T53" s="12"/>
      <c r="U53" s="13"/>
      <c r="V53" s="15"/>
    </row>
    <row r="54" spans="1:22" ht="14.25" thickBot="1">
      <c r="A54" s="29"/>
      <c r="B54" s="31"/>
      <c r="C54" s="16"/>
      <c r="D54" s="18"/>
      <c r="E54" s="17"/>
      <c r="F54" s="17"/>
      <c r="G54" s="16"/>
      <c r="H54" s="18"/>
      <c r="I54" s="16"/>
      <c r="J54" s="18"/>
      <c r="K54" s="16"/>
      <c r="L54" s="18"/>
      <c r="M54" s="16"/>
      <c r="N54" s="18"/>
      <c r="O54" s="16"/>
      <c r="P54" s="18"/>
      <c r="Q54" s="16"/>
      <c r="R54" s="18"/>
      <c r="S54" s="16"/>
      <c r="T54" s="18"/>
      <c r="U54" s="16"/>
      <c r="V54" s="19"/>
    </row>
  </sheetData>
  <sheetProtection/>
  <mergeCells count="12">
    <mergeCell ref="A1:A2"/>
    <mergeCell ref="B1:B2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Ｐ明朝,標準"&amp;14第１３表　　死亡数・死因簡単分類・性・年齢（５歳階級）別　　　（その６）&amp;R&amp;"ＭＳ Ｐ明朝,標準"平成２９年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workbookViewId="0" topLeftCell="A1">
      <selection activeCell="A1" sqref="A1:A2"/>
    </sheetView>
  </sheetViews>
  <sheetFormatPr defaultColWidth="9.00390625" defaultRowHeight="13.5"/>
  <cols>
    <col min="1" max="1" width="8.625" style="1" bestFit="1" customWidth="1"/>
    <col min="2" max="2" width="65.625" style="1" customWidth="1"/>
    <col min="3" max="6" width="6.00390625" style="1" bestFit="1" customWidth="1"/>
    <col min="7" max="7" width="5.625" style="1" customWidth="1"/>
    <col min="8" max="8" width="6.00390625" style="1" bestFit="1" customWidth="1"/>
    <col min="9" max="16" width="5.625" style="1" customWidth="1"/>
    <col min="17" max="17" width="10.625" style="1" customWidth="1"/>
    <col min="18" max="16384" width="9.00390625" style="1" customWidth="1"/>
  </cols>
  <sheetData>
    <row r="1" spans="1:17" ht="13.5">
      <c r="A1" s="70" t="s">
        <v>229</v>
      </c>
      <c r="B1" s="72" t="s">
        <v>230</v>
      </c>
      <c r="C1" s="72" t="s">
        <v>253</v>
      </c>
      <c r="D1" s="72"/>
      <c r="E1" s="72" t="s">
        <v>254</v>
      </c>
      <c r="F1" s="72"/>
      <c r="G1" s="72" t="s">
        <v>255</v>
      </c>
      <c r="H1" s="72"/>
      <c r="I1" s="72" t="s">
        <v>256</v>
      </c>
      <c r="J1" s="72"/>
      <c r="K1" s="72" t="s">
        <v>257</v>
      </c>
      <c r="L1" s="72"/>
      <c r="M1" s="72" t="s">
        <v>258</v>
      </c>
      <c r="N1" s="72"/>
      <c r="O1" s="72" t="s">
        <v>259</v>
      </c>
      <c r="P1" s="75"/>
      <c r="Q1" s="5" t="s">
        <v>231</v>
      </c>
    </row>
    <row r="2" spans="1:17" ht="13.5">
      <c r="A2" s="71"/>
      <c r="B2" s="73"/>
      <c r="C2" s="2" t="s">
        <v>241</v>
      </c>
      <c r="D2" s="2" t="s">
        <v>242</v>
      </c>
      <c r="E2" s="2" t="s">
        <v>241</v>
      </c>
      <c r="F2" s="2" t="s">
        <v>242</v>
      </c>
      <c r="G2" s="2" t="s">
        <v>241</v>
      </c>
      <c r="H2" s="2" t="s">
        <v>242</v>
      </c>
      <c r="I2" s="2" t="s">
        <v>241</v>
      </c>
      <c r="J2" s="2" t="s">
        <v>242</v>
      </c>
      <c r="K2" s="2" t="s">
        <v>241</v>
      </c>
      <c r="L2" s="2" t="s">
        <v>242</v>
      </c>
      <c r="M2" s="2" t="s">
        <v>241</v>
      </c>
      <c r="N2" s="2" t="s">
        <v>242</v>
      </c>
      <c r="O2" s="2" t="s">
        <v>241</v>
      </c>
      <c r="P2" s="7" t="s">
        <v>242</v>
      </c>
      <c r="Q2" s="6" t="s">
        <v>240</v>
      </c>
    </row>
    <row r="3" spans="1:17" ht="13.5">
      <c r="A3" s="26"/>
      <c r="B3" s="30"/>
      <c r="C3" s="9"/>
      <c r="D3" s="10"/>
      <c r="E3" s="8"/>
      <c r="F3" s="8"/>
      <c r="G3" s="9"/>
      <c r="H3" s="10"/>
      <c r="I3" s="8"/>
      <c r="J3" s="8"/>
      <c r="K3" s="9"/>
      <c r="L3" s="10"/>
      <c r="M3" s="8"/>
      <c r="N3" s="8"/>
      <c r="O3" s="9"/>
      <c r="P3" s="20"/>
      <c r="Q3" s="21"/>
    </row>
    <row r="4" spans="1:17" ht="13.5">
      <c r="A4" s="27"/>
      <c r="B4" s="24" t="s">
        <v>228</v>
      </c>
      <c r="C4" s="47">
        <f>SUM('[1]その８'!C40,'[1]その９'!C20,'[1]その９'!C24,'[1]その８'!C47,'[1]その８'!C9,'[1]その８'!C48,'[1]その８'!C10,'[1]その７'!C18,'[1]その８'!C49,'[1]その７'!C44,'[1]その７'!C6,'[1]その９'!C4,'[1]その７'!C47,'[1]その９'!C5,'[1]その７'!C50,'[1]その９'!C12,'[1]その８'!C8,'[1]その７'!C53,'[1]その８'!C30,'[1]その９'!C36)</f>
        <v>2489</v>
      </c>
      <c r="D4" s="48">
        <f>SUM('[1]その８'!D40,'[1]その９'!D20,'[1]その９'!D24,'[1]その８'!D47,'[1]その８'!D9,'[1]その８'!D48,'[1]その８'!D10,'[1]その７'!D18,'[1]その８'!D49,'[1]その７'!D44,'[1]その７'!D6,'[1]その９'!D4,'[1]その７'!D47,'[1]その９'!D5,'[1]その７'!D50,'[1]その９'!D12,'[1]その８'!D8,'[1]その７'!D53,'[1]その８'!D30,'[1]その９'!D36)</f>
        <v>2684</v>
      </c>
      <c r="E4" s="47">
        <f>SUM('[1]その８'!E40,'[1]その９'!E20,'[1]その９'!E24,'[1]その８'!E47,'[1]その８'!E9,'[1]その８'!E48,'[1]その８'!E10,'[1]その７'!E18,'[1]その８'!E49,'[1]その７'!E44,'[1]その７'!E6,'[1]その９'!E4,'[1]その７'!E47,'[1]その９'!E5,'[1]その７'!E50,'[1]その９'!E12,'[1]その８'!E8,'[1]その７'!E53,'[1]その８'!E30,'[1]その９'!E36)</f>
        <v>1474</v>
      </c>
      <c r="F4" s="48">
        <f>SUM('[1]その８'!F40,'[1]その９'!F20,'[1]その９'!F24,'[1]その８'!F47,'[1]その８'!F9,'[1]その８'!F48,'[1]その８'!F10,'[1]その７'!F18,'[1]その８'!F49,'[1]その７'!F44,'[1]その７'!F6,'[1]その９'!F4,'[1]その７'!F47,'[1]その９'!F5,'[1]その７'!F50,'[1]その９'!F12,'[1]その８'!F8,'[1]その７'!F53,'[1]その８'!F30,'[1]その９'!F36)</f>
        <v>2770</v>
      </c>
      <c r="G4" s="47">
        <f>SUM('[1]その８'!G40,'[1]その９'!G20,'[1]その９'!G24,'[1]その８'!G47,'[1]その８'!G9,'[1]その８'!G48,'[1]その８'!G10,'[1]その７'!G18,'[1]その８'!G49,'[1]その７'!G44,'[1]その７'!G6,'[1]その９'!G4,'[1]その７'!G47,'[1]その９'!G5,'[1]その７'!G50,'[1]その９'!G12,'[1]その８'!G8,'[1]その７'!G53,'[1]その８'!G30,'[1]その９'!G36)</f>
        <v>396</v>
      </c>
      <c r="H4" s="48">
        <f>SUM('[1]その８'!H40,'[1]その９'!H20,'[1]その９'!H24,'[1]その８'!H47,'[1]その８'!H9,'[1]その８'!H48,'[1]その８'!H10,'[1]その７'!H18,'[1]その８'!H49,'[1]その７'!H44,'[1]その７'!H6,'[1]その９'!H4,'[1]その７'!H47,'[1]その９'!H5,'[1]その７'!H50,'[1]その９'!H12,'[1]その８'!H8,'[1]その７'!H53,'[1]その８'!H30,'[1]その９'!H36)</f>
        <v>1357</v>
      </c>
      <c r="I4" s="47">
        <f>SUM('[1]その８'!I40,'[1]その９'!I20,'[1]その９'!I24,'[1]その８'!I47,'[1]その８'!I9,'[1]その８'!I48,'[1]その８'!I10,'[1]その７'!I18,'[1]その８'!I49,'[1]その７'!I44,'[1]その７'!I6,'[1]その９'!I4,'[1]その７'!I47,'[1]その９'!I5,'[1]その７'!I50,'[1]その９'!I12,'[1]その８'!I8,'[1]その７'!I53,'[1]その８'!I30,'[1]その９'!I36)</f>
        <v>60</v>
      </c>
      <c r="J4" s="48">
        <f>SUM('[1]その８'!J40,'[1]その９'!J20,'[1]その９'!J24,'[1]その８'!J47,'[1]その８'!J9,'[1]その８'!J48,'[1]その８'!J10,'[1]その７'!J18,'[1]その８'!J49,'[1]その７'!J44,'[1]その７'!J6,'[1]その９'!J4,'[1]その７'!J47,'[1]その９'!J5,'[1]その７'!J50,'[1]その９'!J12,'[1]その８'!J8,'[1]その７'!J53,'[1]その８'!J30,'[1]その９'!J36)</f>
        <v>317</v>
      </c>
      <c r="K4" s="47">
        <f>SUM('[1]その８'!K40,'[1]その９'!K20,'[1]その９'!K24,'[1]その８'!K47,'[1]その８'!K9,'[1]その８'!K48,'[1]その８'!K10,'[1]その７'!K18,'[1]その８'!K49,'[1]その７'!K44,'[1]その７'!K6,'[1]その９'!K4,'[1]その７'!K47,'[1]その９'!K5,'[1]その７'!K50,'[1]その９'!K12,'[1]その８'!K8,'[1]その７'!K53,'[1]その８'!K30,'[1]その９'!K36)</f>
        <v>1</v>
      </c>
      <c r="L4" s="48">
        <f>SUM('[1]その８'!L40,'[1]その９'!L20,'[1]その９'!L24,'[1]その８'!L47,'[1]その８'!L9,'[1]その８'!L48,'[1]その８'!L10,'[1]その７'!L18,'[1]その８'!L49,'[1]その７'!L44,'[1]その７'!L6,'[1]その９'!L4,'[1]その７'!L47,'[1]その９'!L5,'[1]その７'!L50,'[1]その９'!L12,'[1]その８'!L8,'[1]その７'!L53,'[1]その８'!L30,'[1]その９'!L36)</f>
        <v>26</v>
      </c>
      <c r="M4" s="47">
        <f>SUM('[1]その８'!M40,'[1]その９'!M20,'[1]その９'!M24,'[1]その８'!M47,'[1]その８'!M9,'[1]その８'!M48,'[1]その８'!M10,'[1]その７'!M18,'[1]その８'!M49,'[1]その７'!M44,'[1]その７'!M6,'[1]その９'!M4,'[1]その７'!M47,'[1]その９'!M5,'[1]その７'!M50,'[1]その９'!M12,'[1]その８'!M8,'[1]その７'!M53,'[1]その８'!M30,'[1]その９'!M36)</f>
        <v>1</v>
      </c>
      <c r="N4" s="48">
        <f>SUM('[1]その８'!N40,'[1]その９'!N20,'[1]その９'!N24,'[1]その８'!N47,'[1]その８'!N9,'[1]その８'!N48,'[1]その８'!N10,'[1]その７'!N18,'[1]その８'!N49,'[1]その７'!N44,'[1]その７'!N6,'[1]その９'!N4,'[1]その７'!N47,'[1]その９'!N5,'[1]その７'!N50,'[1]その９'!N12,'[1]その８'!N8,'[1]その７'!N53,'[1]その８'!N30,'[1]その９'!N36)</f>
        <v>0</v>
      </c>
      <c r="O4" s="47">
        <f>SUM('[1]その８'!O40,'[1]その９'!O20,'[1]その９'!O24,'[1]その８'!O47,'[1]その８'!O9,'[1]その８'!O48,'[1]その８'!O10,'[1]その７'!O18,'[1]その８'!O49,'[1]その７'!O44,'[1]その７'!O6,'[1]その９'!O4,'[1]その７'!O47,'[1]その９'!O5,'[1]その７'!O50,'[1]その９'!O12,'[1]その８'!O8,'[1]その７'!O53,'[1]その８'!O30,'[1]その９'!O36)</f>
        <v>0</v>
      </c>
      <c r="P4" s="48">
        <f>SUM('[1]その８'!P40,'[1]その９'!P20,'[1]その９'!P24,'[1]その８'!P47,'[1]その８'!P9,'[1]その８'!P48,'[1]その８'!P10,'[1]その７'!P18,'[1]その８'!P49,'[1]その７'!P44,'[1]その７'!P6,'[1]その９'!P4,'[1]その７'!P47,'[1]その９'!P5,'[1]その７'!P50,'[1]その９'!P12,'[1]その８'!P8,'[1]その７'!P53,'[1]その８'!P30,'[1]その９'!P36)</f>
        <v>0</v>
      </c>
      <c r="Q4" s="49">
        <f>SUM('[1]その８'!Q40,'[1]その９'!Q20,'[1]その９'!Q24,'[1]その８'!Q47,'[1]その８'!Q9,'[1]その８'!Q48,'[1]その８'!Q10,'[1]その７'!Q18,'[1]その８'!Q49,'[1]その７'!Q44,'[1]その７'!Q6,'[1]その９'!Q4,'[1]その７'!Q47,'[1]その９'!Q5,'[1]その７'!Q50,'[1]その９'!Q12,'[1]その８'!Q8,'[1]その７'!Q53,'[1]その８'!Q30,'[1]その９'!Q36)</f>
        <v>23876</v>
      </c>
    </row>
    <row r="5" spans="1:17" ht="13.5">
      <c r="A5" s="27"/>
      <c r="B5" s="24"/>
      <c r="C5" s="47"/>
      <c r="D5" s="48"/>
      <c r="E5" s="50"/>
      <c r="F5" s="50"/>
      <c r="G5" s="47"/>
      <c r="H5" s="48"/>
      <c r="I5" s="50"/>
      <c r="J5" s="50"/>
      <c r="K5" s="47"/>
      <c r="L5" s="48"/>
      <c r="M5" s="50"/>
      <c r="N5" s="50"/>
      <c r="O5" s="47"/>
      <c r="P5" s="50"/>
      <c r="Q5" s="49"/>
    </row>
    <row r="6" spans="1:17" ht="13.5">
      <c r="A6" s="28" t="s">
        <v>0</v>
      </c>
      <c r="B6" s="24" t="s">
        <v>1</v>
      </c>
      <c r="C6" s="47">
        <f>SUM('[1]その７'!C7,'[1]その７'!C8,'[1]その７'!C11,'[1]その７'!C12,'[1]その７'!C16,'[1]その７'!C17)</f>
        <v>33</v>
      </c>
      <c r="D6" s="48">
        <f>SUM('[1]その７'!D7,'[1]その７'!D8,'[1]その７'!D11,'[1]その７'!D12,'[1]その７'!D16,'[1]その７'!D17)</f>
        <v>40</v>
      </c>
      <c r="E6" s="47">
        <f>SUM('[1]その７'!E7,'[1]その７'!E8,'[1]その７'!E11,'[1]その７'!E12,'[1]その７'!E16,'[1]その７'!E17)</f>
        <v>11</v>
      </c>
      <c r="F6" s="48">
        <f>SUM('[1]その７'!F7,'[1]その７'!F8,'[1]その７'!F11,'[1]その７'!F12,'[1]その７'!F16,'[1]その７'!F17)</f>
        <v>35</v>
      </c>
      <c r="G6" s="47">
        <f>SUM('[1]その７'!G7,'[1]その７'!G8,'[1]その７'!G11,'[1]その７'!G12,'[1]その７'!G16,'[1]その７'!G17)</f>
        <v>4</v>
      </c>
      <c r="H6" s="48">
        <f>SUM('[1]その７'!H7,'[1]その７'!H8,'[1]その７'!H11,'[1]その７'!H12,'[1]その７'!H16,'[1]その７'!H17)</f>
        <v>16</v>
      </c>
      <c r="I6" s="47">
        <f>SUM('[1]その７'!I7,'[1]その７'!I8,'[1]その７'!I11,'[1]その７'!I12,'[1]その７'!I16,'[1]その７'!I17)</f>
        <v>1</v>
      </c>
      <c r="J6" s="48">
        <f>SUM('[1]その７'!J7,'[1]その７'!J8,'[1]その７'!J11,'[1]その７'!J12,'[1]その７'!J16,'[1]その７'!J17)</f>
        <v>3</v>
      </c>
      <c r="K6" s="47">
        <f>SUM('[1]その７'!K7,'[1]その７'!K8,'[1]その７'!K11,'[1]その７'!K12,'[1]その７'!K16,'[1]その７'!K17)</f>
        <v>0</v>
      </c>
      <c r="L6" s="48">
        <f>SUM('[1]その７'!L7,'[1]その７'!L8,'[1]その７'!L11,'[1]その７'!L12,'[1]その７'!L16,'[1]その７'!L17)</f>
        <v>0</v>
      </c>
      <c r="M6" s="47">
        <f>SUM('[1]その７'!M7,'[1]その７'!M8,'[1]その７'!M11,'[1]その７'!M12,'[1]その７'!M16,'[1]その７'!M17)</f>
        <v>0</v>
      </c>
      <c r="N6" s="48">
        <f>SUM('[1]その７'!N7,'[1]その７'!N8,'[1]その７'!N11,'[1]その７'!N12,'[1]その７'!N16,'[1]その７'!N17)</f>
        <v>0</v>
      </c>
      <c r="O6" s="47">
        <f>SUM('[1]その７'!O7,'[1]その７'!O8,'[1]その７'!O11,'[1]その７'!O12,'[1]その７'!O16,'[1]その７'!O17)</f>
        <v>0</v>
      </c>
      <c r="P6" s="48">
        <f>SUM('[1]その７'!P7,'[1]その７'!P8,'[1]その７'!P11,'[1]その７'!P12,'[1]その７'!P16,'[1]その７'!P17)</f>
        <v>0</v>
      </c>
      <c r="Q6" s="49">
        <f>SUM('[1]その７'!Q7,'[1]その７'!Q8,'[1]その７'!Q11,'[1]その７'!Q12,'[1]その７'!Q16,'[1]その７'!Q17)</f>
        <v>350</v>
      </c>
    </row>
    <row r="7" spans="1:17" ht="13.5">
      <c r="A7" s="28" t="s">
        <v>2</v>
      </c>
      <c r="B7" s="24" t="s">
        <v>3</v>
      </c>
      <c r="C7" s="47">
        <v>2</v>
      </c>
      <c r="D7" s="48">
        <v>4</v>
      </c>
      <c r="E7" s="50">
        <v>2</v>
      </c>
      <c r="F7" s="50">
        <v>3</v>
      </c>
      <c r="G7" s="47">
        <v>1</v>
      </c>
      <c r="H7" s="48">
        <v>3</v>
      </c>
      <c r="I7" s="50">
        <v>0</v>
      </c>
      <c r="J7" s="50">
        <v>0</v>
      </c>
      <c r="K7" s="47">
        <v>0</v>
      </c>
      <c r="L7" s="48">
        <v>0</v>
      </c>
      <c r="M7" s="50">
        <v>0</v>
      </c>
      <c r="N7" s="50">
        <v>0</v>
      </c>
      <c r="O7" s="47">
        <v>0</v>
      </c>
      <c r="P7" s="50">
        <v>0</v>
      </c>
      <c r="Q7" s="49">
        <v>37</v>
      </c>
    </row>
    <row r="8" spans="1:17" ht="13.5">
      <c r="A8" s="28" t="s">
        <v>4</v>
      </c>
      <c r="B8" s="24" t="s">
        <v>5</v>
      </c>
      <c r="C8" s="47">
        <f>SUM('[1]その７'!C9,'[1]その７'!C10)</f>
        <v>2</v>
      </c>
      <c r="D8" s="48">
        <f>SUM('[1]その７'!D9,'[1]その７'!D10)</f>
        <v>1</v>
      </c>
      <c r="E8" s="47">
        <f>SUM('[1]その７'!E9,'[1]その７'!E10)</f>
        <v>2</v>
      </c>
      <c r="F8" s="48">
        <f>SUM('[1]その７'!F9,'[1]その７'!F10)</f>
        <v>3</v>
      </c>
      <c r="G8" s="47">
        <f>SUM('[1]その７'!G9,'[1]その７'!G10)</f>
        <v>1</v>
      </c>
      <c r="H8" s="48">
        <f>SUM('[1]その７'!H9,'[1]その７'!H10)</f>
        <v>2</v>
      </c>
      <c r="I8" s="47">
        <f>SUM('[1]その７'!I9,'[1]その７'!I10)</f>
        <v>0</v>
      </c>
      <c r="J8" s="48">
        <f>SUM('[1]その７'!J9,'[1]その７'!J10)</f>
        <v>0</v>
      </c>
      <c r="K8" s="47">
        <f>SUM('[1]その７'!K9,'[1]その７'!K10)</f>
        <v>0</v>
      </c>
      <c r="L8" s="48">
        <f>SUM('[1]その７'!L9,'[1]その７'!L10)</f>
        <v>0</v>
      </c>
      <c r="M8" s="47">
        <f>SUM('[1]その７'!M9,'[1]その７'!M10)</f>
        <v>0</v>
      </c>
      <c r="N8" s="48">
        <f>SUM('[1]その７'!N9,'[1]その７'!N10)</f>
        <v>0</v>
      </c>
      <c r="O8" s="47">
        <f>SUM('[1]その７'!O9,'[1]その７'!O10)</f>
        <v>0</v>
      </c>
      <c r="P8" s="48">
        <f>SUM('[1]その７'!P9,'[1]その７'!P10)</f>
        <v>0</v>
      </c>
      <c r="Q8" s="49">
        <f>SUM('[1]その７'!Q9,'[1]その７'!Q10)</f>
        <v>20</v>
      </c>
    </row>
    <row r="9" spans="1:17" ht="13.5">
      <c r="A9" s="28" t="s">
        <v>6</v>
      </c>
      <c r="B9" s="24" t="s">
        <v>7</v>
      </c>
      <c r="C9" s="47">
        <v>2</v>
      </c>
      <c r="D9" s="48">
        <v>1</v>
      </c>
      <c r="E9" s="50">
        <v>2</v>
      </c>
      <c r="F9" s="50">
        <v>3</v>
      </c>
      <c r="G9" s="47">
        <v>0</v>
      </c>
      <c r="H9" s="48">
        <v>2</v>
      </c>
      <c r="I9" s="50">
        <v>0</v>
      </c>
      <c r="J9" s="50">
        <v>0</v>
      </c>
      <c r="K9" s="47">
        <v>0</v>
      </c>
      <c r="L9" s="48">
        <v>0</v>
      </c>
      <c r="M9" s="50">
        <v>0</v>
      </c>
      <c r="N9" s="50">
        <v>0</v>
      </c>
      <c r="O9" s="47">
        <v>0</v>
      </c>
      <c r="P9" s="50">
        <v>0</v>
      </c>
      <c r="Q9" s="49">
        <v>18</v>
      </c>
    </row>
    <row r="10" spans="1:17" ht="13.5">
      <c r="A10" s="28" t="s">
        <v>8</v>
      </c>
      <c r="B10" s="24" t="s">
        <v>9</v>
      </c>
      <c r="C10" s="47">
        <v>0</v>
      </c>
      <c r="D10" s="48">
        <v>0</v>
      </c>
      <c r="E10" s="50">
        <v>0</v>
      </c>
      <c r="F10" s="50">
        <v>0</v>
      </c>
      <c r="G10" s="47">
        <v>1</v>
      </c>
      <c r="H10" s="48">
        <v>0</v>
      </c>
      <c r="I10" s="50">
        <v>0</v>
      </c>
      <c r="J10" s="50">
        <v>0</v>
      </c>
      <c r="K10" s="47">
        <v>0</v>
      </c>
      <c r="L10" s="48">
        <v>0</v>
      </c>
      <c r="M10" s="50">
        <v>0</v>
      </c>
      <c r="N10" s="50">
        <v>0</v>
      </c>
      <c r="O10" s="47">
        <v>0</v>
      </c>
      <c r="P10" s="50">
        <v>0</v>
      </c>
      <c r="Q10" s="49">
        <v>2</v>
      </c>
    </row>
    <row r="11" spans="1:17" ht="13.5">
      <c r="A11" s="28" t="s">
        <v>10</v>
      </c>
      <c r="B11" s="24" t="s">
        <v>11</v>
      </c>
      <c r="C11" s="47">
        <v>17</v>
      </c>
      <c r="D11" s="48">
        <v>18</v>
      </c>
      <c r="E11" s="50">
        <v>3</v>
      </c>
      <c r="F11" s="50">
        <v>16</v>
      </c>
      <c r="G11" s="47">
        <v>1</v>
      </c>
      <c r="H11" s="48">
        <v>9</v>
      </c>
      <c r="I11" s="50">
        <v>1</v>
      </c>
      <c r="J11" s="50">
        <v>3</v>
      </c>
      <c r="K11" s="47">
        <v>0</v>
      </c>
      <c r="L11" s="48">
        <v>0</v>
      </c>
      <c r="M11" s="50">
        <v>0</v>
      </c>
      <c r="N11" s="50">
        <v>0</v>
      </c>
      <c r="O11" s="47">
        <v>0</v>
      </c>
      <c r="P11" s="50">
        <v>0</v>
      </c>
      <c r="Q11" s="49">
        <v>151</v>
      </c>
    </row>
    <row r="12" spans="1:17" ht="13.5">
      <c r="A12" s="28" t="s">
        <v>12</v>
      </c>
      <c r="B12" s="24" t="s">
        <v>281</v>
      </c>
      <c r="C12" s="47">
        <f>SUM('[1]その７'!C13,'[1]その７'!C14,'[1]その７'!C15)</f>
        <v>0</v>
      </c>
      <c r="D12" s="48">
        <f>SUM('[1]その７'!D13,'[1]その７'!D14,'[1]その７'!D15)</f>
        <v>7</v>
      </c>
      <c r="E12" s="47">
        <f>SUM('[1]その７'!E13,'[1]その７'!E14,'[1]その７'!E15)</f>
        <v>0</v>
      </c>
      <c r="F12" s="48">
        <f>SUM('[1]その７'!F13,'[1]その７'!F14,'[1]その７'!F15)</f>
        <v>3</v>
      </c>
      <c r="G12" s="47">
        <f>SUM('[1]その７'!G13,'[1]その７'!G14,'[1]その７'!G15)</f>
        <v>0</v>
      </c>
      <c r="H12" s="48">
        <f>SUM('[1]その７'!H13,'[1]その７'!H14,'[1]その７'!H15)</f>
        <v>1</v>
      </c>
      <c r="I12" s="47">
        <f>SUM('[1]その７'!I13,'[1]その７'!I14,'[1]その７'!I15)</f>
        <v>0</v>
      </c>
      <c r="J12" s="48">
        <f>SUM('[1]その７'!J13,'[1]その７'!J14,'[1]その７'!J15)</f>
        <v>0</v>
      </c>
      <c r="K12" s="47">
        <f>SUM('[1]その７'!K13,'[1]その７'!K14,'[1]その７'!K15)</f>
        <v>0</v>
      </c>
      <c r="L12" s="48">
        <f>SUM('[1]その７'!L13,'[1]その７'!L14,'[1]その７'!L15)</f>
        <v>0</v>
      </c>
      <c r="M12" s="47">
        <f>SUM('[1]その７'!M13,'[1]その７'!M14,'[1]その７'!M15)</f>
        <v>0</v>
      </c>
      <c r="N12" s="48">
        <f>SUM('[1]その７'!N13,'[1]その７'!N14,'[1]その７'!N15)</f>
        <v>0</v>
      </c>
      <c r="O12" s="47">
        <f>SUM('[1]その７'!O13,'[1]その７'!O14,'[1]その７'!O15)</f>
        <v>0</v>
      </c>
      <c r="P12" s="48">
        <f>SUM('[1]その７'!P13,'[1]その７'!P14,'[1]その７'!P15)</f>
        <v>0</v>
      </c>
      <c r="Q12" s="49">
        <f>SUM('[1]その７'!Q13,'[1]その７'!Q14,'[1]その７'!Q15)</f>
        <v>54</v>
      </c>
    </row>
    <row r="13" spans="1:17" ht="13.5">
      <c r="A13" s="28" t="s">
        <v>13</v>
      </c>
      <c r="B13" s="24" t="s">
        <v>261</v>
      </c>
      <c r="C13" s="47">
        <v>0</v>
      </c>
      <c r="D13" s="48">
        <v>1</v>
      </c>
      <c r="E13" s="50">
        <v>0</v>
      </c>
      <c r="F13" s="50">
        <v>0</v>
      </c>
      <c r="G13" s="47">
        <v>0</v>
      </c>
      <c r="H13" s="48">
        <v>0</v>
      </c>
      <c r="I13" s="50">
        <v>0</v>
      </c>
      <c r="J13" s="50">
        <v>0</v>
      </c>
      <c r="K13" s="47">
        <v>0</v>
      </c>
      <c r="L13" s="48">
        <v>0</v>
      </c>
      <c r="M13" s="50">
        <v>0</v>
      </c>
      <c r="N13" s="50">
        <v>0</v>
      </c>
      <c r="O13" s="47">
        <v>0</v>
      </c>
      <c r="P13" s="50">
        <v>0</v>
      </c>
      <c r="Q13" s="49">
        <v>5</v>
      </c>
    </row>
    <row r="14" spans="1:17" ht="13.5">
      <c r="A14" s="28" t="s">
        <v>14</v>
      </c>
      <c r="B14" s="24" t="s">
        <v>262</v>
      </c>
      <c r="C14" s="47">
        <v>0</v>
      </c>
      <c r="D14" s="48">
        <v>5</v>
      </c>
      <c r="E14" s="50">
        <v>0</v>
      </c>
      <c r="F14" s="50">
        <v>3</v>
      </c>
      <c r="G14" s="47">
        <v>0</v>
      </c>
      <c r="H14" s="48">
        <v>1</v>
      </c>
      <c r="I14" s="50">
        <v>0</v>
      </c>
      <c r="J14" s="50">
        <v>0</v>
      </c>
      <c r="K14" s="47">
        <v>0</v>
      </c>
      <c r="L14" s="48">
        <v>0</v>
      </c>
      <c r="M14" s="50">
        <v>0</v>
      </c>
      <c r="N14" s="50">
        <v>0</v>
      </c>
      <c r="O14" s="47">
        <v>0</v>
      </c>
      <c r="P14" s="50">
        <v>0</v>
      </c>
      <c r="Q14" s="49">
        <v>45</v>
      </c>
    </row>
    <row r="15" spans="1:17" ht="13.5">
      <c r="A15" s="28" t="s">
        <v>15</v>
      </c>
      <c r="B15" s="24" t="s">
        <v>263</v>
      </c>
      <c r="C15" s="47">
        <v>0</v>
      </c>
      <c r="D15" s="48">
        <v>1</v>
      </c>
      <c r="E15" s="50">
        <v>0</v>
      </c>
      <c r="F15" s="50">
        <v>0</v>
      </c>
      <c r="G15" s="47">
        <v>0</v>
      </c>
      <c r="H15" s="48">
        <v>0</v>
      </c>
      <c r="I15" s="50">
        <v>0</v>
      </c>
      <c r="J15" s="50">
        <v>0</v>
      </c>
      <c r="K15" s="47">
        <v>0</v>
      </c>
      <c r="L15" s="48">
        <v>0</v>
      </c>
      <c r="M15" s="50">
        <v>0</v>
      </c>
      <c r="N15" s="50">
        <v>0</v>
      </c>
      <c r="O15" s="47">
        <v>0</v>
      </c>
      <c r="P15" s="50">
        <v>0</v>
      </c>
      <c r="Q15" s="49">
        <v>4</v>
      </c>
    </row>
    <row r="16" spans="1:17" ht="13.5">
      <c r="A16" s="28" t="s">
        <v>16</v>
      </c>
      <c r="B16" s="24" t="s">
        <v>17</v>
      </c>
      <c r="C16" s="47">
        <v>0</v>
      </c>
      <c r="D16" s="48">
        <v>0</v>
      </c>
      <c r="E16" s="50">
        <v>0</v>
      </c>
      <c r="F16" s="50">
        <v>0</v>
      </c>
      <c r="G16" s="47">
        <v>0</v>
      </c>
      <c r="H16" s="48">
        <v>0</v>
      </c>
      <c r="I16" s="50">
        <v>0</v>
      </c>
      <c r="J16" s="50">
        <v>0</v>
      </c>
      <c r="K16" s="47">
        <v>0</v>
      </c>
      <c r="L16" s="48">
        <v>0</v>
      </c>
      <c r="M16" s="50">
        <v>0</v>
      </c>
      <c r="N16" s="50">
        <v>0</v>
      </c>
      <c r="O16" s="47">
        <v>0</v>
      </c>
      <c r="P16" s="50">
        <v>0</v>
      </c>
      <c r="Q16" s="49">
        <v>0</v>
      </c>
    </row>
    <row r="17" spans="1:17" ht="13.5">
      <c r="A17" s="28" t="s">
        <v>18</v>
      </c>
      <c r="B17" s="24" t="s">
        <v>19</v>
      </c>
      <c r="C17" s="47">
        <v>12</v>
      </c>
      <c r="D17" s="48">
        <v>10</v>
      </c>
      <c r="E17" s="50">
        <v>4</v>
      </c>
      <c r="F17" s="50">
        <v>10</v>
      </c>
      <c r="G17" s="47">
        <v>1</v>
      </c>
      <c r="H17" s="48">
        <v>1</v>
      </c>
      <c r="I17" s="50">
        <v>0</v>
      </c>
      <c r="J17" s="50">
        <v>0</v>
      </c>
      <c r="K17" s="47">
        <v>0</v>
      </c>
      <c r="L17" s="48">
        <v>0</v>
      </c>
      <c r="M17" s="50">
        <v>0</v>
      </c>
      <c r="N17" s="50">
        <v>0</v>
      </c>
      <c r="O17" s="47">
        <v>0</v>
      </c>
      <c r="P17" s="50">
        <v>0</v>
      </c>
      <c r="Q17" s="49">
        <v>88</v>
      </c>
    </row>
    <row r="18" spans="1:17" ht="13.5">
      <c r="A18" s="28" t="s">
        <v>20</v>
      </c>
      <c r="B18" s="24" t="s">
        <v>282</v>
      </c>
      <c r="C18" s="47">
        <f>SUM('[1]その７'!C19,'[1]その７'!C41)</f>
        <v>621</v>
      </c>
      <c r="D18" s="48">
        <f>SUM('[1]その７'!D19,'[1]その７'!D41)</f>
        <v>550</v>
      </c>
      <c r="E18" s="47">
        <f>SUM('[1]その７'!E19,'[1]その７'!E41)</f>
        <v>295</v>
      </c>
      <c r="F18" s="48">
        <f>SUM('[1]その７'!F19,'[1]その７'!F41)</f>
        <v>389</v>
      </c>
      <c r="G18" s="47">
        <f>SUM('[1]その７'!G19,'[1]その７'!G41)</f>
        <v>43</v>
      </c>
      <c r="H18" s="48">
        <f>SUM('[1]その７'!H19,'[1]その７'!H41)</f>
        <v>112</v>
      </c>
      <c r="I18" s="47">
        <f>SUM('[1]その７'!I19,'[1]その７'!I41)</f>
        <v>4</v>
      </c>
      <c r="J18" s="48">
        <f>SUM('[1]その７'!J19,'[1]その７'!J41)</f>
        <v>10</v>
      </c>
      <c r="K18" s="47">
        <f>SUM('[1]その７'!K19,'[1]その７'!K41)</f>
        <v>0</v>
      </c>
      <c r="L18" s="48">
        <f>SUM('[1]その７'!L19,'[1]その７'!L41)</f>
        <v>0</v>
      </c>
      <c r="M18" s="47">
        <f>SUM('[1]その７'!M19,'[1]その７'!M41)</f>
        <v>0</v>
      </c>
      <c r="N18" s="48">
        <f>SUM('[1]その７'!N19,'[1]その７'!N41)</f>
        <v>0</v>
      </c>
      <c r="O18" s="47">
        <f>SUM('[1]その７'!O19,'[1]その７'!O41)</f>
        <v>0</v>
      </c>
      <c r="P18" s="48">
        <f>SUM('[1]その７'!P19,'[1]その７'!P41)</f>
        <v>0</v>
      </c>
      <c r="Q18" s="49">
        <f>SUM('[1]その７'!Q19,'[1]その７'!Q41)</f>
        <v>6939</v>
      </c>
    </row>
    <row r="19" spans="1:17" ht="13.5">
      <c r="A19" s="28" t="s">
        <v>21</v>
      </c>
      <c r="B19" s="24" t="s">
        <v>283</v>
      </c>
      <c r="C19" s="47">
        <f>SUM('[1]その７'!C20,'[1]その７'!C21,'[1]その７'!C22,'[1]その７'!C23,'[1]その７'!C24,'[1]その７'!C25,'[1]その７'!C26,'[1]その７'!C27,'[1]その７'!C28,'[1]その７'!C29,'[1]その７'!C30,'[1]その７'!C31,'[1]その７'!C32,'[1]その７'!C33,'[1]その７'!C34,'[1]その７'!C35,'[1]その７'!C36,'[1]その７'!C37,'[1]その７'!C38,'[1]その７'!C39,'[1]その７'!C40)</f>
        <v>592</v>
      </c>
      <c r="D19" s="48">
        <f>SUM('[1]その７'!D20,'[1]その７'!D21,'[1]その７'!D22,'[1]その７'!D23,'[1]その７'!D24,'[1]その７'!D25,'[1]その７'!D26,'[1]その７'!D27,'[1]その７'!D28,'[1]その７'!D29,'[1]その７'!D30,'[1]その７'!D31,'[1]その７'!D32,'[1]その７'!D33,'[1]その７'!D34,'[1]その７'!D35,'[1]その７'!D36,'[1]その７'!D37,'[1]その７'!D38,'[1]その７'!D39,'[1]その７'!D40)</f>
        <v>520</v>
      </c>
      <c r="E19" s="47">
        <f>SUM('[1]その７'!E20,'[1]その７'!E21,'[1]その７'!E22,'[1]その７'!E23,'[1]その７'!E24,'[1]その７'!E25,'[1]その７'!E26,'[1]その７'!E27,'[1]その７'!E28,'[1]その７'!E29,'[1]その７'!E30,'[1]その７'!E31,'[1]その７'!E32,'[1]その７'!E33,'[1]その７'!E34,'[1]その７'!E35,'[1]その７'!E36,'[1]その７'!E37,'[1]その７'!E38,'[1]その７'!E39,'[1]その７'!E40)</f>
        <v>279</v>
      </c>
      <c r="F19" s="48">
        <f>SUM('[1]その７'!F20,'[1]その７'!F21,'[1]その７'!F22,'[1]その７'!F23,'[1]その７'!F24,'[1]その７'!F25,'[1]その７'!F26,'[1]その７'!F27,'[1]その７'!F28,'[1]その７'!F29,'[1]その７'!F30,'[1]その７'!F31,'[1]その７'!F32,'[1]その７'!F33,'[1]その７'!F34,'[1]その７'!F35,'[1]その７'!F36,'[1]その７'!F37,'[1]その７'!F38,'[1]その７'!F39,'[1]その７'!F40)</f>
        <v>369</v>
      </c>
      <c r="G19" s="47">
        <f>SUM('[1]その７'!G20,'[1]その７'!G21,'[1]その７'!G22,'[1]その７'!G23,'[1]その７'!G24,'[1]その７'!G25,'[1]その７'!G26,'[1]その７'!G27,'[1]その７'!G28,'[1]その７'!G29,'[1]その７'!G30,'[1]その７'!G31,'[1]その７'!G32,'[1]その７'!G33,'[1]その７'!G34,'[1]その７'!G35,'[1]その７'!G36,'[1]その７'!G37,'[1]その７'!G38,'[1]その７'!G39,'[1]その７'!G40)</f>
        <v>39</v>
      </c>
      <c r="H19" s="48">
        <f>SUM('[1]その７'!H20,'[1]その７'!H21,'[1]その７'!H22,'[1]その７'!H23,'[1]その７'!H24,'[1]その７'!H25,'[1]その７'!H26,'[1]その７'!H27,'[1]その７'!H28,'[1]その７'!H29,'[1]その７'!H30,'[1]その７'!H31,'[1]その７'!H32,'[1]その７'!H33,'[1]その７'!H34,'[1]その７'!H35,'[1]その７'!H36,'[1]その７'!H37,'[1]その７'!H38,'[1]その７'!H39,'[1]その７'!H40)</f>
        <v>105</v>
      </c>
      <c r="I19" s="47">
        <f>SUM('[1]その７'!I20,'[1]その７'!I21,'[1]その７'!I22,'[1]その７'!I23,'[1]その７'!I24,'[1]その７'!I25,'[1]その７'!I26,'[1]その７'!I27,'[1]その７'!I28,'[1]その７'!I29,'[1]その７'!I30,'[1]その７'!I31,'[1]その７'!I32,'[1]その７'!I33,'[1]その７'!I34,'[1]その７'!I35,'[1]その７'!I36,'[1]その７'!I37,'[1]その７'!I38,'[1]その７'!I39,'[1]その７'!I40)</f>
        <v>4</v>
      </c>
      <c r="J19" s="48">
        <f>SUM('[1]その７'!J20,'[1]その７'!J21,'[1]その７'!J22,'[1]その７'!J23,'[1]その７'!J24,'[1]その７'!J25,'[1]その７'!J26,'[1]その７'!J27,'[1]その７'!J28,'[1]その７'!J29,'[1]その７'!J30,'[1]その７'!J31,'[1]その７'!J32,'[1]その７'!J33,'[1]その７'!J34,'[1]その７'!J35,'[1]その７'!J36,'[1]その７'!J37,'[1]その７'!J38,'[1]その７'!J39,'[1]その７'!J40)</f>
        <v>10</v>
      </c>
      <c r="K19" s="47">
        <f>SUM('[1]その７'!K20,'[1]その７'!K21,'[1]その７'!K22,'[1]その７'!K23,'[1]その７'!K24,'[1]その７'!K25,'[1]その７'!K26,'[1]その７'!K27,'[1]その７'!K28,'[1]その７'!K29,'[1]その７'!K30,'[1]その７'!K31,'[1]その７'!K32,'[1]その７'!K33,'[1]その７'!K34,'[1]その７'!K35,'[1]その７'!K36,'[1]その７'!K37,'[1]その７'!K38,'[1]その７'!K39,'[1]その７'!K40)</f>
        <v>0</v>
      </c>
      <c r="L19" s="48">
        <f>SUM('[1]その７'!L20,'[1]その７'!L21,'[1]その７'!L22,'[1]その７'!L23,'[1]その７'!L24,'[1]その７'!L25,'[1]その７'!L26,'[1]その７'!L27,'[1]その７'!L28,'[1]その７'!L29,'[1]その７'!L30,'[1]その７'!L31,'[1]その７'!L32,'[1]その７'!L33,'[1]その７'!L34,'[1]その７'!L35,'[1]その７'!L36,'[1]その７'!L37,'[1]その７'!L38,'[1]その７'!L39,'[1]その７'!L40)</f>
        <v>0</v>
      </c>
      <c r="M19" s="47">
        <f>SUM('[1]その７'!M20,'[1]その７'!M21,'[1]その７'!M22,'[1]その７'!M23,'[1]その７'!M24,'[1]その７'!M25,'[1]その７'!M26,'[1]その７'!M27,'[1]その７'!M28,'[1]その７'!M29,'[1]その７'!M30,'[1]その７'!M31,'[1]その７'!M32,'[1]その７'!M33,'[1]その７'!M34,'[1]その７'!M35,'[1]その７'!M36,'[1]その７'!M37,'[1]その７'!M38,'[1]その７'!M39,'[1]その７'!M40)</f>
        <v>0</v>
      </c>
      <c r="N19" s="48">
        <f>SUM('[1]その７'!N20,'[1]その７'!N21,'[1]その７'!N22,'[1]その７'!N23,'[1]その７'!N24,'[1]その７'!N25,'[1]その７'!N26,'[1]その７'!N27,'[1]その７'!N28,'[1]その７'!N29,'[1]その７'!N30,'[1]その７'!N31,'[1]その７'!N32,'[1]その７'!N33,'[1]その７'!N34,'[1]その７'!N35,'[1]その７'!N36,'[1]その７'!N37,'[1]その７'!N38,'[1]その７'!N39,'[1]その７'!N40)</f>
        <v>0</v>
      </c>
      <c r="O19" s="47">
        <f>SUM('[1]その７'!O20,'[1]その７'!O21,'[1]その７'!O22,'[1]その７'!O23,'[1]その７'!O24,'[1]その７'!O25,'[1]その７'!O26,'[1]その７'!O27,'[1]その７'!O28,'[1]その７'!O29,'[1]その７'!O30,'[1]その７'!O31,'[1]その７'!O32,'[1]その７'!O33,'[1]その７'!O34,'[1]その７'!O35,'[1]その７'!O36,'[1]その７'!O37,'[1]その７'!O38,'[1]その７'!O39,'[1]その７'!O40)</f>
        <v>0</v>
      </c>
      <c r="P19" s="48">
        <f>SUM('[1]その７'!P20,'[1]その７'!P21,'[1]その７'!P22,'[1]その７'!P23,'[1]その７'!P24,'[1]その７'!P25,'[1]その７'!P26,'[1]その７'!P27,'[1]その７'!P28,'[1]その７'!P29,'[1]その７'!P30,'[1]その７'!P31,'[1]その７'!P32,'[1]その７'!P33,'[1]その７'!P34,'[1]その７'!P35,'[1]その７'!P36,'[1]その７'!P37,'[1]その７'!P38,'[1]その７'!P39,'[1]その７'!P40)</f>
        <v>0</v>
      </c>
      <c r="Q19" s="49">
        <f>SUM('[1]その７'!Q20,'[1]その７'!Q21,'[1]その７'!Q22,'[1]その７'!Q23,'[1]その７'!Q24,'[1]その７'!Q25,'[1]その７'!Q26,'[1]その７'!Q27,'[1]その７'!Q28,'[1]その７'!Q29,'[1]その７'!Q30,'[1]その７'!Q31,'[1]その７'!Q32,'[1]その７'!Q33,'[1]その７'!Q34,'[1]その７'!Q35,'[1]その７'!Q36,'[1]その７'!Q37,'[1]その７'!Q38,'[1]その７'!Q39,'[1]その７'!Q40)</f>
        <v>6716</v>
      </c>
    </row>
    <row r="20" spans="1:17" ht="13.5">
      <c r="A20" s="28" t="s">
        <v>22</v>
      </c>
      <c r="B20" s="24" t="s">
        <v>315</v>
      </c>
      <c r="C20" s="47">
        <v>5</v>
      </c>
      <c r="D20" s="48">
        <v>9</v>
      </c>
      <c r="E20" s="50">
        <v>4</v>
      </c>
      <c r="F20" s="50">
        <v>7</v>
      </c>
      <c r="G20" s="47">
        <v>2</v>
      </c>
      <c r="H20" s="48">
        <v>3</v>
      </c>
      <c r="I20" s="50">
        <v>0</v>
      </c>
      <c r="J20" s="50">
        <v>0</v>
      </c>
      <c r="K20" s="47">
        <v>0</v>
      </c>
      <c r="L20" s="48">
        <v>0</v>
      </c>
      <c r="M20" s="50">
        <v>0</v>
      </c>
      <c r="N20" s="50">
        <v>0</v>
      </c>
      <c r="O20" s="47">
        <v>0</v>
      </c>
      <c r="P20" s="50">
        <v>0</v>
      </c>
      <c r="Q20" s="49">
        <v>139</v>
      </c>
    </row>
    <row r="21" spans="1:17" ht="13.5">
      <c r="A21" s="28" t="s">
        <v>23</v>
      </c>
      <c r="B21" s="24" t="s">
        <v>313</v>
      </c>
      <c r="C21" s="47">
        <v>22</v>
      </c>
      <c r="D21" s="48">
        <v>5</v>
      </c>
      <c r="E21" s="50">
        <v>9</v>
      </c>
      <c r="F21" s="50">
        <v>2</v>
      </c>
      <c r="G21" s="47">
        <v>1</v>
      </c>
      <c r="H21" s="48">
        <v>1</v>
      </c>
      <c r="I21" s="50">
        <v>0</v>
      </c>
      <c r="J21" s="50">
        <v>0</v>
      </c>
      <c r="K21" s="47">
        <v>0</v>
      </c>
      <c r="L21" s="48">
        <v>0</v>
      </c>
      <c r="M21" s="50">
        <v>0</v>
      </c>
      <c r="N21" s="50">
        <v>0</v>
      </c>
      <c r="O21" s="47">
        <v>0</v>
      </c>
      <c r="P21" s="50">
        <v>0</v>
      </c>
      <c r="Q21" s="49">
        <v>194</v>
      </c>
    </row>
    <row r="22" spans="1:17" ht="13.5">
      <c r="A22" s="28" t="s">
        <v>24</v>
      </c>
      <c r="B22" s="24" t="s">
        <v>311</v>
      </c>
      <c r="C22" s="47">
        <v>84</v>
      </c>
      <c r="D22" s="48">
        <v>54</v>
      </c>
      <c r="E22" s="50">
        <v>36</v>
      </c>
      <c r="F22" s="50">
        <v>42</v>
      </c>
      <c r="G22" s="47">
        <v>5</v>
      </c>
      <c r="H22" s="48">
        <v>14</v>
      </c>
      <c r="I22" s="50">
        <v>1</v>
      </c>
      <c r="J22" s="50">
        <v>1</v>
      </c>
      <c r="K22" s="47">
        <v>0</v>
      </c>
      <c r="L22" s="48">
        <v>0</v>
      </c>
      <c r="M22" s="50">
        <v>0</v>
      </c>
      <c r="N22" s="50">
        <v>0</v>
      </c>
      <c r="O22" s="47">
        <v>0</v>
      </c>
      <c r="P22" s="50">
        <v>0</v>
      </c>
      <c r="Q22" s="49">
        <v>778</v>
      </c>
    </row>
    <row r="23" spans="1:17" ht="13.5">
      <c r="A23" s="28" t="s">
        <v>25</v>
      </c>
      <c r="B23" s="24" t="s">
        <v>309</v>
      </c>
      <c r="C23" s="47">
        <v>43</v>
      </c>
      <c r="D23" s="48">
        <v>76</v>
      </c>
      <c r="E23" s="50">
        <v>26</v>
      </c>
      <c r="F23" s="50">
        <v>60</v>
      </c>
      <c r="G23" s="47">
        <v>2</v>
      </c>
      <c r="H23" s="48">
        <v>19</v>
      </c>
      <c r="I23" s="50">
        <v>0</v>
      </c>
      <c r="J23" s="50">
        <v>3</v>
      </c>
      <c r="K23" s="47">
        <v>0</v>
      </c>
      <c r="L23" s="48">
        <v>0</v>
      </c>
      <c r="M23" s="50">
        <v>0</v>
      </c>
      <c r="N23" s="50">
        <v>0</v>
      </c>
      <c r="O23" s="47">
        <v>0</v>
      </c>
      <c r="P23" s="50">
        <v>0</v>
      </c>
      <c r="Q23" s="49">
        <v>655</v>
      </c>
    </row>
    <row r="24" spans="1:17" ht="13.5">
      <c r="A24" s="28" t="s">
        <v>26</v>
      </c>
      <c r="B24" s="24" t="s">
        <v>307</v>
      </c>
      <c r="C24" s="47">
        <v>10</v>
      </c>
      <c r="D24" s="48">
        <v>20</v>
      </c>
      <c r="E24" s="50">
        <v>3</v>
      </c>
      <c r="F24" s="50">
        <v>15</v>
      </c>
      <c r="G24" s="47">
        <v>1</v>
      </c>
      <c r="H24" s="48">
        <v>5</v>
      </c>
      <c r="I24" s="50">
        <v>0</v>
      </c>
      <c r="J24" s="50">
        <v>0</v>
      </c>
      <c r="K24" s="47">
        <v>0</v>
      </c>
      <c r="L24" s="48">
        <v>0</v>
      </c>
      <c r="M24" s="50">
        <v>0</v>
      </c>
      <c r="N24" s="50">
        <v>0</v>
      </c>
      <c r="O24" s="47">
        <v>0</v>
      </c>
      <c r="P24" s="50">
        <v>0</v>
      </c>
      <c r="Q24" s="49">
        <v>261</v>
      </c>
    </row>
    <row r="25" spans="1:17" ht="13.5">
      <c r="A25" s="28" t="s">
        <v>27</v>
      </c>
      <c r="B25" s="24" t="s">
        <v>305</v>
      </c>
      <c r="C25" s="47">
        <v>38</v>
      </c>
      <c r="D25" s="48">
        <v>32</v>
      </c>
      <c r="E25" s="50">
        <v>17</v>
      </c>
      <c r="F25" s="50">
        <v>22</v>
      </c>
      <c r="G25" s="47">
        <v>1</v>
      </c>
      <c r="H25" s="48">
        <v>6</v>
      </c>
      <c r="I25" s="50">
        <v>0</v>
      </c>
      <c r="J25" s="50">
        <v>1</v>
      </c>
      <c r="K25" s="47">
        <v>0</v>
      </c>
      <c r="L25" s="48">
        <v>0</v>
      </c>
      <c r="M25" s="50">
        <v>0</v>
      </c>
      <c r="N25" s="50">
        <v>0</v>
      </c>
      <c r="O25" s="47">
        <v>0</v>
      </c>
      <c r="P25" s="50">
        <v>0</v>
      </c>
      <c r="Q25" s="49">
        <v>474</v>
      </c>
    </row>
    <row r="26" spans="1:17" ht="13.5">
      <c r="A26" s="28" t="s">
        <v>28</v>
      </c>
      <c r="B26" s="24" t="s">
        <v>303</v>
      </c>
      <c r="C26" s="47">
        <v>37</v>
      </c>
      <c r="D26" s="48">
        <v>50</v>
      </c>
      <c r="E26" s="50">
        <v>14</v>
      </c>
      <c r="F26" s="50">
        <v>32</v>
      </c>
      <c r="G26" s="47">
        <v>3</v>
      </c>
      <c r="H26" s="48">
        <v>6</v>
      </c>
      <c r="I26" s="50">
        <v>0</v>
      </c>
      <c r="J26" s="50">
        <v>0</v>
      </c>
      <c r="K26" s="47">
        <v>0</v>
      </c>
      <c r="L26" s="48">
        <v>0</v>
      </c>
      <c r="M26" s="50">
        <v>0</v>
      </c>
      <c r="N26" s="50">
        <v>0</v>
      </c>
      <c r="O26" s="47">
        <v>0</v>
      </c>
      <c r="P26" s="50">
        <v>0</v>
      </c>
      <c r="Q26" s="49">
        <v>361</v>
      </c>
    </row>
    <row r="27" spans="1:17" ht="13.5">
      <c r="A27" s="28" t="s">
        <v>29</v>
      </c>
      <c r="B27" s="24" t="s">
        <v>301</v>
      </c>
      <c r="C27" s="47">
        <v>41</v>
      </c>
      <c r="D27" s="48">
        <v>54</v>
      </c>
      <c r="E27" s="50">
        <v>16</v>
      </c>
      <c r="F27" s="50">
        <v>40</v>
      </c>
      <c r="G27" s="47">
        <v>2</v>
      </c>
      <c r="H27" s="48">
        <v>8</v>
      </c>
      <c r="I27" s="50">
        <v>0</v>
      </c>
      <c r="J27" s="50">
        <v>0</v>
      </c>
      <c r="K27" s="47">
        <v>0</v>
      </c>
      <c r="L27" s="48">
        <v>0</v>
      </c>
      <c r="M27" s="50">
        <v>0</v>
      </c>
      <c r="N27" s="50">
        <v>0</v>
      </c>
      <c r="O27" s="47">
        <v>0</v>
      </c>
      <c r="P27" s="50">
        <v>0</v>
      </c>
      <c r="Q27" s="49">
        <v>640</v>
      </c>
    </row>
    <row r="28" spans="1:17" ht="13.5">
      <c r="A28" s="28" t="s">
        <v>30</v>
      </c>
      <c r="B28" s="24" t="s">
        <v>299</v>
      </c>
      <c r="C28" s="47">
        <v>0</v>
      </c>
      <c r="D28" s="48">
        <v>0</v>
      </c>
      <c r="E28" s="50">
        <v>1</v>
      </c>
      <c r="F28" s="50">
        <v>0</v>
      </c>
      <c r="G28" s="47">
        <v>0</v>
      </c>
      <c r="H28" s="48">
        <v>0</v>
      </c>
      <c r="I28" s="50">
        <v>0</v>
      </c>
      <c r="J28" s="50">
        <v>0</v>
      </c>
      <c r="K28" s="47">
        <v>0</v>
      </c>
      <c r="L28" s="48">
        <v>0</v>
      </c>
      <c r="M28" s="50">
        <v>0</v>
      </c>
      <c r="N28" s="50">
        <v>0</v>
      </c>
      <c r="O28" s="47">
        <v>0</v>
      </c>
      <c r="P28" s="50">
        <v>0</v>
      </c>
      <c r="Q28" s="49">
        <v>7</v>
      </c>
    </row>
    <row r="29" spans="1:17" ht="13.5">
      <c r="A29" s="28" t="s">
        <v>31</v>
      </c>
      <c r="B29" s="24" t="s">
        <v>327</v>
      </c>
      <c r="C29" s="47">
        <v>171</v>
      </c>
      <c r="D29" s="48">
        <v>73</v>
      </c>
      <c r="E29" s="50">
        <v>69</v>
      </c>
      <c r="F29" s="50">
        <v>47</v>
      </c>
      <c r="G29" s="47">
        <v>9</v>
      </c>
      <c r="H29" s="48">
        <v>16</v>
      </c>
      <c r="I29" s="50">
        <v>2</v>
      </c>
      <c r="J29" s="50">
        <v>1</v>
      </c>
      <c r="K29" s="47">
        <v>0</v>
      </c>
      <c r="L29" s="48">
        <v>0</v>
      </c>
      <c r="M29" s="50">
        <v>0</v>
      </c>
      <c r="N29" s="50">
        <v>0</v>
      </c>
      <c r="O29" s="47">
        <v>0</v>
      </c>
      <c r="P29" s="50">
        <v>0</v>
      </c>
      <c r="Q29" s="49">
        <v>1362</v>
      </c>
    </row>
    <row r="30" spans="1:17" ht="13.5">
      <c r="A30" s="28" t="s">
        <v>32</v>
      </c>
      <c r="B30" s="24" t="s">
        <v>297</v>
      </c>
      <c r="C30" s="47">
        <v>2</v>
      </c>
      <c r="D30" s="48">
        <v>7</v>
      </c>
      <c r="E30" s="50">
        <v>2</v>
      </c>
      <c r="F30" s="50">
        <v>3</v>
      </c>
      <c r="G30" s="47">
        <v>0</v>
      </c>
      <c r="H30" s="48">
        <v>0</v>
      </c>
      <c r="I30" s="50">
        <v>0</v>
      </c>
      <c r="J30" s="50">
        <v>1</v>
      </c>
      <c r="K30" s="47">
        <v>0</v>
      </c>
      <c r="L30" s="48">
        <v>0</v>
      </c>
      <c r="M30" s="50">
        <v>0</v>
      </c>
      <c r="N30" s="50">
        <v>0</v>
      </c>
      <c r="O30" s="47">
        <v>0</v>
      </c>
      <c r="P30" s="50">
        <v>0</v>
      </c>
      <c r="Q30" s="49">
        <v>26</v>
      </c>
    </row>
    <row r="31" spans="1:17" ht="13.5">
      <c r="A31" s="28" t="s">
        <v>33</v>
      </c>
      <c r="B31" s="24" t="s">
        <v>295</v>
      </c>
      <c r="C31" s="47">
        <v>0</v>
      </c>
      <c r="D31" s="48">
        <v>20</v>
      </c>
      <c r="E31" s="50">
        <v>0</v>
      </c>
      <c r="F31" s="50">
        <v>18</v>
      </c>
      <c r="G31" s="47">
        <v>0</v>
      </c>
      <c r="H31" s="48">
        <v>6</v>
      </c>
      <c r="I31" s="50">
        <v>0</v>
      </c>
      <c r="J31" s="50">
        <v>1</v>
      </c>
      <c r="K31" s="47">
        <v>0</v>
      </c>
      <c r="L31" s="48">
        <v>0</v>
      </c>
      <c r="M31" s="50">
        <v>0</v>
      </c>
      <c r="N31" s="50">
        <v>0</v>
      </c>
      <c r="O31" s="47">
        <v>0</v>
      </c>
      <c r="P31" s="50">
        <v>0</v>
      </c>
      <c r="Q31" s="49">
        <v>281</v>
      </c>
    </row>
    <row r="32" spans="1:17" ht="13.5">
      <c r="A32" s="28" t="s">
        <v>34</v>
      </c>
      <c r="B32" s="24" t="s">
        <v>293</v>
      </c>
      <c r="C32" s="56" t="s">
        <v>272</v>
      </c>
      <c r="D32" s="48">
        <v>10</v>
      </c>
      <c r="E32" s="56" t="s">
        <v>260</v>
      </c>
      <c r="F32" s="50">
        <v>4</v>
      </c>
      <c r="G32" s="56" t="s">
        <v>272</v>
      </c>
      <c r="H32" s="48">
        <v>4</v>
      </c>
      <c r="I32" s="56" t="s">
        <v>272</v>
      </c>
      <c r="J32" s="50">
        <v>0</v>
      </c>
      <c r="K32" s="56" t="s">
        <v>272</v>
      </c>
      <c r="L32" s="48">
        <v>0</v>
      </c>
      <c r="M32" s="56" t="s">
        <v>272</v>
      </c>
      <c r="N32" s="50">
        <v>0</v>
      </c>
      <c r="O32" s="56" t="s">
        <v>272</v>
      </c>
      <c r="P32" s="50">
        <v>0</v>
      </c>
      <c r="Q32" s="49">
        <v>126</v>
      </c>
    </row>
    <row r="33" spans="1:17" ht="13.5">
      <c r="A33" s="28" t="s">
        <v>35</v>
      </c>
      <c r="B33" s="24" t="s">
        <v>291</v>
      </c>
      <c r="C33" s="56" t="s">
        <v>272</v>
      </c>
      <c r="D33" s="48">
        <v>6</v>
      </c>
      <c r="E33" s="56" t="s">
        <v>272</v>
      </c>
      <c r="F33" s="50">
        <v>3</v>
      </c>
      <c r="G33" s="56" t="s">
        <v>272</v>
      </c>
      <c r="H33" s="48">
        <v>1</v>
      </c>
      <c r="I33" s="56" t="s">
        <v>272</v>
      </c>
      <c r="J33" s="50">
        <v>0</v>
      </c>
      <c r="K33" s="56" t="s">
        <v>272</v>
      </c>
      <c r="L33" s="48">
        <v>0</v>
      </c>
      <c r="M33" s="56" t="s">
        <v>272</v>
      </c>
      <c r="N33" s="50">
        <v>0</v>
      </c>
      <c r="O33" s="56" t="s">
        <v>272</v>
      </c>
      <c r="P33" s="50">
        <v>0</v>
      </c>
      <c r="Q33" s="49">
        <v>85</v>
      </c>
    </row>
    <row r="34" spans="1:17" ht="13.5">
      <c r="A34" s="28" t="s">
        <v>36</v>
      </c>
      <c r="B34" s="24" t="s">
        <v>289</v>
      </c>
      <c r="C34" s="47">
        <v>45</v>
      </c>
      <c r="D34" s="57" t="s">
        <v>272</v>
      </c>
      <c r="E34" s="50">
        <v>40</v>
      </c>
      <c r="F34" s="57" t="s">
        <v>272</v>
      </c>
      <c r="G34" s="47">
        <v>4</v>
      </c>
      <c r="H34" s="57" t="s">
        <v>272</v>
      </c>
      <c r="I34" s="50">
        <v>1</v>
      </c>
      <c r="J34" s="57" t="s">
        <v>272</v>
      </c>
      <c r="K34" s="47">
        <v>0</v>
      </c>
      <c r="L34" s="57" t="s">
        <v>272</v>
      </c>
      <c r="M34" s="50">
        <v>0</v>
      </c>
      <c r="N34" s="57" t="s">
        <v>272</v>
      </c>
      <c r="O34" s="47">
        <v>0</v>
      </c>
      <c r="P34" s="57" t="s">
        <v>272</v>
      </c>
      <c r="Q34" s="49">
        <v>246</v>
      </c>
    </row>
    <row r="35" spans="1:17" ht="13.5">
      <c r="A35" s="28" t="s">
        <v>37</v>
      </c>
      <c r="B35" s="24" t="s">
        <v>287</v>
      </c>
      <c r="C35" s="47">
        <v>20</v>
      </c>
      <c r="D35" s="48">
        <v>20</v>
      </c>
      <c r="E35" s="50">
        <v>12</v>
      </c>
      <c r="F35" s="50">
        <v>14</v>
      </c>
      <c r="G35" s="47">
        <v>4</v>
      </c>
      <c r="H35" s="48">
        <v>2</v>
      </c>
      <c r="I35" s="50">
        <v>0</v>
      </c>
      <c r="J35" s="50">
        <v>0</v>
      </c>
      <c r="K35" s="47">
        <v>0</v>
      </c>
      <c r="L35" s="48">
        <v>0</v>
      </c>
      <c r="M35" s="50">
        <v>0</v>
      </c>
      <c r="N35" s="50">
        <v>0</v>
      </c>
      <c r="O35" s="47">
        <v>0</v>
      </c>
      <c r="P35" s="50">
        <v>0</v>
      </c>
      <c r="Q35" s="49">
        <v>152</v>
      </c>
    </row>
    <row r="36" spans="1:17" ht="13.5">
      <c r="A36" s="28" t="s">
        <v>38</v>
      </c>
      <c r="B36" s="24" t="s">
        <v>285</v>
      </c>
      <c r="C36" s="47">
        <v>1</v>
      </c>
      <c r="D36" s="48">
        <v>1</v>
      </c>
      <c r="E36" s="50">
        <v>0</v>
      </c>
      <c r="F36" s="50">
        <v>0</v>
      </c>
      <c r="G36" s="47">
        <v>0</v>
      </c>
      <c r="H36" s="48">
        <v>0</v>
      </c>
      <c r="I36" s="50">
        <v>0</v>
      </c>
      <c r="J36" s="50">
        <v>0</v>
      </c>
      <c r="K36" s="47">
        <v>0</v>
      </c>
      <c r="L36" s="48">
        <v>0</v>
      </c>
      <c r="M36" s="50">
        <v>0</v>
      </c>
      <c r="N36" s="50">
        <v>0</v>
      </c>
      <c r="O36" s="47">
        <v>0</v>
      </c>
      <c r="P36" s="50">
        <v>0</v>
      </c>
      <c r="Q36" s="49">
        <v>55</v>
      </c>
    </row>
    <row r="37" spans="1:17" ht="13.5">
      <c r="A37" s="28" t="s">
        <v>39</v>
      </c>
      <c r="B37" s="24" t="s">
        <v>40</v>
      </c>
      <c r="C37" s="47">
        <v>18</v>
      </c>
      <c r="D37" s="48">
        <v>24</v>
      </c>
      <c r="E37" s="50">
        <v>6</v>
      </c>
      <c r="F37" s="50">
        <v>11</v>
      </c>
      <c r="G37" s="47">
        <v>1</v>
      </c>
      <c r="H37" s="48">
        <v>4</v>
      </c>
      <c r="I37" s="50">
        <v>0</v>
      </c>
      <c r="J37" s="50">
        <v>1</v>
      </c>
      <c r="K37" s="47">
        <v>0</v>
      </c>
      <c r="L37" s="48">
        <v>0</v>
      </c>
      <c r="M37" s="50">
        <v>0</v>
      </c>
      <c r="N37" s="50">
        <v>0</v>
      </c>
      <c r="O37" s="47">
        <v>0</v>
      </c>
      <c r="P37" s="50">
        <v>0</v>
      </c>
      <c r="Q37" s="49">
        <v>199</v>
      </c>
    </row>
    <row r="38" spans="1:17" ht="13.5">
      <c r="A38" s="28" t="s">
        <v>41</v>
      </c>
      <c r="B38" s="24" t="s">
        <v>42</v>
      </c>
      <c r="C38" s="47">
        <v>3</v>
      </c>
      <c r="D38" s="48">
        <v>6</v>
      </c>
      <c r="E38" s="50">
        <v>3</v>
      </c>
      <c r="F38" s="50">
        <v>6</v>
      </c>
      <c r="G38" s="47">
        <v>1</v>
      </c>
      <c r="H38" s="48">
        <v>2</v>
      </c>
      <c r="I38" s="50">
        <v>0</v>
      </c>
      <c r="J38" s="50">
        <v>0</v>
      </c>
      <c r="K38" s="47">
        <v>0</v>
      </c>
      <c r="L38" s="48">
        <v>0</v>
      </c>
      <c r="M38" s="50">
        <v>0</v>
      </c>
      <c r="N38" s="50">
        <v>0</v>
      </c>
      <c r="O38" s="47">
        <v>0</v>
      </c>
      <c r="P38" s="50">
        <v>0</v>
      </c>
      <c r="Q38" s="49">
        <v>115</v>
      </c>
    </row>
    <row r="39" spans="1:17" ht="13.5">
      <c r="A39" s="28" t="s">
        <v>43</v>
      </c>
      <c r="B39" s="24" t="s">
        <v>317</v>
      </c>
      <c r="C39" s="47">
        <v>6</v>
      </c>
      <c r="D39" s="48">
        <v>8</v>
      </c>
      <c r="E39" s="50">
        <v>2</v>
      </c>
      <c r="F39" s="50">
        <v>3</v>
      </c>
      <c r="G39" s="47">
        <v>0</v>
      </c>
      <c r="H39" s="48">
        <v>0</v>
      </c>
      <c r="I39" s="50">
        <v>0</v>
      </c>
      <c r="J39" s="50">
        <v>0</v>
      </c>
      <c r="K39" s="47">
        <v>0</v>
      </c>
      <c r="L39" s="48">
        <v>0</v>
      </c>
      <c r="M39" s="50">
        <v>0</v>
      </c>
      <c r="N39" s="50">
        <v>0</v>
      </c>
      <c r="O39" s="47">
        <v>0</v>
      </c>
      <c r="P39" s="50">
        <v>0</v>
      </c>
      <c r="Q39" s="49">
        <v>79</v>
      </c>
    </row>
    <row r="40" spans="1:17" ht="13.5">
      <c r="A40" s="28" t="s">
        <v>44</v>
      </c>
      <c r="B40" s="24" t="s">
        <v>319</v>
      </c>
      <c r="C40" s="47">
        <v>46</v>
      </c>
      <c r="D40" s="48">
        <v>45</v>
      </c>
      <c r="E40" s="50">
        <v>19</v>
      </c>
      <c r="F40" s="50">
        <v>40</v>
      </c>
      <c r="G40" s="47">
        <v>3</v>
      </c>
      <c r="H40" s="48">
        <v>8</v>
      </c>
      <c r="I40" s="50">
        <v>0</v>
      </c>
      <c r="J40" s="50">
        <v>1</v>
      </c>
      <c r="K40" s="47">
        <v>0</v>
      </c>
      <c r="L40" s="48">
        <v>0</v>
      </c>
      <c r="M40" s="50">
        <v>0</v>
      </c>
      <c r="N40" s="50">
        <v>0</v>
      </c>
      <c r="O40" s="47">
        <v>0</v>
      </c>
      <c r="P40" s="50">
        <v>0</v>
      </c>
      <c r="Q40" s="49">
        <v>481</v>
      </c>
    </row>
    <row r="41" spans="1:17" ht="13.5">
      <c r="A41" s="28" t="s">
        <v>45</v>
      </c>
      <c r="B41" s="24" t="s">
        <v>321</v>
      </c>
      <c r="C41" s="47">
        <f>SUM('[1]その７'!C42,'[1]その７'!C43)</f>
        <v>29</v>
      </c>
      <c r="D41" s="48">
        <f>SUM('[1]その７'!D42,'[1]その７'!D43)</f>
        <v>30</v>
      </c>
      <c r="E41" s="47">
        <f>SUM('[1]その７'!E42,'[1]その７'!E43)</f>
        <v>16</v>
      </c>
      <c r="F41" s="48">
        <f>SUM('[1]その７'!F42,'[1]その７'!F43)</f>
        <v>20</v>
      </c>
      <c r="G41" s="47">
        <f>SUM('[1]その７'!G42,'[1]その７'!G43)</f>
        <v>4</v>
      </c>
      <c r="H41" s="48">
        <f>SUM('[1]その７'!H42,'[1]その７'!H43)</f>
        <v>7</v>
      </c>
      <c r="I41" s="47">
        <f>SUM('[1]その７'!I42,'[1]その７'!I43)</f>
        <v>0</v>
      </c>
      <c r="J41" s="48">
        <f>SUM('[1]その７'!J42,'[1]その７'!J43)</f>
        <v>0</v>
      </c>
      <c r="K41" s="47">
        <f>SUM('[1]その７'!K42,'[1]その７'!K43)</f>
        <v>0</v>
      </c>
      <c r="L41" s="48">
        <f>SUM('[1]その７'!L42,'[1]その７'!L43)</f>
        <v>0</v>
      </c>
      <c r="M41" s="47">
        <f>SUM('[1]その７'!M42,'[1]その７'!M43)</f>
        <v>0</v>
      </c>
      <c r="N41" s="48">
        <f>SUM('[1]その７'!N42,'[1]その７'!N43)</f>
        <v>0</v>
      </c>
      <c r="O41" s="47">
        <f>SUM('[1]その７'!O42,'[1]その７'!O43)</f>
        <v>0</v>
      </c>
      <c r="P41" s="48">
        <f>SUM('[1]その７'!P42,'[1]その７'!P43)</f>
        <v>0</v>
      </c>
      <c r="Q41" s="49">
        <f>SUM('[1]その７'!Q42,'[1]その７'!Q43)</f>
        <v>223</v>
      </c>
    </row>
    <row r="42" spans="1:17" ht="13.5">
      <c r="A42" s="28" t="s">
        <v>46</v>
      </c>
      <c r="B42" s="24" t="s">
        <v>323</v>
      </c>
      <c r="C42" s="47">
        <v>0</v>
      </c>
      <c r="D42" s="48">
        <v>5</v>
      </c>
      <c r="E42" s="50">
        <v>6</v>
      </c>
      <c r="F42" s="50">
        <v>6</v>
      </c>
      <c r="G42" s="47">
        <v>1</v>
      </c>
      <c r="H42" s="48">
        <v>1</v>
      </c>
      <c r="I42" s="50">
        <v>0</v>
      </c>
      <c r="J42" s="50">
        <v>0</v>
      </c>
      <c r="K42" s="47">
        <v>0</v>
      </c>
      <c r="L42" s="48">
        <v>0</v>
      </c>
      <c r="M42" s="50">
        <v>0</v>
      </c>
      <c r="N42" s="50">
        <v>0</v>
      </c>
      <c r="O42" s="47">
        <v>0</v>
      </c>
      <c r="P42" s="50">
        <v>0</v>
      </c>
      <c r="Q42" s="49">
        <v>46</v>
      </c>
    </row>
    <row r="43" spans="1:17" ht="13.5">
      <c r="A43" s="28" t="s">
        <v>47</v>
      </c>
      <c r="B43" s="24" t="s">
        <v>325</v>
      </c>
      <c r="C43" s="47">
        <v>29</v>
      </c>
      <c r="D43" s="48">
        <v>25</v>
      </c>
      <c r="E43" s="50">
        <v>10</v>
      </c>
      <c r="F43" s="50">
        <v>14</v>
      </c>
      <c r="G43" s="47">
        <v>3</v>
      </c>
      <c r="H43" s="48">
        <v>6</v>
      </c>
      <c r="I43" s="50">
        <v>0</v>
      </c>
      <c r="J43" s="50">
        <v>0</v>
      </c>
      <c r="K43" s="47">
        <v>0</v>
      </c>
      <c r="L43" s="48">
        <v>0</v>
      </c>
      <c r="M43" s="50">
        <v>0</v>
      </c>
      <c r="N43" s="50">
        <v>0</v>
      </c>
      <c r="O43" s="47">
        <v>0</v>
      </c>
      <c r="P43" s="50">
        <v>0</v>
      </c>
      <c r="Q43" s="49">
        <v>177</v>
      </c>
    </row>
    <row r="44" spans="1:17" ht="13.5">
      <c r="A44" s="28" t="s">
        <v>48</v>
      </c>
      <c r="B44" s="24" t="s">
        <v>49</v>
      </c>
      <c r="C44" s="47">
        <f>SUM('[1]その７'!C45,'[1]その７'!C46)</f>
        <v>5</v>
      </c>
      <c r="D44" s="48">
        <f>SUM('[1]その７'!D45,'[1]その７'!D46)</f>
        <v>7</v>
      </c>
      <c r="E44" s="47">
        <f>SUM('[1]その７'!E45,'[1]その７'!E46)</f>
        <v>3</v>
      </c>
      <c r="F44" s="48">
        <f>SUM('[1]その７'!F45,'[1]その７'!F46)</f>
        <v>15</v>
      </c>
      <c r="G44" s="47">
        <f>SUM('[1]その７'!G45,'[1]その７'!G46)</f>
        <v>1</v>
      </c>
      <c r="H44" s="48">
        <f>SUM('[1]その７'!H45,'[1]その７'!H46)</f>
        <v>6</v>
      </c>
      <c r="I44" s="47">
        <f>SUM('[1]その７'!I45,'[1]その７'!I46)</f>
        <v>0</v>
      </c>
      <c r="J44" s="48">
        <f>SUM('[1]その７'!J45,'[1]その７'!J46)</f>
        <v>1</v>
      </c>
      <c r="K44" s="47">
        <f>SUM('[1]その７'!K45,'[1]その７'!K46)</f>
        <v>0</v>
      </c>
      <c r="L44" s="48">
        <f>SUM('[1]その７'!L45,'[1]その７'!L46)</f>
        <v>0</v>
      </c>
      <c r="M44" s="47">
        <f>SUM('[1]その７'!M45,'[1]その７'!M46)</f>
        <v>0</v>
      </c>
      <c r="N44" s="48">
        <f>SUM('[1]その７'!N45,'[1]その７'!N46)</f>
        <v>0</v>
      </c>
      <c r="O44" s="47">
        <f>SUM('[1]その７'!O45,'[1]その７'!O46)</f>
        <v>0</v>
      </c>
      <c r="P44" s="48">
        <f>SUM('[1]その７'!P45,'[1]その７'!P46)</f>
        <v>0</v>
      </c>
      <c r="Q44" s="49">
        <f>SUM('[1]その７'!Q45,'[1]その７'!Q46)</f>
        <v>87</v>
      </c>
    </row>
    <row r="45" spans="1:17" ht="13.5">
      <c r="A45" s="28" t="s">
        <v>50</v>
      </c>
      <c r="B45" s="24" t="s">
        <v>51</v>
      </c>
      <c r="C45" s="47">
        <v>2</v>
      </c>
      <c r="D45" s="48">
        <v>3</v>
      </c>
      <c r="E45" s="50">
        <v>2</v>
      </c>
      <c r="F45" s="50">
        <v>9</v>
      </c>
      <c r="G45" s="47">
        <v>1</v>
      </c>
      <c r="H45" s="48">
        <v>3</v>
      </c>
      <c r="I45" s="50">
        <v>0</v>
      </c>
      <c r="J45" s="50">
        <v>1</v>
      </c>
      <c r="K45" s="47">
        <v>0</v>
      </c>
      <c r="L45" s="48">
        <v>0</v>
      </c>
      <c r="M45" s="50">
        <v>0</v>
      </c>
      <c r="N45" s="50">
        <v>0</v>
      </c>
      <c r="O45" s="47">
        <v>0</v>
      </c>
      <c r="P45" s="50">
        <v>0</v>
      </c>
      <c r="Q45" s="49">
        <v>39</v>
      </c>
    </row>
    <row r="46" spans="1:17" ht="13.5">
      <c r="A46" s="28" t="s">
        <v>52</v>
      </c>
      <c r="B46" s="24" t="s">
        <v>53</v>
      </c>
      <c r="C46" s="47">
        <v>3</v>
      </c>
      <c r="D46" s="48">
        <v>4</v>
      </c>
      <c r="E46" s="50">
        <v>1</v>
      </c>
      <c r="F46" s="50">
        <v>6</v>
      </c>
      <c r="G46" s="47">
        <v>0</v>
      </c>
      <c r="H46" s="48">
        <v>3</v>
      </c>
      <c r="I46" s="50">
        <v>0</v>
      </c>
      <c r="J46" s="50">
        <v>0</v>
      </c>
      <c r="K46" s="47">
        <v>0</v>
      </c>
      <c r="L46" s="48">
        <v>0</v>
      </c>
      <c r="M46" s="50">
        <v>0</v>
      </c>
      <c r="N46" s="50">
        <v>0</v>
      </c>
      <c r="O46" s="47">
        <v>0</v>
      </c>
      <c r="P46" s="50">
        <v>0</v>
      </c>
      <c r="Q46" s="49">
        <v>48</v>
      </c>
    </row>
    <row r="47" spans="1:17" ht="13.5">
      <c r="A47" s="28" t="s">
        <v>54</v>
      </c>
      <c r="B47" s="24" t="s">
        <v>55</v>
      </c>
      <c r="C47" s="47">
        <f>SUM('[1]その７'!C48,'[1]その７'!C49)</f>
        <v>39</v>
      </c>
      <c r="D47" s="48">
        <f>SUM('[1]その７'!D48,'[1]その７'!D49)</f>
        <v>48</v>
      </c>
      <c r="E47" s="47">
        <f>SUM('[1]その７'!E48,'[1]その７'!E49)</f>
        <v>15</v>
      </c>
      <c r="F47" s="48">
        <f>SUM('[1]その７'!F48,'[1]その７'!F49)</f>
        <v>45</v>
      </c>
      <c r="G47" s="47">
        <f>SUM('[1]その７'!G48,'[1]その７'!G49)</f>
        <v>8</v>
      </c>
      <c r="H47" s="48">
        <f>SUM('[1]その７'!H48,'[1]その７'!H49)</f>
        <v>26</v>
      </c>
      <c r="I47" s="47">
        <f>SUM('[1]その７'!I48,'[1]その７'!I49)</f>
        <v>4</v>
      </c>
      <c r="J47" s="48">
        <f>SUM('[1]その７'!J48,'[1]その７'!J49)</f>
        <v>3</v>
      </c>
      <c r="K47" s="47">
        <f>SUM('[1]その７'!K48,'[1]その７'!K49)</f>
        <v>0</v>
      </c>
      <c r="L47" s="48">
        <f>SUM('[1]その７'!L48,'[1]その７'!L49)</f>
        <v>0</v>
      </c>
      <c r="M47" s="47">
        <f>SUM('[1]その７'!M48,'[1]その７'!M49)</f>
        <v>0</v>
      </c>
      <c r="N47" s="48">
        <f>SUM('[1]その７'!N48,'[1]その７'!N49)</f>
        <v>0</v>
      </c>
      <c r="O47" s="47">
        <f>SUM('[1]その７'!O48,'[1]その７'!O49)</f>
        <v>0</v>
      </c>
      <c r="P47" s="48">
        <f>SUM('[1]その７'!P48,'[1]その７'!P49)</f>
        <v>0</v>
      </c>
      <c r="Q47" s="49">
        <f>SUM('[1]その７'!Q48,'[1]その７'!Q49)</f>
        <v>378</v>
      </c>
    </row>
    <row r="48" spans="1:17" ht="13.5">
      <c r="A48" s="28" t="s">
        <v>56</v>
      </c>
      <c r="B48" s="24" t="s">
        <v>57</v>
      </c>
      <c r="C48" s="47">
        <v>19</v>
      </c>
      <c r="D48" s="48">
        <v>29</v>
      </c>
      <c r="E48" s="50">
        <v>11</v>
      </c>
      <c r="F48" s="50">
        <v>20</v>
      </c>
      <c r="G48" s="47">
        <v>1</v>
      </c>
      <c r="H48" s="48">
        <v>11</v>
      </c>
      <c r="I48" s="50">
        <v>2</v>
      </c>
      <c r="J48" s="50">
        <v>1</v>
      </c>
      <c r="K48" s="47">
        <v>0</v>
      </c>
      <c r="L48" s="48">
        <v>0</v>
      </c>
      <c r="M48" s="50">
        <v>0</v>
      </c>
      <c r="N48" s="50">
        <v>0</v>
      </c>
      <c r="O48" s="47">
        <v>0</v>
      </c>
      <c r="P48" s="50">
        <v>0</v>
      </c>
      <c r="Q48" s="49">
        <v>227</v>
      </c>
    </row>
    <row r="49" spans="1:17" ht="13.5">
      <c r="A49" s="28" t="s">
        <v>58</v>
      </c>
      <c r="B49" s="24" t="s">
        <v>59</v>
      </c>
      <c r="C49" s="47">
        <v>20</v>
      </c>
      <c r="D49" s="48">
        <v>19</v>
      </c>
      <c r="E49" s="50">
        <v>4</v>
      </c>
      <c r="F49" s="50">
        <v>25</v>
      </c>
      <c r="G49" s="47">
        <v>7</v>
      </c>
      <c r="H49" s="48">
        <v>15</v>
      </c>
      <c r="I49" s="50">
        <v>2</v>
      </c>
      <c r="J49" s="50">
        <v>2</v>
      </c>
      <c r="K49" s="47">
        <v>0</v>
      </c>
      <c r="L49" s="48">
        <v>0</v>
      </c>
      <c r="M49" s="50">
        <v>0</v>
      </c>
      <c r="N49" s="50">
        <v>0</v>
      </c>
      <c r="O49" s="47">
        <v>0</v>
      </c>
      <c r="P49" s="50">
        <v>0</v>
      </c>
      <c r="Q49" s="49">
        <v>151</v>
      </c>
    </row>
    <row r="50" spans="1:17" ht="13.5">
      <c r="A50" s="28" t="s">
        <v>60</v>
      </c>
      <c r="B50" s="24" t="s">
        <v>61</v>
      </c>
      <c r="C50" s="47">
        <f>SUM('[1]その７'!C51,'[1]その７'!C52)</f>
        <v>54</v>
      </c>
      <c r="D50" s="48">
        <f>SUM('[1]その７'!D51,'[1]その７'!D52)</f>
        <v>66</v>
      </c>
      <c r="E50" s="47">
        <f>SUM('[1]その７'!E51,'[1]その７'!E52)</f>
        <v>36</v>
      </c>
      <c r="F50" s="48">
        <f>SUM('[1]その７'!F51,'[1]その７'!F52)</f>
        <v>75</v>
      </c>
      <c r="G50" s="47">
        <f>SUM('[1]その７'!G51,'[1]その７'!G52)</f>
        <v>16</v>
      </c>
      <c r="H50" s="48">
        <f>SUM('[1]その７'!H51,'[1]その７'!H52)</f>
        <v>53</v>
      </c>
      <c r="I50" s="47">
        <f>SUM('[1]その７'!I51,'[1]その７'!I52)</f>
        <v>0</v>
      </c>
      <c r="J50" s="48">
        <f>SUM('[1]その７'!J51,'[1]その７'!J52)</f>
        <v>7</v>
      </c>
      <c r="K50" s="47">
        <f>SUM('[1]その７'!K51,'[1]その７'!K52)</f>
        <v>0</v>
      </c>
      <c r="L50" s="48">
        <f>SUM('[1]その７'!L51,'[1]その７'!L52)</f>
        <v>0</v>
      </c>
      <c r="M50" s="47">
        <f>SUM('[1]その７'!M51,'[1]その７'!M52)</f>
        <v>0</v>
      </c>
      <c r="N50" s="48">
        <f>SUM('[1]その７'!N51,'[1]その７'!N52)</f>
        <v>0</v>
      </c>
      <c r="O50" s="47">
        <f>SUM('[1]その７'!O51,'[1]その７'!O52)</f>
        <v>0</v>
      </c>
      <c r="P50" s="48">
        <f>SUM('[1]その７'!P51,'[1]その７'!P52)</f>
        <v>0</v>
      </c>
      <c r="Q50" s="49">
        <f>SUM('[1]その７'!Q51,'[1]その７'!Q52)</f>
        <v>458</v>
      </c>
    </row>
    <row r="51" spans="1:17" ht="13.5">
      <c r="A51" s="28" t="s">
        <v>62</v>
      </c>
      <c r="B51" s="24" t="s">
        <v>63</v>
      </c>
      <c r="C51" s="47">
        <v>53</v>
      </c>
      <c r="D51" s="48">
        <v>61</v>
      </c>
      <c r="E51" s="50">
        <v>35</v>
      </c>
      <c r="F51" s="50">
        <v>75</v>
      </c>
      <c r="G51" s="47">
        <v>16</v>
      </c>
      <c r="H51" s="48">
        <v>52</v>
      </c>
      <c r="I51" s="50">
        <v>0</v>
      </c>
      <c r="J51" s="50">
        <v>7</v>
      </c>
      <c r="K51" s="47">
        <v>0</v>
      </c>
      <c r="L51" s="48">
        <v>0</v>
      </c>
      <c r="M51" s="50">
        <v>0</v>
      </c>
      <c r="N51" s="50">
        <v>0</v>
      </c>
      <c r="O51" s="47">
        <v>0</v>
      </c>
      <c r="P51" s="50">
        <v>0</v>
      </c>
      <c r="Q51" s="49">
        <v>415</v>
      </c>
    </row>
    <row r="52" spans="1:17" ht="13.5">
      <c r="A52" s="28" t="s">
        <v>64</v>
      </c>
      <c r="B52" s="24" t="s">
        <v>65</v>
      </c>
      <c r="C52" s="47">
        <v>1</v>
      </c>
      <c r="D52" s="48">
        <v>5</v>
      </c>
      <c r="E52" s="50">
        <v>1</v>
      </c>
      <c r="F52" s="50">
        <v>0</v>
      </c>
      <c r="G52" s="47">
        <v>0</v>
      </c>
      <c r="H52" s="48">
        <v>1</v>
      </c>
      <c r="I52" s="50">
        <v>0</v>
      </c>
      <c r="J52" s="50">
        <v>0</v>
      </c>
      <c r="K52" s="47">
        <v>0</v>
      </c>
      <c r="L52" s="48">
        <v>0</v>
      </c>
      <c r="M52" s="50">
        <v>0</v>
      </c>
      <c r="N52" s="50">
        <v>0</v>
      </c>
      <c r="O52" s="47">
        <v>0</v>
      </c>
      <c r="P52" s="50">
        <v>0</v>
      </c>
      <c r="Q52" s="49">
        <v>43</v>
      </c>
    </row>
    <row r="53" spans="1:17" ht="13.5">
      <c r="A53" s="28" t="s">
        <v>66</v>
      </c>
      <c r="B53" s="24" t="s">
        <v>67</v>
      </c>
      <c r="C53" s="47">
        <f>SUM('[1]その７'!C54,'[1]その８'!C4,'[1]その８'!C5,'[1]その８'!C6,'[1]その８'!C7)</f>
        <v>96</v>
      </c>
      <c r="D53" s="48">
        <f>SUM('[1]その７'!D54,'[1]その８'!D4,'[1]その８'!D5,'[1]その８'!D6,'[1]その８'!D7)</f>
        <v>124</v>
      </c>
      <c r="E53" s="47">
        <f>SUM('[1]その７'!E54,'[1]その８'!E4,'[1]その８'!E5,'[1]その８'!E6,'[1]その８'!E7)</f>
        <v>45</v>
      </c>
      <c r="F53" s="48">
        <f>SUM('[1]その７'!F54,'[1]その８'!F4,'[1]その８'!F5,'[1]その８'!F6,'[1]その８'!F7)</f>
        <v>107</v>
      </c>
      <c r="G53" s="47">
        <f>SUM('[1]その７'!G54,'[1]その８'!G4,'[1]その８'!G5,'[1]その８'!G6,'[1]その８'!G7)</f>
        <v>1</v>
      </c>
      <c r="H53" s="48">
        <f>SUM('[1]その７'!H54,'[1]その８'!H4,'[1]その８'!H5,'[1]その８'!H6,'[1]その８'!H7)</f>
        <v>42</v>
      </c>
      <c r="I53" s="47">
        <f>SUM('[1]その７'!I54,'[1]その８'!I4,'[1]その８'!I5,'[1]その８'!I6,'[1]その８'!I7)</f>
        <v>2</v>
      </c>
      <c r="J53" s="48">
        <f>SUM('[1]その７'!J54,'[1]その８'!J4,'[1]その８'!J5,'[1]その８'!J6,'[1]その８'!J7)</f>
        <v>8</v>
      </c>
      <c r="K53" s="47">
        <f>SUM('[1]その７'!K54,'[1]その８'!K4,'[1]その８'!K5,'[1]その８'!K6,'[1]その８'!K7)</f>
        <v>0</v>
      </c>
      <c r="L53" s="48">
        <f>SUM('[1]その７'!L54,'[1]その８'!L4,'[1]その８'!L5,'[1]その８'!L6,'[1]その８'!L7)</f>
        <v>0</v>
      </c>
      <c r="M53" s="47">
        <f>SUM('[1]その７'!M54,'[1]その８'!M4,'[1]その８'!M5,'[1]その８'!M6,'[1]その８'!M7)</f>
        <v>0</v>
      </c>
      <c r="N53" s="48">
        <f>SUM('[1]その７'!N54,'[1]その８'!N4,'[1]その８'!N5,'[1]その８'!N6,'[1]その８'!N7)</f>
        <v>0</v>
      </c>
      <c r="O53" s="47">
        <f>SUM('[1]その７'!O54,'[1]その８'!O4,'[1]その８'!O5,'[1]その８'!O6,'[1]その８'!O7)</f>
        <v>0</v>
      </c>
      <c r="P53" s="48">
        <f>SUM('[1]その７'!P54,'[1]その８'!P4,'[1]その８'!P5,'[1]その８'!P6,'[1]その８'!P7)</f>
        <v>0</v>
      </c>
      <c r="Q53" s="49">
        <f>SUM('[1]その７'!Q54,'[1]その８'!Q4,'[1]その８'!Q5,'[1]その８'!Q6,'[1]その８'!Q7)</f>
        <v>895</v>
      </c>
    </row>
    <row r="54" spans="1:17" ht="14.25" thickBot="1">
      <c r="A54" s="29" t="s">
        <v>68</v>
      </c>
      <c r="B54" s="25" t="s">
        <v>69</v>
      </c>
      <c r="C54" s="51">
        <v>0</v>
      </c>
      <c r="D54" s="52">
        <v>0</v>
      </c>
      <c r="E54" s="51">
        <v>0</v>
      </c>
      <c r="F54" s="52">
        <v>1</v>
      </c>
      <c r="G54" s="51">
        <v>0</v>
      </c>
      <c r="H54" s="52">
        <v>0</v>
      </c>
      <c r="I54" s="51">
        <v>0</v>
      </c>
      <c r="J54" s="52">
        <v>0</v>
      </c>
      <c r="K54" s="51">
        <v>0</v>
      </c>
      <c r="L54" s="52">
        <v>0</v>
      </c>
      <c r="M54" s="51">
        <v>0</v>
      </c>
      <c r="N54" s="52">
        <v>0</v>
      </c>
      <c r="O54" s="51">
        <v>0</v>
      </c>
      <c r="P54" s="53">
        <v>0</v>
      </c>
      <c r="Q54" s="54">
        <v>7</v>
      </c>
    </row>
  </sheetData>
  <sheetProtection/>
  <mergeCells count="9">
    <mergeCell ref="K1:L1"/>
    <mergeCell ref="M1:N1"/>
    <mergeCell ref="O1:P1"/>
    <mergeCell ref="A1:A2"/>
    <mergeCell ref="B1:B2"/>
    <mergeCell ref="C1:D1"/>
    <mergeCell ref="E1:F1"/>
    <mergeCell ref="G1:H1"/>
    <mergeCell ref="I1:J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Ｐ明朝,標準"&amp;14第１３表　　死亡数・死因簡単分類・性・年齢（５歳階級）別　　　（その７）&amp;R&amp;"ＭＳ Ｐ明朝,標準"平成２９年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workbookViewId="0" topLeftCell="A1">
      <selection activeCell="A1" sqref="A1:A2"/>
    </sheetView>
  </sheetViews>
  <sheetFormatPr defaultColWidth="9.00390625" defaultRowHeight="13.5"/>
  <cols>
    <col min="1" max="1" width="8.625" style="1" bestFit="1" customWidth="1"/>
    <col min="2" max="2" width="65.625" style="1" customWidth="1"/>
    <col min="3" max="16" width="5.625" style="1" customWidth="1"/>
    <col min="17" max="17" width="10.625" style="1" customWidth="1"/>
    <col min="18" max="16384" width="9.00390625" style="1" customWidth="1"/>
  </cols>
  <sheetData>
    <row r="1" spans="1:17" ht="13.5">
      <c r="A1" s="70" t="s">
        <v>229</v>
      </c>
      <c r="B1" s="72" t="s">
        <v>230</v>
      </c>
      <c r="C1" s="72" t="s">
        <v>253</v>
      </c>
      <c r="D1" s="72"/>
      <c r="E1" s="72" t="s">
        <v>254</v>
      </c>
      <c r="F1" s="72"/>
      <c r="G1" s="72" t="s">
        <v>255</v>
      </c>
      <c r="H1" s="72"/>
      <c r="I1" s="72" t="s">
        <v>256</v>
      </c>
      <c r="J1" s="72"/>
      <c r="K1" s="72" t="s">
        <v>257</v>
      </c>
      <c r="L1" s="72"/>
      <c r="M1" s="72" t="s">
        <v>258</v>
      </c>
      <c r="N1" s="72"/>
      <c r="O1" s="72" t="s">
        <v>259</v>
      </c>
      <c r="P1" s="75"/>
      <c r="Q1" s="5" t="s">
        <v>231</v>
      </c>
    </row>
    <row r="2" spans="1:17" ht="13.5">
      <c r="A2" s="71"/>
      <c r="B2" s="73"/>
      <c r="C2" s="2" t="s">
        <v>241</v>
      </c>
      <c r="D2" s="2" t="s">
        <v>242</v>
      </c>
      <c r="E2" s="2" t="s">
        <v>241</v>
      </c>
      <c r="F2" s="2" t="s">
        <v>242</v>
      </c>
      <c r="G2" s="2" t="s">
        <v>241</v>
      </c>
      <c r="H2" s="2" t="s">
        <v>242</v>
      </c>
      <c r="I2" s="2" t="s">
        <v>241</v>
      </c>
      <c r="J2" s="2" t="s">
        <v>242</v>
      </c>
      <c r="K2" s="2" t="s">
        <v>241</v>
      </c>
      <c r="L2" s="2" t="s">
        <v>242</v>
      </c>
      <c r="M2" s="2" t="s">
        <v>241</v>
      </c>
      <c r="N2" s="2" t="s">
        <v>242</v>
      </c>
      <c r="O2" s="2" t="s">
        <v>241</v>
      </c>
      <c r="P2" s="7" t="s">
        <v>242</v>
      </c>
      <c r="Q2" s="6" t="s">
        <v>240</v>
      </c>
    </row>
    <row r="3" spans="1:17" ht="13.5">
      <c r="A3" s="26"/>
      <c r="B3" s="30"/>
      <c r="C3" s="9"/>
      <c r="D3" s="10"/>
      <c r="E3" s="8"/>
      <c r="F3" s="8"/>
      <c r="G3" s="9"/>
      <c r="H3" s="10"/>
      <c r="I3" s="8"/>
      <c r="J3" s="8"/>
      <c r="K3" s="9"/>
      <c r="L3" s="10"/>
      <c r="M3" s="8"/>
      <c r="N3" s="8"/>
      <c r="O3" s="9"/>
      <c r="P3" s="20"/>
      <c r="Q3" s="21"/>
    </row>
    <row r="4" spans="1:17" ht="13.5">
      <c r="A4" s="28" t="s">
        <v>70</v>
      </c>
      <c r="B4" s="24" t="s">
        <v>71</v>
      </c>
      <c r="C4" s="47">
        <v>3</v>
      </c>
      <c r="D4" s="48">
        <v>0</v>
      </c>
      <c r="E4" s="50">
        <v>2</v>
      </c>
      <c r="F4" s="50">
        <v>0</v>
      </c>
      <c r="G4" s="47">
        <v>0</v>
      </c>
      <c r="H4" s="48">
        <v>0</v>
      </c>
      <c r="I4" s="50">
        <v>0</v>
      </c>
      <c r="J4" s="50">
        <v>0</v>
      </c>
      <c r="K4" s="47">
        <v>0</v>
      </c>
      <c r="L4" s="48">
        <v>0</v>
      </c>
      <c r="M4" s="50">
        <v>0</v>
      </c>
      <c r="N4" s="50">
        <v>0</v>
      </c>
      <c r="O4" s="47">
        <v>0</v>
      </c>
      <c r="P4" s="50">
        <v>0</v>
      </c>
      <c r="Q4" s="49">
        <v>54</v>
      </c>
    </row>
    <row r="5" spans="1:17" ht="13.5">
      <c r="A5" s="28" t="s">
        <v>72</v>
      </c>
      <c r="B5" s="24" t="s">
        <v>73</v>
      </c>
      <c r="C5" s="47">
        <v>21</v>
      </c>
      <c r="D5" s="48">
        <v>19</v>
      </c>
      <c r="E5" s="50">
        <v>5</v>
      </c>
      <c r="F5" s="50">
        <v>15</v>
      </c>
      <c r="G5" s="47">
        <v>0</v>
      </c>
      <c r="H5" s="48">
        <v>2</v>
      </c>
      <c r="I5" s="50">
        <v>0</v>
      </c>
      <c r="J5" s="50">
        <v>0</v>
      </c>
      <c r="K5" s="47">
        <v>0</v>
      </c>
      <c r="L5" s="48">
        <v>0</v>
      </c>
      <c r="M5" s="50">
        <v>0</v>
      </c>
      <c r="N5" s="50">
        <v>0</v>
      </c>
      <c r="O5" s="47">
        <v>0</v>
      </c>
      <c r="P5" s="50">
        <v>0</v>
      </c>
      <c r="Q5" s="49">
        <v>163</v>
      </c>
    </row>
    <row r="6" spans="1:17" ht="13.5">
      <c r="A6" s="28" t="s">
        <v>74</v>
      </c>
      <c r="B6" s="24" t="s">
        <v>75</v>
      </c>
      <c r="C6" s="47">
        <v>46</v>
      </c>
      <c r="D6" s="48">
        <v>76</v>
      </c>
      <c r="E6" s="50">
        <v>29</v>
      </c>
      <c r="F6" s="50">
        <v>81</v>
      </c>
      <c r="G6" s="47">
        <v>1</v>
      </c>
      <c r="H6" s="48">
        <v>38</v>
      </c>
      <c r="I6" s="50">
        <v>2</v>
      </c>
      <c r="J6" s="50">
        <v>6</v>
      </c>
      <c r="K6" s="47">
        <v>0</v>
      </c>
      <c r="L6" s="48">
        <v>0</v>
      </c>
      <c r="M6" s="50">
        <v>0</v>
      </c>
      <c r="N6" s="50">
        <v>0</v>
      </c>
      <c r="O6" s="47">
        <v>0</v>
      </c>
      <c r="P6" s="50">
        <v>0</v>
      </c>
      <c r="Q6" s="49">
        <v>422</v>
      </c>
    </row>
    <row r="7" spans="1:17" ht="13.5">
      <c r="A7" s="28" t="s">
        <v>76</v>
      </c>
      <c r="B7" s="24" t="s">
        <v>77</v>
      </c>
      <c r="C7" s="47">
        <v>26</v>
      </c>
      <c r="D7" s="48">
        <v>29</v>
      </c>
      <c r="E7" s="50">
        <v>9</v>
      </c>
      <c r="F7" s="50">
        <v>10</v>
      </c>
      <c r="G7" s="47">
        <v>0</v>
      </c>
      <c r="H7" s="48">
        <v>2</v>
      </c>
      <c r="I7" s="50">
        <v>0</v>
      </c>
      <c r="J7" s="50">
        <v>2</v>
      </c>
      <c r="K7" s="47">
        <v>0</v>
      </c>
      <c r="L7" s="48">
        <v>0</v>
      </c>
      <c r="M7" s="50">
        <v>0</v>
      </c>
      <c r="N7" s="50">
        <v>0</v>
      </c>
      <c r="O7" s="47">
        <v>0</v>
      </c>
      <c r="P7" s="50">
        <v>0</v>
      </c>
      <c r="Q7" s="49">
        <v>249</v>
      </c>
    </row>
    <row r="8" spans="1:17" ht="13.5">
      <c r="A8" s="28" t="s">
        <v>78</v>
      </c>
      <c r="B8" s="24" t="s">
        <v>79</v>
      </c>
      <c r="C8" s="47">
        <v>0</v>
      </c>
      <c r="D8" s="48">
        <v>0</v>
      </c>
      <c r="E8" s="50">
        <v>0</v>
      </c>
      <c r="F8" s="50">
        <v>1</v>
      </c>
      <c r="G8" s="47">
        <v>0</v>
      </c>
      <c r="H8" s="48">
        <v>0</v>
      </c>
      <c r="I8" s="50">
        <v>0</v>
      </c>
      <c r="J8" s="50">
        <v>0</v>
      </c>
      <c r="K8" s="47">
        <v>0</v>
      </c>
      <c r="L8" s="48">
        <v>0</v>
      </c>
      <c r="M8" s="50">
        <v>0</v>
      </c>
      <c r="N8" s="50">
        <v>0</v>
      </c>
      <c r="O8" s="47">
        <v>0</v>
      </c>
      <c r="P8" s="50">
        <v>0</v>
      </c>
      <c r="Q8" s="49">
        <v>1</v>
      </c>
    </row>
    <row r="9" spans="1:17" ht="13.5">
      <c r="A9" s="28" t="s">
        <v>80</v>
      </c>
      <c r="B9" s="24" t="s">
        <v>81</v>
      </c>
      <c r="C9" s="47">
        <v>0</v>
      </c>
      <c r="D9" s="48">
        <v>0</v>
      </c>
      <c r="E9" s="50">
        <v>0</v>
      </c>
      <c r="F9" s="50">
        <v>0</v>
      </c>
      <c r="G9" s="47">
        <v>0</v>
      </c>
      <c r="H9" s="48">
        <v>0</v>
      </c>
      <c r="I9" s="50">
        <v>0</v>
      </c>
      <c r="J9" s="50">
        <v>0</v>
      </c>
      <c r="K9" s="47">
        <v>0</v>
      </c>
      <c r="L9" s="48">
        <v>0</v>
      </c>
      <c r="M9" s="50">
        <v>0</v>
      </c>
      <c r="N9" s="50">
        <v>0</v>
      </c>
      <c r="O9" s="47">
        <v>0</v>
      </c>
      <c r="P9" s="50">
        <v>0</v>
      </c>
      <c r="Q9" s="49">
        <v>0</v>
      </c>
    </row>
    <row r="10" spans="1:17" ht="13.5">
      <c r="A10" s="28" t="s">
        <v>82</v>
      </c>
      <c r="B10" s="24" t="s">
        <v>83</v>
      </c>
      <c r="C10" s="47">
        <f>SUM('[1]その８'!C11,'[1]その８'!C14,'[1]その８'!C23,'[1]その８'!C28,'[1]その８'!C29)</f>
        <v>715</v>
      </c>
      <c r="D10" s="48">
        <f>SUM('[1]その８'!D11,'[1]その８'!D14,'[1]その８'!D23,'[1]その８'!D28,'[1]その８'!D29)</f>
        <v>950</v>
      </c>
      <c r="E10" s="47">
        <f>SUM('[1]その８'!E11,'[1]その８'!E14,'[1]その８'!E23,'[1]その８'!E28,'[1]その８'!E29)</f>
        <v>456</v>
      </c>
      <c r="F10" s="48">
        <f>SUM('[1]その８'!F11,'[1]その８'!F14,'[1]その８'!F23,'[1]その８'!F28,'[1]その８'!F29)</f>
        <v>939</v>
      </c>
      <c r="G10" s="47">
        <f>SUM('[1]その８'!G11,'[1]その８'!G14,'[1]その８'!G23,'[1]その８'!G28,'[1]その８'!G29)</f>
        <v>113</v>
      </c>
      <c r="H10" s="48">
        <f>SUM('[1]その８'!H11,'[1]その８'!H14,'[1]その８'!H23,'[1]その８'!H28,'[1]その８'!H29)</f>
        <v>453</v>
      </c>
      <c r="I10" s="47">
        <f>SUM('[1]その８'!I11,'[1]その８'!I14,'[1]その８'!I23,'[1]その８'!I28,'[1]その８'!I29)</f>
        <v>18</v>
      </c>
      <c r="J10" s="48">
        <f>SUM('[1]その８'!J11,'[1]その８'!J14,'[1]その８'!J23,'[1]その８'!J28,'[1]その８'!J29)</f>
        <v>85</v>
      </c>
      <c r="K10" s="47">
        <f>SUM('[1]その８'!K11,'[1]その８'!K14,'[1]その８'!K23,'[1]その８'!K28,'[1]その８'!K29)</f>
        <v>1</v>
      </c>
      <c r="L10" s="48">
        <f>SUM('[1]その８'!L11,'[1]その８'!L14,'[1]その８'!L23,'[1]その８'!L28,'[1]その８'!L29)</f>
        <v>4</v>
      </c>
      <c r="M10" s="47">
        <f>SUM('[1]その８'!M11,'[1]その８'!M14,'[1]その８'!M23,'[1]その８'!M28,'[1]その８'!M29)</f>
        <v>0</v>
      </c>
      <c r="N10" s="48">
        <f>SUM('[1]その８'!N11,'[1]その８'!N14,'[1]その８'!N23,'[1]その８'!N28,'[1]その８'!N29)</f>
        <v>0</v>
      </c>
      <c r="O10" s="47">
        <f>SUM('[1]その８'!O11,'[1]その８'!O14,'[1]その８'!O23,'[1]その８'!O28,'[1]その８'!O29)</f>
        <v>0</v>
      </c>
      <c r="P10" s="48">
        <f>SUM('[1]その８'!P11,'[1]その８'!P14,'[1]その８'!P23,'[1]その８'!P28,'[1]その８'!P29)</f>
        <v>0</v>
      </c>
      <c r="Q10" s="49">
        <f>SUM('[1]その８'!Q11,'[1]その８'!Q14,'[1]その８'!Q23,'[1]その８'!Q28,'[1]その８'!Q29)</f>
        <v>6967</v>
      </c>
    </row>
    <row r="11" spans="1:17" ht="13.5">
      <c r="A11" s="28" t="s">
        <v>84</v>
      </c>
      <c r="B11" s="24" t="s">
        <v>85</v>
      </c>
      <c r="C11" s="47">
        <f>SUM('[1]その８'!C12,'[1]その８'!C13)</f>
        <v>17</v>
      </c>
      <c r="D11" s="48">
        <f>SUM('[1]その８'!D12,'[1]その８'!D13)</f>
        <v>28</v>
      </c>
      <c r="E11" s="47">
        <f>SUM('[1]その８'!E12,'[1]その８'!E13)</f>
        <v>13</v>
      </c>
      <c r="F11" s="48">
        <f>SUM('[1]その８'!F12,'[1]その８'!F13)</f>
        <v>31</v>
      </c>
      <c r="G11" s="47">
        <f>SUM('[1]その８'!G12,'[1]その８'!G13)</f>
        <v>3</v>
      </c>
      <c r="H11" s="48">
        <f>SUM('[1]その８'!H12,'[1]その８'!H13)</f>
        <v>20</v>
      </c>
      <c r="I11" s="47">
        <f>SUM('[1]その８'!I12,'[1]その８'!I13)</f>
        <v>1</v>
      </c>
      <c r="J11" s="48">
        <f>SUM('[1]その８'!J12,'[1]その８'!J13)</f>
        <v>7</v>
      </c>
      <c r="K11" s="47">
        <f>SUM('[1]その８'!K12,'[1]その８'!K13)</f>
        <v>0</v>
      </c>
      <c r="L11" s="48">
        <f>SUM('[1]その８'!L12,'[1]その８'!L13)</f>
        <v>0</v>
      </c>
      <c r="M11" s="47">
        <f>SUM('[1]その８'!M12,'[1]その８'!M13)</f>
        <v>0</v>
      </c>
      <c r="N11" s="48">
        <f>SUM('[1]その８'!N12,'[1]その８'!N13)</f>
        <v>0</v>
      </c>
      <c r="O11" s="47">
        <f>SUM('[1]その８'!O12,'[1]その８'!O13)</f>
        <v>0</v>
      </c>
      <c r="P11" s="48">
        <f>SUM('[1]その８'!P12,'[1]その８'!P13)</f>
        <v>0</v>
      </c>
      <c r="Q11" s="49">
        <f>SUM('[1]その８'!Q12,'[1]その８'!Q13)</f>
        <v>195</v>
      </c>
    </row>
    <row r="12" spans="1:17" ht="13.5">
      <c r="A12" s="28" t="s">
        <v>86</v>
      </c>
      <c r="B12" s="24" t="s">
        <v>87</v>
      </c>
      <c r="C12" s="47">
        <v>8</v>
      </c>
      <c r="D12" s="48">
        <v>15</v>
      </c>
      <c r="E12" s="50">
        <v>8</v>
      </c>
      <c r="F12" s="50">
        <v>15</v>
      </c>
      <c r="G12" s="47">
        <v>1</v>
      </c>
      <c r="H12" s="48">
        <v>11</v>
      </c>
      <c r="I12" s="50">
        <v>1</v>
      </c>
      <c r="J12" s="50">
        <v>1</v>
      </c>
      <c r="K12" s="47">
        <v>0</v>
      </c>
      <c r="L12" s="48">
        <v>0</v>
      </c>
      <c r="M12" s="50">
        <v>0</v>
      </c>
      <c r="N12" s="50">
        <v>0</v>
      </c>
      <c r="O12" s="47">
        <v>0</v>
      </c>
      <c r="P12" s="50">
        <v>0</v>
      </c>
      <c r="Q12" s="49">
        <v>84</v>
      </c>
    </row>
    <row r="13" spans="1:17" ht="13.5">
      <c r="A13" s="28" t="s">
        <v>88</v>
      </c>
      <c r="B13" s="24" t="s">
        <v>89</v>
      </c>
      <c r="C13" s="47">
        <v>9</v>
      </c>
      <c r="D13" s="48">
        <v>13</v>
      </c>
      <c r="E13" s="50">
        <v>5</v>
      </c>
      <c r="F13" s="50">
        <v>16</v>
      </c>
      <c r="G13" s="47">
        <v>2</v>
      </c>
      <c r="H13" s="48">
        <v>9</v>
      </c>
      <c r="I13" s="50">
        <v>0</v>
      </c>
      <c r="J13" s="50">
        <v>6</v>
      </c>
      <c r="K13" s="47">
        <v>0</v>
      </c>
      <c r="L13" s="48">
        <v>0</v>
      </c>
      <c r="M13" s="50">
        <v>0</v>
      </c>
      <c r="N13" s="50">
        <v>0</v>
      </c>
      <c r="O13" s="47">
        <v>0</v>
      </c>
      <c r="P13" s="50">
        <v>0</v>
      </c>
      <c r="Q13" s="49">
        <v>111</v>
      </c>
    </row>
    <row r="14" spans="1:17" ht="13.5">
      <c r="A14" s="28" t="s">
        <v>90</v>
      </c>
      <c r="B14" s="24" t="s">
        <v>91</v>
      </c>
      <c r="C14" s="47">
        <f>SUM('[1]その８'!C15,'[1]その８'!C16,'[1]その８'!C17,'[1]その８'!C18,'[1]その８'!C19,'[1]その８'!C20,'[1]その８'!C21,'[1]その８'!C22)</f>
        <v>417</v>
      </c>
      <c r="D14" s="48">
        <f>SUM('[1]その８'!D15,'[1]その８'!D16,'[1]その８'!D17,'[1]その８'!D18,'[1]その８'!D19,'[1]その８'!D20,'[1]その８'!D21,'[1]その８'!D22)</f>
        <v>525</v>
      </c>
      <c r="E14" s="47">
        <f>SUM('[1]その８'!E15,'[1]その８'!E16,'[1]その８'!E17,'[1]その８'!E18,'[1]その８'!E19,'[1]その８'!E20,'[1]その８'!E21,'[1]その８'!E22)</f>
        <v>268</v>
      </c>
      <c r="F14" s="48">
        <f>SUM('[1]その８'!F15,'[1]その８'!F16,'[1]その８'!F17,'[1]その８'!F18,'[1]その８'!F19,'[1]その８'!F20,'[1]その８'!F21,'[1]その８'!F22)</f>
        <v>557</v>
      </c>
      <c r="G14" s="47">
        <f>SUM('[1]その８'!G15,'[1]その８'!G16,'[1]その８'!G17,'[1]その８'!G18,'[1]その８'!G19,'[1]その８'!G20,'[1]その８'!G21,'[1]その８'!G22)</f>
        <v>73</v>
      </c>
      <c r="H14" s="48">
        <f>SUM('[1]その８'!H15,'[1]その８'!H16,'[1]その８'!H17,'[1]その８'!H18,'[1]その８'!H19,'[1]その８'!H20,'[1]その８'!H21,'[1]その８'!H22)</f>
        <v>279</v>
      </c>
      <c r="I14" s="47">
        <f>SUM('[1]その８'!I15,'[1]その８'!I16,'[1]その８'!I17,'[1]その８'!I18,'[1]その８'!I19,'[1]その８'!I20,'[1]その８'!I21,'[1]その８'!I22)</f>
        <v>14</v>
      </c>
      <c r="J14" s="48">
        <f>SUM('[1]その８'!J15,'[1]その８'!J16,'[1]その８'!J17,'[1]その８'!J18,'[1]その８'!J19,'[1]その８'!J20,'[1]その８'!J21,'[1]その８'!J22)</f>
        <v>50</v>
      </c>
      <c r="K14" s="47">
        <f>SUM('[1]その８'!K15,'[1]その８'!K16,'[1]その８'!K17,'[1]その８'!K18,'[1]その８'!K19,'[1]その８'!K20,'[1]その８'!K21,'[1]その８'!K22)</f>
        <v>0</v>
      </c>
      <c r="L14" s="48">
        <f>SUM('[1]その８'!L15,'[1]その８'!L16,'[1]その８'!L17,'[1]その８'!L18,'[1]その８'!L19,'[1]その８'!L20,'[1]その８'!L21,'[1]その８'!L22)</f>
        <v>3</v>
      </c>
      <c r="M14" s="47">
        <f>SUM('[1]その８'!M15,'[1]その８'!M16,'[1]その８'!M17,'[1]その８'!M18,'[1]その８'!M19,'[1]その８'!M20,'[1]その８'!M21,'[1]その８'!M22)</f>
        <v>0</v>
      </c>
      <c r="N14" s="48">
        <f>SUM('[1]その８'!N15,'[1]その８'!N16,'[1]その８'!N17,'[1]その８'!N18,'[1]その８'!N19,'[1]その８'!N20,'[1]その８'!N21,'[1]その８'!N22)</f>
        <v>0</v>
      </c>
      <c r="O14" s="47">
        <f>SUM('[1]その８'!O15,'[1]その８'!O16,'[1]その８'!O17,'[1]その８'!O18,'[1]その８'!O19,'[1]その８'!O20,'[1]その８'!O21,'[1]その８'!O22)</f>
        <v>0</v>
      </c>
      <c r="P14" s="48">
        <f>SUM('[1]その８'!P15,'[1]その８'!P16,'[1]その８'!P17,'[1]その８'!P18,'[1]その８'!P19,'[1]その８'!P20,'[1]その８'!P21,'[1]その８'!P22)</f>
        <v>0</v>
      </c>
      <c r="Q14" s="49">
        <f>SUM('[1]その８'!Q15,'[1]その８'!Q16,'[1]その８'!Q17,'[1]その８'!Q18,'[1]その８'!Q19,'[1]その８'!Q20,'[1]その８'!Q21,'[1]その８'!Q22)</f>
        <v>3880</v>
      </c>
    </row>
    <row r="15" spans="1:17" ht="13.5">
      <c r="A15" s="28" t="s">
        <v>92</v>
      </c>
      <c r="B15" s="24" t="s">
        <v>93</v>
      </c>
      <c r="C15" s="47">
        <v>1</v>
      </c>
      <c r="D15" s="48">
        <v>5</v>
      </c>
      <c r="E15" s="50">
        <v>1</v>
      </c>
      <c r="F15" s="50">
        <v>6</v>
      </c>
      <c r="G15" s="47">
        <v>0</v>
      </c>
      <c r="H15" s="48">
        <v>3</v>
      </c>
      <c r="I15" s="50">
        <v>0</v>
      </c>
      <c r="J15" s="50">
        <v>1</v>
      </c>
      <c r="K15" s="47">
        <v>0</v>
      </c>
      <c r="L15" s="48">
        <v>0</v>
      </c>
      <c r="M15" s="50">
        <v>0</v>
      </c>
      <c r="N15" s="50">
        <v>0</v>
      </c>
      <c r="O15" s="47">
        <v>0</v>
      </c>
      <c r="P15" s="50">
        <v>0</v>
      </c>
      <c r="Q15" s="49">
        <v>30</v>
      </c>
    </row>
    <row r="16" spans="1:17" ht="13.5">
      <c r="A16" s="28" t="s">
        <v>94</v>
      </c>
      <c r="B16" s="24" t="s">
        <v>95</v>
      </c>
      <c r="C16" s="47">
        <v>57</v>
      </c>
      <c r="D16" s="48">
        <v>50</v>
      </c>
      <c r="E16" s="50">
        <v>26</v>
      </c>
      <c r="F16" s="50">
        <v>33</v>
      </c>
      <c r="G16" s="47">
        <v>3</v>
      </c>
      <c r="H16" s="48">
        <v>20</v>
      </c>
      <c r="I16" s="50">
        <v>0</v>
      </c>
      <c r="J16" s="50">
        <v>0</v>
      </c>
      <c r="K16" s="47">
        <v>0</v>
      </c>
      <c r="L16" s="48">
        <v>0</v>
      </c>
      <c r="M16" s="50">
        <v>0</v>
      </c>
      <c r="N16" s="50">
        <v>0</v>
      </c>
      <c r="O16" s="47">
        <v>0</v>
      </c>
      <c r="P16" s="50">
        <v>0</v>
      </c>
      <c r="Q16" s="49">
        <v>456</v>
      </c>
    </row>
    <row r="17" spans="1:17" ht="13.5">
      <c r="A17" s="28" t="s">
        <v>96</v>
      </c>
      <c r="B17" s="24" t="s">
        <v>97</v>
      </c>
      <c r="C17" s="47">
        <v>62</v>
      </c>
      <c r="D17" s="48">
        <v>69</v>
      </c>
      <c r="E17" s="50">
        <v>32</v>
      </c>
      <c r="F17" s="50">
        <v>48</v>
      </c>
      <c r="G17" s="47">
        <v>7</v>
      </c>
      <c r="H17" s="48">
        <v>17</v>
      </c>
      <c r="I17" s="50">
        <v>3</v>
      </c>
      <c r="J17" s="50">
        <v>4</v>
      </c>
      <c r="K17" s="47">
        <v>0</v>
      </c>
      <c r="L17" s="48">
        <v>0</v>
      </c>
      <c r="M17" s="50">
        <v>0</v>
      </c>
      <c r="N17" s="50">
        <v>0</v>
      </c>
      <c r="O17" s="47">
        <v>0</v>
      </c>
      <c r="P17" s="50">
        <v>0</v>
      </c>
      <c r="Q17" s="49">
        <v>625</v>
      </c>
    </row>
    <row r="18" spans="1:17" ht="13.5">
      <c r="A18" s="28" t="s">
        <v>98</v>
      </c>
      <c r="B18" s="24" t="s">
        <v>99</v>
      </c>
      <c r="C18" s="47">
        <v>32</v>
      </c>
      <c r="D18" s="48">
        <v>41</v>
      </c>
      <c r="E18" s="50">
        <v>10</v>
      </c>
      <c r="F18" s="50">
        <v>43</v>
      </c>
      <c r="G18" s="47">
        <v>7</v>
      </c>
      <c r="H18" s="48">
        <v>24</v>
      </c>
      <c r="I18" s="50">
        <v>1</v>
      </c>
      <c r="J18" s="50">
        <v>1</v>
      </c>
      <c r="K18" s="47">
        <v>0</v>
      </c>
      <c r="L18" s="48">
        <v>0</v>
      </c>
      <c r="M18" s="50">
        <v>0</v>
      </c>
      <c r="N18" s="50">
        <v>0</v>
      </c>
      <c r="O18" s="47">
        <v>0</v>
      </c>
      <c r="P18" s="50">
        <v>0</v>
      </c>
      <c r="Q18" s="49">
        <v>223</v>
      </c>
    </row>
    <row r="19" spans="1:17" ht="13.5">
      <c r="A19" s="28" t="s">
        <v>100</v>
      </c>
      <c r="B19" s="24" t="s">
        <v>101</v>
      </c>
      <c r="C19" s="47">
        <v>11</v>
      </c>
      <c r="D19" s="48">
        <v>12</v>
      </c>
      <c r="E19" s="50">
        <v>6</v>
      </c>
      <c r="F19" s="50">
        <v>12</v>
      </c>
      <c r="G19" s="47">
        <v>1</v>
      </c>
      <c r="H19" s="48">
        <v>4</v>
      </c>
      <c r="I19" s="50">
        <v>0</v>
      </c>
      <c r="J19" s="50">
        <v>1</v>
      </c>
      <c r="K19" s="47">
        <v>0</v>
      </c>
      <c r="L19" s="48">
        <v>0</v>
      </c>
      <c r="M19" s="50">
        <v>0</v>
      </c>
      <c r="N19" s="50">
        <v>0</v>
      </c>
      <c r="O19" s="47">
        <v>0</v>
      </c>
      <c r="P19" s="50">
        <v>0</v>
      </c>
      <c r="Q19" s="49">
        <v>109</v>
      </c>
    </row>
    <row r="20" spans="1:17" ht="13.5">
      <c r="A20" s="28" t="s">
        <v>102</v>
      </c>
      <c r="B20" s="24" t="s">
        <v>103</v>
      </c>
      <c r="C20" s="47">
        <v>90</v>
      </c>
      <c r="D20" s="48">
        <v>109</v>
      </c>
      <c r="E20" s="50">
        <v>60</v>
      </c>
      <c r="F20" s="50">
        <v>119</v>
      </c>
      <c r="G20" s="47">
        <v>13</v>
      </c>
      <c r="H20" s="48">
        <v>54</v>
      </c>
      <c r="I20" s="50">
        <v>2</v>
      </c>
      <c r="J20" s="50">
        <v>4</v>
      </c>
      <c r="K20" s="47">
        <v>0</v>
      </c>
      <c r="L20" s="48">
        <v>1</v>
      </c>
      <c r="M20" s="50">
        <v>0</v>
      </c>
      <c r="N20" s="50">
        <v>0</v>
      </c>
      <c r="O20" s="47">
        <v>0</v>
      </c>
      <c r="P20" s="50">
        <v>0</v>
      </c>
      <c r="Q20" s="49">
        <v>932</v>
      </c>
    </row>
    <row r="21" spans="1:17" ht="13.5">
      <c r="A21" s="28" t="s">
        <v>104</v>
      </c>
      <c r="B21" s="24" t="s">
        <v>105</v>
      </c>
      <c r="C21" s="47">
        <v>159</v>
      </c>
      <c r="D21" s="48">
        <v>226</v>
      </c>
      <c r="E21" s="50">
        <v>127</v>
      </c>
      <c r="F21" s="50">
        <v>294</v>
      </c>
      <c r="G21" s="47">
        <v>41</v>
      </c>
      <c r="H21" s="48">
        <v>156</v>
      </c>
      <c r="I21" s="50">
        <v>8</v>
      </c>
      <c r="J21" s="50">
        <v>39</v>
      </c>
      <c r="K21" s="47">
        <v>0</v>
      </c>
      <c r="L21" s="48">
        <v>2</v>
      </c>
      <c r="M21" s="50">
        <v>0</v>
      </c>
      <c r="N21" s="50">
        <v>0</v>
      </c>
      <c r="O21" s="47">
        <v>0</v>
      </c>
      <c r="P21" s="50">
        <v>0</v>
      </c>
      <c r="Q21" s="49">
        <v>1432</v>
      </c>
    </row>
    <row r="22" spans="1:17" ht="13.5">
      <c r="A22" s="28" t="s">
        <v>106</v>
      </c>
      <c r="B22" s="24" t="s">
        <v>107</v>
      </c>
      <c r="C22" s="47">
        <v>5</v>
      </c>
      <c r="D22" s="48">
        <v>13</v>
      </c>
      <c r="E22" s="50">
        <v>6</v>
      </c>
      <c r="F22" s="50">
        <v>2</v>
      </c>
      <c r="G22" s="47">
        <v>1</v>
      </c>
      <c r="H22" s="48">
        <v>1</v>
      </c>
      <c r="I22" s="50">
        <v>0</v>
      </c>
      <c r="J22" s="50">
        <v>0</v>
      </c>
      <c r="K22" s="47">
        <v>0</v>
      </c>
      <c r="L22" s="48">
        <v>0</v>
      </c>
      <c r="M22" s="50">
        <v>0</v>
      </c>
      <c r="N22" s="50">
        <v>0</v>
      </c>
      <c r="O22" s="47">
        <v>0</v>
      </c>
      <c r="P22" s="50">
        <v>0</v>
      </c>
      <c r="Q22" s="49">
        <v>73</v>
      </c>
    </row>
    <row r="23" spans="1:17" ht="13.5">
      <c r="A23" s="28" t="s">
        <v>108</v>
      </c>
      <c r="B23" s="24" t="s">
        <v>109</v>
      </c>
      <c r="C23" s="47">
        <f>SUM('[1]その８'!C24,'[1]その８'!C25,'[1]その８'!C26,'[1]その８'!C27)</f>
        <v>223</v>
      </c>
      <c r="D23" s="48">
        <f>SUM('[1]その８'!D24,'[1]その８'!D25,'[1]その８'!D26,'[1]その８'!D27)</f>
        <v>322</v>
      </c>
      <c r="E23" s="47">
        <f>SUM('[1]その８'!E24,'[1]その８'!E25,'[1]その８'!E26,'[1]その８'!E27)</f>
        <v>144</v>
      </c>
      <c r="F23" s="48">
        <f>SUM('[1]その８'!F24,'[1]その８'!F25,'[1]その８'!F26,'[1]その８'!F27)</f>
        <v>290</v>
      </c>
      <c r="G23" s="47">
        <f>SUM('[1]その８'!G24,'[1]その８'!G25,'[1]その８'!G26,'[1]その８'!G27)</f>
        <v>30</v>
      </c>
      <c r="H23" s="48">
        <f>SUM('[1]その８'!H24,'[1]その８'!H25,'[1]その８'!H26,'[1]その８'!H27)</f>
        <v>131</v>
      </c>
      <c r="I23" s="47">
        <f>SUM('[1]その８'!I24,'[1]その８'!I25,'[1]その８'!I26,'[1]その８'!I27)</f>
        <v>2</v>
      </c>
      <c r="J23" s="48">
        <f>SUM('[1]その８'!J24,'[1]その８'!J25,'[1]その８'!J26,'[1]その８'!J27)</f>
        <v>25</v>
      </c>
      <c r="K23" s="47">
        <f>SUM('[1]その８'!K24,'[1]その８'!K25,'[1]その８'!K26,'[1]その８'!K27)</f>
        <v>1</v>
      </c>
      <c r="L23" s="48">
        <f>SUM('[1]その８'!L24,'[1]その８'!L25,'[1]その８'!L26,'[1]その８'!L27)</f>
        <v>1</v>
      </c>
      <c r="M23" s="47">
        <f>SUM('[1]その８'!M24,'[1]その８'!M25,'[1]その８'!M26,'[1]その８'!M27)</f>
        <v>0</v>
      </c>
      <c r="N23" s="48">
        <f>SUM('[1]その８'!N24,'[1]その８'!N25,'[1]その８'!N26,'[1]その８'!N27)</f>
        <v>0</v>
      </c>
      <c r="O23" s="47">
        <f>SUM('[1]その８'!O24,'[1]その８'!O25,'[1]その８'!O26,'[1]その８'!O27)</f>
        <v>0</v>
      </c>
      <c r="P23" s="48">
        <f>SUM('[1]その８'!P24,'[1]その８'!P25,'[1]その８'!P26,'[1]その８'!P27)</f>
        <v>0</v>
      </c>
      <c r="Q23" s="49">
        <f>SUM('[1]その８'!Q24,'[1]その８'!Q25,'[1]その８'!Q26,'[1]その８'!Q27)</f>
        <v>2369</v>
      </c>
    </row>
    <row r="24" spans="1:17" ht="13.5">
      <c r="A24" s="28" t="s">
        <v>110</v>
      </c>
      <c r="B24" s="24" t="s">
        <v>111</v>
      </c>
      <c r="C24" s="47">
        <v>6</v>
      </c>
      <c r="D24" s="48">
        <v>33</v>
      </c>
      <c r="E24" s="50">
        <v>4</v>
      </c>
      <c r="F24" s="50">
        <v>18</v>
      </c>
      <c r="G24" s="47">
        <v>1</v>
      </c>
      <c r="H24" s="48">
        <v>9</v>
      </c>
      <c r="I24" s="50">
        <v>0</v>
      </c>
      <c r="J24" s="50">
        <v>0</v>
      </c>
      <c r="K24" s="47">
        <v>0</v>
      </c>
      <c r="L24" s="48">
        <v>0</v>
      </c>
      <c r="M24" s="50">
        <v>0</v>
      </c>
      <c r="N24" s="50">
        <v>0</v>
      </c>
      <c r="O24" s="47">
        <v>0</v>
      </c>
      <c r="P24" s="50">
        <v>0</v>
      </c>
      <c r="Q24" s="49">
        <v>217</v>
      </c>
    </row>
    <row r="25" spans="1:17" ht="13.5">
      <c r="A25" s="28" t="s">
        <v>112</v>
      </c>
      <c r="B25" s="24" t="s">
        <v>113</v>
      </c>
      <c r="C25" s="47">
        <v>59</v>
      </c>
      <c r="D25" s="48">
        <v>99</v>
      </c>
      <c r="E25" s="50">
        <v>36</v>
      </c>
      <c r="F25" s="50">
        <v>61</v>
      </c>
      <c r="G25" s="47">
        <v>4</v>
      </c>
      <c r="H25" s="48">
        <v>22</v>
      </c>
      <c r="I25" s="50">
        <v>0</v>
      </c>
      <c r="J25" s="50">
        <v>6</v>
      </c>
      <c r="K25" s="47">
        <v>0</v>
      </c>
      <c r="L25" s="48">
        <v>0</v>
      </c>
      <c r="M25" s="50">
        <v>0</v>
      </c>
      <c r="N25" s="50">
        <v>0</v>
      </c>
      <c r="O25" s="47">
        <v>0</v>
      </c>
      <c r="P25" s="50">
        <v>0</v>
      </c>
      <c r="Q25" s="49">
        <v>839</v>
      </c>
    </row>
    <row r="26" spans="1:17" ht="13.5">
      <c r="A26" s="28" t="s">
        <v>114</v>
      </c>
      <c r="B26" s="24" t="s">
        <v>115</v>
      </c>
      <c r="C26" s="47">
        <v>157</v>
      </c>
      <c r="D26" s="48">
        <v>186</v>
      </c>
      <c r="E26" s="50">
        <v>102</v>
      </c>
      <c r="F26" s="50">
        <v>204</v>
      </c>
      <c r="G26" s="47">
        <v>25</v>
      </c>
      <c r="H26" s="48">
        <v>99</v>
      </c>
      <c r="I26" s="50">
        <v>2</v>
      </c>
      <c r="J26" s="50">
        <v>19</v>
      </c>
      <c r="K26" s="47">
        <v>1</v>
      </c>
      <c r="L26" s="48">
        <v>1</v>
      </c>
      <c r="M26" s="50">
        <v>0</v>
      </c>
      <c r="N26" s="50">
        <v>0</v>
      </c>
      <c r="O26" s="47">
        <v>0</v>
      </c>
      <c r="P26" s="50">
        <v>0</v>
      </c>
      <c r="Q26" s="49">
        <v>1265</v>
      </c>
    </row>
    <row r="27" spans="1:17" ht="13.5">
      <c r="A27" s="28" t="s">
        <v>116</v>
      </c>
      <c r="B27" s="24" t="s">
        <v>117</v>
      </c>
      <c r="C27" s="47">
        <v>1</v>
      </c>
      <c r="D27" s="48">
        <v>4</v>
      </c>
      <c r="E27" s="50">
        <v>2</v>
      </c>
      <c r="F27" s="50">
        <v>7</v>
      </c>
      <c r="G27" s="47">
        <v>0</v>
      </c>
      <c r="H27" s="48">
        <v>1</v>
      </c>
      <c r="I27" s="50">
        <v>0</v>
      </c>
      <c r="J27" s="50">
        <v>0</v>
      </c>
      <c r="K27" s="47">
        <v>0</v>
      </c>
      <c r="L27" s="48">
        <v>0</v>
      </c>
      <c r="M27" s="50">
        <v>0</v>
      </c>
      <c r="N27" s="50">
        <v>0</v>
      </c>
      <c r="O27" s="47">
        <v>0</v>
      </c>
      <c r="P27" s="50">
        <v>0</v>
      </c>
      <c r="Q27" s="49">
        <v>48</v>
      </c>
    </row>
    <row r="28" spans="1:17" ht="13.5">
      <c r="A28" s="28" t="s">
        <v>118</v>
      </c>
      <c r="B28" s="24" t="s">
        <v>119</v>
      </c>
      <c r="C28" s="47">
        <v>41</v>
      </c>
      <c r="D28" s="48">
        <v>60</v>
      </c>
      <c r="E28" s="50">
        <v>23</v>
      </c>
      <c r="F28" s="50">
        <v>40</v>
      </c>
      <c r="G28" s="47">
        <v>1</v>
      </c>
      <c r="H28" s="48">
        <v>16</v>
      </c>
      <c r="I28" s="50">
        <v>1</v>
      </c>
      <c r="J28" s="50">
        <v>0</v>
      </c>
      <c r="K28" s="47">
        <v>0</v>
      </c>
      <c r="L28" s="48">
        <v>0</v>
      </c>
      <c r="M28" s="50">
        <v>0</v>
      </c>
      <c r="N28" s="50">
        <v>0</v>
      </c>
      <c r="O28" s="47">
        <v>0</v>
      </c>
      <c r="P28" s="50">
        <v>0</v>
      </c>
      <c r="Q28" s="49">
        <v>392</v>
      </c>
    </row>
    <row r="29" spans="1:17" ht="13.5">
      <c r="A29" s="28" t="s">
        <v>120</v>
      </c>
      <c r="B29" s="24" t="s">
        <v>121</v>
      </c>
      <c r="C29" s="47">
        <v>17</v>
      </c>
      <c r="D29" s="48">
        <v>15</v>
      </c>
      <c r="E29" s="50">
        <v>8</v>
      </c>
      <c r="F29" s="50">
        <v>21</v>
      </c>
      <c r="G29" s="47">
        <v>6</v>
      </c>
      <c r="H29" s="48">
        <v>7</v>
      </c>
      <c r="I29" s="50">
        <v>0</v>
      </c>
      <c r="J29" s="50">
        <v>3</v>
      </c>
      <c r="K29" s="47">
        <v>0</v>
      </c>
      <c r="L29" s="48">
        <v>0</v>
      </c>
      <c r="M29" s="50">
        <v>0</v>
      </c>
      <c r="N29" s="50">
        <v>0</v>
      </c>
      <c r="O29" s="47">
        <v>0</v>
      </c>
      <c r="P29" s="50">
        <v>0</v>
      </c>
      <c r="Q29" s="49">
        <v>131</v>
      </c>
    </row>
    <row r="30" spans="1:17" ht="13.5">
      <c r="A30" s="28" t="s">
        <v>122</v>
      </c>
      <c r="B30" s="24" t="s">
        <v>123</v>
      </c>
      <c r="C30" s="47">
        <f>SUM('[1]その８'!C31,'[1]その８'!C32,'[1]その８'!C33,'[1]その８'!C34,'[1]その８'!C35,'[1]その８'!C36)</f>
        <v>486</v>
      </c>
      <c r="D30" s="48">
        <f>SUM('[1]その８'!D31,'[1]その８'!D32,'[1]その８'!D33,'[1]その８'!D34,'[1]その８'!D35,'[1]その８'!D36)</f>
        <v>295</v>
      </c>
      <c r="E30" s="47">
        <f>SUM('[1]その８'!E31,'[1]その８'!E32,'[1]その８'!E33,'[1]その８'!E34,'[1]その８'!E35,'[1]その８'!E36)</f>
        <v>276</v>
      </c>
      <c r="F30" s="48">
        <f>SUM('[1]その８'!F31,'[1]その８'!F32,'[1]その８'!F33,'[1]その８'!F34,'[1]その８'!F35,'[1]その８'!F36)</f>
        <v>327</v>
      </c>
      <c r="G30" s="47">
        <f>SUM('[1]その８'!G31,'[1]その８'!G32,'[1]その８'!G33,'[1]その８'!G34,'[1]その８'!G35,'[1]その８'!G36)</f>
        <v>103</v>
      </c>
      <c r="H30" s="48">
        <f>SUM('[1]その８'!H31,'[1]その８'!H32,'[1]その８'!H33,'[1]その８'!H34,'[1]その８'!H35,'[1]その８'!H36)</f>
        <v>172</v>
      </c>
      <c r="I30" s="47">
        <f>SUM('[1]その８'!I31,'[1]その８'!I32,'[1]その８'!I33,'[1]その８'!I34,'[1]その８'!I35,'[1]その８'!I36)</f>
        <v>7</v>
      </c>
      <c r="J30" s="48">
        <f>SUM('[1]その８'!J31,'[1]その８'!J32,'[1]その８'!J33,'[1]その８'!J34,'[1]その８'!J35,'[1]その８'!J36)</f>
        <v>41</v>
      </c>
      <c r="K30" s="47">
        <f>SUM('[1]その８'!K31,'[1]その８'!K32,'[1]その８'!K33,'[1]その８'!K34,'[1]その８'!K35,'[1]その８'!K36)</f>
        <v>0</v>
      </c>
      <c r="L30" s="48">
        <f>SUM('[1]その８'!L31,'[1]その８'!L32,'[1]その８'!L33,'[1]その８'!L34,'[1]その８'!L35,'[1]その８'!L36)</f>
        <v>6</v>
      </c>
      <c r="M30" s="47">
        <f>SUM('[1]その８'!M31,'[1]その８'!M32,'[1]その８'!M33,'[1]その８'!M34,'[1]その８'!M35,'[1]その８'!M36)</f>
        <v>0</v>
      </c>
      <c r="N30" s="48">
        <f>SUM('[1]その８'!N31,'[1]その８'!N32,'[1]その８'!N33,'[1]その８'!N34,'[1]その８'!N35,'[1]その８'!N36)</f>
        <v>0</v>
      </c>
      <c r="O30" s="47">
        <f>SUM('[1]その８'!O31,'[1]その８'!O32,'[1]その８'!O33,'[1]その８'!O34,'[1]その８'!O35,'[1]その８'!O36)</f>
        <v>0</v>
      </c>
      <c r="P30" s="48">
        <f>SUM('[1]その８'!P31,'[1]その８'!P32,'[1]その８'!P33,'[1]その８'!P34,'[1]その８'!P35,'[1]その８'!P36)</f>
        <v>0</v>
      </c>
      <c r="Q30" s="49">
        <f>SUM('[1]その８'!Q31,'[1]その８'!Q32,'[1]その８'!Q33,'[1]その８'!Q34,'[1]その８'!Q35,'[1]その８'!Q36)</f>
        <v>2758</v>
      </c>
    </row>
    <row r="31" spans="1:17" ht="13.5">
      <c r="A31" s="28" t="s">
        <v>124</v>
      </c>
      <c r="B31" s="24" t="s">
        <v>125</v>
      </c>
      <c r="C31" s="47">
        <v>5</v>
      </c>
      <c r="D31" s="48">
        <v>5</v>
      </c>
      <c r="E31" s="50">
        <v>7</v>
      </c>
      <c r="F31" s="50">
        <v>10</v>
      </c>
      <c r="G31" s="47">
        <v>5</v>
      </c>
      <c r="H31" s="48">
        <v>5</v>
      </c>
      <c r="I31" s="50">
        <v>0</v>
      </c>
      <c r="J31" s="50">
        <v>0</v>
      </c>
      <c r="K31" s="47">
        <v>0</v>
      </c>
      <c r="L31" s="48">
        <v>0</v>
      </c>
      <c r="M31" s="50">
        <v>0</v>
      </c>
      <c r="N31" s="50">
        <v>0</v>
      </c>
      <c r="O31" s="47">
        <v>0</v>
      </c>
      <c r="P31" s="50">
        <v>0</v>
      </c>
      <c r="Q31" s="49">
        <v>49</v>
      </c>
    </row>
    <row r="32" spans="1:17" ht="13.5">
      <c r="A32" s="28" t="s">
        <v>126</v>
      </c>
      <c r="B32" s="24" t="s">
        <v>127</v>
      </c>
      <c r="C32" s="47">
        <v>229</v>
      </c>
      <c r="D32" s="48">
        <v>151</v>
      </c>
      <c r="E32" s="50">
        <v>134</v>
      </c>
      <c r="F32" s="50">
        <v>188</v>
      </c>
      <c r="G32" s="47">
        <v>53</v>
      </c>
      <c r="H32" s="48">
        <v>97</v>
      </c>
      <c r="I32" s="50">
        <v>3</v>
      </c>
      <c r="J32" s="50">
        <v>28</v>
      </c>
      <c r="K32" s="47">
        <v>0</v>
      </c>
      <c r="L32" s="48">
        <v>3</v>
      </c>
      <c r="M32" s="50">
        <v>0</v>
      </c>
      <c r="N32" s="50">
        <v>0</v>
      </c>
      <c r="O32" s="47">
        <v>0</v>
      </c>
      <c r="P32" s="50">
        <v>0</v>
      </c>
      <c r="Q32" s="49">
        <v>1323</v>
      </c>
    </row>
    <row r="33" spans="1:17" ht="13.5">
      <c r="A33" s="28" t="s">
        <v>128</v>
      </c>
      <c r="B33" s="24" t="s">
        <v>129</v>
      </c>
      <c r="C33" s="47">
        <v>0</v>
      </c>
      <c r="D33" s="48">
        <v>4</v>
      </c>
      <c r="E33" s="50">
        <v>0</v>
      </c>
      <c r="F33" s="50">
        <v>3</v>
      </c>
      <c r="G33" s="47">
        <v>0</v>
      </c>
      <c r="H33" s="48">
        <v>2</v>
      </c>
      <c r="I33" s="50">
        <v>0</v>
      </c>
      <c r="J33" s="50">
        <v>0</v>
      </c>
      <c r="K33" s="47">
        <v>0</v>
      </c>
      <c r="L33" s="48">
        <v>0</v>
      </c>
      <c r="M33" s="50">
        <v>0</v>
      </c>
      <c r="N33" s="50">
        <v>0</v>
      </c>
      <c r="O33" s="47">
        <v>0</v>
      </c>
      <c r="P33" s="50">
        <v>0</v>
      </c>
      <c r="Q33" s="49">
        <v>11</v>
      </c>
    </row>
    <row r="34" spans="1:17" ht="13.5">
      <c r="A34" s="28" t="s">
        <v>130</v>
      </c>
      <c r="B34" s="24" t="s">
        <v>131</v>
      </c>
      <c r="C34" s="47">
        <v>78</v>
      </c>
      <c r="D34" s="48">
        <v>11</v>
      </c>
      <c r="E34" s="50">
        <v>38</v>
      </c>
      <c r="F34" s="50">
        <v>14</v>
      </c>
      <c r="G34" s="47">
        <v>12</v>
      </c>
      <c r="H34" s="48">
        <v>2</v>
      </c>
      <c r="I34" s="50">
        <v>0</v>
      </c>
      <c r="J34" s="50">
        <v>0</v>
      </c>
      <c r="K34" s="47">
        <v>0</v>
      </c>
      <c r="L34" s="48">
        <v>0</v>
      </c>
      <c r="M34" s="50">
        <v>0</v>
      </c>
      <c r="N34" s="50">
        <v>0</v>
      </c>
      <c r="O34" s="47">
        <v>0</v>
      </c>
      <c r="P34" s="50">
        <v>0</v>
      </c>
      <c r="Q34" s="49">
        <v>279</v>
      </c>
    </row>
    <row r="35" spans="1:17" ht="13.5">
      <c r="A35" s="28" t="s">
        <v>132</v>
      </c>
      <c r="B35" s="24" t="s">
        <v>133</v>
      </c>
      <c r="C35" s="47">
        <v>2</v>
      </c>
      <c r="D35" s="48">
        <v>4</v>
      </c>
      <c r="E35" s="50">
        <v>4</v>
      </c>
      <c r="F35" s="50">
        <v>4</v>
      </c>
      <c r="G35" s="47">
        <v>0</v>
      </c>
      <c r="H35" s="48">
        <v>2</v>
      </c>
      <c r="I35" s="50">
        <v>0</v>
      </c>
      <c r="J35" s="50">
        <v>1</v>
      </c>
      <c r="K35" s="47">
        <v>0</v>
      </c>
      <c r="L35" s="48">
        <v>1</v>
      </c>
      <c r="M35" s="50">
        <v>0</v>
      </c>
      <c r="N35" s="50">
        <v>0</v>
      </c>
      <c r="O35" s="47">
        <v>0</v>
      </c>
      <c r="P35" s="50">
        <v>0</v>
      </c>
      <c r="Q35" s="49">
        <v>27</v>
      </c>
    </row>
    <row r="36" spans="1:17" ht="13.5">
      <c r="A36" s="28" t="s">
        <v>134</v>
      </c>
      <c r="B36" s="24" t="s">
        <v>135</v>
      </c>
      <c r="C36" s="47">
        <f>SUM('[1]その８'!C37,'[1]その８'!C38,'[1]その８'!C39)</f>
        <v>172</v>
      </c>
      <c r="D36" s="48">
        <f>SUM('[1]その８'!D37,'[1]その８'!D38,'[1]その８'!D39)</f>
        <v>120</v>
      </c>
      <c r="E36" s="50">
        <f>SUM('[1]その８'!E37,'[1]その８'!E38,'[1]その８'!E39)</f>
        <v>93</v>
      </c>
      <c r="F36" s="50">
        <f>SUM('[1]その８'!F37,'[1]その８'!F38,'[1]その８'!F39)</f>
        <v>108</v>
      </c>
      <c r="G36" s="47">
        <f>SUM('[1]その８'!G37,'[1]その８'!G38,'[1]その８'!G39)</f>
        <v>33</v>
      </c>
      <c r="H36" s="48">
        <f>SUM('[1]その８'!H37,'[1]その８'!H38,'[1]その８'!H39)</f>
        <v>64</v>
      </c>
      <c r="I36" s="50">
        <f>SUM('[1]その８'!I37,'[1]その８'!I38,'[1]その８'!I39)</f>
        <v>4</v>
      </c>
      <c r="J36" s="50">
        <f>SUM('[1]その８'!J37,'[1]その８'!J38,'[1]その８'!J39)</f>
        <v>12</v>
      </c>
      <c r="K36" s="47">
        <f>SUM('[1]その８'!K37,'[1]その８'!K38,'[1]その８'!K39)</f>
        <v>0</v>
      </c>
      <c r="L36" s="48">
        <f>SUM('[1]その８'!L37,'[1]その８'!L38,'[1]その８'!L39)</f>
        <v>2</v>
      </c>
      <c r="M36" s="50">
        <f>SUM('[1]その８'!M37,'[1]その８'!M38,'[1]その８'!M39)</f>
        <v>0</v>
      </c>
      <c r="N36" s="50">
        <f>SUM('[1]その８'!N37,'[1]その８'!N38,'[1]その８'!N39)</f>
        <v>0</v>
      </c>
      <c r="O36" s="47">
        <f>SUM('[1]その８'!O37,'[1]その８'!O38,'[1]その８'!O39)</f>
        <v>0</v>
      </c>
      <c r="P36" s="50">
        <f>SUM('[1]その８'!P37,'[1]その８'!P38,'[1]その８'!P39)</f>
        <v>0</v>
      </c>
      <c r="Q36" s="49">
        <f>SUM('[1]その８'!Q37,'[1]その８'!Q38,'[1]その８'!Q39)</f>
        <v>1069</v>
      </c>
    </row>
    <row r="37" spans="1:17" ht="13.5">
      <c r="A37" s="28" t="s">
        <v>265</v>
      </c>
      <c r="B37" s="24" t="s">
        <v>266</v>
      </c>
      <c r="C37" s="47">
        <v>98</v>
      </c>
      <c r="D37" s="48">
        <v>65</v>
      </c>
      <c r="E37" s="47">
        <v>64</v>
      </c>
      <c r="F37" s="48">
        <v>80</v>
      </c>
      <c r="G37" s="47">
        <v>23</v>
      </c>
      <c r="H37" s="48">
        <v>48</v>
      </c>
      <c r="I37" s="47">
        <v>3</v>
      </c>
      <c r="J37" s="48">
        <v>12</v>
      </c>
      <c r="K37" s="47">
        <v>0</v>
      </c>
      <c r="L37" s="48">
        <v>2</v>
      </c>
      <c r="M37" s="47">
        <v>0</v>
      </c>
      <c r="N37" s="48">
        <v>0</v>
      </c>
      <c r="O37" s="47">
        <v>0</v>
      </c>
      <c r="P37" s="48">
        <v>0</v>
      </c>
      <c r="Q37" s="49">
        <v>556</v>
      </c>
    </row>
    <row r="38" spans="1:17" ht="13.5">
      <c r="A38" s="28" t="s">
        <v>267</v>
      </c>
      <c r="B38" s="24" t="s">
        <v>268</v>
      </c>
      <c r="C38" s="47">
        <v>46</v>
      </c>
      <c r="D38" s="48">
        <v>26</v>
      </c>
      <c r="E38" s="50">
        <v>15</v>
      </c>
      <c r="F38" s="50">
        <v>11</v>
      </c>
      <c r="G38" s="47">
        <v>2</v>
      </c>
      <c r="H38" s="48">
        <v>1</v>
      </c>
      <c r="I38" s="50">
        <v>0</v>
      </c>
      <c r="J38" s="50">
        <v>0</v>
      </c>
      <c r="K38" s="47">
        <v>0</v>
      </c>
      <c r="L38" s="48">
        <v>0</v>
      </c>
      <c r="M38" s="50">
        <v>0</v>
      </c>
      <c r="N38" s="50">
        <v>0</v>
      </c>
      <c r="O38" s="47">
        <v>0</v>
      </c>
      <c r="P38" s="50">
        <v>0</v>
      </c>
      <c r="Q38" s="49">
        <v>308</v>
      </c>
    </row>
    <row r="39" spans="1:17" ht="13.5">
      <c r="A39" s="28" t="s">
        <v>269</v>
      </c>
      <c r="B39" s="24" t="s">
        <v>270</v>
      </c>
      <c r="C39" s="47">
        <v>28</v>
      </c>
      <c r="D39" s="48">
        <v>29</v>
      </c>
      <c r="E39" s="50">
        <v>14</v>
      </c>
      <c r="F39" s="50">
        <v>17</v>
      </c>
      <c r="G39" s="47">
        <v>8</v>
      </c>
      <c r="H39" s="48">
        <v>15</v>
      </c>
      <c r="I39" s="50">
        <v>1</v>
      </c>
      <c r="J39" s="50">
        <v>0</v>
      </c>
      <c r="K39" s="47">
        <v>0</v>
      </c>
      <c r="L39" s="48">
        <v>0</v>
      </c>
      <c r="M39" s="50">
        <v>0</v>
      </c>
      <c r="N39" s="50">
        <v>0</v>
      </c>
      <c r="O39" s="47">
        <v>0</v>
      </c>
      <c r="P39" s="50">
        <v>0</v>
      </c>
      <c r="Q39" s="49">
        <v>205</v>
      </c>
    </row>
    <row r="40" spans="1:17" ht="13.5">
      <c r="A40" s="28" t="s">
        <v>136</v>
      </c>
      <c r="B40" s="24" t="s">
        <v>137</v>
      </c>
      <c r="C40" s="47">
        <f>SUM('[1]その８'!C41,'[1]その８'!C42,'[1]その８'!C43,'[1]その８'!C46)</f>
        <v>73</v>
      </c>
      <c r="D40" s="48">
        <f>SUM('[1]その８'!D41,'[1]その８'!D42,'[1]その８'!D43,'[1]その８'!D46)</f>
        <v>90</v>
      </c>
      <c r="E40" s="47">
        <f>SUM('[1]その８'!E41,'[1]その８'!E42,'[1]その８'!E43,'[1]その８'!E46)</f>
        <v>40</v>
      </c>
      <c r="F40" s="48">
        <f>SUM('[1]その８'!F41,'[1]その８'!F42,'[1]その８'!F43,'[1]その８'!F46)</f>
        <v>94</v>
      </c>
      <c r="G40" s="47">
        <f>SUM('[1]その８'!G41,'[1]その８'!G42,'[1]その８'!G43,'[1]その８'!G46)</f>
        <v>3</v>
      </c>
      <c r="H40" s="48">
        <f>SUM('[1]その８'!H41,'[1]その８'!H42,'[1]その８'!H43,'[1]その８'!H46)</f>
        <v>36</v>
      </c>
      <c r="I40" s="47">
        <f>SUM('[1]その８'!I41,'[1]その８'!I42,'[1]その８'!I43,'[1]その８'!I46)</f>
        <v>0</v>
      </c>
      <c r="J40" s="48">
        <f>SUM('[1]その８'!J41,'[1]その８'!J42,'[1]その８'!J43,'[1]その８'!J46)</f>
        <v>8</v>
      </c>
      <c r="K40" s="47">
        <f>SUM('[1]その８'!K41,'[1]その８'!K42,'[1]その８'!K43,'[1]その８'!K46)</f>
        <v>0</v>
      </c>
      <c r="L40" s="48">
        <f>SUM('[1]その８'!L41,'[1]その８'!L42,'[1]その８'!L43,'[1]その８'!L46)</f>
        <v>0</v>
      </c>
      <c r="M40" s="47">
        <f>SUM('[1]その８'!M41,'[1]その８'!M42,'[1]その８'!M43,'[1]その８'!M46)</f>
        <v>0</v>
      </c>
      <c r="N40" s="48">
        <f>SUM('[1]その８'!N41,'[1]その８'!N42,'[1]その８'!N43,'[1]その８'!N46)</f>
        <v>0</v>
      </c>
      <c r="O40" s="47">
        <f>SUM('[1]その８'!O41,'[1]その８'!O42,'[1]その８'!O43,'[1]その８'!O46)</f>
        <v>0</v>
      </c>
      <c r="P40" s="48">
        <f>SUM('[1]その８'!P41,'[1]その８'!P42,'[1]その８'!P43,'[1]その８'!P46)</f>
        <v>0</v>
      </c>
      <c r="Q40" s="49">
        <f>SUM('[1]その８'!Q41,'[1]その８'!Q42,'[1]その８'!Q43,'[1]その８'!Q46)</f>
        <v>805</v>
      </c>
    </row>
    <row r="41" spans="1:17" ht="13.5">
      <c r="A41" s="28" t="s">
        <v>138</v>
      </c>
      <c r="B41" s="24" t="s">
        <v>139</v>
      </c>
      <c r="C41" s="47">
        <v>2</v>
      </c>
      <c r="D41" s="48">
        <v>4</v>
      </c>
      <c r="E41" s="50">
        <v>6</v>
      </c>
      <c r="F41" s="50">
        <v>7</v>
      </c>
      <c r="G41" s="47">
        <v>1</v>
      </c>
      <c r="H41" s="48">
        <v>3</v>
      </c>
      <c r="I41" s="50">
        <v>0</v>
      </c>
      <c r="J41" s="50">
        <v>0</v>
      </c>
      <c r="K41" s="47">
        <v>0</v>
      </c>
      <c r="L41" s="48">
        <v>0</v>
      </c>
      <c r="M41" s="50">
        <v>0</v>
      </c>
      <c r="N41" s="50">
        <v>0</v>
      </c>
      <c r="O41" s="47">
        <v>0</v>
      </c>
      <c r="P41" s="50">
        <v>0</v>
      </c>
      <c r="Q41" s="49">
        <v>45</v>
      </c>
    </row>
    <row r="42" spans="1:17" ht="13.5">
      <c r="A42" s="28" t="s">
        <v>140</v>
      </c>
      <c r="B42" s="24" t="s">
        <v>141</v>
      </c>
      <c r="C42" s="47">
        <v>12</v>
      </c>
      <c r="D42" s="48">
        <v>12</v>
      </c>
      <c r="E42" s="50">
        <v>7</v>
      </c>
      <c r="F42" s="50">
        <v>10</v>
      </c>
      <c r="G42" s="47">
        <v>0</v>
      </c>
      <c r="H42" s="48">
        <v>5</v>
      </c>
      <c r="I42" s="50">
        <v>0</v>
      </c>
      <c r="J42" s="50">
        <v>1</v>
      </c>
      <c r="K42" s="47">
        <v>0</v>
      </c>
      <c r="L42" s="48">
        <v>0</v>
      </c>
      <c r="M42" s="50">
        <v>0</v>
      </c>
      <c r="N42" s="50">
        <v>0</v>
      </c>
      <c r="O42" s="47">
        <v>0</v>
      </c>
      <c r="P42" s="50">
        <v>0</v>
      </c>
      <c r="Q42" s="49">
        <v>94</v>
      </c>
    </row>
    <row r="43" spans="1:17" ht="13.5">
      <c r="A43" s="28" t="s">
        <v>142</v>
      </c>
      <c r="B43" s="24" t="s">
        <v>143</v>
      </c>
      <c r="C43" s="47">
        <f>SUM('[1]その８'!C44,'[1]その８'!C45)</f>
        <v>10</v>
      </c>
      <c r="D43" s="48">
        <f>SUM('[1]その８'!D44,'[1]その８'!D45)</f>
        <v>24</v>
      </c>
      <c r="E43" s="50">
        <f>SUM('[1]その８'!E44,'[1]その８'!E45)</f>
        <v>4</v>
      </c>
      <c r="F43" s="50">
        <f>SUM('[1]その８'!F44,'[1]その８'!F45)</f>
        <v>10</v>
      </c>
      <c r="G43" s="47">
        <f>SUM('[1]その８'!G44,'[1]その８'!G45)</f>
        <v>0</v>
      </c>
      <c r="H43" s="48">
        <f>SUM('[1]その８'!H44,'[1]その８'!H45)</f>
        <v>0</v>
      </c>
      <c r="I43" s="50">
        <f>SUM('[1]その８'!I44,'[1]その８'!I45)</f>
        <v>0</v>
      </c>
      <c r="J43" s="50">
        <f>SUM('[1]その８'!J44,'[1]その８'!J45)</f>
        <v>1</v>
      </c>
      <c r="K43" s="47">
        <f>SUM('[1]その８'!K44,'[1]その８'!K45)</f>
        <v>0</v>
      </c>
      <c r="L43" s="48">
        <f>SUM('[1]その８'!L44,'[1]その８'!L45)</f>
        <v>0</v>
      </c>
      <c r="M43" s="50">
        <f>SUM('[1]その８'!M44,'[1]その８'!M45)</f>
        <v>0</v>
      </c>
      <c r="N43" s="50">
        <f>SUM('[1]その８'!N44,'[1]その８'!N45)</f>
        <v>0</v>
      </c>
      <c r="O43" s="47">
        <f>SUM('[1]その８'!O44,'[1]その８'!O45)</f>
        <v>0</v>
      </c>
      <c r="P43" s="50">
        <f>SUM('[1]その８'!P44,'[1]その８'!P45)</f>
        <v>0</v>
      </c>
      <c r="Q43" s="49">
        <f>SUM('[1]その８'!Q44,'[1]その８'!Q45)</f>
        <v>254</v>
      </c>
    </row>
    <row r="44" spans="1:17" ht="13.5">
      <c r="A44" s="28" t="s">
        <v>144</v>
      </c>
      <c r="B44" s="24" t="s">
        <v>145</v>
      </c>
      <c r="C44" s="47">
        <v>7</v>
      </c>
      <c r="D44" s="48">
        <v>16</v>
      </c>
      <c r="E44" s="50">
        <v>1</v>
      </c>
      <c r="F44" s="50">
        <v>6</v>
      </c>
      <c r="G44" s="47">
        <v>0</v>
      </c>
      <c r="H44" s="48">
        <v>0</v>
      </c>
      <c r="I44" s="50">
        <v>0</v>
      </c>
      <c r="J44" s="50">
        <v>0</v>
      </c>
      <c r="K44" s="47">
        <v>0</v>
      </c>
      <c r="L44" s="48">
        <v>0</v>
      </c>
      <c r="M44" s="50">
        <v>0</v>
      </c>
      <c r="N44" s="50">
        <v>0</v>
      </c>
      <c r="O44" s="47">
        <v>0</v>
      </c>
      <c r="P44" s="50">
        <v>0</v>
      </c>
      <c r="Q44" s="49">
        <v>136</v>
      </c>
    </row>
    <row r="45" spans="1:17" ht="13.5">
      <c r="A45" s="28" t="s">
        <v>146</v>
      </c>
      <c r="B45" s="24" t="s">
        <v>147</v>
      </c>
      <c r="C45" s="47">
        <v>3</v>
      </c>
      <c r="D45" s="48">
        <v>8</v>
      </c>
      <c r="E45" s="50">
        <v>3</v>
      </c>
      <c r="F45" s="50">
        <v>4</v>
      </c>
      <c r="G45" s="47">
        <v>0</v>
      </c>
      <c r="H45" s="48">
        <v>0</v>
      </c>
      <c r="I45" s="50">
        <v>0</v>
      </c>
      <c r="J45" s="50">
        <v>1</v>
      </c>
      <c r="K45" s="47">
        <v>0</v>
      </c>
      <c r="L45" s="48">
        <v>0</v>
      </c>
      <c r="M45" s="50">
        <v>0</v>
      </c>
      <c r="N45" s="50">
        <v>0</v>
      </c>
      <c r="O45" s="47">
        <v>0</v>
      </c>
      <c r="P45" s="50">
        <v>0</v>
      </c>
      <c r="Q45" s="49">
        <v>118</v>
      </c>
    </row>
    <row r="46" spans="1:17" ht="13.5">
      <c r="A46" s="28" t="s">
        <v>148</v>
      </c>
      <c r="B46" s="24" t="s">
        <v>149</v>
      </c>
      <c r="C46" s="47">
        <v>49</v>
      </c>
      <c r="D46" s="48">
        <v>50</v>
      </c>
      <c r="E46" s="47">
        <v>23</v>
      </c>
      <c r="F46" s="48">
        <v>67</v>
      </c>
      <c r="G46" s="47">
        <v>2</v>
      </c>
      <c r="H46" s="48">
        <v>28</v>
      </c>
      <c r="I46" s="47">
        <v>0</v>
      </c>
      <c r="J46" s="48">
        <v>6</v>
      </c>
      <c r="K46" s="47">
        <v>0</v>
      </c>
      <c r="L46" s="48">
        <v>0</v>
      </c>
      <c r="M46" s="47">
        <v>0</v>
      </c>
      <c r="N46" s="48">
        <v>0</v>
      </c>
      <c r="O46" s="47">
        <v>0</v>
      </c>
      <c r="P46" s="48">
        <v>0</v>
      </c>
      <c r="Q46" s="49">
        <v>412</v>
      </c>
    </row>
    <row r="47" spans="1:17" ht="13.5">
      <c r="A47" s="28" t="s">
        <v>150</v>
      </c>
      <c r="B47" s="24" t="s">
        <v>151</v>
      </c>
      <c r="C47" s="47">
        <v>8</v>
      </c>
      <c r="D47" s="48">
        <v>6</v>
      </c>
      <c r="E47" s="50">
        <v>4</v>
      </c>
      <c r="F47" s="50">
        <v>9</v>
      </c>
      <c r="G47" s="47">
        <v>0</v>
      </c>
      <c r="H47" s="48">
        <v>1</v>
      </c>
      <c r="I47" s="50">
        <v>0</v>
      </c>
      <c r="J47" s="50">
        <v>1</v>
      </c>
      <c r="K47" s="47">
        <v>0</v>
      </c>
      <c r="L47" s="48">
        <v>0</v>
      </c>
      <c r="M47" s="50">
        <v>0</v>
      </c>
      <c r="N47" s="50">
        <v>0</v>
      </c>
      <c r="O47" s="47">
        <v>0</v>
      </c>
      <c r="P47" s="50">
        <v>0</v>
      </c>
      <c r="Q47" s="49">
        <v>39</v>
      </c>
    </row>
    <row r="48" spans="1:17" ht="13.5">
      <c r="A48" s="28" t="s">
        <v>152</v>
      </c>
      <c r="B48" s="24" t="s">
        <v>153</v>
      </c>
      <c r="C48" s="47">
        <v>10</v>
      </c>
      <c r="D48" s="48">
        <v>16</v>
      </c>
      <c r="E48" s="47">
        <v>3</v>
      </c>
      <c r="F48" s="48">
        <v>11</v>
      </c>
      <c r="G48" s="47">
        <v>2</v>
      </c>
      <c r="H48" s="48">
        <v>4</v>
      </c>
      <c r="I48" s="47">
        <v>0</v>
      </c>
      <c r="J48" s="48">
        <v>0</v>
      </c>
      <c r="K48" s="47">
        <v>0</v>
      </c>
      <c r="L48" s="48">
        <v>0</v>
      </c>
      <c r="M48" s="47">
        <v>0</v>
      </c>
      <c r="N48" s="48">
        <v>0</v>
      </c>
      <c r="O48" s="47">
        <v>0</v>
      </c>
      <c r="P48" s="48">
        <v>0</v>
      </c>
      <c r="Q48" s="49">
        <v>130</v>
      </c>
    </row>
    <row r="49" spans="1:17" ht="13.5">
      <c r="A49" s="28" t="s">
        <v>154</v>
      </c>
      <c r="B49" s="24" t="s">
        <v>155</v>
      </c>
      <c r="C49" s="47">
        <f>SUM('[1]その８'!C50,'[1]その８'!C51,'[1]その８'!C55)</f>
        <v>88</v>
      </c>
      <c r="D49" s="48">
        <f>SUM('[1]その８'!D50,'[1]その８'!D51,'[1]その８'!D55)</f>
        <v>89</v>
      </c>
      <c r="E49" s="50">
        <f>SUM('[1]その８'!E50,'[1]その８'!E51,'[1]その８'!E55)</f>
        <v>55</v>
      </c>
      <c r="F49" s="50">
        <f>SUM('[1]その８'!F50,'[1]その８'!F51,'[1]その８'!F55)</f>
        <v>98</v>
      </c>
      <c r="G49" s="47">
        <f>SUM('[1]その８'!G50,'[1]その８'!G51,'[1]その８'!G55)</f>
        <v>8</v>
      </c>
      <c r="H49" s="48">
        <f>SUM('[1]その８'!H50,'[1]その８'!H51,'[1]その８'!H55)</f>
        <v>40</v>
      </c>
      <c r="I49" s="50">
        <f>SUM('[1]その８'!I50,'[1]その８'!I51,'[1]その８'!I55)</f>
        <v>1</v>
      </c>
      <c r="J49" s="50">
        <f>SUM('[1]その８'!J50,'[1]その８'!J51,'[1]その８'!J55)</f>
        <v>9</v>
      </c>
      <c r="K49" s="47">
        <f>SUM('[1]その８'!K50,'[1]その８'!K51,'[1]その８'!K55)</f>
        <v>0</v>
      </c>
      <c r="L49" s="48">
        <f>SUM('[1]その８'!L50,'[1]その８'!L51,'[1]その８'!L55)</f>
        <v>0</v>
      </c>
      <c r="M49" s="50">
        <f>SUM('[1]その８'!M50,'[1]その８'!M51,'[1]その８'!M55)</f>
        <v>0</v>
      </c>
      <c r="N49" s="50">
        <f>SUM('[1]その８'!N50,'[1]その８'!N51,'[1]その８'!N55)</f>
        <v>0</v>
      </c>
      <c r="O49" s="47">
        <f>SUM('[1]その８'!O50,'[1]その８'!O51,'[1]その８'!O55)</f>
        <v>0</v>
      </c>
      <c r="P49" s="50">
        <f>SUM('[1]その８'!P50,'[1]その８'!P51,'[1]その８'!P55)</f>
        <v>0</v>
      </c>
      <c r="Q49" s="49">
        <f>SUM('[1]その８'!Q50,'[1]その８'!Q51,'[1]その８'!Q55)</f>
        <v>634</v>
      </c>
    </row>
    <row r="50" spans="1:17" ht="13.5">
      <c r="A50" s="28" t="s">
        <v>156</v>
      </c>
      <c r="B50" s="24" t="s">
        <v>157</v>
      </c>
      <c r="C50" s="47">
        <v>9</v>
      </c>
      <c r="D50" s="48">
        <v>15</v>
      </c>
      <c r="E50" s="50">
        <v>4</v>
      </c>
      <c r="F50" s="50">
        <v>9</v>
      </c>
      <c r="G50" s="47">
        <v>0</v>
      </c>
      <c r="H50" s="48">
        <v>4</v>
      </c>
      <c r="I50" s="50">
        <v>0</v>
      </c>
      <c r="J50" s="50">
        <v>0</v>
      </c>
      <c r="K50" s="47">
        <v>0</v>
      </c>
      <c r="L50" s="48">
        <v>0</v>
      </c>
      <c r="M50" s="50">
        <v>0</v>
      </c>
      <c r="N50" s="50">
        <v>0</v>
      </c>
      <c r="O50" s="47">
        <v>0</v>
      </c>
      <c r="P50" s="50">
        <v>0</v>
      </c>
      <c r="Q50" s="49">
        <v>69</v>
      </c>
    </row>
    <row r="51" spans="1:17" ht="13.5">
      <c r="A51" s="28" t="s">
        <v>158</v>
      </c>
      <c r="B51" s="24" t="s">
        <v>159</v>
      </c>
      <c r="C51" s="47">
        <f>SUM('[1]その８'!C52,'[1]その８'!C53,'[1]その８'!C54)</f>
        <v>56</v>
      </c>
      <c r="D51" s="48">
        <f>SUM('[1]その８'!D52,'[1]その８'!D53,'[1]その８'!D54)</f>
        <v>52</v>
      </c>
      <c r="E51" s="50">
        <f>SUM('[1]その８'!E52,'[1]その８'!E53,'[1]その８'!E54)</f>
        <v>38</v>
      </c>
      <c r="F51" s="50">
        <f>SUM('[1]その８'!F52,'[1]その８'!F53,'[1]その８'!F54)</f>
        <v>55</v>
      </c>
      <c r="G51" s="47">
        <f>SUM('[1]その８'!G52,'[1]その８'!G53,'[1]その８'!G54)</f>
        <v>6</v>
      </c>
      <c r="H51" s="48">
        <f>SUM('[1]その８'!H52,'[1]その８'!H53,'[1]その８'!H54)</f>
        <v>23</v>
      </c>
      <c r="I51" s="50">
        <f>SUM('[1]その８'!I52,'[1]その８'!I53,'[1]その８'!I54)</f>
        <v>1</v>
      </c>
      <c r="J51" s="50">
        <f>SUM('[1]その８'!J52,'[1]その８'!J53,'[1]その８'!J54)</f>
        <v>5</v>
      </c>
      <c r="K51" s="47">
        <f>SUM('[1]その８'!K52,'[1]その８'!K53,'[1]その８'!K54)</f>
        <v>0</v>
      </c>
      <c r="L51" s="48">
        <f>SUM('[1]その８'!L52,'[1]その８'!L53,'[1]その８'!L54)</f>
        <v>0</v>
      </c>
      <c r="M51" s="50">
        <f>SUM('[1]その８'!M52,'[1]その８'!M53,'[1]その８'!M54)</f>
        <v>0</v>
      </c>
      <c r="N51" s="50">
        <f>SUM('[1]その８'!N52,'[1]その８'!N53,'[1]その８'!N54)</f>
        <v>0</v>
      </c>
      <c r="O51" s="47">
        <f>SUM('[1]その８'!O52,'[1]その８'!O53,'[1]その８'!O54)</f>
        <v>0</v>
      </c>
      <c r="P51" s="50">
        <f>SUM('[1]その８'!P52,'[1]その８'!P53,'[1]その８'!P54)</f>
        <v>0</v>
      </c>
      <c r="Q51" s="49">
        <f>SUM('[1]その８'!Q52,'[1]その８'!Q53,'[1]その８'!Q54)</f>
        <v>397</v>
      </c>
    </row>
    <row r="52" spans="1:17" ht="13.5">
      <c r="A52" s="28" t="s">
        <v>160</v>
      </c>
      <c r="B52" s="24" t="s">
        <v>161</v>
      </c>
      <c r="C52" s="47">
        <v>6</v>
      </c>
      <c r="D52" s="48">
        <v>6</v>
      </c>
      <c r="E52" s="50">
        <v>2</v>
      </c>
      <c r="F52" s="50">
        <v>7</v>
      </c>
      <c r="G52" s="47">
        <v>0</v>
      </c>
      <c r="H52" s="48">
        <v>4</v>
      </c>
      <c r="I52" s="50">
        <v>0</v>
      </c>
      <c r="J52" s="50">
        <v>1</v>
      </c>
      <c r="K52" s="47">
        <v>0</v>
      </c>
      <c r="L52" s="48">
        <v>0</v>
      </c>
      <c r="M52" s="50">
        <v>0</v>
      </c>
      <c r="N52" s="50">
        <v>0</v>
      </c>
      <c r="O52" s="47">
        <v>0</v>
      </c>
      <c r="P52" s="50">
        <v>0</v>
      </c>
      <c r="Q52" s="49">
        <v>38</v>
      </c>
    </row>
    <row r="53" spans="1:17" ht="13.5">
      <c r="A53" s="28" t="s">
        <v>162</v>
      </c>
      <c r="B53" s="24" t="s">
        <v>271</v>
      </c>
      <c r="C53" s="47">
        <v>44</v>
      </c>
      <c r="D53" s="48">
        <v>38</v>
      </c>
      <c r="E53" s="50">
        <v>27</v>
      </c>
      <c r="F53" s="50">
        <v>35</v>
      </c>
      <c r="G53" s="47">
        <v>5</v>
      </c>
      <c r="H53" s="48">
        <v>15</v>
      </c>
      <c r="I53" s="50">
        <v>1</v>
      </c>
      <c r="J53" s="50">
        <v>3</v>
      </c>
      <c r="K53" s="47">
        <v>0</v>
      </c>
      <c r="L53" s="48">
        <v>0</v>
      </c>
      <c r="M53" s="50">
        <v>0</v>
      </c>
      <c r="N53" s="50">
        <v>0</v>
      </c>
      <c r="O53" s="47">
        <v>0</v>
      </c>
      <c r="P53" s="50">
        <v>0</v>
      </c>
      <c r="Q53" s="49">
        <v>295</v>
      </c>
    </row>
    <row r="54" spans="1:17" ht="13.5">
      <c r="A54" s="28" t="s">
        <v>163</v>
      </c>
      <c r="B54" s="68" t="s">
        <v>164</v>
      </c>
      <c r="C54" s="13">
        <v>6</v>
      </c>
      <c r="D54" s="14">
        <v>8</v>
      </c>
      <c r="E54" s="13">
        <v>9</v>
      </c>
      <c r="F54" s="14">
        <v>13</v>
      </c>
      <c r="G54" s="13">
        <v>1</v>
      </c>
      <c r="H54" s="14">
        <v>4</v>
      </c>
      <c r="I54" s="47">
        <v>0</v>
      </c>
      <c r="J54" s="14">
        <v>1</v>
      </c>
      <c r="K54" s="47">
        <v>0</v>
      </c>
      <c r="L54" s="48">
        <v>0</v>
      </c>
      <c r="M54" s="47">
        <v>0</v>
      </c>
      <c r="N54" s="48">
        <v>0</v>
      </c>
      <c r="O54" s="47">
        <v>0</v>
      </c>
      <c r="P54" s="48">
        <v>0</v>
      </c>
      <c r="Q54" s="15">
        <v>64</v>
      </c>
    </row>
    <row r="55" spans="1:17" ht="14.25" thickBot="1">
      <c r="A55" s="29" t="s">
        <v>280</v>
      </c>
      <c r="B55" s="69" t="s">
        <v>165</v>
      </c>
      <c r="C55" s="51">
        <v>23</v>
      </c>
      <c r="D55" s="52">
        <v>22</v>
      </c>
      <c r="E55" s="51">
        <v>13</v>
      </c>
      <c r="F55" s="52">
        <v>34</v>
      </c>
      <c r="G55" s="51">
        <v>2</v>
      </c>
      <c r="H55" s="52">
        <v>13</v>
      </c>
      <c r="I55" s="51">
        <v>0</v>
      </c>
      <c r="J55" s="52">
        <v>4</v>
      </c>
      <c r="K55" s="51">
        <v>0</v>
      </c>
      <c r="L55" s="52">
        <v>0</v>
      </c>
      <c r="M55" s="51">
        <v>0</v>
      </c>
      <c r="N55" s="52">
        <v>0</v>
      </c>
      <c r="O55" s="51">
        <v>0</v>
      </c>
      <c r="P55" s="52">
        <v>0</v>
      </c>
      <c r="Q55" s="67">
        <v>168</v>
      </c>
    </row>
  </sheetData>
  <sheetProtection/>
  <mergeCells count="9">
    <mergeCell ref="K1:L1"/>
    <mergeCell ref="M1:N1"/>
    <mergeCell ref="O1:P1"/>
    <mergeCell ref="A1:A2"/>
    <mergeCell ref="B1:B2"/>
    <mergeCell ref="C1:D1"/>
    <mergeCell ref="E1:F1"/>
    <mergeCell ref="G1:H1"/>
    <mergeCell ref="I1:J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Ｐ明朝,標準"&amp;14第１３表　　死亡数・死因簡単分類・性・年齢（５歳階級）別　　　（その８）&amp;R&amp;"ＭＳ Ｐ明朝,標準"平成２９年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workbookViewId="0" topLeftCell="A1">
      <selection activeCell="A1" sqref="A1:A2"/>
    </sheetView>
  </sheetViews>
  <sheetFormatPr defaultColWidth="9.00390625" defaultRowHeight="13.5"/>
  <cols>
    <col min="1" max="1" width="8.625" style="1" bestFit="1" customWidth="1"/>
    <col min="2" max="2" width="65.625" style="1" customWidth="1"/>
    <col min="3" max="16" width="5.625" style="1" customWidth="1"/>
    <col min="17" max="17" width="10.625" style="1" customWidth="1"/>
    <col min="18" max="16384" width="9.00390625" style="1" customWidth="1"/>
  </cols>
  <sheetData>
    <row r="1" spans="1:17" ht="13.5">
      <c r="A1" s="70" t="s">
        <v>229</v>
      </c>
      <c r="B1" s="72" t="s">
        <v>230</v>
      </c>
      <c r="C1" s="72" t="s">
        <v>253</v>
      </c>
      <c r="D1" s="72"/>
      <c r="E1" s="72" t="s">
        <v>254</v>
      </c>
      <c r="F1" s="72"/>
      <c r="G1" s="72" t="s">
        <v>255</v>
      </c>
      <c r="H1" s="72"/>
      <c r="I1" s="72" t="s">
        <v>256</v>
      </c>
      <c r="J1" s="72"/>
      <c r="K1" s="72" t="s">
        <v>257</v>
      </c>
      <c r="L1" s="72"/>
      <c r="M1" s="72" t="s">
        <v>258</v>
      </c>
      <c r="N1" s="72"/>
      <c r="O1" s="72" t="s">
        <v>259</v>
      </c>
      <c r="P1" s="75"/>
      <c r="Q1" s="5" t="s">
        <v>231</v>
      </c>
    </row>
    <row r="2" spans="1:17" ht="13.5">
      <c r="A2" s="71"/>
      <c r="B2" s="73"/>
      <c r="C2" s="2" t="s">
        <v>241</v>
      </c>
      <c r="D2" s="2" t="s">
        <v>242</v>
      </c>
      <c r="E2" s="2" t="s">
        <v>241</v>
      </c>
      <c r="F2" s="2" t="s">
        <v>242</v>
      </c>
      <c r="G2" s="2" t="s">
        <v>241</v>
      </c>
      <c r="H2" s="2" t="s">
        <v>242</v>
      </c>
      <c r="I2" s="2" t="s">
        <v>241</v>
      </c>
      <c r="J2" s="2" t="s">
        <v>242</v>
      </c>
      <c r="K2" s="2" t="s">
        <v>241</v>
      </c>
      <c r="L2" s="2" t="s">
        <v>242</v>
      </c>
      <c r="M2" s="2" t="s">
        <v>241</v>
      </c>
      <c r="N2" s="2" t="s">
        <v>242</v>
      </c>
      <c r="O2" s="2" t="s">
        <v>241</v>
      </c>
      <c r="P2" s="7" t="s">
        <v>242</v>
      </c>
      <c r="Q2" s="6" t="s">
        <v>240</v>
      </c>
    </row>
    <row r="3" spans="1:17" ht="13.5">
      <c r="A3" s="26"/>
      <c r="B3" s="30"/>
      <c r="C3" s="9"/>
      <c r="D3" s="10"/>
      <c r="E3" s="8"/>
      <c r="F3" s="8"/>
      <c r="G3" s="9"/>
      <c r="H3" s="10"/>
      <c r="I3" s="8"/>
      <c r="J3" s="8"/>
      <c r="K3" s="9"/>
      <c r="L3" s="10"/>
      <c r="M3" s="8"/>
      <c r="N3" s="8"/>
      <c r="O3" s="9"/>
      <c r="P3" s="20"/>
      <c r="Q3" s="21"/>
    </row>
    <row r="4" spans="1:17" ht="13.5">
      <c r="A4" s="28" t="s">
        <v>166</v>
      </c>
      <c r="B4" s="24" t="s">
        <v>167</v>
      </c>
      <c r="C4" s="56" t="s">
        <v>272</v>
      </c>
      <c r="D4" s="48">
        <v>0</v>
      </c>
      <c r="E4" s="56" t="s">
        <v>272</v>
      </c>
      <c r="F4" s="48">
        <v>0</v>
      </c>
      <c r="G4" s="56" t="s">
        <v>272</v>
      </c>
      <c r="H4" s="48">
        <v>0</v>
      </c>
      <c r="I4" s="56" t="s">
        <v>272</v>
      </c>
      <c r="J4" s="48">
        <v>0</v>
      </c>
      <c r="K4" s="56" t="s">
        <v>272</v>
      </c>
      <c r="L4" s="48">
        <v>0</v>
      </c>
      <c r="M4" s="56" t="s">
        <v>272</v>
      </c>
      <c r="N4" s="48">
        <v>0</v>
      </c>
      <c r="O4" s="56" t="s">
        <v>272</v>
      </c>
      <c r="P4" s="48">
        <v>0</v>
      </c>
      <c r="Q4" s="49">
        <v>1</v>
      </c>
    </row>
    <row r="5" spans="1:17" ht="13.5">
      <c r="A5" s="28" t="s">
        <v>168</v>
      </c>
      <c r="B5" s="24" t="s">
        <v>169</v>
      </c>
      <c r="C5" s="47">
        <f>SUM('[1]その９'!C6,'[1]その９'!C7,'[1]その９'!C8,'[1]その９'!C9,'[1]その９'!C10,'[1]その９'!C11)</f>
        <v>0</v>
      </c>
      <c r="D5" s="48">
        <f>SUM('[1]その９'!D6,'[1]その９'!D7,'[1]その９'!D8,'[1]その９'!D9,'[1]その９'!D10,'[1]その９'!D11)</f>
        <v>0</v>
      </c>
      <c r="E5" s="50">
        <f>SUM('[1]その９'!E6,'[1]その９'!E7,'[1]その９'!E8,'[1]その９'!E9,'[1]その９'!E10,'[1]その９'!E11)</f>
        <v>0</v>
      </c>
      <c r="F5" s="50">
        <f>SUM('[1]その９'!F6,'[1]その９'!F7,'[1]その９'!F8,'[1]その９'!F9,'[1]その９'!F10,'[1]その９'!F11)</f>
        <v>0</v>
      </c>
      <c r="G5" s="47">
        <f>SUM('[1]その９'!G6,'[1]その９'!G7,'[1]その９'!G8,'[1]その９'!G9,'[1]その９'!G10,'[1]その９'!G11)</f>
        <v>0</v>
      </c>
      <c r="H5" s="48">
        <f>SUM('[1]その９'!H6,'[1]その９'!H7,'[1]その９'!H8,'[1]その９'!H9,'[1]その９'!H10,'[1]その９'!H11)</f>
        <v>0</v>
      </c>
      <c r="I5" s="50">
        <f>SUM('[1]その９'!I6,'[1]その９'!I7,'[1]その９'!I8,'[1]その９'!I9,'[1]その９'!I10,'[1]その９'!I11)</f>
        <v>0</v>
      </c>
      <c r="J5" s="50">
        <f>SUM('[1]その９'!J6,'[1]その９'!J7,'[1]その９'!J8,'[1]その９'!J9,'[1]その９'!J10,'[1]その９'!J11)</f>
        <v>0</v>
      </c>
      <c r="K5" s="47">
        <f>SUM('[1]その９'!K6,'[1]その９'!K7,'[1]その９'!K8,'[1]その９'!K9,'[1]その９'!K10,'[1]その９'!K11)</f>
        <v>0</v>
      </c>
      <c r="L5" s="48">
        <f>SUM('[1]その９'!L6,'[1]その９'!L7,'[1]その９'!L8,'[1]その９'!L9,'[1]その９'!L10,'[1]その９'!L11)</f>
        <v>0</v>
      </c>
      <c r="M5" s="50">
        <f>SUM('[1]その９'!M6,'[1]その９'!M7,'[1]その９'!M8,'[1]その９'!M9,'[1]その９'!M10,'[1]その９'!M11)</f>
        <v>0</v>
      </c>
      <c r="N5" s="50">
        <f>SUM('[1]その９'!N6,'[1]その９'!N7,'[1]その９'!N8,'[1]その９'!N9,'[1]その９'!N10,'[1]その９'!N11)</f>
        <v>0</v>
      </c>
      <c r="O5" s="47">
        <f>SUM('[1]その９'!O6,'[1]その９'!O7,'[1]その９'!O8,'[1]その９'!O9,'[1]その９'!O10,'[1]その９'!O11)</f>
        <v>0</v>
      </c>
      <c r="P5" s="50">
        <f>SUM('[1]その９'!P6,'[1]その９'!P7,'[1]その９'!P8,'[1]その９'!P9,'[1]その９'!P10,'[1]その９'!P11)</f>
        <v>0</v>
      </c>
      <c r="Q5" s="49">
        <f>SUM('[1]その９'!Q6,'[1]その９'!Q7,'[1]その９'!Q8,'[1]その９'!Q9,'[1]その９'!Q10,'[1]その９'!Q11)</f>
        <v>7</v>
      </c>
    </row>
    <row r="6" spans="1:17" ht="13.5">
      <c r="A6" s="28" t="s">
        <v>170</v>
      </c>
      <c r="B6" s="24" t="s">
        <v>171</v>
      </c>
      <c r="C6" s="47">
        <v>0</v>
      </c>
      <c r="D6" s="48">
        <v>0</v>
      </c>
      <c r="E6" s="50">
        <v>0</v>
      </c>
      <c r="F6" s="50">
        <v>0</v>
      </c>
      <c r="G6" s="47">
        <v>0</v>
      </c>
      <c r="H6" s="48">
        <v>0</v>
      </c>
      <c r="I6" s="50">
        <v>0</v>
      </c>
      <c r="J6" s="50">
        <v>0</v>
      </c>
      <c r="K6" s="47">
        <v>0</v>
      </c>
      <c r="L6" s="48">
        <v>0</v>
      </c>
      <c r="M6" s="50">
        <v>0</v>
      </c>
      <c r="N6" s="50">
        <v>0</v>
      </c>
      <c r="O6" s="47">
        <v>0</v>
      </c>
      <c r="P6" s="50">
        <v>0</v>
      </c>
      <c r="Q6" s="49">
        <v>0</v>
      </c>
    </row>
    <row r="7" spans="1:17" ht="13.5">
      <c r="A7" s="28" t="s">
        <v>172</v>
      </c>
      <c r="B7" s="24" t="s">
        <v>173</v>
      </c>
      <c r="C7" s="47">
        <v>0</v>
      </c>
      <c r="D7" s="48">
        <v>0</v>
      </c>
      <c r="E7" s="50">
        <v>0</v>
      </c>
      <c r="F7" s="50">
        <v>0</v>
      </c>
      <c r="G7" s="47">
        <v>0</v>
      </c>
      <c r="H7" s="48">
        <v>0</v>
      </c>
      <c r="I7" s="50">
        <v>0</v>
      </c>
      <c r="J7" s="50">
        <v>0</v>
      </c>
      <c r="K7" s="47">
        <v>0</v>
      </c>
      <c r="L7" s="48">
        <v>0</v>
      </c>
      <c r="M7" s="50">
        <v>0</v>
      </c>
      <c r="N7" s="50">
        <v>0</v>
      </c>
      <c r="O7" s="47">
        <v>0</v>
      </c>
      <c r="P7" s="50">
        <v>0</v>
      </c>
      <c r="Q7" s="49">
        <v>0</v>
      </c>
    </row>
    <row r="8" spans="1:17" ht="13.5">
      <c r="A8" s="28" t="s">
        <v>174</v>
      </c>
      <c r="B8" s="24" t="s">
        <v>175</v>
      </c>
      <c r="C8" s="47">
        <v>0</v>
      </c>
      <c r="D8" s="48">
        <v>0</v>
      </c>
      <c r="E8" s="50">
        <v>0</v>
      </c>
      <c r="F8" s="50">
        <v>0</v>
      </c>
      <c r="G8" s="47">
        <v>0</v>
      </c>
      <c r="H8" s="48">
        <v>0</v>
      </c>
      <c r="I8" s="50">
        <v>0</v>
      </c>
      <c r="J8" s="50">
        <v>0</v>
      </c>
      <c r="K8" s="47">
        <v>0</v>
      </c>
      <c r="L8" s="48">
        <v>0</v>
      </c>
      <c r="M8" s="50">
        <v>0</v>
      </c>
      <c r="N8" s="50">
        <v>0</v>
      </c>
      <c r="O8" s="47">
        <v>0</v>
      </c>
      <c r="P8" s="50">
        <v>0</v>
      </c>
      <c r="Q8" s="49">
        <v>5</v>
      </c>
    </row>
    <row r="9" spans="1:17" ht="13.5">
      <c r="A9" s="28" t="s">
        <v>176</v>
      </c>
      <c r="B9" s="24" t="s">
        <v>177</v>
      </c>
      <c r="C9" s="47">
        <v>0</v>
      </c>
      <c r="D9" s="48">
        <v>0</v>
      </c>
      <c r="E9" s="50">
        <v>0</v>
      </c>
      <c r="F9" s="50">
        <v>0</v>
      </c>
      <c r="G9" s="47">
        <v>0</v>
      </c>
      <c r="H9" s="48">
        <v>0</v>
      </c>
      <c r="I9" s="50">
        <v>0</v>
      </c>
      <c r="J9" s="50">
        <v>0</v>
      </c>
      <c r="K9" s="47">
        <v>0</v>
      </c>
      <c r="L9" s="48">
        <v>0</v>
      </c>
      <c r="M9" s="50">
        <v>0</v>
      </c>
      <c r="N9" s="50">
        <v>0</v>
      </c>
      <c r="O9" s="47">
        <v>0</v>
      </c>
      <c r="P9" s="50">
        <v>0</v>
      </c>
      <c r="Q9" s="49">
        <v>0</v>
      </c>
    </row>
    <row r="10" spans="1:17" ht="13.5">
      <c r="A10" s="28" t="s">
        <v>178</v>
      </c>
      <c r="B10" s="24" t="s">
        <v>273</v>
      </c>
      <c r="C10" s="47">
        <v>0</v>
      </c>
      <c r="D10" s="48">
        <v>0</v>
      </c>
      <c r="E10" s="50">
        <v>0</v>
      </c>
      <c r="F10" s="50">
        <v>0</v>
      </c>
      <c r="G10" s="47">
        <v>0</v>
      </c>
      <c r="H10" s="48">
        <v>0</v>
      </c>
      <c r="I10" s="50">
        <v>0</v>
      </c>
      <c r="J10" s="50">
        <v>0</v>
      </c>
      <c r="K10" s="47">
        <v>0</v>
      </c>
      <c r="L10" s="48">
        <v>0</v>
      </c>
      <c r="M10" s="50">
        <v>0</v>
      </c>
      <c r="N10" s="50">
        <v>0</v>
      </c>
      <c r="O10" s="47">
        <v>0</v>
      </c>
      <c r="P10" s="50">
        <v>0</v>
      </c>
      <c r="Q10" s="49">
        <v>2</v>
      </c>
    </row>
    <row r="11" spans="1:17" ht="13.5">
      <c r="A11" s="28" t="s">
        <v>179</v>
      </c>
      <c r="B11" s="24" t="s">
        <v>180</v>
      </c>
      <c r="C11" s="47">
        <v>0</v>
      </c>
      <c r="D11" s="48">
        <v>0</v>
      </c>
      <c r="E11" s="47">
        <v>0</v>
      </c>
      <c r="F11" s="48">
        <v>0</v>
      </c>
      <c r="G11" s="47">
        <v>0</v>
      </c>
      <c r="H11" s="48">
        <v>0</v>
      </c>
      <c r="I11" s="47">
        <v>0</v>
      </c>
      <c r="J11" s="48">
        <v>0</v>
      </c>
      <c r="K11" s="47">
        <v>0</v>
      </c>
      <c r="L11" s="48">
        <v>0</v>
      </c>
      <c r="M11" s="47">
        <v>0</v>
      </c>
      <c r="N11" s="48">
        <v>0</v>
      </c>
      <c r="O11" s="47">
        <v>0</v>
      </c>
      <c r="P11" s="48">
        <v>0</v>
      </c>
      <c r="Q11" s="49">
        <v>0</v>
      </c>
    </row>
    <row r="12" spans="1:17" ht="13.5">
      <c r="A12" s="28" t="s">
        <v>181</v>
      </c>
      <c r="B12" s="24" t="s">
        <v>182</v>
      </c>
      <c r="C12" s="47">
        <f>SUM('[1]その９'!C13,'[1]その９'!C14,'[1]その９'!C17,'[1]その９'!C18,'[1]その９'!C19)</f>
        <v>0</v>
      </c>
      <c r="D12" s="48">
        <f>SUM('[1]その９'!D13,'[1]その９'!D14,'[1]その９'!D17,'[1]その９'!D18,'[1]その９'!D19)</f>
        <v>2</v>
      </c>
      <c r="E12" s="50">
        <f>SUM('[1]その９'!E13,'[1]その９'!E14,'[1]その９'!E17,'[1]その９'!E18,'[1]その９'!E19)</f>
        <v>0</v>
      </c>
      <c r="F12" s="50">
        <f>SUM('[1]その９'!F13,'[1]その９'!F14,'[1]その９'!F17,'[1]その９'!F18,'[1]その９'!F19)</f>
        <v>2</v>
      </c>
      <c r="G12" s="47">
        <f>SUM('[1]その９'!G13,'[1]その９'!G14,'[1]その９'!G17,'[1]その９'!G18,'[1]その９'!G19)</f>
        <v>0</v>
      </c>
      <c r="H12" s="48">
        <f>SUM('[1]その９'!H13,'[1]その９'!H14,'[1]その９'!H17,'[1]その９'!H18,'[1]その９'!H19)</f>
        <v>1</v>
      </c>
      <c r="I12" s="50">
        <f>SUM('[1]その９'!I13,'[1]その９'!I14,'[1]その９'!I17,'[1]その９'!I18,'[1]その９'!I19)</f>
        <v>0</v>
      </c>
      <c r="J12" s="50">
        <f>SUM('[1]その９'!J13,'[1]その９'!J14,'[1]その９'!J17,'[1]その９'!J18,'[1]その９'!J19)</f>
        <v>0</v>
      </c>
      <c r="K12" s="47">
        <f>SUM('[1]その９'!K13,'[1]その９'!K14,'[1]その９'!K17,'[1]その９'!K18,'[1]その９'!K19)</f>
        <v>0</v>
      </c>
      <c r="L12" s="48">
        <f>SUM('[1]その９'!L13,'[1]その９'!L14,'[1]その９'!L17,'[1]その９'!L18,'[1]その９'!L19)</f>
        <v>0</v>
      </c>
      <c r="M12" s="50">
        <f>SUM('[1]その９'!M13,'[1]その９'!M14,'[1]その９'!M17,'[1]その９'!M18,'[1]その９'!M19)</f>
        <v>0</v>
      </c>
      <c r="N12" s="50">
        <f>SUM('[1]その９'!N13,'[1]その９'!N14,'[1]その９'!N17,'[1]その９'!N18,'[1]その９'!N19)</f>
        <v>0</v>
      </c>
      <c r="O12" s="47">
        <f>SUM('[1]その９'!O13,'[1]その９'!O14,'[1]その９'!O17,'[1]その９'!O18,'[1]その９'!O19)</f>
        <v>0</v>
      </c>
      <c r="P12" s="50">
        <f>SUM('[1]その９'!P13,'[1]その９'!P14,'[1]その９'!P17,'[1]その９'!P18,'[1]その９'!P19)</f>
        <v>0</v>
      </c>
      <c r="Q12" s="49">
        <f>SUM('[1]その９'!Q13,'[1]その９'!Q14,'[1]その９'!Q17,'[1]その９'!Q18,'[1]その９'!Q19)</f>
        <v>39</v>
      </c>
    </row>
    <row r="13" spans="1:17" ht="13.5">
      <c r="A13" s="28" t="s">
        <v>183</v>
      </c>
      <c r="B13" s="24" t="s">
        <v>184</v>
      </c>
      <c r="C13" s="47">
        <v>0</v>
      </c>
      <c r="D13" s="48">
        <v>0</v>
      </c>
      <c r="E13" s="47">
        <v>0</v>
      </c>
      <c r="F13" s="48">
        <v>0</v>
      </c>
      <c r="G13" s="47">
        <v>0</v>
      </c>
      <c r="H13" s="48">
        <v>0</v>
      </c>
      <c r="I13" s="47">
        <v>0</v>
      </c>
      <c r="J13" s="48">
        <v>0</v>
      </c>
      <c r="K13" s="47">
        <v>0</v>
      </c>
      <c r="L13" s="48">
        <v>0</v>
      </c>
      <c r="M13" s="47">
        <v>0</v>
      </c>
      <c r="N13" s="48">
        <v>0</v>
      </c>
      <c r="O13" s="47">
        <v>0</v>
      </c>
      <c r="P13" s="48">
        <v>0</v>
      </c>
      <c r="Q13" s="49">
        <v>2</v>
      </c>
    </row>
    <row r="14" spans="1:17" ht="13.5">
      <c r="A14" s="28" t="s">
        <v>185</v>
      </c>
      <c r="B14" s="24" t="s">
        <v>186</v>
      </c>
      <c r="C14" s="47">
        <f>SUM('[1]その９'!C15,'[1]その９'!C16)</f>
        <v>0</v>
      </c>
      <c r="D14" s="48">
        <f>SUM('[1]その９'!D15,'[1]その９'!D16)</f>
        <v>2</v>
      </c>
      <c r="E14" s="50">
        <f>SUM('[1]その９'!E15,'[1]その９'!E16)</f>
        <v>0</v>
      </c>
      <c r="F14" s="50">
        <f>SUM('[1]その９'!F15,'[1]その９'!F16)</f>
        <v>1</v>
      </c>
      <c r="G14" s="47">
        <f>SUM('[1]その９'!G15,'[1]その９'!G16)</f>
        <v>0</v>
      </c>
      <c r="H14" s="48">
        <f>SUM('[1]その９'!H15,'[1]その９'!H16)</f>
        <v>1</v>
      </c>
      <c r="I14" s="50">
        <f>SUM('[1]その９'!I15,'[1]その９'!I16)</f>
        <v>0</v>
      </c>
      <c r="J14" s="50">
        <f>SUM('[1]その９'!J15,'[1]その９'!J16)</f>
        <v>0</v>
      </c>
      <c r="K14" s="47">
        <f>SUM('[1]その９'!K15,'[1]その９'!K16)</f>
        <v>0</v>
      </c>
      <c r="L14" s="48">
        <f>SUM('[1]その９'!L15,'[1]その９'!L16)</f>
        <v>0</v>
      </c>
      <c r="M14" s="50">
        <f>SUM('[1]その９'!M15,'[1]その９'!M16)</f>
        <v>0</v>
      </c>
      <c r="N14" s="50">
        <f>SUM('[1]その９'!N15,'[1]その９'!N16)</f>
        <v>0</v>
      </c>
      <c r="O14" s="47">
        <f>SUM('[1]その９'!O15,'[1]その９'!O16)</f>
        <v>0</v>
      </c>
      <c r="P14" s="50">
        <f>SUM('[1]その９'!P15,'[1]その９'!P16)</f>
        <v>0</v>
      </c>
      <c r="Q14" s="49">
        <f>SUM('[1]その９'!Q15,'[1]その９'!Q16)</f>
        <v>16</v>
      </c>
    </row>
    <row r="15" spans="1:17" ht="13.5">
      <c r="A15" s="28" t="s">
        <v>187</v>
      </c>
      <c r="B15" s="24" t="s">
        <v>188</v>
      </c>
      <c r="C15" s="47">
        <v>0</v>
      </c>
      <c r="D15" s="48">
        <v>0</v>
      </c>
      <c r="E15" s="50">
        <v>0</v>
      </c>
      <c r="F15" s="50">
        <v>0</v>
      </c>
      <c r="G15" s="47">
        <v>0</v>
      </c>
      <c r="H15" s="48">
        <v>0</v>
      </c>
      <c r="I15" s="50">
        <v>0</v>
      </c>
      <c r="J15" s="50">
        <v>0</v>
      </c>
      <c r="K15" s="47">
        <v>0</v>
      </c>
      <c r="L15" s="48">
        <v>0</v>
      </c>
      <c r="M15" s="50">
        <v>0</v>
      </c>
      <c r="N15" s="50">
        <v>0</v>
      </c>
      <c r="O15" s="47">
        <v>0</v>
      </c>
      <c r="P15" s="50">
        <v>0</v>
      </c>
      <c r="Q15" s="49">
        <v>6</v>
      </c>
    </row>
    <row r="16" spans="1:17" ht="13.5">
      <c r="A16" s="28" t="s">
        <v>189</v>
      </c>
      <c r="B16" s="24" t="s">
        <v>190</v>
      </c>
      <c r="C16" s="47">
        <v>0</v>
      </c>
      <c r="D16" s="48">
        <v>2</v>
      </c>
      <c r="E16" s="50">
        <v>0</v>
      </c>
      <c r="F16" s="50">
        <v>1</v>
      </c>
      <c r="G16" s="47">
        <v>0</v>
      </c>
      <c r="H16" s="48">
        <v>1</v>
      </c>
      <c r="I16" s="50">
        <v>0</v>
      </c>
      <c r="J16" s="50">
        <v>0</v>
      </c>
      <c r="K16" s="47">
        <v>0</v>
      </c>
      <c r="L16" s="48">
        <v>0</v>
      </c>
      <c r="M16" s="50">
        <v>0</v>
      </c>
      <c r="N16" s="50">
        <v>0</v>
      </c>
      <c r="O16" s="47">
        <v>0</v>
      </c>
      <c r="P16" s="50">
        <v>0</v>
      </c>
      <c r="Q16" s="49">
        <v>10</v>
      </c>
    </row>
    <row r="17" spans="1:17" ht="13.5">
      <c r="A17" s="28" t="s">
        <v>191</v>
      </c>
      <c r="B17" s="24" t="s">
        <v>192</v>
      </c>
      <c r="C17" s="47">
        <v>0</v>
      </c>
      <c r="D17" s="48">
        <v>0</v>
      </c>
      <c r="E17" s="50">
        <v>0</v>
      </c>
      <c r="F17" s="50">
        <v>0</v>
      </c>
      <c r="G17" s="47">
        <v>0</v>
      </c>
      <c r="H17" s="48">
        <v>0</v>
      </c>
      <c r="I17" s="50">
        <v>0</v>
      </c>
      <c r="J17" s="50">
        <v>0</v>
      </c>
      <c r="K17" s="47">
        <v>0</v>
      </c>
      <c r="L17" s="48">
        <v>0</v>
      </c>
      <c r="M17" s="50">
        <v>0</v>
      </c>
      <c r="N17" s="50">
        <v>0</v>
      </c>
      <c r="O17" s="47">
        <v>0</v>
      </c>
      <c r="P17" s="50">
        <v>0</v>
      </c>
      <c r="Q17" s="49">
        <v>2</v>
      </c>
    </row>
    <row r="18" spans="1:17" ht="13.5">
      <c r="A18" s="28" t="s">
        <v>193</v>
      </c>
      <c r="B18" s="24" t="s">
        <v>194</v>
      </c>
      <c r="C18" s="47">
        <v>0</v>
      </c>
      <c r="D18" s="48">
        <v>0</v>
      </c>
      <c r="E18" s="50">
        <v>0</v>
      </c>
      <c r="F18" s="50">
        <v>1</v>
      </c>
      <c r="G18" s="47">
        <v>0</v>
      </c>
      <c r="H18" s="48">
        <v>0</v>
      </c>
      <c r="I18" s="50">
        <v>0</v>
      </c>
      <c r="J18" s="50">
        <v>0</v>
      </c>
      <c r="K18" s="47">
        <v>0</v>
      </c>
      <c r="L18" s="48">
        <v>0</v>
      </c>
      <c r="M18" s="50">
        <v>0</v>
      </c>
      <c r="N18" s="50">
        <v>0</v>
      </c>
      <c r="O18" s="47">
        <v>0</v>
      </c>
      <c r="P18" s="50">
        <v>0</v>
      </c>
      <c r="Q18" s="49">
        <v>12</v>
      </c>
    </row>
    <row r="19" spans="1:17" ht="13.5">
      <c r="A19" s="28" t="s">
        <v>195</v>
      </c>
      <c r="B19" s="24" t="s">
        <v>196</v>
      </c>
      <c r="C19" s="47">
        <v>0</v>
      </c>
      <c r="D19" s="48">
        <v>0</v>
      </c>
      <c r="E19" s="47">
        <v>0</v>
      </c>
      <c r="F19" s="48">
        <v>0</v>
      </c>
      <c r="G19" s="47">
        <v>0</v>
      </c>
      <c r="H19" s="48">
        <v>0</v>
      </c>
      <c r="I19" s="47">
        <v>0</v>
      </c>
      <c r="J19" s="48">
        <v>0</v>
      </c>
      <c r="K19" s="47">
        <v>0</v>
      </c>
      <c r="L19" s="48">
        <v>0</v>
      </c>
      <c r="M19" s="47">
        <v>0</v>
      </c>
      <c r="N19" s="48">
        <v>0</v>
      </c>
      <c r="O19" s="47">
        <v>0</v>
      </c>
      <c r="P19" s="48">
        <v>0</v>
      </c>
      <c r="Q19" s="49">
        <v>7</v>
      </c>
    </row>
    <row r="20" spans="1:17" ht="13.5">
      <c r="A20" s="28" t="s">
        <v>197</v>
      </c>
      <c r="B20" s="24" t="s">
        <v>274</v>
      </c>
      <c r="C20" s="47">
        <f>SUM('[1]その９'!C21,'[1]その９'!C22,'[1]その９'!C23)</f>
        <v>188</v>
      </c>
      <c r="D20" s="48">
        <f>SUM('[1]その９'!D21,'[1]その９'!D22,'[1]その９'!D23)</f>
        <v>331</v>
      </c>
      <c r="E20" s="50">
        <f>SUM('[1]その９'!E21,'[1]その９'!E22,'[1]その９'!E23)</f>
        <v>195</v>
      </c>
      <c r="F20" s="50">
        <f>SUM('[1]その９'!F21,'[1]その９'!F22,'[1]その９'!F23)</f>
        <v>543</v>
      </c>
      <c r="G20" s="47">
        <f>SUM('[1]その９'!G21,'[1]その９'!G22,'[1]その９'!G23)</f>
        <v>81</v>
      </c>
      <c r="H20" s="48">
        <f>SUM('[1]その９'!H21,'[1]その９'!H22,'[1]その９'!H23)</f>
        <v>368</v>
      </c>
      <c r="I20" s="50">
        <f>SUM('[1]その９'!I21,'[1]その９'!I22,'[1]その９'!I23)</f>
        <v>22</v>
      </c>
      <c r="J20" s="50">
        <f>SUM('[1]その９'!J21,'[1]その９'!J22,'[1]その９'!J23)</f>
        <v>136</v>
      </c>
      <c r="K20" s="47">
        <f>SUM('[1]その９'!K21,'[1]その９'!K22,'[1]その９'!K23)</f>
        <v>0</v>
      </c>
      <c r="L20" s="48">
        <f>SUM('[1]その９'!L21,'[1]その９'!L22,'[1]その９'!L23)</f>
        <v>16</v>
      </c>
      <c r="M20" s="50">
        <f>SUM('[1]その９'!M21,'[1]その９'!M22,'[1]その９'!M23)</f>
        <v>1</v>
      </c>
      <c r="N20" s="50">
        <f>SUM('[1]その９'!N21,'[1]その９'!N22,'[1]その９'!N23)</f>
        <v>0</v>
      </c>
      <c r="O20" s="47">
        <f>SUM('[1]その９'!O21,'[1]その９'!O22,'[1]その９'!O23)</f>
        <v>0</v>
      </c>
      <c r="P20" s="50">
        <f>SUM('[1]その９'!P21,'[1]その９'!P22,'[1]その９'!P23)</f>
        <v>0</v>
      </c>
      <c r="Q20" s="49">
        <f>SUM('[1]その９'!Q21,'[1]その９'!Q22,'[1]その９'!Q23)</f>
        <v>2254</v>
      </c>
    </row>
    <row r="21" spans="1:17" ht="13.5">
      <c r="A21" s="28" t="s">
        <v>198</v>
      </c>
      <c r="B21" s="24" t="s">
        <v>199</v>
      </c>
      <c r="C21" s="47">
        <v>169</v>
      </c>
      <c r="D21" s="48">
        <v>315</v>
      </c>
      <c r="E21" s="50">
        <v>185</v>
      </c>
      <c r="F21" s="50">
        <v>526</v>
      </c>
      <c r="G21" s="47">
        <v>77</v>
      </c>
      <c r="H21" s="48">
        <v>354</v>
      </c>
      <c r="I21" s="50">
        <v>21</v>
      </c>
      <c r="J21" s="50">
        <v>134</v>
      </c>
      <c r="K21" s="47">
        <v>0</v>
      </c>
      <c r="L21" s="48">
        <v>16</v>
      </c>
      <c r="M21" s="50">
        <v>1</v>
      </c>
      <c r="N21" s="50">
        <v>0</v>
      </c>
      <c r="O21" s="47">
        <v>0</v>
      </c>
      <c r="P21" s="50">
        <v>0</v>
      </c>
      <c r="Q21" s="49">
        <v>2032</v>
      </c>
    </row>
    <row r="22" spans="1:17" ht="13.5">
      <c r="A22" s="28" t="s">
        <v>200</v>
      </c>
      <c r="B22" s="24" t="s">
        <v>201</v>
      </c>
      <c r="C22" s="47">
        <v>0</v>
      </c>
      <c r="D22" s="48">
        <v>0</v>
      </c>
      <c r="E22" s="50">
        <v>0</v>
      </c>
      <c r="F22" s="50">
        <v>0</v>
      </c>
      <c r="G22" s="47">
        <v>0</v>
      </c>
      <c r="H22" s="48">
        <v>0</v>
      </c>
      <c r="I22" s="50">
        <v>0</v>
      </c>
      <c r="J22" s="50">
        <v>0</v>
      </c>
      <c r="K22" s="47">
        <v>0</v>
      </c>
      <c r="L22" s="48">
        <v>0</v>
      </c>
      <c r="M22" s="50">
        <v>0</v>
      </c>
      <c r="N22" s="50">
        <v>0</v>
      </c>
      <c r="O22" s="47">
        <v>0</v>
      </c>
      <c r="P22" s="50">
        <v>0</v>
      </c>
      <c r="Q22" s="49">
        <v>0</v>
      </c>
    </row>
    <row r="23" spans="1:17" ht="13.5">
      <c r="A23" s="28" t="s">
        <v>202</v>
      </c>
      <c r="B23" s="24" t="s">
        <v>275</v>
      </c>
      <c r="C23" s="47">
        <v>19</v>
      </c>
      <c r="D23" s="48">
        <v>16</v>
      </c>
      <c r="E23" s="47">
        <v>10</v>
      </c>
      <c r="F23" s="48">
        <v>17</v>
      </c>
      <c r="G23" s="47">
        <v>4</v>
      </c>
      <c r="H23" s="48">
        <v>14</v>
      </c>
      <c r="I23" s="47">
        <v>1</v>
      </c>
      <c r="J23" s="48">
        <v>2</v>
      </c>
      <c r="K23" s="47">
        <v>0</v>
      </c>
      <c r="L23" s="48">
        <v>0</v>
      </c>
      <c r="M23" s="47">
        <v>0</v>
      </c>
      <c r="N23" s="48">
        <v>0</v>
      </c>
      <c r="O23" s="47">
        <v>0</v>
      </c>
      <c r="P23" s="48">
        <v>0</v>
      </c>
      <c r="Q23" s="49">
        <v>222</v>
      </c>
    </row>
    <row r="24" spans="1:17" ht="13.5">
      <c r="A24" s="28" t="s">
        <v>203</v>
      </c>
      <c r="B24" s="24" t="s">
        <v>276</v>
      </c>
      <c r="C24" s="47">
        <f>SUM('[1]その９'!C25,'[1]その９'!C33,'[1]その９'!C34,'[1]その９'!C35)</f>
        <v>73</v>
      </c>
      <c r="D24" s="48">
        <f>SUM('[1]その９'!D25,'[1]その９'!D33,'[1]その９'!D34,'[1]その９'!D35)</f>
        <v>70</v>
      </c>
      <c r="E24" s="47">
        <f>SUM('[1]その９'!E25,'[1]その９'!E33,'[1]その９'!E34,'[1]その９'!E35)</f>
        <v>40</v>
      </c>
      <c r="F24" s="48">
        <f>SUM('[1]その９'!F25,'[1]その９'!F33,'[1]その９'!F34,'[1]その９'!F35)</f>
        <v>80</v>
      </c>
      <c r="G24" s="47">
        <f>SUM('[1]その９'!G25,'[1]その９'!G33,'[1]その９'!G34,'[1]その９'!G35)</f>
        <v>13</v>
      </c>
      <c r="H24" s="48">
        <f>SUM('[1]その９'!H25,'[1]その９'!H33,'[1]その９'!H34,'[1]その９'!H35)</f>
        <v>27</v>
      </c>
      <c r="I24" s="47">
        <f>SUM('[1]その９'!I25,'[1]その９'!I33,'[1]その９'!I34,'[1]その９'!I35)</f>
        <v>1</v>
      </c>
      <c r="J24" s="48">
        <f>SUM('[1]その９'!J25,'[1]その９'!J33,'[1]その９'!J34,'[1]その９'!J35)</f>
        <v>5</v>
      </c>
      <c r="K24" s="47">
        <f>SUM('[1]その９'!K25,'[1]その９'!K33,'[1]その９'!K34,'[1]その９'!K35)</f>
        <v>0</v>
      </c>
      <c r="L24" s="48">
        <f>SUM('[1]その９'!L25,'[1]その９'!L33,'[1]その９'!L34,'[1]その９'!L35)</f>
        <v>0</v>
      </c>
      <c r="M24" s="47">
        <f>SUM('[1]その９'!M25,'[1]その９'!M33,'[1]その９'!M34,'[1]その９'!M35)</f>
        <v>0</v>
      </c>
      <c r="N24" s="48">
        <f>SUM('[1]その９'!N25,'[1]その９'!N33,'[1]その９'!N34,'[1]その９'!N35)</f>
        <v>0</v>
      </c>
      <c r="O24" s="47">
        <f>SUM('[1]その９'!O25,'[1]その９'!O33,'[1]その９'!O34,'[1]その９'!O35)</f>
        <v>0</v>
      </c>
      <c r="P24" s="48">
        <f>SUM('[1]その９'!P25,'[1]その９'!P33,'[1]その９'!P34,'[1]その９'!P35)</f>
        <v>0</v>
      </c>
      <c r="Q24" s="49">
        <f>SUM('[1]その９'!Q25,'[1]その９'!Q33,'[1]その９'!Q34,'[1]その９'!Q35)</f>
        <v>1134</v>
      </c>
    </row>
    <row r="25" spans="1:17" ht="13.5">
      <c r="A25" s="28" t="s">
        <v>204</v>
      </c>
      <c r="B25" s="24" t="s">
        <v>205</v>
      </c>
      <c r="C25" s="47">
        <f>SUM('[1]その９'!C26,'[1]その９'!C27,'[1]その９'!C28,'[1]その９'!C29,'[1]その９'!C30,'[1]その９'!C31,'[1]その９'!C32)</f>
        <v>64</v>
      </c>
      <c r="D25" s="48">
        <f>SUM('[1]その９'!D26,'[1]その９'!D27,'[1]その９'!D28,'[1]その９'!D29,'[1]その９'!D30,'[1]その９'!D31,'[1]その９'!D32)</f>
        <v>57</v>
      </c>
      <c r="E25" s="50">
        <f>SUM('[1]その９'!E26,'[1]その９'!E27,'[1]その９'!E28,'[1]その９'!E29,'[1]その９'!E30,'[1]その９'!E31,'[1]その９'!E32)</f>
        <v>33</v>
      </c>
      <c r="F25" s="50">
        <f>SUM('[1]その９'!F26,'[1]その９'!F27,'[1]その９'!F28,'[1]その９'!F29,'[1]その９'!F30,'[1]その９'!F31,'[1]その９'!F32)</f>
        <v>71</v>
      </c>
      <c r="G25" s="47">
        <f>SUM('[1]その９'!G26,'[1]その９'!G27,'[1]その９'!G28,'[1]その９'!G29,'[1]その９'!G30,'[1]その９'!G31,'[1]その９'!G32)</f>
        <v>13</v>
      </c>
      <c r="H25" s="48">
        <f>SUM('[1]その９'!H26,'[1]その９'!H27,'[1]その９'!H28,'[1]その９'!H29,'[1]その９'!H30,'[1]その９'!H31,'[1]その９'!H32)</f>
        <v>17</v>
      </c>
      <c r="I25" s="50">
        <f>SUM('[1]その９'!I26,'[1]その９'!I27,'[1]その９'!I28,'[1]その９'!I29,'[1]その９'!I30,'[1]その９'!I31,'[1]その９'!I32)</f>
        <v>1</v>
      </c>
      <c r="J25" s="50">
        <f>SUM('[1]その９'!J26,'[1]その９'!J27,'[1]その９'!J28,'[1]その９'!J29,'[1]その９'!J30,'[1]その９'!J31,'[1]その９'!J32)</f>
        <v>2</v>
      </c>
      <c r="K25" s="47">
        <f>SUM('[1]その９'!K26,'[1]その９'!K27,'[1]その９'!K28,'[1]その９'!K29,'[1]その９'!K30,'[1]その９'!K31,'[1]その９'!K32)</f>
        <v>0</v>
      </c>
      <c r="L25" s="48">
        <f>SUM('[1]その９'!L26,'[1]その９'!L27,'[1]その９'!L28,'[1]その９'!L29,'[1]その９'!L30,'[1]その９'!L31,'[1]その９'!L32)</f>
        <v>0</v>
      </c>
      <c r="M25" s="50">
        <f>SUM('[1]その９'!M26,'[1]その９'!M27,'[1]その９'!M28,'[1]その９'!M29,'[1]その９'!M30,'[1]その９'!M31,'[1]その９'!M32)</f>
        <v>0</v>
      </c>
      <c r="N25" s="50">
        <f>SUM('[1]その９'!N26,'[1]その９'!N27,'[1]その９'!N28,'[1]その９'!N29,'[1]その９'!N30,'[1]その９'!N31,'[1]その９'!N32)</f>
        <v>0</v>
      </c>
      <c r="O25" s="47">
        <f>SUM('[1]その９'!O26,'[1]その９'!O27,'[1]その９'!O28,'[1]その９'!O29,'[1]その９'!O30,'[1]その９'!O31,'[1]その９'!O32)</f>
        <v>0</v>
      </c>
      <c r="P25" s="50">
        <f>SUM('[1]その９'!P26,'[1]その９'!P27,'[1]その９'!P28,'[1]その９'!P29,'[1]その９'!P30,'[1]その９'!P31,'[1]その９'!P32)</f>
        <v>0</v>
      </c>
      <c r="Q25" s="49">
        <f>SUM('[1]その９'!Q26,'[1]その９'!Q27,'[1]その９'!Q28,'[1]その９'!Q29,'[1]その９'!Q30,'[1]その９'!Q31,'[1]その９'!Q32)</f>
        <v>645</v>
      </c>
    </row>
    <row r="26" spans="1:17" ht="13.5">
      <c r="A26" s="28" t="s">
        <v>206</v>
      </c>
      <c r="B26" s="24" t="s">
        <v>207</v>
      </c>
      <c r="C26" s="47">
        <v>2</v>
      </c>
      <c r="D26" s="48">
        <v>2</v>
      </c>
      <c r="E26" s="50">
        <v>1</v>
      </c>
      <c r="F26" s="50">
        <v>3</v>
      </c>
      <c r="G26" s="47">
        <v>0</v>
      </c>
      <c r="H26" s="48">
        <v>0</v>
      </c>
      <c r="I26" s="50">
        <v>0</v>
      </c>
      <c r="J26" s="50">
        <v>0</v>
      </c>
      <c r="K26" s="47">
        <v>0</v>
      </c>
      <c r="L26" s="48">
        <v>0</v>
      </c>
      <c r="M26" s="50">
        <v>0</v>
      </c>
      <c r="N26" s="50">
        <v>0</v>
      </c>
      <c r="O26" s="47">
        <v>0</v>
      </c>
      <c r="P26" s="50">
        <v>0</v>
      </c>
      <c r="Q26" s="49">
        <v>75</v>
      </c>
    </row>
    <row r="27" spans="1:17" ht="13.5">
      <c r="A27" s="28" t="s">
        <v>208</v>
      </c>
      <c r="B27" s="24" t="s">
        <v>277</v>
      </c>
      <c r="C27" s="47">
        <v>17</v>
      </c>
      <c r="D27" s="48">
        <v>15</v>
      </c>
      <c r="E27" s="50">
        <v>10</v>
      </c>
      <c r="F27" s="50">
        <v>20</v>
      </c>
      <c r="G27" s="47">
        <v>5</v>
      </c>
      <c r="H27" s="48">
        <v>8</v>
      </c>
      <c r="I27" s="50">
        <v>0</v>
      </c>
      <c r="J27" s="50">
        <v>2</v>
      </c>
      <c r="K27" s="47">
        <v>0</v>
      </c>
      <c r="L27" s="48">
        <v>0</v>
      </c>
      <c r="M27" s="50">
        <v>0</v>
      </c>
      <c r="N27" s="50">
        <v>0</v>
      </c>
      <c r="O27" s="47">
        <v>0</v>
      </c>
      <c r="P27" s="50">
        <v>0</v>
      </c>
      <c r="Q27" s="49">
        <v>137</v>
      </c>
    </row>
    <row r="28" spans="1:17" ht="13.5">
      <c r="A28" s="28" t="s">
        <v>209</v>
      </c>
      <c r="B28" s="24" t="s">
        <v>210</v>
      </c>
      <c r="C28" s="47">
        <v>9</v>
      </c>
      <c r="D28" s="48">
        <v>15</v>
      </c>
      <c r="E28" s="50">
        <v>4</v>
      </c>
      <c r="F28" s="50">
        <v>8</v>
      </c>
      <c r="G28" s="47">
        <v>1</v>
      </c>
      <c r="H28" s="48">
        <v>1</v>
      </c>
      <c r="I28" s="50">
        <v>0</v>
      </c>
      <c r="J28" s="50">
        <v>0</v>
      </c>
      <c r="K28" s="47">
        <v>0</v>
      </c>
      <c r="L28" s="48">
        <v>0</v>
      </c>
      <c r="M28" s="50">
        <v>0</v>
      </c>
      <c r="N28" s="50">
        <v>0</v>
      </c>
      <c r="O28" s="47">
        <v>0</v>
      </c>
      <c r="P28" s="50">
        <v>0</v>
      </c>
      <c r="Q28" s="49">
        <v>130</v>
      </c>
    </row>
    <row r="29" spans="1:17" ht="13.5">
      <c r="A29" s="28" t="s">
        <v>211</v>
      </c>
      <c r="B29" s="24" t="s">
        <v>212</v>
      </c>
      <c r="C29" s="47">
        <v>19</v>
      </c>
      <c r="D29" s="48">
        <v>20</v>
      </c>
      <c r="E29" s="50">
        <v>9</v>
      </c>
      <c r="F29" s="50">
        <v>31</v>
      </c>
      <c r="G29" s="47">
        <v>2</v>
      </c>
      <c r="H29" s="48">
        <v>7</v>
      </c>
      <c r="I29" s="50">
        <v>1</v>
      </c>
      <c r="J29" s="50">
        <v>0</v>
      </c>
      <c r="K29" s="47">
        <v>0</v>
      </c>
      <c r="L29" s="48">
        <v>0</v>
      </c>
      <c r="M29" s="50">
        <v>0</v>
      </c>
      <c r="N29" s="50">
        <v>0</v>
      </c>
      <c r="O29" s="47">
        <v>0</v>
      </c>
      <c r="P29" s="50">
        <v>0</v>
      </c>
      <c r="Q29" s="49">
        <v>169</v>
      </c>
    </row>
    <row r="30" spans="1:17" ht="13.5">
      <c r="A30" s="28" t="s">
        <v>213</v>
      </c>
      <c r="B30" s="24" t="s">
        <v>328</v>
      </c>
      <c r="C30" s="47">
        <v>0</v>
      </c>
      <c r="D30" s="48">
        <v>0</v>
      </c>
      <c r="E30" s="50">
        <v>1</v>
      </c>
      <c r="F30" s="50">
        <v>2</v>
      </c>
      <c r="G30" s="47">
        <v>0</v>
      </c>
      <c r="H30" s="48">
        <v>0</v>
      </c>
      <c r="I30" s="50">
        <v>0</v>
      </c>
      <c r="J30" s="50">
        <v>0</v>
      </c>
      <c r="K30" s="47">
        <v>0</v>
      </c>
      <c r="L30" s="48">
        <v>0</v>
      </c>
      <c r="M30" s="50">
        <v>0</v>
      </c>
      <c r="N30" s="50">
        <v>0</v>
      </c>
      <c r="O30" s="47">
        <v>0</v>
      </c>
      <c r="P30" s="50">
        <v>0</v>
      </c>
      <c r="Q30" s="49">
        <v>23</v>
      </c>
    </row>
    <row r="31" spans="1:17" ht="13.5">
      <c r="A31" s="28" t="s">
        <v>214</v>
      </c>
      <c r="B31" s="24" t="s">
        <v>215</v>
      </c>
      <c r="C31" s="47">
        <v>1</v>
      </c>
      <c r="D31" s="48">
        <v>0</v>
      </c>
      <c r="E31" s="50">
        <v>0</v>
      </c>
      <c r="F31" s="50">
        <v>0</v>
      </c>
      <c r="G31" s="47">
        <v>0</v>
      </c>
      <c r="H31" s="48">
        <v>0</v>
      </c>
      <c r="I31" s="50">
        <v>0</v>
      </c>
      <c r="J31" s="50">
        <v>0</v>
      </c>
      <c r="K31" s="47">
        <v>0</v>
      </c>
      <c r="L31" s="48">
        <v>0</v>
      </c>
      <c r="M31" s="50">
        <v>0</v>
      </c>
      <c r="N31" s="50">
        <v>0</v>
      </c>
      <c r="O31" s="47">
        <v>0</v>
      </c>
      <c r="P31" s="50">
        <v>0</v>
      </c>
      <c r="Q31" s="49">
        <v>4</v>
      </c>
    </row>
    <row r="32" spans="1:17" ht="13.5">
      <c r="A32" s="28" t="s">
        <v>216</v>
      </c>
      <c r="B32" s="24" t="s">
        <v>217</v>
      </c>
      <c r="C32" s="47">
        <v>16</v>
      </c>
      <c r="D32" s="48">
        <v>5</v>
      </c>
      <c r="E32" s="50">
        <v>8</v>
      </c>
      <c r="F32" s="50">
        <v>7</v>
      </c>
      <c r="G32" s="47">
        <v>5</v>
      </c>
      <c r="H32" s="48">
        <v>1</v>
      </c>
      <c r="I32" s="50">
        <v>0</v>
      </c>
      <c r="J32" s="50">
        <v>0</v>
      </c>
      <c r="K32" s="47">
        <v>0</v>
      </c>
      <c r="L32" s="48">
        <v>0</v>
      </c>
      <c r="M32" s="50">
        <v>0</v>
      </c>
      <c r="N32" s="50">
        <v>0</v>
      </c>
      <c r="O32" s="47">
        <v>0</v>
      </c>
      <c r="P32" s="50">
        <v>0</v>
      </c>
      <c r="Q32" s="49">
        <v>107</v>
      </c>
    </row>
    <row r="33" spans="1:17" ht="13.5">
      <c r="A33" s="28" t="s">
        <v>218</v>
      </c>
      <c r="B33" s="24" t="s">
        <v>219</v>
      </c>
      <c r="C33" s="47">
        <v>5</v>
      </c>
      <c r="D33" s="48">
        <v>7</v>
      </c>
      <c r="E33" s="50">
        <v>2</v>
      </c>
      <c r="F33" s="50">
        <v>3</v>
      </c>
      <c r="G33" s="47">
        <v>0</v>
      </c>
      <c r="H33" s="48">
        <v>2</v>
      </c>
      <c r="I33" s="50">
        <v>0</v>
      </c>
      <c r="J33" s="50">
        <v>0</v>
      </c>
      <c r="K33" s="47">
        <v>0</v>
      </c>
      <c r="L33" s="48">
        <v>0</v>
      </c>
      <c r="M33" s="50">
        <v>0</v>
      </c>
      <c r="N33" s="50">
        <v>0</v>
      </c>
      <c r="O33" s="47">
        <v>0</v>
      </c>
      <c r="P33" s="50">
        <v>0</v>
      </c>
      <c r="Q33" s="49">
        <v>389</v>
      </c>
    </row>
    <row r="34" spans="1:17" ht="13.5">
      <c r="A34" s="28" t="s">
        <v>220</v>
      </c>
      <c r="B34" s="24" t="s">
        <v>221</v>
      </c>
      <c r="C34" s="47">
        <v>0</v>
      </c>
      <c r="D34" s="48">
        <v>0</v>
      </c>
      <c r="E34" s="50">
        <v>0</v>
      </c>
      <c r="F34" s="50">
        <v>0</v>
      </c>
      <c r="G34" s="47">
        <v>0</v>
      </c>
      <c r="H34" s="48">
        <v>0</v>
      </c>
      <c r="I34" s="50">
        <v>0</v>
      </c>
      <c r="J34" s="50">
        <v>0</v>
      </c>
      <c r="K34" s="47">
        <v>0</v>
      </c>
      <c r="L34" s="48">
        <v>0</v>
      </c>
      <c r="M34" s="50">
        <v>0</v>
      </c>
      <c r="N34" s="50">
        <v>0</v>
      </c>
      <c r="O34" s="47">
        <v>0</v>
      </c>
      <c r="P34" s="50">
        <v>0</v>
      </c>
      <c r="Q34" s="49">
        <v>1</v>
      </c>
    </row>
    <row r="35" spans="1:17" ht="13.5">
      <c r="A35" s="28" t="s">
        <v>222</v>
      </c>
      <c r="B35" s="24" t="s">
        <v>223</v>
      </c>
      <c r="C35" s="47">
        <v>4</v>
      </c>
      <c r="D35" s="48">
        <v>6</v>
      </c>
      <c r="E35" s="50">
        <v>5</v>
      </c>
      <c r="F35" s="50">
        <v>6</v>
      </c>
      <c r="G35" s="47">
        <v>0</v>
      </c>
      <c r="H35" s="48">
        <v>8</v>
      </c>
      <c r="I35" s="50">
        <v>0</v>
      </c>
      <c r="J35" s="50">
        <v>3</v>
      </c>
      <c r="K35" s="47">
        <v>0</v>
      </c>
      <c r="L35" s="48">
        <v>0</v>
      </c>
      <c r="M35" s="50">
        <v>0</v>
      </c>
      <c r="N35" s="50">
        <v>0</v>
      </c>
      <c r="O35" s="47">
        <v>0</v>
      </c>
      <c r="P35" s="50">
        <v>0</v>
      </c>
      <c r="Q35" s="49">
        <v>99</v>
      </c>
    </row>
    <row r="36" spans="1:17" ht="13.5">
      <c r="A36" s="28" t="s">
        <v>224</v>
      </c>
      <c r="B36" s="24" t="s">
        <v>225</v>
      </c>
      <c r="C36" s="47">
        <f>SUM('[1]その９'!C37)</f>
        <v>0</v>
      </c>
      <c r="D36" s="48">
        <f>SUM('[1]その９'!D37)</f>
        <v>0</v>
      </c>
      <c r="E36" s="50">
        <f>SUM('[1]その９'!E37)</f>
        <v>0</v>
      </c>
      <c r="F36" s="50">
        <f>SUM('[1]その９'!F37)</f>
        <v>0</v>
      </c>
      <c r="G36" s="47">
        <f>SUM('[1]その９'!G37)</f>
        <v>0</v>
      </c>
      <c r="H36" s="48">
        <f>SUM('[1]その９'!H37)</f>
        <v>0</v>
      </c>
      <c r="I36" s="50">
        <f>SUM('[1]その９'!I37)</f>
        <v>0</v>
      </c>
      <c r="J36" s="50">
        <f>SUM('[1]その９'!J37)</f>
        <v>0</v>
      </c>
      <c r="K36" s="47">
        <f>SUM('[1]その９'!K37)</f>
        <v>0</v>
      </c>
      <c r="L36" s="48">
        <f>SUM('[1]その９'!L37)</f>
        <v>0</v>
      </c>
      <c r="M36" s="50">
        <f>SUM('[1]その９'!M37)</f>
        <v>0</v>
      </c>
      <c r="N36" s="50">
        <f>SUM('[1]その９'!N37)</f>
        <v>0</v>
      </c>
      <c r="O36" s="47">
        <f>SUM('[1]その９'!O37)</f>
        <v>0</v>
      </c>
      <c r="P36" s="50">
        <f>SUM('[1]その９'!P37)</f>
        <v>0</v>
      </c>
      <c r="Q36" s="49">
        <f>SUM('[1]その９'!Q37)</f>
        <v>0</v>
      </c>
    </row>
    <row r="37" spans="1:17" ht="13.5">
      <c r="A37" s="28" t="s">
        <v>226</v>
      </c>
      <c r="B37" s="24" t="s">
        <v>227</v>
      </c>
      <c r="C37" s="47">
        <v>0</v>
      </c>
      <c r="D37" s="48">
        <v>0</v>
      </c>
      <c r="E37" s="50">
        <v>0</v>
      </c>
      <c r="F37" s="50">
        <v>0</v>
      </c>
      <c r="G37" s="47">
        <v>0</v>
      </c>
      <c r="H37" s="48">
        <v>0</v>
      </c>
      <c r="I37" s="50">
        <v>0</v>
      </c>
      <c r="J37" s="50">
        <v>0</v>
      </c>
      <c r="K37" s="47">
        <v>0</v>
      </c>
      <c r="L37" s="48">
        <v>0</v>
      </c>
      <c r="M37" s="50">
        <v>0</v>
      </c>
      <c r="N37" s="50">
        <v>0</v>
      </c>
      <c r="O37" s="47">
        <v>0</v>
      </c>
      <c r="P37" s="50">
        <v>0</v>
      </c>
      <c r="Q37" s="49">
        <v>0</v>
      </c>
    </row>
    <row r="38" spans="1:17" ht="13.5">
      <c r="A38" s="28" t="s">
        <v>278</v>
      </c>
      <c r="B38" s="24" t="s">
        <v>279</v>
      </c>
      <c r="C38" s="47">
        <v>0</v>
      </c>
      <c r="D38" s="48">
        <v>0</v>
      </c>
      <c r="E38" s="50">
        <v>0</v>
      </c>
      <c r="F38" s="50">
        <v>0</v>
      </c>
      <c r="G38" s="47">
        <v>0</v>
      </c>
      <c r="H38" s="48">
        <v>0</v>
      </c>
      <c r="I38" s="50">
        <v>0</v>
      </c>
      <c r="J38" s="50">
        <v>0</v>
      </c>
      <c r="K38" s="47">
        <v>0</v>
      </c>
      <c r="L38" s="48">
        <v>0</v>
      </c>
      <c r="M38" s="50">
        <v>0</v>
      </c>
      <c r="N38" s="50">
        <v>0</v>
      </c>
      <c r="O38" s="47">
        <v>0</v>
      </c>
      <c r="P38" s="50">
        <v>0</v>
      </c>
      <c r="Q38" s="49">
        <v>0</v>
      </c>
    </row>
    <row r="39" spans="1:17" ht="13.5">
      <c r="A39" s="28"/>
      <c r="B39" s="24"/>
      <c r="C39" s="13"/>
      <c r="D39" s="14"/>
      <c r="E39" s="12"/>
      <c r="F39" s="12"/>
      <c r="G39" s="13"/>
      <c r="H39" s="14"/>
      <c r="I39" s="12"/>
      <c r="J39" s="12"/>
      <c r="K39" s="13"/>
      <c r="L39" s="14"/>
      <c r="M39" s="12"/>
      <c r="N39" s="12"/>
      <c r="O39" s="13"/>
      <c r="P39" s="12"/>
      <c r="Q39" s="22"/>
    </row>
    <row r="40" spans="1:17" ht="13.5">
      <c r="A40" s="28"/>
      <c r="B40" s="24"/>
      <c r="C40" s="13"/>
      <c r="D40" s="14"/>
      <c r="E40" s="12"/>
      <c r="F40" s="12"/>
      <c r="G40" s="13"/>
      <c r="H40" s="14"/>
      <c r="I40" s="12"/>
      <c r="J40" s="12"/>
      <c r="K40" s="13"/>
      <c r="L40" s="14"/>
      <c r="M40" s="12"/>
      <c r="N40" s="12"/>
      <c r="O40" s="13"/>
      <c r="P40" s="12"/>
      <c r="Q40" s="22"/>
    </row>
    <row r="41" spans="1:17" ht="13.5">
      <c r="A41" s="28"/>
      <c r="B41" s="24"/>
      <c r="C41" s="13"/>
      <c r="D41" s="14"/>
      <c r="E41" s="12"/>
      <c r="F41" s="12"/>
      <c r="G41" s="13"/>
      <c r="H41" s="14"/>
      <c r="I41" s="12"/>
      <c r="J41" s="12"/>
      <c r="K41" s="13"/>
      <c r="L41" s="14"/>
      <c r="M41" s="12"/>
      <c r="N41" s="12"/>
      <c r="O41" s="13"/>
      <c r="P41" s="12"/>
      <c r="Q41" s="22"/>
    </row>
    <row r="42" spans="1:17" ht="13.5">
      <c r="A42" s="28"/>
      <c r="B42" s="24"/>
      <c r="C42" s="13"/>
      <c r="D42" s="14"/>
      <c r="E42" s="12"/>
      <c r="F42" s="12"/>
      <c r="G42" s="13"/>
      <c r="H42" s="14"/>
      <c r="I42" s="12"/>
      <c r="J42" s="12"/>
      <c r="K42" s="13"/>
      <c r="L42" s="14"/>
      <c r="M42" s="12"/>
      <c r="N42" s="12"/>
      <c r="O42" s="13"/>
      <c r="P42" s="12"/>
      <c r="Q42" s="22"/>
    </row>
    <row r="43" spans="1:17" ht="13.5">
      <c r="A43" s="28"/>
      <c r="B43" s="24"/>
      <c r="C43" s="13"/>
      <c r="D43" s="14"/>
      <c r="E43" s="12"/>
      <c r="F43" s="12"/>
      <c r="G43" s="13"/>
      <c r="H43" s="14"/>
      <c r="I43" s="12"/>
      <c r="J43" s="12"/>
      <c r="K43" s="13"/>
      <c r="L43" s="14"/>
      <c r="M43" s="12"/>
      <c r="N43" s="12"/>
      <c r="O43" s="13"/>
      <c r="P43" s="12"/>
      <c r="Q43" s="22"/>
    </row>
    <row r="44" spans="1:17" ht="13.5">
      <c r="A44" s="28"/>
      <c r="B44" s="24"/>
      <c r="C44" s="13"/>
      <c r="D44" s="14"/>
      <c r="E44" s="12"/>
      <c r="F44" s="12"/>
      <c r="G44" s="13"/>
      <c r="H44" s="14"/>
      <c r="I44" s="12"/>
      <c r="J44" s="12"/>
      <c r="K44" s="13"/>
      <c r="L44" s="14"/>
      <c r="M44" s="12"/>
      <c r="N44" s="12"/>
      <c r="O44" s="13"/>
      <c r="P44" s="12"/>
      <c r="Q44" s="22"/>
    </row>
    <row r="45" spans="1:17" ht="13.5">
      <c r="A45" s="28"/>
      <c r="B45" s="24"/>
      <c r="C45" s="13"/>
      <c r="D45" s="14"/>
      <c r="E45" s="12"/>
      <c r="F45" s="12"/>
      <c r="G45" s="13"/>
      <c r="H45" s="14"/>
      <c r="I45" s="12"/>
      <c r="J45" s="12"/>
      <c r="K45" s="13"/>
      <c r="L45" s="14"/>
      <c r="M45" s="12"/>
      <c r="N45" s="12"/>
      <c r="O45" s="13"/>
      <c r="P45" s="12"/>
      <c r="Q45" s="22"/>
    </row>
    <row r="46" spans="1:17" ht="13.5">
      <c r="A46" s="28"/>
      <c r="B46" s="24"/>
      <c r="C46" s="13"/>
      <c r="D46" s="14"/>
      <c r="E46" s="12"/>
      <c r="F46" s="12"/>
      <c r="G46" s="13"/>
      <c r="H46" s="14"/>
      <c r="I46" s="12"/>
      <c r="J46" s="12"/>
      <c r="K46" s="13"/>
      <c r="L46" s="14"/>
      <c r="M46" s="12"/>
      <c r="N46" s="12"/>
      <c r="O46" s="13"/>
      <c r="P46" s="12"/>
      <c r="Q46" s="22"/>
    </row>
    <row r="47" spans="1:17" ht="13.5">
      <c r="A47" s="28"/>
      <c r="B47" s="24"/>
      <c r="C47" s="13"/>
      <c r="D47" s="14"/>
      <c r="E47" s="12"/>
      <c r="F47" s="12"/>
      <c r="G47" s="13"/>
      <c r="H47" s="14"/>
      <c r="I47" s="12"/>
      <c r="J47" s="12"/>
      <c r="K47" s="13"/>
      <c r="L47" s="14"/>
      <c r="M47" s="12"/>
      <c r="N47" s="12"/>
      <c r="O47" s="13"/>
      <c r="P47" s="12"/>
      <c r="Q47" s="22"/>
    </row>
    <row r="48" spans="1:17" ht="13.5">
      <c r="A48" s="28"/>
      <c r="B48" s="24"/>
      <c r="C48" s="13"/>
      <c r="D48" s="14"/>
      <c r="E48" s="12"/>
      <c r="F48" s="12"/>
      <c r="G48" s="13"/>
      <c r="H48" s="14"/>
      <c r="I48" s="12"/>
      <c r="J48" s="12"/>
      <c r="K48" s="13"/>
      <c r="L48" s="14"/>
      <c r="M48" s="12"/>
      <c r="N48" s="12"/>
      <c r="O48" s="13"/>
      <c r="P48" s="12"/>
      <c r="Q48" s="22"/>
    </row>
    <row r="49" spans="1:17" ht="13.5">
      <c r="A49" s="28"/>
      <c r="B49" s="24"/>
      <c r="C49" s="13"/>
      <c r="D49" s="14"/>
      <c r="E49" s="12"/>
      <c r="F49" s="12"/>
      <c r="G49" s="13"/>
      <c r="H49" s="14"/>
      <c r="I49" s="12"/>
      <c r="J49" s="12"/>
      <c r="K49" s="13"/>
      <c r="L49" s="14"/>
      <c r="M49" s="12"/>
      <c r="N49" s="12"/>
      <c r="O49" s="13"/>
      <c r="P49" s="12"/>
      <c r="Q49" s="22"/>
    </row>
    <row r="50" spans="1:17" ht="13.5">
      <c r="A50" s="28"/>
      <c r="B50" s="24"/>
      <c r="C50" s="13"/>
      <c r="D50" s="14"/>
      <c r="E50" s="12"/>
      <c r="F50" s="12"/>
      <c r="G50" s="13"/>
      <c r="H50" s="14"/>
      <c r="I50" s="12"/>
      <c r="J50" s="12"/>
      <c r="K50" s="13"/>
      <c r="L50" s="14"/>
      <c r="M50" s="12"/>
      <c r="N50" s="12"/>
      <c r="O50" s="13"/>
      <c r="P50" s="12"/>
      <c r="Q50" s="22"/>
    </row>
    <row r="51" spans="1:17" ht="13.5">
      <c r="A51" s="28"/>
      <c r="B51" s="24"/>
      <c r="C51" s="13"/>
      <c r="D51" s="14"/>
      <c r="E51" s="12"/>
      <c r="F51" s="12"/>
      <c r="G51" s="13"/>
      <c r="H51" s="14"/>
      <c r="I51" s="12"/>
      <c r="J51" s="12"/>
      <c r="K51" s="13"/>
      <c r="L51" s="14"/>
      <c r="M51" s="12"/>
      <c r="N51" s="12"/>
      <c r="O51" s="13"/>
      <c r="P51" s="12"/>
      <c r="Q51" s="22"/>
    </row>
    <row r="52" spans="1:17" ht="13.5">
      <c r="A52" s="28"/>
      <c r="B52" s="24"/>
      <c r="C52" s="13"/>
      <c r="D52" s="14"/>
      <c r="E52" s="12"/>
      <c r="F52" s="12"/>
      <c r="G52" s="13"/>
      <c r="H52" s="14"/>
      <c r="I52" s="12"/>
      <c r="J52" s="12"/>
      <c r="K52" s="13"/>
      <c r="L52" s="14"/>
      <c r="M52" s="12"/>
      <c r="N52" s="12"/>
      <c r="O52" s="13"/>
      <c r="P52" s="12"/>
      <c r="Q52" s="22"/>
    </row>
    <row r="53" spans="1:17" ht="13.5">
      <c r="A53" s="28"/>
      <c r="B53" s="24"/>
      <c r="C53" s="13"/>
      <c r="D53" s="14"/>
      <c r="E53" s="12"/>
      <c r="F53" s="12"/>
      <c r="G53" s="13"/>
      <c r="H53" s="14"/>
      <c r="I53" s="12"/>
      <c r="J53" s="12"/>
      <c r="K53" s="13"/>
      <c r="L53" s="14"/>
      <c r="M53" s="12"/>
      <c r="N53" s="12"/>
      <c r="O53" s="13"/>
      <c r="P53" s="12"/>
      <c r="Q53" s="22"/>
    </row>
    <row r="54" spans="1:17" ht="14.25" thickBot="1">
      <c r="A54" s="29"/>
      <c r="B54" s="25"/>
      <c r="C54" s="16"/>
      <c r="D54" s="18"/>
      <c r="E54" s="16"/>
      <c r="F54" s="18"/>
      <c r="G54" s="16"/>
      <c r="H54" s="18"/>
      <c r="I54" s="16"/>
      <c r="J54" s="18"/>
      <c r="K54" s="16"/>
      <c r="L54" s="18"/>
      <c r="M54" s="16"/>
      <c r="N54" s="18"/>
      <c r="O54" s="16"/>
      <c r="P54" s="17"/>
      <c r="Q54" s="23"/>
    </row>
  </sheetData>
  <sheetProtection/>
  <mergeCells count="9">
    <mergeCell ref="K1:L1"/>
    <mergeCell ref="M1:N1"/>
    <mergeCell ref="O1:P1"/>
    <mergeCell ref="A1:A2"/>
    <mergeCell ref="B1:B2"/>
    <mergeCell ref="C1:D1"/>
    <mergeCell ref="E1:F1"/>
    <mergeCell ref="G1:H1"/>
    <mergeCell ref="I1:J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Ｐ明朝,標準"&amp;14第１３表　　死亡数・死因簡単分類・性・年齢（５歳階級）別　　　（その９）&amp;R&amp;"ＭＳ Ｐ明朝,標準"平成２９年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第７グループ</dc:creator>
  <cp:keywords/>
  <dc:description/>
  <cp:lastModifiedBy>Windows ユーザー</cp:lastModifiedBy>
  <cp:lastPrinted>2019-01-30T06:03:53Z</cp:lastPrinted>
  <dcterms:created xsi:type="dcterms:W3CDTF">1999-10-13T00:50:39Z</dcterms:created>
  <dcterms:modified xsi:type="dcterms:W3CDTF">2019-01-30T06:07:28Z</dcterms:modified>
  <cp:category/>
  <cp:version/>
  <cp:contentType/>
  <cp:contentStatus/>
</cp:coreProperties>
</file>