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0" windowWidth="19470" windowHeight="8115"/>
  </bookViews>
  <sheets>
    <sheet name="令和6年度" sheetId="3" r:id="rId1"/>
    <sheet name="4" sheetId="15" r:id="rId2"/>
    <sheet name="5" sheetId="16" r:id="rId3"/>
    <sheet name="6" sheetId="17" r:id="rId4"/>
    <sheet name="7" sheetId="18" r:id="rId5"/>
    <sheet name="8" sheetId="19" r:id="rId6"/>
    <sheet name="9" sheetId="20" r:id="rId7"/>
    <sheet name="10" sheetId="21" r:id="rId8"/>
    <sheet name="11" sheetId="22" r:id="rId9"/>
    <sheet name="12" sheetId="23" r:id="rId10"/>
    <sheet name="1" sheetId="24" r:id="rId11"/>
    <sheet name="2" sheetId="25" r:id="rId12"/>
    <sheet name="3" sheetId="26" r:id="rId13"/>
  </sheets>
  <definedNames>
    <definedName name="_xlnm.Print_Area" localSheetId="10">'1'!$A$1:$AB$41</definedName>
    <definedName name="_xlnm.Print_Area" localSheetId="7">'10'!$A$1:$AB$41</definedName>
    <definedName name="_xlnm.Print_Area" localSheetId="8">'11'!$A$1:$AB$41</definedName>
    <definedName name="_xlnm.Print_Area" localSheetId="9">'12'!$A$1:$AB$41</definedName>
    <definedName name="_xlnm.Print_Area" localSheetId="11">'2'!$A$1:$AB$41</definedName>
    <definedName name="_xlnm.Print_Area" localSheetId="12">'3'!$A$1:$AB$41</definedName>
    <definedName name="_xlnm.Print_Area" localSheetId="1">'4'!$A$1:$AB$41</definedName>
    <definedName name="_xlnm.Print_Area" localSheetId="2">'5'!$A$1:$AB$41</definedName>
    <definedName name="_xlnm.Print_Area" localSheetId="3">'6'!$A$1:$AB$41</definedName>
    <definedName name="_xlnm.Print_Area" localSheetId="4">'7'!$A$1:$AB$41</definedName>
    <definedName name="_xlnm.Print_Area" localSheetId="5">'8'!$A$1:$AB$41</definedName>
    <definedName name="_xlnm.Print_Area" localSheetId="6">'9'!$A$1:$AB$41</definedName>
    <definedName name="_xlnm.Print_Area" localSheetId="0">令和6年度!$A$1:$AB$41</definedName>
  </definedNames>
  <calcPr calcId="162913"/>
</workbook>
</file>

<file path=xl/calcChain.xml><?xml version="1.0" encoding="utf-8"?>
<calcChain xmlns="http://schemas.openxmlformats.org/spreadsheetml/2006/main">
  <c r="E38" i="3" l="1"/>
  <c r="D38" i="3"/>
  <c r="D33" i="3"/>
  <c r="E33" i="3"/>
  <c r="F33" i="3"/>
  <c r="G33" i="3"/>
  <c r="H33" i="3"/>
  <c r="I33" i="3"/>
  <c r="J33" i="3"/>
  <c r="K33" i="3"/>
  <c r="D34" i="3"/>
  <c r="E34" i="3"/>
  <c r="F34" i="3"/>
  <c r="G34" i="3"/>
  <c r="H34" i="3"/>
  <c r="I34" i="3"/>
  <c r="J34" i="3"/>
  <c r="K34" i="3"/>
  <c r="D35" i="3"/>
  <c r="E35" i="3"/>
  <c r="F35" i="3"/>
  <c r="G35" i="3"/>
  <c r="H35" i="3"/>
  <c r="I35" i="3"/>
  <c r="J35" i="3"/>
  <c r="K35" i="3"/>
  <c r="D36" i="3"/>
  <c r="E36" i="3"/>
  <c r="F36" i="3"/>
  <c r="G36" i="3"/>
  <c r="H36" i="3"/>
  <c r="I36" i="3"/>
  <c r="J36" i="3"/>
  <c r="K36" i="3"/>
  <c r="E32" i="3"/>
  <c r="F32" i="3"/>
  <c r="G32" i="3"/>
  <c r="H32" i="3"/>
  <c r="I32" i="3"/>
  <c r="J32" i="3"/>
  <c r="K32" i="3"/>
  <c r="D3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D2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D10" i="3"/>
  <c r="E38" i="26"/>
  <c r="D38" i="26"/>
  <c r="E38" i="25" l="1"/>
  <c r="D38" i="25"/>
  <c r="E38" i="24" l="1"/>
  <c r="D38" i="24"/>
  <c r="E38" i="23" l="1"/>
  <c r="D38" i="23"/>
  <c r="E38" i="22" l="1"/>
  <c r="D38" i="22"/>
  <c r="E38" i="21" l="1"/>
  <c r="D38" i="21"/>
  <c r="E38" i="20" l="1"/>
  <c r="D38" i="20"/>
  <c r="E38" i="19" l="1"/>
  <c r="D38" i="19"/>
  <c r="E38" i="18" l="1"/>
  <c r="D38" i="18"/>
  <c r="E38" i="17" l="1"/>
  <c r="D38" i="17"/>
  <c r="E38" i="16" l="1"/>
  <c r="D38" i="16"/>
  <c r="E38" i="15" l="1"/>
  <c r="D38" i="15"/>
</calcChain>
</file>

<file path=xl/sharedStrings.xml><?xml version="1.0" encoding="utf-8"?>
<sst xmlns="http://schemas.openxmlformats.org/spreadsheetml/2006/main" count="2384" uniqueCount="47">
  <si>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</si>
  <si>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</si>
  <si>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</si>
  <si>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</si>
  <si>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</si>
  <si>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</si>
  <si>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</si>
  <si>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</si>
  <si>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</si>
  <si>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</si>
  <si>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</si>
  <si>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</si>
  <si>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</si>
  <si>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</si>
  <si>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</si>
  <si>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</si>
  <si>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</si>
  <si>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</si>
  <si>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</si>
  <si>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</si>
  <si>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</si>
  <si>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</si>
  <si>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 xml:space="preserve">        </t>
  </si>
  <si>
    <t xml:space="preserve">           </t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</si>
  <si>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</si>
  <si>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</si>
  <si>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</si>
  <si>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</si>
  <si>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</si>
  <si>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 xml:space="preserve">        </t>
    <phoneticPr fontId="2"/>
  </si>
  <si>
    <t xml:space="preserve">           </t>
    <phoneticPr fontId="2"/>
  </si>
  <si>
    <t xml:space="preserve"> 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</si>
  <si>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</si>
  <si>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</si>
  <si>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調査年月:令和６年度　　　都道府県名： ０４ 宮城県</t>
    <rPh sb="5" eb="7">
      <t>レイワ</t>
    </rPh>
    <rPh sb="8" eb="10">
      <t>ネンド</t>
    </rPh>
    <phoneticPr fontId="2"/>
  </si>
  <si>
    <t>調査年月: 令和６年４月　　　都道府県名： ０４ 宮城県</t>
    <rPh sb="6" eb="8">
      <t>レイワ</t>
    </rPh>
    <phoneticPr fontId="2"/>
  </si>
  <si>
    <t>調査年月: 令和６年５月　　　都道府県名： ０４ 宮城県</t>
    <rPh sb="6" eb="8">
      <t>レイワ</t>
    </rPh>
    <phoneticPr fontId="2"/>
  </si>
  <si>
    <t>調査年月: 令和６年６月　　　都道府県名： ０４ 宮城県</t>
    <rPh sb="6" eb="8">
      <t>レイワ</t>
    </rPh>
    <phoneticPr fontId="2"/>
  </si>
  <si>
    <t>調査年月: 令和６年７月　　　都道府県名： ０４ 宮城県</t>
    <rPh sb="6" eb="8">
      <t>レイワ</t>
    </rPh>
    <phoneticPr fontId="2"/>
  </si>
  <si>
    <t>調査年月: 令和６年８月　　　都道府県名： ０４ 宮城県</t>
    <rPh sb="6" eb="8">
      <t>レイワ</t>
    </rPh>
    <phoneticPr fontId="2"/>
  </si>
  <si>
    <t>調査年月: 令和６年９月　　　都道府県名： ０４ 宮城県</t>
    <rPh sb="6" eb="8">
      <t>レイワ</t>
    </rPh>
    <phoneticPr fontId="2"/>
  </si>
  <si>
    <t>調査年月: 令和６年１０月　　　都道府県名： ０４ 宮城県</t>
    <rPh sb="6" eb="8">
      <t>レイワ</t>
    </rPh>
    <phoneticPr fontId="2"/>
  </si>
  <si>
    <t>調査年月: 令和６年１１月　　　都道府県名： ０４ 宮城県</t>
    <rPh sb="6" eb="8">
      <t>レイワ</t>
    </rPh>
    <phoneticPr fontId="2"/>
  </si>
  <si>
    <t>調査年月: 令和６年１２月　　　都道府県名： ０４ 宮城県</t>
    <rPh sb="6" eb="8">
      <t>レイワ</t>
    </rPh>
    <phoneticPr fontId="2"/>
  </si>
  <si>
    <t>調査年月: 令和７年１月　　　都道府県名： ０４ 宮城県</t>
    <rPh sb="6" eb="8">
      <t>レイワ</t>
    </rPh>
    <phoneticPr fontId="2"/>
  </si>
  <si>
    <t>調査年月: 令和７年２月　　　都道府県名： ０４ 宮城県</t>
    <rPh sb="6" eb="8">
      <t>レイワ</t>
    </rPh>
    <phoneticPr fontId="2"/>
  </si>
  <si>
    <t>調査年月: 令和７年３月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</si>
</sst>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</cellStyleXfs>
  <cellXfs count="29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1" xfId="4" applyNumberFormat="1" applyFont="1" applyFill="1" applyBorder="1" applyAlignment="1" applyProtection="1">
      <alignment horizontal="center"/>
    </xf>
    <xf numFmtId="176" fontId="4" fillId="2" borderId="2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4" xfId="4" applyNumberFormat="1" applyFont="1" applyFill="1" applyBorder="1" applyAlignment="1" applyProtection="1">
      <alignment horizontal="center"/>
    </xf>
    <xf numFmtId="176" fontId="4" fillId="2" borderId="5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/>
    <xf numFmtId="176" fontId="4" fillId="2" borderId="7" xfId="4" applyNumberFormat="1" applyFont="1" applyFill="1" applyBorder="1" applyAlignment="1" applyProtection="1"/>
    <xf numFmtId="176" fontId="4" fillId="2" borderId="3" xfId="4" applyNumberFormat="1" applyFont="1" applyFill="1" applyBorder="1" applyAlignment="1" applyProtection="1">
      <alignment horizontal="center"/>
    </xf>
    <xf numFmtId="176" fontId="4" fillId="2" borderId="3" xfId="4" quotePrefix="1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6" fontId="4" fillId="2" borderId="8" xfId="4" applyNumberFormat="1" applyFont="1" applyFill="1" applyBorder="1" applyAlignment="1" applyProtection="1"/>
    <xf numFmtId="176" fontId="4" fillId="2" borderId="9" xfId="4" applyNumberFormat="1" applyFont="1" applyFill="1" applyBorder="1" applyAlignment="1" applyProtection="1">
      <alignment horizontal="centerContinuous"/>
    </xf>
    <xf numFmtId="176" fontId="4" fillId="2" borderId="0" xfId="4" applyNumberFormat="1" applyFont="1" applyFill="1" applyBorder="1" applyAlignment="1" applyProtection="1">
      <alignment horizontal="right"/>
    </xf>
    <xf numFmtId="176" fontId="4" fillId="2" borderId="0" xfId="4" applyNumberFormat="1" applyFont="1" applyFill="1" applyBorder="1" applyAlignment="1" applyProtection="1"/>
    <xf numFmtId="177" fontId="4" fillId="0" borderId="3" xfId="4" applyNumberFormat="1" applyFont="1" applyFill="1" applyBorder="1" applyAlignment="1" applyProtection="1">
      <alignment horizontal="right"/>
    </xf>
    <xf numFmtId="0" fontId="5" fillId="2" borderId="0" xfId="0" applyFont="1" applyFill="1">
      <alignment vertical="center"/>
    </xf>
    <xf numFmtId="0" fontId="4" fillId="2" borderId="0" xfId="4" applyFont="1" applyFill="1"/>
    <xf numFmtId="176" fontId="4" fillId="0" borderId="3" xfId="4" applyNumberFormat="1" applyFont="1" applyFill="1" applyBorder="1" applyAlignment="1" applyProtection="1">
      <alignment horizontal="centerContinuous" vertical="center"/>
    </xf>
    <xf numFmtId="176" fontId="4" fillId="0" borderId="3" xfId="4" applyNumberFormat="1" applyFont="1" applyFill="1" applyBorder="1" applyAlignment="1" applyProtection="1">
      <alignment horizontal="centerContinuous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5">
    <cellStyle name="標準" xfId="0" builtinId="0"/>
    <cellStyle name="標準 2" xfId="1"/>
    <cellStyle name="標準 3" xfId="2"/>
    <cellStyle name="標準 4" xfId="3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C40"/>
  <sheetViews>
    <sheetView tabSelected="1" zoomScaleNormal="100" zoomScaleSheetLayoutView="85" workbookViewId="0">
      <pane xSplit="3" topLeftCell="D1" activePane="topRight" state="frozen"/>
      <selection pane="topRight" activeCell="D7" sqref="D7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25" t="s">
        <v>0</v>
      </c>
      <c r="E6" s="26"/>
      <c r="F6" s="26"/>
      <c r="G6" s="26"/>
      <c r="H6" s="26"/>
      <c r="I6" s="26"/>
      <c r="J6" s="26"/>
      <c r="K6" s="26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f>SUM('4:3'!D10)</f>
        <v>17627</v>
      </c>
      <c r="E10" s="13">
        <f>SUM('4:3'!E10)</f>
        <v>1257293</v>
      </c>
      <c r="F10" s="13">
        <f>SUM('4:3'!F10)</f>
        <v>6666</v>
      </c>
      <c r="G10" s="13">
        <f>SUM('4:3'!G10)</f>
        <v>729792</v>
      </c>
      <c r="H10" s="13">
        <f>SUM('4:3'!H10)</f>
        <v>4102</v>
      </c>
      <c r="I10" s="13">
        <f>SUM('4:3'!I10)</f>
        <v>182020</v>
      </c>
      <c r="J10" s="13">
        <f>SUM('4:3'!J10)</f>
        <v>6859</v>
      </c>
      <c r="K10" s="13">
        <f>SUM('4:3'!K10)</f>
        <v>345481</v>
      </c>
      <c r="L10" s="13">
        <f>SUM('4:3'!L10)</f>
        <v>12593</v>
      </c>
      <c r="M10" s="13">
        <f>SUM('4:3'!M10)</f>
        <v>937851</v>
      </c>
      <c r="N10" s="13">
        <f>SUM('4:3'!N10)</f>
        <v>6302</v>
      </c>
      <c r="O10" s="13">
        <f>SUM('4:3'!O10)</f>
        <v>686860</v>
      </c>
      <c r="P10" s="13">
        <f>SUM('4:3'!P10)</f>
        <v>3586</v>
      </c>
      <c r="Q10" s="13">
        <f>SUM('4:3'!Q10)</f>
        <v>156924</v>
      </c>
      <c r="R10" s="13">
        <f>SUM('4:3'!R10)</f>
        <v>2705</v>
      </c>
      <c r="S10" s="13">
        <f>SUM('4:3'!S10)</f>
        <v>94067</v>
      </c>
      <c r="T10" s="13">
        <f>SUM('4:3'!T10)</f>
        <v>74</v>
      </c>
      <c r="U10" s="13">
        <f>SUM('4:3'!U10)</f>
        <v>3590</v>
      </c>
      <c r="V10" s="13">
        <f>SUM('4:3'!V10)</f>
        <v>0</v>
      </c>
      <c r="W10" s="13">
        <f>SUM('4:3'!W10)</f>
        <v>0</v>
      </c>
      <c r="X10" s="13">
        <f>SUM('4:3'!X10)</f>
        <v>4</v>
      </c>
      <c r="Y10" s="13">
        <f>SUM('4:3'!Y10)</f>
        <v>219</v>
      </c>
      <c r="Z10" s="13">
        <f>SUM('4:3'!Z10)</f>
        <v>70</v>
      </c>
      <c r="AA10" s="13">
        <f>SUM('4:3'!AA10)</f>
        <v>3371</v>
      </c>
    </row>
    <row r="11" spans="2:27" x14ac:dyDescent="0.15">
      <c r="B11" s="12" t="s">
        <v>10</v>
      </c>
      <c r="C11" s="5" t="s">
        <v>11</v>
      </c>
      <c r="D11" s="13">
        <f>SUM('4:3'!D11)</f>
        <v>4031</v>
      </c>
      <c r="E11" s="13">
        <f>SUM('4:3'!E11)</f>
        <v>461288</v>
      </c>
      <c r="F11" s="13">
        <f>SUM('4:3'!F11)</f>
        <v>4021</v>
      </c>
      <c r="G11" s="13">
        <f>SUM('4:3'!G11)</f>
        <v>460072</v>
      </c>
      <c r="H11" s="13">
        <f>SUM('4:3'!H11)</f>
        <v>7</v>
      </c>
      <c r="I11" s="13">
        <f>SUM('4:3'!I11)</f>
        <v>625</v>
      </c>
      <c r="J11" s="13">
        <f>SUM('4:3'!J11)</f>
        <v>3</v>
      </c>
      <c r="K11" s="13">
        <f>SUM('4:3'!K11)</f>
        <v>591</v>
      </c>
      <c r="L11" s="13">
        <f>SUM('4:3'!L11)</f>
        <v>3725</v>
      </c>
      <c r="M11" s="13">
        <f>SUM('4:3'!M11)</f>
        <v>424709</v>
      </c>
      <c r="N11" s="13">
        <f>SUM('4:3'!N11)</f>
        <v>3720</v>
      </c>
      <c r="O11" s="13">
        <f>SUM('4:3'!O11)</f>
        <v>424216</v>
      </c>
      <c r="P11" s="13">
        <f>SUM('4:3'!P11)</f>
        <v>4</v>
      </c>
      <c r="Q11" s="13">
        <f>SUM('4:3'!Q11)</f>
        <v>301</v>
      </c>
      <c r="R11" s="13">
        <f>SUM('4:3'!R11)</f>
        <v>1</v>
      </c>
      <c r="S11" s="13">
        <f>SUM('4:3'!S11)</f>
        <v>192</v>
      </c>
      <c r="T11" s="13">
        <f>SUM('4:3'!T11)</f>
        <v>0</v>
      </c>
      <c r="U11" s="13">
        <f>SUM('4:3'!U11)</f>
        <v>0</v>
      </c>
      <c r="V11" s="13">
        <f>SUM('4:3'!V11)</f>
        <v>0</v>
      </c>
      <c r="W11" s="13">
        <f>SUM('4:3'!W11)</f>
        <v>0</v>
      </c>
      <c r="X11" s="13">
        <f>SUM('4:3'!X11)</f>
        <v>0</v>
      </c>
      <c r="Y11" s="13">
        <f>SUM('4:3'!Y11)</f>
        <v>0</v>
      </c>
      <c r="Z11" s="13">
        <f>SUM('4:3'!Z11)</f>
        <v>0</v>
      </c>
      <c r="AA11" s="13">
        <f>SUM('4:3'!AA11)</f>
        <v>0</v>
      </c>
    </row>
    <row r="12" spans="2:27" x14ac:dyDescent="0.15">
      <c r="B12" s="12" t="s">
        <v>12</v>
      </c>
      <c r="C12" s="5" t="s">
        <v>13</v>
      </c>
      <c r="D12" s="13">
        <f>SUM('4:3'!D12)</f>
        <v>9566</v>
      </c>
      <c r="E12" s="13">
        <f>SUM('4:3'!E12)</f>
        <v>419681</v>
      </c>
      <c r="F12" s="13">
        <f>SUM('4:3'!F12)</f>
        <v>189</v>
      </c>
      <c r="G12" s="13">
        <f>SUM('4:3'!G12)</f>
        <v>17347</v>
      </c>
      <c r="H12" s="13">
        <f>SUM('4:3'!H12)</f>
        <v>4076</v>
      </c>
      <c r="I12" s="13">
        <f>SUM('4:3'!I12)</f>
        <v>180352</v>
      </c>
      <c r="J12" s="13">
        <f>SUM('4:3'!J12)</f>
        <v>5301</v>
      </c>
      <c r="K12" s="13">
        <f>SUM('4:3'!K12)</f>
        <v>221982</v>
      </c>
      <c r="L12" s="13">
        <f>SUM('4:3'!L12)</f>
        <v>6440</v>
      </c>
      <c r="M12" s="13">
        <f>SUM('4:3'!M12)</f>
        <v>265671</v>
      </c>
      <c r="N12" s="13">
        <f>SUM('4:3'!N12)</f>
        <v>183</v>
      </c>
      <c r="O12" s="13">
        <f>SUM('4:3'!O12)</f>
        <v>16663</v>
      </c>
      <c r="P12" s="13">
        <f>SUM('4:3'!P12)</f>
        <v>3563</v>
      </c>
      <c r="Q12" s="13">
        <f>SUM('4:3'!Q12)</f>
        <v>155580</v>
      </c>
      <c r="R12" s="13">
        <f>SUM('4:3'!R12)</f>
        <v>2694</v>
      </c>
      <c r="S12" s="13">
        <f>SUM('4:3'!S12)</f>
        <v>93428</v>
      </c>
      <c r="T12" s="13">
        <f>SUM('4:3'!T12)</f>
        <v>4</v>
      </c>
      <c r="U12" s="13">
        <f>SUM('4:3'!U12)</f>
        <v>219</v>
      </c>
      <c r="V12" s="13">
        <f>SUM('4:3'!V12)</f>
        <v>0</v>
      </c>
      <c r="W12" s="13">
        <f>SUM('4:3'!W12)</f>
        <v>0</v>
      </c>
      <c r="X12" s="13">
        <f>SUM('4:3'!X12)</f>
        <v>4</v>
      </c>
      <c r="Y12" s="13">
        <f>SUM('4:3'!Y12)</f>
        <v>219</v>
      </c>
      <c r="Z12" s="13">
        <f>SUM('4:3'!Z12)</f>
        <v>0</v>
      </c>
      <c r="AA12" s="13">
        <f>SUM('4:3'!AA12)</f>
        <v>0</v>
      </c>
    </row>
    <row r="13" spans="2:27" x14ac:dyDescent="0.15">
      <c r="B13" s="12" t="s">
        <v>14</v>
      </c>
      <c r="C13" s="5" t="s">
        <v>15</v>
      </c>
      <c r="D13" s="13">
        <f>SUM('4:3'!D13)</f>
        <v>70</v>
      </c>
      <c r="E13" s="13">
        <f>SUM('4:3'!E13)</f>
        <v>4280</v>
      </c>
      <c r="F13" s="13">
        <f>SUM('4:3'!F13)</f>
        <v>12</v>
      </c>
      <c r="G13" s="13">
        <f>SUM('4:3'!G13)</f>
        <v>1575</v>
      </c>
      <c r="H13" s="13">
        <f>SUM('4:3'!H13)</f>
        <v>0</v>
      </c>
      <c r="I13" s="13">
        <f>SUM('4:3'!I13)</f>
        <v>0</v>
      </c>
      <c r="J13" s="13">
        <f>SUM('4:3'!J13)</f>
        <v>58</v>
      </c>
      <c r="K13" s="13">
        <f>SUM('4:3'!K13)</f>
        <v>2705</v>
      </c>
      <c r="L13" s="13">
        <f>SUM('4:3'!L13)</f>
        <v>21</v>
      </c>
      <c r="M13" s="13">
        <f>SUM('4:3'!M13)</f>
        <v>1850</v>
      </c>
      <c r="N13" s="13">
        <f>SUM('4:3'!N13)</f>
        <v>11</v>
      </c>
      <c r="O13" s="13">
        <f>SUM('4:3'!O13)</f>
        <v>1403</v>
      </c>
      <c r="P13" s="13">
        <f>SUM('4:3'!P13)</f>
        <v>0</v>
      </c>
      <c r="Q13" s="13">
        <f>SUM('4:3'!Q13)</f>
        <v>0</v>
      </c>
      <c r="R13" s="13">
        <f>SUM('4:3'!R13)</f>
        <v>10</v>
      </c>
      <c r="S13" s="13">
        <f>SUM('4:3'!S13)</f>
        <v>447</v>
      </c>
      <c r="T13" s="13">
        <f>SUM('4:3'!T13)</f>
        <v>0</v>
      </c>
      <c r="U13" s="13">
        <f>SUM('4:3'!U13)</f>
        <v>0</v>
      </c>
      <c r="V13" s="13">
        <f>SUM('4:3'!V13)</f>
        <v>0</v>
      </c>
      <c r="W13" s="13">
        <f>SUM('4:3'!W13)</f>
        <v>0</v>
      </c>
      <c r="X13" s="13">
        <f>SUM('4:3'!X13)</f>
        <v>0</v>
      </c>
      <c r="Y13" s="13">
        <f>SUM('4:3'!Y13)</f>
        <v>0</v>
      </c>
      <c r="Z13" s="13">
        <f>SUM('4:3'!Z13)</f>
        <v>0</v>
      </c>
      <c r="AA13" s="13">
        <f>SUM('4:3'!AA13)</f>
        <v>0</v>
      </c>
    </row>
    <row r="14" spans="2:27" x14ac:dyDescent="0.15">
      <c r="B14" s="12" t="s">
        <v>16</v>
      </c>
      <c r="C14" s="5" t="s">
        <v>17</v>
      </c>
      <c r="D14" s="13">
        <f>SUM('4:3'!D14)</f>
        <v>3960</v>
      </c>
      <c r="E14" s="13">
        <f>SUM('4:3'!E14)</f>
        <v>372044</v>
      </c>
      <c r="F14" s="13">
        <f>SUM('4:3'!F14)</f>
        <v>2444</v>
      </c>
      <c r="G14" s="13">
        <f>SUM('4:3'!G14)</f>
        <v>250798</v>
      </c>
      <c r="H14" s="13">
        <f>SUM('4:3'!H14)</f>
        <v>19</v>
      </c>
      <c r="I14" s="13">
        <f>SUM('4:3'!I14)</f>
        <v>1043</v>
      </c>
      <c r="J14" s="13">
        <f>SUM('4:3'!J14)</f>
        <v>1497</v>
      </c>
      <c r="K14" s="13">
        <f>SUM('4:3'!K14)</f>
        <v>120203</v>
      </c>
      <c r="L14" s="13">
        <f>SUM('4:3'!L14)</f>
        <v>2407</v>
      </c>
      <c r="M14" s="13">
        <f>SUM('4:3'!M14)</f>
        <v>245621</v>
      </c>
      <c r="N14" s="13">
        <f>SUM('4:3'!N14)</f>
        <v>2388</v>
      </c>
      <c r="O14" s="13">
        <f>SUM('4:3'!O14)</f>
        <v>244578</v>
      </c>
      <c r="P14" s="13">
        <f>SUM('4:3'!P14)</f>
        <v>19</v>
      </c>
      <c r="Q14" s="13">
        <f>SUM('4:3'!Q14)</f>
        <v>1043</v>
      </c>
      <c r="R14" s="13">
        <f>SUM('4:3'!R14)</f>
        <v>0</v>
      </c>
      <c r="S14" s="13">
        <f>SUM('4:3'!S14)</f>
        <v>0</v>
      </c>
      <c r="T14" s="13">
        <f>SUM('4:3'!T14)</f>
        <v>70</v>
      </c>
      <c r="U14" s="13">
        <f>SUM('4:3'!U14)</f>
        <v>3371</v>
      </c>
      <c r="V14" s="13">
        <f>SUM('4:3'!V14)</f>
        <v>0</v>
      </c>
      <c r="W14" s="13">
        <f>SUM('4:3'!W14)</f>
        <v>0</v>
      </c>
      <c r="X14" s="13">
        <f>SUM('4:3'!X14)</f>
        <v>0</v>
      </c>
      <c r="Y14" s="13">
        <f>SUM('4:3'!Y14)</f>
        <v>0</v>
      </c>
      <c r="Z14" s="13">
        <f>SUM('4:3'!Z14)</f>
        <v>70</v>
      </c>
      <c r="AA14" s="13">
        <f>SUM('4:3'!AA14)</f>
        <v>3371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9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9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9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9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9" x14ac:dyDescent="0.15">
      <c r="B21" s="12" t="s">
        <v>28</v>
      </c>
      <c r="C21" s="5" t="s">
        <v>9</v>
      </c>
      <c r="D21" s="13">
        <f>SUM('4:3'!D21)</f>
        <v>3031</v>
      </c>
      <c r="E21" s="13">
        <f>SUM('4:3'!E21)</f>
        <v>184659</v>
      </c>
      <c r="F21" s="13">
        <f>SUM('4:3'!F21)</f>
        <v>7</v>
      </c>
      <c r="G21" s="13">
        <f>SUM('4:3'!G21)</f>
        <v>801</v>
      </c>
      <c r="H21" s="13">
        <f>SUM('4:3'!H21)</f>
        <v>0</v>
      </c>
      <c r="I21" s="13">
        <f>SUM('4:3'!I21)</f>
        <v>0</v>
      </c>
      <c r="J21" s="13">
        <f>SUM('4:3'!J21)</f>
        <v>3024</v>
      </c>
      <c r="K21" s="13">
        <f>SUM('4:3'!K21)</f>
        <v>183858</v>
      </c>
      <c r="L21" s="13">
        <f>SUM('4:3'!L21)</f>
        <v>1926</v>
      </c>
      <c r="M21" s="13">
        <f>SUM('4:3'!M21)</f>
        <v>130887</v>
      </c>
      <c r="N21" s="13">
        <f>SUM('4:3'!N21)</f>
        <v>354</v>
      </c>
      <c r="O21" s="13">
        <f>SUM('4:3'!O21)</f>
        <v>41825</v>
      </c>
      <c r="P21" s="13">
        <f>SUM('4:3'!P21)</f>
        <v>512</v>
      </c>
      <c r="Q21" s="13">
        <f>SUM('4:3'!Q21)</f>
        <v>24877</v>
      </c>
      <c r="R21" s="13">
        <f>SUM('4:3'!R21)</f>
        <v>1060</v>
      </c>
      <c r="S21" s="13">
        <f>SUM('4:3'!S21)</f>
        <v>64185</v>
      </c>
      <c r="T21" s="13">
        <f>SUM('4:3'!T21)</f>
        <v>0</v>
      </c>
      <c r="U21" s="13">
        <f>SUM('4:3'!U21)</f>
        <v>0</v>
      </c>
      <c r="V21" s="13">
        <f>SUM('4:3'!V21)</f>
        <v>0</v>
      </c>
      <c r="W21" s="13">
        <f>SUM('4:3'!W21)</f>
        <v>0</v>
      </c>
      <c r="X21" s="13">
        <f>SUM('4:3'!X21)</f>
        <v>0</v>
      </c>
      <c r="Y21" s="13">
        <f>SUM('4:3'!Y21)</f>
        <v>0</v>
      </c>
      <c r="Z21" s="13">
        <f>SUM('4:3'!Z21)</f>
        <v>0</v>
      </c>
      <c r="AA21" s="13">
        <f>SUM('4:3'!AA21)</f>
        <v>0</v>
      </c>
      <c r="AB21" s="23" t="s">
        <v>31</v>
      </c>
      <c r="AC21" s="23" t="s">
        <v>31</v>
      </c>
    </row>
    <row r="22" spans="2:29" x14ac:dyDescent="0.15">
      <c r="B22" s="12" t="s">
        <v>10</v>
      </c>
      <c r="C22" s="5" t="s">
        <v>11</v>
      </c>
      <c r="D22" s="13">
        <f>SUM('4:3'!D22)</f>
        <v>3</v>
      </c>
      <c r="E22" s="13">
        <f>SUM('4:3'!E22)</f>
        <v>432</v>
      </c>
      <c r="F22" s="13">
        <f>SUM('4:3'!F22)</f>
        <v>2</v>
      </c>
      <c r="G22" s="13">
        <f>SUM('4:3'!G22)</f>
        <v>173</v>
      </c>
      <c r="H22" s="13">
        <f>SUM('4:3'!H22)</f>
        <v>0</v>
      </c>
      <c r="I22" s="13">
        <f>SUM('4:3'!I22)</f>
        <v>0</v>
      </c>
      <c r="J22" s="13">
        <f>SUM('4:3'!J22)</f>
        <v>1</v>
      </c>
      <c r="K22" s="13">
        <f>SUM('4:3'!K22)</f>
        <v>259</v>
      </c>
      <c r="L22" s="13">
        <f>SUM('4:3'!L22)</f>
        <v>300</v>
      </c>
      <c r="M22" s="13">
        <f>SUM('4:3'!M22)</f>
        <v>35841</v>
      </c>
      <c r="N22" s="13">
        <f>SUM('4:3'!N22)</f>
        <v>296</v>
      </c>
      <c r="O22" s="13">
        <f>SUM('4:3'!O22)</f>
        <v>35377</v>
      </c>
      <c r="P22" s="13">
        <f>SUM('4:3'!P22)</f>
        <v>3</v>
      </c>
      <c r="Q22" s="13">
        <f>SUM('4:3'!Q22)</f>
        <v>324</v>
      </c>
      <c r="R22" s="13">
        <f>SUM('4:3'!R22)</f>
        <v>1</v>
      </c>
      <c r="S22" s="13">
        <f>SUM('4:3'!S22)</f>
        <v>140</v>
      </c>
      <c r="T22" s="13">
        <f>SUM('4:3'!T22)</f>
        <v>0</v>
      </c>
      <c r="U22" s="13">
        <f>SUM('4:3'!U22)</f>
        <v>0</v>
      </c>
      <c r="V22" s="13">
        <f>SUM('4:3'!V22)</f>
        <v>0</v>
      </c>
      <c r="W22" s="13">
        <f>SUM('4:3'!W22)</f>
        <v>0</v>
      </c>
      <c r="X22" s="13">
        <f>SUM('4:3'!X22)</f>
        <v>0</v>
      </c>
      <c r="Y22" s="13">
        <f>SUM('4:3'!Y22)</f>
        <v>0</v>
      </c>
      <c r="Z22" s="13">
        <f>SUM('4:3'!Z22)</f>
        <v>0</v>
      </c>
      <c r="AA22" s="13">
        <f>SUM('4:3'!AA22)</f>
        <v>0</v>
      </c>
      <c r="AC22" s="23" t="s">
        <v>31</v>
      </c>
    </row>
    <row r="23" spans="2:29" x14ac:dyDescent="0.15">
      <c r="B23" s="12" t="s">
        <v>12</v>
      </c>
      <c r="C23" s="5" t="s">
        <v>13</v>
      </c>
      <c r="D23" s="13">
        <f>SUM('4:3'!D23)</f>
        <v>1565</v>
      </c>
      <c r="E23" s="13">
        <f>SUM('4:3'!E23)</f>
        <v>65595</v>
      </c>
      <c r="F23" s="13">
        <f>SUM('4:3'!F23)</f>
        <v>5</v>
      </c>
      <c r="G23" s="13">
        <f>SUM('4:3'!G23)</f>
        <v>628</v>
      </c>
      <c r="H23" s="13">
        <f>SUM('4:3'!H23)</f>
        <v>0</v>
      </c>
      <c r="I23" s="13">
        <f>SUM('4:3'!I23)</f>
        <v>0</v>
      </c>
      <c r="J23" s="13">
        <f>SUM('4:3'!J23)</f>
        <v>1560</v>
      </c>
      <c r="K23" s="13">
        <f>SUM('4:3'!K23)</f>
        <v>64967</v>
      </c>
      <c r="L23" s="13">
        <f>SUM('4:3'!L23)</f>
        <v>1557</v>
      </c>
      <c r="M23" s="13">
        <f>SUM('4:3'!M23)</f>
        <v>88196</v>
      </c>
      <c r="N23" s="13">
        <f>SUM('4:3'!N23)</f>
        <v>1</v>
      </c>
      <c r="O23" s="13">
        <f>SUM('4:3'!O23)</f>
        <v>56</v>
      </c>
      <c r="P23" s="13">
        <f>SUM('4:3'!P23)</f>
        <v>509</v>
      </c>
      <c r="Q23" s="13">
        <f>SUM('4:3'!Q23)</f>
        <v>24553</v>
      </c>
      <c r="R23" s="13">
        <f>SUM('4:3'!R23)</f>
        <v>1047</v>
      </c>
      <c r="S23" s="13">
        <f>SUM('4:3'!S23)</f>
        <v>63587</v>
      </c>
      <c r="T23" s="13">
        <f>SUM('4:3'!T23)</f>
        <v>0</v>
      </c>
      <c r="U23" s="13">
        <f>SUM('4:3'!U23)</f>
        <v>0</v>
      </c>
      <c r="V23" s="13">
        <f>SUM('4:3'!V23)</f>
        <v>0</v>
      </c>
      <c r="W23" s="13">
        <f>SUM('4:3'!W23)</f>
        <v>0</v>
      </c>
      <c r="X23" s="13">
        <f>SUM('4:3'!X23)</f>
        <v>0</v>
      </c>
      <c r="Y23" s="13">
        <f>SUM('4:3'!Y23)</f>
        <v>0</v>
      </c>
      <c r="Z23" s="13">
        <f>SUM('4:3'!Z23)</f>
        <v>0</v>
      </c>
      <c r="AA23" s="13">
        <f>SUM('4:3'!AA23)</f>
        <v>0</v>
      </c>
      <c r="AC23" s="23" t="s">
        <v>31</v>
      </c>
    </row>
    <row r="24" spans="2:29" x14ac:dyDescent="0.15">
      <c r="B24" s="12" t="s">
        <v>14</v>
      </c>
      <c r="C24" s="5" t="s">
        <v>15</v>
      </c>
      <c r="D24" s="13">
        <f>SUM('4:3'!D24)</f>
        <v>36</v>
      </c>
      <c r="E24" s="13">
        <f>SUM('4:3'!E24)</f>
        <v>1800</v>
      </c>
      <c r="F24" s="13">
        <f>SUM('4:3'!F24)</f>
        <v>0</v>
      </c>
      <c r="G24" s="13">
        <f>SUM('4:3'!G24)</f>
        <v>0</v>
      </c>
      <c r="H24" s="13">
        <f>SUM('4:3'!H24)</f>
        <v>0</v>
      </c>
      <c r="I24" s="13">
        <f>SUM('4:3'!I24)</f>
        <v>0</v>
      </c>
      <c r="J24" s="13">
        <f>SUM('4:3'!J24)</f>
        <v>36</v>
      </c>
      <c r="K24" s="13">
        <f>SUM('4:3'!K24)</f>
        <v>1800</v>
      </c>
      <c r="L24" s="13">
        <f>SUM('4:3'!L24)</f>
        <v>13</v>
      </c>
      <c r="M24" s="13">
        <f>SUM('4:3'!M24)</f>
        <v>630</v>
      </c>
      <c r="N24" s="13">
        <f>SUM('4:3'!N24)</f>
        <v>1</v>
      </c>
      <c r="O24" s="13">
        <f>SUM('4:3'!O24)</f>
        <v>172</v>
      </c>
      <c r="P24" s="13">
        <f>SUM('4:3'!P24)</f>
        <v>0</v>
      </c>
      <c r="Q24" s="13">
        <f>SUM('4:3'!Q24)</f>
        <v>0</v>
      </c>
      <c r="R24" s="13">
        <f>SUM('4:3'!R24)</f>
        <v>12</v>
      </c>
      <c r="S24" s="13">
        <f>SUM('4:3'!S24)</f>
        <v>458</v>
      </c>
      <c r="T24" s="13">
        <f>SUM('4:3'!T24)</f>
        <v>0</v>
      </c>
      <c r="U24" s="13">
        <f>SUM('4:3'!U24)</f>
        <v>0</v>
      </c>
      <c r="V24" s="13">
        <f>SUM('4:3'!V24)</f>
        <v>0</v>
      </c>
      <c r="W24" s="13">
        <f>SUM('4:3'!W24)</f>
        <v>0</v>
      </c>
      <c r="X24" s="13">
        <f>SUM('4:3'!X24)</f>
        <v>0</v>
      </c>
      <c r="Y24" s="13">
        <f>SUM('4:3'!Y24)</f>
        <v>0</v>
      </c>
      <c r="Z24" s="13">
        <f>SUM('4:3'!Z24)</f>
        <v>0</v>
      </c>
      <c r="AA24" s="13">
        <f>SUM('4:3'!AA24)</f>
        <v>0</v>
      </c>
      <c r="AC24" s="23" t="s">
        <v>31</v>
      </c>
    </row>
    <row r="25" spans="2:29" x14ac:dyDescent="0.15">
      <c r="B25" s="12" t="s">
        <v>16</v>
      </c>
      <c r="C25" s="5" t="s">
        <v>17</v>
      </c>
      <c r="D25" s="13">
        <f>SUM('4:3'!D25)</f>
        <v>1427</v>
      </c>
      <c r="E25" s="13">
        <f>SUM('4:3'!E25)</f>
        <v>116832</v>
      </c>
      <c r="F25" s="13">
        <f>SUM('4:3'!F25)</f>
        <v>0</v>
      </c>
      <c r="G25" s="13">
        <f>SUM('4:3'!G25)</f>
        <v>0</v>
      </c>
      <c r="H25" s="13">
        <f>SUM('4:3'!H25)</f>
        <v>0</v>
      </c>
      <c r="I25" s="13">
        <f>SUM('4:3'!I25)</f>
        <v>0</v>
      </c>
      <c r="J25" s="13">
        <f>SUM('4:3'!J25)</f>
        <v>1427</v>
      </c>
      <c r="K25" s="13">
        <f>SUM('4:3'!K25)</f>
        <v>116832</v>
      </c>
      <c r="L25" s="13">
        <f>SUM('4:3'!L25)</f>
        <v>56</v>
      </c>
      <c r="M25" s="13">
        <f>SUM('4:3'!M25)</f>
        <v>6220</v>
      </c>
      <c r="N25" s="13">
        <f>SUM('4:3'!N25)</f>
        <v>56</v>
      </c>
      <c r="O25" s="13">
        <f>SUM('4:3'!O25)</f>
        <v>6220</v>
      </c>
      <c r="P25" s="13">
        <f>SUM('4:3'!P25)</f>
        <v>0</v>
      </c>
      <c r="Q25" s="13">
        <f>SUM('4:3'!Q25)</f>
        <v>0</v>
      </c>
      <c r="R25" s="13">
        <f>SUM('4:3'!R25)</f>
        <v>0</v>
      </c>
      <c r="S25" s="13">
        <f>SUM('4:3'!S25)</f>
        <v>0</v>
      </c>
      <c r="T25" s="13">
        <f>SUM('4:3'!T25)</f>
        <v>0</v>
      </c>
      <c r="U25" s="13">
        <f>SUM('4:3'!U25)</f>
        <v>0</v>
      </c>
      <c r="V25" s="13">
        <f>SUM('4:3'!V25)</f>
        <v>0</v>
      </c>
      <c r="W25" s="13">
        <f>SUM('4:3'!W25)</f>
        <v>0</v>
      </c>
      <c r="X25" s="13">
        <f>SUM('4:3'!X25)</f>
        <v>0</v>
      </c>
      <c r="Y25" s="13">
        <f>SUM('4:3'!Y25)</f>
        <v>0</v>
      </c>
      <c r="Z25" s="13">
        <f>SUM('4:3'!Z25)</f>
        <v>0</v>
      </c>
      <c r="AA25" s="13">
        <f>SUM('4:3'!AA25)</f>
        <v>0</v>
      </c>
      <c r="AC25" s="23" t="s">
        <v>31</v>
      </c>
    </row>
    <row r="26" spans="2:29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9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9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9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9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9" x14ac:dyDescent="0.15">
      <c r="B32" s="12" t="s">
        <v>28</v>
      </c>
      <c r="C32" s="5" t="s">
        <v>9</v>
      </c>
      <c r="D32" s="13">
        <f>SUM('4:3'!D32)</f>
        <v>3</v>
      </c>
      <c r="E32" s="13">
        <f>SUM('4:3'!E32)</f>
        <v>306</v>
      </c>
      <c r="F32" s="13">
        <f>SUM('4:3'!F32)</f>
        <v>3</v>
      </c>
      <c r="G32" s="13">
        <f>SUM('4:3'!G32)</f>
        <v>306</v>
      </c>
      <c r="H32" s="13">
        <f>SUM('4:3'!H32)</f>
        <v>0</v>
      </c>
      <c r="I32" s="13">
        <f>SUM('4:3'!I32)</f>
        <v>0</v>
      </c>
      <c r="J32" s="13">
        <f>SUM('4:3'!J32)</f>
        <v>0</v>
      </c>
      <c r="K32" s="13">
        <f>SUM('4:3'!K32)</f>
        <v>0</v>
      </c>
      <c r="L32" s="17" t="s">
        <v>29</v>
      </c>
      <c r="M32" s="17" t="s">
        <v>30</v>
      </c>
      <c r="N32" s="17" t="s">
        <v>22</v>
      </c>
      <c r="O32" s="17" t="s">
        <v>23</v>
      </c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f>SUM('4:3'!D33)</f>
        <v>3</v>
      </c>
      <c r="E33" s="13">
        <f>SUM('4:3'!E33)</f>
        <v>306</v>
      </c>
      <c r="F33" s="13">
        <f>SUM('4:3'!F33)</f>
        <v>3</v>
      </c>
      <c r="G33" s="13">
        <f>SUM('4:3'!G33)</f>
        <v>306</v>
      </c>
      <c r="H33" s="13">
        <f>SUM('4:3'!H33)</f>
        <v>0</v>
      </c>
      <c r="I33" s="13">
        <f>SUM('4:3'!I33)</f>
        <v>0</v>
      </c>
      <c r="J33" s="13">
        <f>SUM('4:3'!J33)</f>
        <v>0</v>
      </c>
      <c r="K33" s="13">
        <f>SUM('4:3'!K33)</f>
        <v>0</v>
      </c>
      <c r="L33" s="17"/>
      <c r="M33" s="17"/>
      <c r="N33" s="17" t="s">
        <v>22</v>
      </c>
      <c r="O33" s="17" t="s">
        <v>23</v>
      </c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f>SUM('4:3'!D34)</f>
        <v>0</v>
      </c>
      <c r="E34" s="13">
        <f>SUM('4:3'!E34)</f>
        <v>0</v>
      </c>
      <c r="F34" s="13">
        <f>SUM('4:3'!F34)</f>
        <v>0</v>
      </c>
      <c r="G34" s="13">
        <f>SUM('4:3'!G34)</f>
        <v>0</v>
      </c>
      <c r="H34" s="13">
        <f>SUM('4:3'!H34)</f>
        <v>0</v>
      </c>
      <c r="I34" s="13">
        <f>SUM('4:3'!I34)</f>
        <v>0</v>
      </c>
      <c r="J34" s="13">
        <f>SUM('4:3'!J34)</f>
        <v>0</v>
      </c>
      <c r="K34" s="13">
        <f>SUM('4:3'!K34)</f>
        <v>0</v>
      </c>
      <c r="L34" s="17"/>
      <c r="M34" s="17"/>
      <c r="N34" s="17" t="s">
        <v>22</v>
      </c>
      <c r="O34" s="17" t="s">
        <v>23</v>
      </c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f>SUM('4:3'!D35)</f>
        <v>0</v>
      </c>
      <c r="E35" s="13">
        <f>SUM('4:3'!E35)</f>
        <v>0</v>
      </c>
      <c r="F35" s="13">
        <f>SUM('4:3'!F35)</f>
        <v>0</v>
      </c>
      <c r="G35" s="13">
        <f>SUM('4:3'!G35)</f>
        <v>0</v>
      </c>
      <c r="H35" s="13">
        <f>SUM('4:3'!H35)</f>
        <v>0</v>
      </c>
      <c r="I35" s="13">
        <f>SUM('4:3'!I35)</f>
        <v>0</v>
      </c>
      <c r="J35" s="13">
        <f>SUM('4:3'!J35)</f>
        <v>0</v>
      </c>
      <c r="K35" s="13">
        <f>SUM('4:3'!K35)</f>
        <v>0</v>
      </c>
      <c r="L35" s="17"/>
      <c r="M35" s="17"/>
      <c r="N35" s="17" t="s">
        <v>22</v>
      </c>
      <c r="O35" s="17" t="s">
        <v>23</v>
      </c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f>SUM('4:3'!D36)</f>
        <v>0</v>
      </c>
      <c r="E36" s="13">
        <f>SUM('4:3'!E36)</f>
        <v>0</v>
      </c>
      <c r="F36" s="13">
        <f>SUM('4:3'!F36)</f>
        <v>0</v>
      </c>
      <c r="G36" s="13">
        <f>SUM('4:3'!G36)</f>
        <v>0</v>
      </c>
      <c r="H36" s="13">
        <f>SUM('4:3'!H36)</f>
        <v>0</v>
      </c>
      <c r="I36" s="13">
        <f>SUM('4:3'!I36)</f>
        <v>0</v>
      </c>
      <c r="J36" s="13">
        <f>SUM('4:3'!J36)</f>
        <v>0</v>
      </c>
      <c r="K36" s="13">
        <f>SUM('4:3'!K36)</f>
        <v>0</v>
      </c>
      <c r="L36" s="17"/>
      <c r="M36" s="17"/>
      <c r="N36" s="17" t="s">
        <v>22</v>
      </c>
      <c r="O36" s="17" t="s">
        <v>23</v>
      </c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SUM('4:3'!D38)</f>
        <v>1497</v>
      </c>
      <c r="E38" s="13">
        <f>SUM('4:3'!E38)</f>
        <v>120203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D32" sqref="D32:K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1867</v>
      </c>
      <c r="E10" s="13">
        <v>124146</v>
      </c>
      <c r="F10" s="13">
        <v>638</v>
      </c>
      <c r="G10" s="13">
        <v>69323</v>
      </c>
      <c r="H10" s="13">
        <v>479</v>
      </c>
      <c r="I10" s="13">
        <v>21861</v>
      </c>
      <c r="J10" s="13">
        <v>750</v>
      </c>
      <c r="K10" s="13">
        <v>32962</v>
      </c>
      <c r="L10" s="13">
        <v>1229</v>
      </c>
      <c r="M10" s="13">
        <v>89077</v>
      </c>
      <c r="N10" s="13">
        <v>592</v>
      </c>
      <c r="O10" s="13">
        <v>63921</v>
      </c>
      <c r="P10" s="13">
        <v>359</v>
      </c>
      <c r="Q10" s="13">
        <v>15957</v>
      </c>
      <c r="R10" s="13">
        <v>278</v>
      </c>
      <c r="S10" s="13">
        <v>9199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402</v>
      </c>
      <c r="E11" s="13">
        <v>45193</v>
      </c>
      <c r="F11" s="13">
        <v>402</v>
      </c>
      <c r="G11" s="13">
        <v>45193</v>
      </c>
      <c r="H11" s="13">
        <v>0</v>
      </c>
      <c r="I11" s="13">
        <v>0</v>
      </c>
      <c r="J11" s="13">
        <v>0</v>
      </c>
      <c r="K11" s="13">
        <v>0</v>
      </c>
      <c r="L11" s="13">
        <v>366</v>
      </c>
      <c r="M11" s="13">
        <v>41012</v>
      </c>
      <c r="N11" s="22">
        <v>366</v>
      </c>
      <c r="O11" s="22">
        <v>41012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1071</v>
      </c>
      <c r="E12" s="13">
        <v>44421</v>
      </c>
      <c r="F12" s="13">
        <v>4</v>
      </c>
      <c r="G12" s="13">
        <v>330</v>
      </c>
      <c r="H12" s="13">
        <v>479</v>
      </c>
      <c r="I12" s="13">
        <v>21861</v>
      </c>
      <c r="J12" s="13">
        <v>588</v>
      </c>
      <c r="K12" s="13">
        <v>22230</v>
      </c>
      <c r="L12" s="13">
        <v>640</v>
      </c>
      <c r="M12" s="13">
        <v>25430</v>
      </c>
      <c r="N12" s="22">
        <v>3</v>
      </c>
      <c r="O12" s="22">
        <v>274</v>
      </c>
      <c r="P12" s="22">
        <v>359</v>
      </c>
      <c r="Q12" s="22">
        <v>15957</v>
      </c>
      <c r="R12" s="22">
        <v>278</v>
      </c>
      <c r="S12" s="22">
        <v>9199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18</v>
      </c>
      <c r="E13" s="13">
        <v>906</v>
      </c>
      <c r="F13" s="13">
        <v>0</v>
      </c>
      <c r="G13" s="13">
        <v>0</v>
      </c>
      <c r="H13" s="13">
        <v>0</v>
      </c>
      <c r="I13" s="13">
        <v>0</v>
      </c>
      <c r="J13" s="13">
        <v>18</v>
      </c>
      <c r="K13" s="13">
        <v>906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376</v>
      </c>
      <c r="E14" s="13">
        <v>33626</v>
      </c>
      <c r="F14" s="13">
        <v>232</v>
      </c>
      <c r="G14" s="13">
        <v>23800</v>
      </c>
      <c r="H14" s="13">
        <v>0</v>
      </c>
      <c r="I14" s="13">
        <v>0</v>
      </c>
      <c r="J14" s="13">
        <v>144</v>
      </c>
      <c r="K14" s="13">
        <v>9826</v>
      </c>
      <c r="L14" s="13">
        <v>223</v>
      </c>
      <c r="M14" s="13">
        <v>22635</v>
      </c>
      <c r="N14" s="22">
        <v>223</v>
      </c>
      <c r="O14" s="22">
        <v>22635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327</v>
      </c>
      <c r="E21" s="13">
        <v>16159</v>
      </c>
      <c r="F21" s="13">
        <v>0</v>
      </c>
      <c r="G21" s="13">
        <v>0</v>
      </c>
      <c r="H21" s="13">
        <v>0</v>
      </c>
      <c r="I21" s="13">
        <v>0</v>
      </c>
      <c r="J21" s="13">
        <v>327</v>
      </c>
      <c r="K21" s="13">
        <v>16159</v>
      </c>
      <c r="L21" s="13">
        <v>311</v>
      </c>
      <c r="M21" s="13">
        <v>18910</v>
      </c>
      <c r="N21" s="13">
        <v>46</v>
      </c>
      <c r="O21" s="13">
        <v>5402</v>
      </c>
      <c r="P21" s="13">
        <v>120</v>
      </c>
      <c r="Q21" s="13">
        <v>5904</v>
      </c>
      <c r="R21" s="13">
        <v>145</v>
      </c>
      <c r="S21" s="13">
        <v>7604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36</v>
      </c>
      <c r="M22" s="22">
        <v>4181</v>
      </c>
      <c r="N22" s="22">
        <v>36</v>
      </c>
      <c r="O22" s="22">
        <v>4181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165</v>
      </c>
      <c r="E23" s="13">
        <v>5427</v>
      </c>
      <c r="F23" s="22">
        <v>0</v>
      </c>
      <c r="G23" s="22">
        <v>0</v>
      </c>
      <c r="H23" s="22">
        <v>0</v>
      </c>
      <c r="I23" s="22">
        <v>0</v>
      </c>
      <c r="J23" s="22">
        <v>165</v>
      </c>
      <c r="K23" s="22">
        <v>5427</v>
      </c>
      <c r="L23" s="22">
        <v>266</v>
      </c>
      <c r="M23" s="22">
        <v>13564</v>
      </c>
      <c r="N23" s="22">
        <v>1</v>
      </c>
      <c r="O23" s="22">
        <v>56</v>
      </c>
      <c r="P23" s="22">
        <v>120</v>
      </c>
      <c r="Q23" s="22">
        <v>5904</v>
      </c>
      <c r="R23" s="22">
        <v>145</v>
      </c>
      <c r="S23" s="22">
        <v>7604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18</v>
      </c>
      <c r="E24" s="13">
        <v>906</v>
      </c>
      <c r="F24" s="22">
        <v>0</v>
      </c>
      <c r="G24" s="22">
        <v>0</v>
      </c>
      <c r="H24" s="22">
        <v>0</v>
      </c>
      <c r="I24" s="22">
        <v>0</v>
      </c>
      <c r="J24" s="22">
        <v>18</v>
      </c>
      <c r="K24" s="22">
        <v>906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144</v>
      </c>
      <c r="E25" s="13">
        <v>9826</v>
      </c>
      <c r="F25" s="22">
        <v>0</v>
      </c>
      <c r="G25" s="22">
        <v>0</v>
      </c>
      <c r="H25" s="22">
        <v>0</v>
      </c>
      <c r="I25" s="22">
        <v>0</v>
      </c>
      <c r="J25" s="22">
        <v>144</v>
      </c>
      <c r="K25" s="22">
        <v>9826</v>
      </c>
      <c r="L25" s="22">
        <v>9</v>
      </c>
      <c r="M25" s="22">
        <v>1165</v>
      </c>
      <c r="N25" s="22">
        <v>9</v>
      </c>
      <c r="O25" s="22">
        <v>1165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144</v>
      </c>
      <c r="E38" s="13">
        <f>SUM(AA14,K25,S25)</f>
        <v>9826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F45" sqref="F45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691</v>
      </c>
      <c r="E10" s="13">
        <v>55225</v>
      </c>
      <c r="F10" s="13">
        <v>365</v>
      </c>
      <c r="G10" s="13">
        <v>40023</v>
      </c>
      <c r="H10" s="13">
        <v>123</v>
      </c>
      <c r="I10" s="13">
        <v>5443</v>
      </c>
      <c r="J10" s="13">
        <v>203</v>
      </c>
      <c r="K10" s="13">
        <v>9759</v>
      </c>
      <c r="L10" s="13">
        <v>555</v>
      </c>
      <c r="M10" s="13">
        <v>45214</v>
      </c>
      <c r="N10" s="13">
        <v>343</v>
      </c>
      <c r="O10" s="13">
        <v>37277</v>
      </c>
      <c r="P10" s="13">
        <v>119</v>
      </c>
      <c r="Q10" s="13">
        <v>5224</v>
      </c>
      <c r="R10" s="13">
        <v>93</v>
      </c>
      <c r="S10" s="13">
        <v>2713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224</v>
      </c>
      <c r="E11" s="13">
        <v>25529</v>
      </c>
      <c r="F11" s="13">
        <v>224</v>
      </c>
      <c r="G11" s="13">
        <v>25529</v>
      </c>
      <c r="H11" s="13">
        <v>0</v>
      </c>
      <c r="I11" s="13">
        <v>0</v>
      </c>
      <c r="J11" s="13">
        <v>0</v>
      </c>
      <c r="K11" s="13">
        <v>0</v>
      </c>
      <c r="L11" s="13">
        <v>202</v>
      </c>
      <c r="M11" s="13">
        <v>22783</v>
      </c>
      <c r="N11" s="22">
        <v>202</v>
      </c>
      <c r="O11" s="22">
        <v>22783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330</v>
      </c>
      <c r="E12" s="13">
        <v>15514</v>
      </c>
      <c r="F12" s="13">
        <v>4</v>
      </c>
      <c r="G12" s="13">
        <v>312</v>
      </c>
      <c r="H12" s="13">
        <v>123</v>
      </c>
      <c r="I12" s="13">
        <v>5443</v>
      </c>
      <c r="J12" s="13">
        <v>203</v>
      </c>
      <c r="K12" s="13">
        <v>9759</v>
      </c>
      <c r="L12" s="13">
        <v>216</v>
      </c>
      <c r="M12" s="13">
        <v>8249</v>
      </c>
      <c r="N12" s="22">
        <v>4</v>
      </c>
      <c r="O12" s="22">
        <v>312</v>
      </c>
      <c r="P12" s="22">
        <v>119</v>
      </c>
      <c r="Q12" s="22">
        <v>5224</v>
      </c>
      <c r="R12" s="22">
        <v>93</v>
      </c>
      <c r="S12" s="22">
        <v>2713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137</v>
      </c>
      <c r="E14" s="13">
        <v>14182</v>
      </c>
      <c r="F14" s="13">
        <v>137</v>
      </c>
      <c r="G14" s="13">
        <v>14182</v>
      </c>
      <c r="H14" s="13">
        <v>0</v>
      </c>
      <c r="I14" s="13">
        <v>0</v>
      </c>
      <c r="J14" s="13">
        <v>0</v>
      </c>
      <c r="K14" s="13">
        <v>0</v>
      </c>
      <c r="L14" s="13">
        <v>137</v>
      </c>
      <c r="M14" s="13">
        <v>14182</v>
      </c>
      <c r="N14" s="22">
        <v>137</v>
      </c>
      <c r="O14" s="22">
        <v>14182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33</v>
      </c>
      <c r="E21" s="13">
        <v>1351</v>
      </c>
      <c r="F21" s="13">
        <v>1</v>
      </c>
      <c r="G21" s="13">
        <v>50</v>
      </c>
      <c r="H21" s="13">
        <v>0</v>
      </c>
      <c r="I21" s="13">
        <v>0</v>
      </c>
      <c r="J21" s="13">
        <v>32</v>
      </c>
      <c r="K21" s="13">
        <v>1301</v>
      </c>
      <c r="L21" s="13">
        <v>103</v>
      </c>
      <c r="M21" s="13">
        <v>8660</v>
      </c>
      <c r="N21" s="13">
        <v>21</v>
      </c>
      <c r="O21" s="13">
        <v>2696</v>
      </c>
      <c r="P21" s="13">
        <v>4</v>
      </c>
      <c r="Q21" s="13">
        <v>219</v>
      </c>
      <c r="R21" s="13">
        <v>78</v>
      </c>
      <c r="S21" s="13">
        <v>5745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50</v>
      </c>
      <c r="F22" s="22">
        <v>1</v>
      </c>
      <c r="G22" s="22">
        <v>50</v>
      </c>
      <c r="H22" s="22">
        <v>0</v>
      </c>
      <c r="I22" s="22">
        <v>0</v>
      </c>
      <c r="J22" s="22">
        <v>0</v>
      </c>
      <c r="K22" s="22">
        <v>0</v>
      </c>
      <c r="L22" s="22">
        <v>21</v>
      </c>
      <c r="M22" s="22">
        <v>2696</v>
      </c>
      <c r="N22" s="22">
        <v>21</v>
      </c>
      <c r="O22" s="22">
        <v>2696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32</v>
      </c>
      <c r="E23" s="13">
        <v>1301</v>
      </c>
      <c r="F23" s="22">
        <v>0</v>
      </c>
      <c r="G23" s="22">
        <v>0</v>
      </c>
      <c r="H23" s="22">
        <v>0</v>
      </c>
      <c r="I23" s="22">
        <v>0</v>
      </c>
      <c r="J23" s="22">
        <v>32</v>
      </c>
      <c r="K23" s="22">
        <v>1301</v>
      </c>
      <c r="L23" s="22">
        <v>82</v>
      </c>
      <c r="M23" s="22">
        <v>5964</v>
      </c>
      <c r="N23" s="22">
        <v>0</v>
      </c>
      <c r="O23" s="22">
        <v>0</v>
      </c>
      <c r="P23" s="22">
        <v>4</v>
      </c>
      <c r="Q23" s="22">
        <v>219</v>
      </c>
      <c r="R23" s="22">
        <v>78</v>
      </c>
      <c r="S23" s="22">
        <v>5745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D42" sqref="D42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937</v>
      </c>
      <c r="E10" s="13">
        <v>72290</v>
      </c>
      <c r="F10" s="13">
        <v>427</v>
      </c>
      <c r="G10" s="13">
        <v>47150</v>
      </c>
      <c r="H10" s="13">
        <v>197</v>
      </c>
      <c r="I10" s="13">
        <v>8577</v>
      </c>
      <c r="J10" s="13">
        <v>313</v>
      </c>
      <c r="K10" s="13">
        <v>16563</v>
      </c>
      <c r="L10" s="13">
        <v>649</v>
      </c>
      <c r="M10" s="13">
        <v>53726</v>
      </c>
      <c r="N10" s="13">
        <v>401</v>
      </c>
      <c r="O10" s="13">
        <v>43767</v>
      </c>
      <c r="P10" s="13">
        <v>169</v>
      </c>
      <c r="Q10" s="13">
        <v>7163</v>
      </c>
      <c r="R10" s="13">
        <v>79</v>
      </c>
      <c r="S10" s="13">
        <v>2796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247</v>
      </c>
      <c r="E11" s="13">
        <v>29167</v>
      </c>
      <c r="F11" s="13">
        <v>247</v>
      </c>
      <c r="G11" s="13">
        <v>29167</v>
      </c>
      <c r="H11" s="13">
        <v>0</v>
      </c>
      <c r="I11" s="13">
        <v>0</v>
      </c>
      <c r="J11" s="13">
        <v>0</v>
      </c>
      <c r="K11" s="13">
        <v>0</v>
      </c>
      <c r="L11" s="13">
        <v>226</v>
      </c>
      <c r="M11" s="13">
        <v>26275</v>
      </c>
      <c r="N11" s="22">
        <v>226</v>
      </c>
      <c r="O11" s="22">
        <v>26275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519</v>
      </c>
      <c r="E12" s="13">
        <v>26059</v>
      </c>
      <c r="F12" s="13">
        <v>9</v>
      </c>
      <c r="G12" s="13">
        <v>919</v>
      </c>
      <c r="H12" s="13">
        <v>197</v>
      </c>
      <c r="I12" s="13">
        <v>8577</v>
      </c>
      <c r="J12" s="13">
        <v>313</v>
      </c>
      <c r="K12" s="13">
        <v>16563</v>
      </c>
      <c r="L12" s="13">
        <v>257</v>
      </c>
      <c r="M12" s="13">
        <v>10878</v>
      </c>
      <c r="N12" s="22">
        <v>9</v>
      </c>
      <c r="O12" s="22">
        <v>919</v>
      </c>
      <c r="P12" s="22">
        <v>169</v>
      </c>
      <c r="Q12" s="22">
        <v>7163</v>
      </c>
      <c r="R12" s="22">
        <v>79</v>
      </c>
      <c r="S12" s="22">
        <v>2796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</v>
      </c>
      <c r="E13" s="13">
        <v>122</v>
      </c>
      <c r="F13" s="13">
        <v>1</v>
      </c>
      <c r="G13" s="13">
        <v>122</v>
      </c>
      <c r="H13" s="13">
        <v>0</v>
      </c>
      <c r="I13" s="13">
        <v>0</v>
      </c>
      <c r="J13" s="13">
        <v>0</v>
      </c>
      <c r="K13" s="13">
        <v>0</v>
      </c>
      <c r="L13" s="13">
        <v>1</v>
      </c>
      <c r="M13" s="13">
        <v>122</v>
      </c>
      <c r="N13" s="22">
        <v>1</v>
      </c>
      <c r="O13" s="22">
        <v>122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170</v>
      </c>
      <c r="E14" s="13">
        <v>16942</v>
      </c>
      <c r="F14" s="13">
        <v>170</v>
      </c>
      <c r="G14" s="13">
        <v>16942</v>
      </c>
      <c r="H14" s="13">
        <v>0</v>
      </c>
      <c r="I14" s="13">
        <v>0</v>
      </c>
      <c r="J14" s="13">
        <v>0</v>
      </c>
      <c r="K14" s="13">
        <v>0</v>
      </c>
      <c r="L14" s="13">
        <v>165</v>
      </c>
      <c r="M14" s="13">
        <v>16451</v>
      </c>
      <c r="N14" s="22">
        <v>165</v>
      </c>
      <c r="O14" s="22">
        <v>16451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72</v>
      </c>
      <c r="E21" s="13">
        <v>3031</v>
      </c>
      <c r="F21" s="13">
        <v>0</v>
      </c>
      <c r="G21" s="13">
        <v>0</v>
      </c>
      <c r="H21" s="13">
        <v>0</v>
      </c>
      <c r="I21" s="13">
        <v>0</v>
      </c>
      <c r="J21" s="13">
        <v>72</v>
      </c>
      <c r="K21" s="13">
        <v>3031</v>
      </c>
      <c r="L21" s="13">
        <v>216</v>
      </c>
      <c r="M21" s="13">
        <v>15533</v>
      </c>
      <c r="N21" s="13">
        <v>26</v>
      </c>
      <c r="O21" s="13">
        <v>3383</v>
      </c>
      <c r="P21" s="13">
        <v>28</v>
      </c>
      <c r="Q21" s="13">
        <v>1414</v>
      </c>
      <c r="R21" s="13">
        <v>162</v>
      </c>
      <c r="S21" s="13">
        <v>10736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21</v>
      </c>
      <c r="M22" s="22">
        <v>2892</v>
      </c>
      <c r="N22" s="22">
        <v>21</v>
      </c>
      <c r="O22" s="22">
        <v>2892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72</v>
      </c>
      <c r="E23" s="13">
        <v>3031</v>
      </c>
      <c r="F23" s="22">
        <v>0</v>
      </c>
      <c r="G23" s="22">
        <v>0</v>
      </c>
      <c r="H23" s="22">
        <v>0</v>
      </c>
      <c r="I23" s="22">
        <v>0</v>
      </c>
      <c r="J23" s="22">
        <v>72</v>
      </c>
      <c r="K23" s="22">
        <v>3031</v>
      </c>
      <c r="L23" s="22">
        <v>190</v>
      </c>
      <c r="M23" s="22">
        <v>12150</v>
      </c>
      <c r="N23" s="22">
        <v>0</v>
      </c>
      <c r="O23" s="22">
        <v>0</v>
      </c>
      <c r="P23" s="22">
        <v>28</v>
      </c>
      <c r="Q23" s="22">
        <v>1414</v>
      </c>
      <c r="R23" s="22">
        <v>162</v>
      </c>
      <c r="S23" s="22">
        <v>10736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5</v>
      </c>
      <c r="M25" s="22">
        <v>491</v>
      </c>
      <c r="N25" s="22">
        <v>5</v>
      </c>
      <c r="O25" s="22">
        <v>491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H77" sqref="H77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2277</v>
      </c>
      <c r="E10" s="13">
        <v>149441</v>
      </c>
      <c r="F10" s="13">
        <v>817</v>
      </c>
      <c r="G10" s="13">
        <v>89676</v>
      </c>
      <c r="H10" s="13">
        <v>504</v>
      </c>
      <c r="I10" s="13">
        <v>25271</v>
      </c>
      <c r="J10" s="13">
        <v>956</v>
      </c>
      <c r="K10" s="13">
        <v>34494</v>
      </c>
      <c r="L10" s="13">
        <v>1665</v>
      </c>
      <c r="M10" s="13">
        <v>124768</v>
      </c>
      <c r="N10" s="13">
        <v>788</v>
      </c>
      <c r="O10" s="13">
        <v>86620</v>
      </c>
      <c r="P10" s="13">
        <v>432</v>
      </c>
      <c r="Q10" s="13">
        <v>21850</v>
      </c>
      <c r="R10" s="13">
        <v>445</v>
      </c>
      <c r="S10" s="13">
        <v>16298</v>
      </c>
      <c r="T10" s="13">
        <v>4</v>
      </c>
      <c r="U10" s="13">
        <v>219</v>
      </c>
      <c r="V10" s="13">
        <v>0</v>
      </c>
      <c r="W10" s="13">
        <v>0</v>
      </c>
      <c r="X10" s="13">
        <v>4</v>
      </c>
      <c r="Y10" s="13">
        <v>219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483</v>
      </c>
      <c r="E11" s="13">
        <v>55820</v>
      </c>
      <c r="F11" s="13">
        <v>483</v>
      </c>
      <c r="G11" s="13">
        <v>55820</v>
      </c>
      <c r="H11" s="13">
        <v>0</v>
      </c>
      <c r="I11" s="13">
        <v>0</v>
      </c>
      <c r="J11" s="13">
        <v>0</v>
      </c>
      <c r="K11" s="13">
        <v>0</v>
      </c>
      <c r="L11" s="13">
        <v>456</v>
      </c>
      <c r="M11" s="13">
        <v>52980</v>
      </c>
      <c r="N11" s="22">
        <v>456</v>
      </c>
      <c r="O11" s="22">
        <v>52980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1465</v>
      </c>
      <c r="E12" s="13">
        <v>60816</v>
      </c>
      <c r="F12" s="13">
        <v>26</v>
      </c>
      <c r="G12" s="13">
        <v>2055</v>
      </c>
      <c r="H12" s="13">
        <v>495</v>
      </c>
      <c r="I12" s="13">
        <v>24725</v>
      </c>
      <c r="J12" s="13">
        <v>944</v>
      </c>
      <c r="K12" s="13">
        <v>34036</v>
      </c>
      <c r="L12" s="13">
        <v>894</v>
      </c>
      <c r="M12" s="13">
        <v>39657</v>
      </c>
      <c r="N12" s="22">
        <v>26</v>
      </c>
      <c r="O12" s="22">
        <v>2055</v>
      </c>
      <c r="P12" s="22">
        <v>423</v>
      </c>
      <c r="Q12" s="22">
        <v>21304</v>
      </c>
      <c r="R12" s="22">
        <v>445</v>
      </c>
      <c r="S12" s="22">
        <v>16298</v>
      </c>
      <c r="T12" s="13">
        <v>4</v>
      </c>
      <c r="U12" s="13">
        <v>219</v>
      </c>
      <c r="V12" s="22">
        <v>0</v>
      </c>
      <c r="W12" s="22">
        <v>0</v>
      </c>
      <c r="X12" s="22">
        <v>4</v>
      </c>
      <c r="Y12" s="22">
        <v>219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14</v>
      </c>
      <c r="E13" s="13">
        <v>728</v>
      </c>
      <c r="F13" s="13">
        <v>2</v>
      </c>
      <c r="G13" s="13">
        <v>270</v>
      </c>
      <c r="H13" s="13">
        <v>0</v>
      </c>
      <c r="I13" s="13">
        <v>0</v>
      </c>
      <c r="J13" s="13">
        <v>12</v>
      </c>
      <c r="K13" s="13">
        <v>458</v>
      </c>
      <c r="L13" s="13">
        <v>2</v>
      </c>
      <c r="M13" s="13">
        <v>270</v>
      </c>
      <c r="N13" s="22">
        <v>2</v>
      </c>
      <c r="O13" s="22">
        <v>270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315</v>
      </c>
      <c r="E14" s="13">
        <v>32077</v>
      </c>
      <c r="F14" s="13">
        <v>306</v>
      </c>
      <c r="G14" s="13">
        <v>31531</v>
      </c>
      <c r="H14" s="13">
        <v>9</v>
      </c>
      <c r="I14" s="13">
        <v>546</v>
      </c>
      <c r="J14" s="13">
        <v>0</v>
      </c>
      <c r="K14" s="13">
        <v>0</v>
      </c>
      <c r="L14" s="13">
        <v>313</v>
      </c>
      <c r="M14" s="13">
        <v>31861</v>
      </c>
      <c r="N14" s="22">
        <v>304</v>
      </c>
      <c r="O14" s="22">
        <v>31315</v>
      </c>
      <c r="P14" s="22">
        <v>9</v>
      </c>
      <c r="Q14" s="22">
        <v>546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451</v>
      </c>
      <c r="E21" s="13">
        <v>14829</v>
      </c>
      <c r="F21" s="13">
        <v>0</v>
      </c>
      <c r="G21" s="13">
        <v>0</v>
      </c>
      <c r="H21" s="13">
        <v>0</v>
      </c>
      <c r="I21" s="13">
        <v>0</v>
      </c>
      <c r="J21" s="13">
        <v>451</v>
      </c>
      <c r="K21" s="13">
        <v>14829</v>
      </c>
      <c r="L21" s="13">
        <v>157</v>
      </c>
      <c r="M21" s="13">
        <v>9625</v>
      </c>
      <c r="N21" s="13">
        <v>29</v>
      </c>
      <c r="O21" s="13">
        <v>3056</v>
      </c>
      <c r="P21" s="13">
        <v>68</v>
      </c>
      <c r="Q21" s="13">
        <v>3202</v>
      </c>
      <c r="R21" s="13">
        <v>60</v>
      </c>
      <c r="S21" s="13">
        <v>3367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27</v>
      </c>
      <c r="M22" s="22">
        <v>2840</v>
      </c>
      <c r="N22" s="22">
        <v>27</v>
      </c>
      <c r="O22" s="22">
        <v>2840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451</v>
      </c>
      <c r="E23" s="13">
        <v>14829</v>
      </c>
      <c r="F23" s="22">
        <v>0</v>
      </c>
      <c r="G23" s="22">
        <v>0</v>
      </c>
      <c r="H23" s="22">
        <v>0</v>
      </c>
      <c r="I23" s="22">
        <v>0</v>
      </c>
      <c r="J23" s="22">
        <v>451</v>
      </c>
      <c r="K23" s="22">
        <v>14829</v>
      </c>
      <c r="L23" s="22">
        <v>116</v>
      </c>
      <c r="M23" s="22">
        <v>6111</v>
      </c>
      <c r="N23" s="22">
        <v>0</v>
      </c>
      <c r="O23" s="22">
        <v>0</v>
      </c>
      <c r="P23" s="22">
        <v>68</v>
      </c>
      <c r="Q23" s="22">
        <v>3202</v>
      </c>
      <c r="R23" s="22">
        <v>48</v>
      </c>
      <c r="S23" s="22">
        <v>2909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12</v>
      </c>
      <c r="M24" s="22">
        <v>458</v>
      </c>
      <c r="N24" s="22">
        <v>0</v>
      </c>
      <c r="O24" s="22">
        <v>0</v>
      </c>
      <c r="P24" s="22">
        <v>0</v>
      </c>
      <c r="Q24" s="22">
        <v>0</v>
      </c>
      <c r="R24" s="22">
        <v>12</v>
      </c>
      <c r="S24" s="22">
        <v>458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2</v>
      </c>
      <c r="M25" s="22">
        <v>216</v>
      </c>
      <c r="N25" s="22">
        <v>2</v>
      </c>
      <c r="O25" s="22">
        <v>216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C1" sqref="C1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2092</v>
      </c>
      <c r="E10" s="13">
        <v>166141</v>
      </c>
      <c r="F10" s="13">
        <v>507</v>
      </c>
      <c r="G10" s="13">
        <v>56291</v>
      </c>
      <c r="H10" s="13">
        <v>305</v>
      </c>
      <c r="I10" s="13">
        <v>14103</v>
      </c>
      <c r="J10" s="13">
        <v>1280</v>
      </c>
      <c r="K10" s="13">
        <v>95747</v>
      </c>
      <c r="L10" s="13">
        <v>981</v>
      </c>
      <c r="M10" s="13">
        <v>74417</v>
      </c>
      <c r="N10" s="13">
        <v>484</v>
      </c>
      <c r="O10" s="13">
        <v>53237</v>
      </c>
      <c r="P10" s="13">
        <v>283</v>
      </c>
      <c r="Q10" s="13">
        <v>12948</v>
      </c>
      <c r="R10" s="13">
        <v>214</v>
      </c>
      <c r="S10" s="13">
        <v>8232</v>
      </c>
      <c r="T10" s="13">
        <v>70</v>
      </c>
      <c r="U10" s="13">
        <v>3371</v>
      </c>
      <c r="V10" s="13">
        <v>0</v>
      </c>
      <c r="W10" s="13">
        <v>0</v>
      </c>
      <c r="X10" s="13">
        <v>0</v>
      </c>
      <c r="Y10" s="13">
        <v>0</v>
      </c>
      <c r="Z10" s="13">
        <v>70</v>
      </c>
      <c r="AA10" s="13">
        <v>3371</v>
      </c>
    </row>
    <row r="11" spans="2:27" x14ac:dyDescent="0.15">
      <c r="B11" s="12" t="s">
        <v>10</v>
      </c>
      <c r="C11" s="5" t="s">
        <v>11</v>
      </c>
      <c r="D11" s="13">
        <v>309</v>
      </c>
      <c r="E11" s="13">
        <v>36313</v>
      </c>
      <c r="F11" s="13">
        <v>307</v>
      </c>
      <c r="G11" s="13">
        <v>36055</v>
      </c>
      <c r="H11" s="13">
        <v>1</v>
      </c>
      <c r="I11" s="13">
        <v>66</v>
      </c>
      <c r="J11" s="13">
        <v>1</v>
      </c>
      <c r="K11" s="13">
        <v>192</v>
      </c>
      <c r="L11" s="13">
        <v>292</v>
      </c>
      <c r="M11" s="13">
        <v>34014</v>
      </c>
      <c r="N11" s="22">
        <v>290</v>
      </c>
      <c r="O11" s="22">
        <v>33756</v>
      </c>
      <c r="P11" s="22">
        <v>1</v>
      </c>
      <c r="Q11" s="22">
        <v>66</v>
      </c>
      <c r="R11" s="22">
        <v>1</v>
      </c>
      <c r="S11" s="22">
        <v>192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652</v>
      </c>
      <c r="E12" s="13">
        <v>29074</v>
      </c>
      <c r="F12" s="13">
        <v>7</v>
      </c>
      <c r="G12" s="13">
        <v>589</v>
      </c>
      <c r="H12" s="13">
        <v>304</v>
      </c>
      <c r="I12" s="13">
        <v>14037</v>
      </c>
      <c r="J12" s="13">
        <v>341</v>
      </c>
      <c r="K12" s="13">
        <v>14448</v>
      </c>
      <c r="L12" s="13">
        <v>501</v>
      </c>
      <c r="M12" s="13">
        <v>21285</v>
      </c>
      <c r="N12" s="22">
        <v>6</v>
      </c>
      <c r="O12" s="22">
        <v>363</v>
      </c>
      <c r="P12" s="22">
        <v>282</v>
      </c>
      <c r="Q12" s="22">
        <v>12882</v>
      </c>
      <c r="R12" s="22">
        <v>213</v>
      </c>
      <c r="S12" s="22">
        <v>8040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1131</v>
      </c>
      <c r="E14" s="13">
        <v>100754</v>
      </c>
      <c r="F14" s="13">
        <v>193</v>
      </c>
      <c r="G14" s="13">
        <v>19647</v>
      </c>
      <c r="H14" s="13">
        <v>0</v>
      </c>
      <c r="I14" s="13">
        <v>0</v>
      </c>
      <c r="J14" s="13">
        <v>938</v>
      </c>
      <c r="K14" s="13">
        <v>81107</v>
      </c>
      <c r="L14" s="13">
        <v>188</v>
      </c>
      <c r="M14" s="13">
        <v>19118</v>
      </c>
      <c r="N14" s="22">
        <v>188</v>
      </c>
      <c r="O14" s="22">
        <v>19118</v>
      </c>
      <c r="P14" s="22">
        <v>0</v>
      </c>
      <c r="Q14" s="22">
        <v>0</v>
      </c>
      <c r="R14" s="22">
        <v>0</v>
      </c>
      <c r="S14" s="22">
        <v>0</v>
      </c>
      <c r="T14" s="13">
        <v>70</v>
      </c>
      <c r="U14" s="13">
        <v>3371</v>
      </c>
      <c r="V14" s="22">
        <v>0</v>
      </c>
      <c r="W14" s="22">
        <v>0</v>
      </c>
      <c r="X14" s="22">
        <v>0</v>
      </c>
      <c r="Y14" s="22">
        <v>0</v>
      </c>
      <c r="Z14" s="22">
        <v>70</v>
      </c>
      <c r="AA14" s="22">
        <v>3371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930</v>
      </c>
      <c r="E21" s="13">
        <v>80183</v>
      </c>
      <c r="F21" s="13">
        <v>1</v>
      </c>
      <c r="G21" s="13">
        <v>226</v>
      </c>
      <c r="H21" s="13">
        <v>0</v>
      </c>
      <c r="I21" s="13">
        <v>0</v>
      </c>
      <c r="J21" s="13">
        <v>929</v>
      </c>
      <c r="K21" s="13">
        <v>79957</v>
      </c>
      <c r="L21" s="13">
        <v>110</v>
      </c>
      <c r="M21" s="13">
        <v>8062</v>
      </c>
      <c r="N21" s="13">
        <v>21</v>
      </c>
      <c r="O21" s="13">
        <v>2720</v>
      </c>
      <c r="P21" s="13">
        <v>22</v>
      </c>
      <c r="Q21" s="13">
        <v>1155</v>
      </c>
      <c r="R21" s="13">
        <v>67</v>
      </c>
      <c r="S21" s="13">
        <v>4187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16</v>
      </c>
      <c r="M22" s="22">
        <v>2191</v>
      </c>
      <c r="N22" s="22">
        <v>16</v>
      </c>
      <c r="O22" s="22">
        <v>2191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62</v>
      </c>
      <c r="E23" s="13">
        <v>2447</v>
      </c>
      <c r="F23" s="22">
        <v>1</v>
      </c>
      <c r="G23" s="22">
        <v>226</v>
      </c>
      <c r="H23" s="22">
        <v>0</v>
      </c>
      <c r="I23" s="22">
        <v>0</v>
      </c>
      <c r="J23" s="22">
        <v>61</v>
      </c>
      <c r="K23" s="22">
        <v>2221</v>
      </c>
      <c r="L23" s="22">
        <v>89</v>
      </c>
      <c r="M23" s="22">
        <v>5342</v>
      </c>
      <c r="N23" s="22">
        <v>0</v>
      </c>
      <c r="O23" s="22">
        <v>0</v>
      </c>
      <c r="P23" s="22">
        <v>22</v>
      </c>
      <c r="Q23" s="22">
        <v>1155</v>
      </c>
      <c r="R23" s="22">
        <v>67</v>
      </c>
      <c r="S23" s="22">
        <v>4187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868</v>
      </c>
      <c r="E25" s="13">
        <v>77736</v>
      </c>
      <c r="F25" s="22">
        <v>0</v>
      </c>
      <c r="G25" s="22">
        <v>0</v>
      </c>
      <c r="H25" s="22">
        <v>0</v>
      </c>
      <c r="I25" s="22">
        <v>0</v>
      </c>
      <c r="J25" s="22">
        <v>868</v>
      </c>
      <c r="K25" s="22">
        <v>77736</v>
      </c>
      <c r="L25" s="22">
        <v>5</v>
      </c>
      <c r="M25" s="22">
        <v>529</v>
      </c>
      <c r="N25" s="22">
        <v>5</v>
      </c>
      <c r="O25" s="22">
        <v>529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1</v>
      </c>
      <c r="E32" s="13">
        <v>108</v>
      </c>
      <c r="F32" s="13">
        <v>1</v>
      </c>
      <c r="G32" s="13">
        <v>108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</v>
      </c>
      <c r="E33" s="13">
        <v>108</v>
      </c>
      <c r="F33" s="22">
        <v>1</v>
      </c>
      <c r="G33" s="22">
        <v>108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938</v>
      </c>
      <c r="E38" s="13">
        <f>SUM(AA14,K25,S25)</f>
        <v>81107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D8" sqref="D8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1386</v>
      </c>
      <c r="E10" s="13">
        <v>95765</v>
      </c>
      <c r="F10" s="13">
        <v>510</v>
      </c>
      <c r="G10" s="13">
        <v>56013</v>
      </c>
      <c r="H10" s="13">
        <v>283</v>
      </c>
      <c r="I10" s="13">
        <v>11876</v>
      </c>
      <c r="J10" s="13">
        <v>593</v>
      </c>
      <c r="K10" s="13">
        <v>27876</v>
      </c>
      <c r="L10" s="13">
        <v>1050</v>
      </c>
      <c r="M10" s="13">
        <v>73411</v>
      </c>
      <c r="N10" s="13">
        <v>491</v>
      </c>
      <c r="O10" s="13">
        <v>53728</v>
      </c>
      <c r="P10" s="13">
        <v>233</v>
      </c>
      <c r="Q10" s="13">
        <v>9544</v>
      </c>
      <c r="R10" s="13">
        <v>326</v>
      </c>
      <c r="S10" s="13">
        <v>10139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270</v>
      </c>
      <c r="E11" s="13">
        <v>31063</v>
      </c>
      <c r="F11" s="13">
        <v>270</v>
      </c>
      <c r="G11" s="13">
        <v>31063</v>
      </c>
      <c r="H11" s="13">
        <v>0</v>
      </c>
      <c r="I11" s="13">
        <v>0</v>
      </c>
      <c r="J11" s="13">
        <v>0</v>
      </c>
      <c r="K11" s="13">
        <v>0</v>
      </c>
      <c r="L11" s="13">
        <v>256</v>
      </c>
      <c r="M11" s="13">
        <v>29364</v>
      </c>
      <c r="N11" s="22">
        <v>256</v>
      </c>
      <c r="O11" s="22">
        <v>29364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845</v>
      </c>
      <c r="E12" s="13">
        <v>37063</v>
      </c>
      <c r="F12" s="13">
        <v>19</v>
      </c>
      <c r="G12" s="13">
        <v>1687</v>
      </c>
      <c r="H12" s="13">
        <v>283</v>
      </c>
      <c r="I12" s="13">
        <v>11876</v>
      </c>
      <c r="J12" s="13">
        <v>543</v>
      </c>
      <c r="K12" s="13">
        <v>23500</v>
      </c>
      <c r="L12" s="13">
        <v>578</v>
      </c>
      <c r="M12" s="13">
        <v>21370</v>
      </c>
      <c r="N12" s="22">
        <v>19</v>
      </c>
      <c r="O12" s="22">
        <v>1687</v>
      </c>
      <c r="P12" s="22">
        <v>233</v>
      </c>
      <c r="Q12" s="22">
        <v>9544</v>
      </c>
      <c r="R12" s="22">
        <v>326</v>
      </c>
      <c r="S12" s="22">
        <v>10139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</v>
      </c>
      <c r="E13" s="13">
        <v>101</v>
      </c>
      <c r="F13" s="13">
        <v>1</v>
      </c>
      <c r="G13" s="13">
        <v>101</v>
      </c>
      <c r="H13" s="13">
        <v>0</v>
      </c>
      <c r="I13" s="13">
        <v>0</v>
      </c>
      <c r="J13" s="13">
        <v>0</v>
      </c>
      <c r="K13" s="13">
        <v>0</v>
      </c>
      <c r="L13" s="13">
        <v>1</v>
      </c>
      <c r="M13" s="13">
        <v>101</v>
      </c>
      <c r="N13" s="22">
        <v>1</v>
      </c>
      <c r="O13" s="22">
        <v>101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270</v>
      </c>
      <c r="E14" s="13">
        <v>27538</v>
      </c>
      <c r="F14" s="13">
        <v>220</v>
      </c>
      <c r="G14" s="13">
        <v>23162</v>
      </c>
      <c r="H14" s="13">
        <v>0</v>
      </c>
      <c r="I14" s="13">
        <v>0</v>
      </c>
      <c r="J14" s="13">
        <v>50</v>
      </c>
      <c r="K14" s="13">
        <v>4376</v>
      </c>
      <c r="L14" s="13">
        <v>215</v>
      </c>
      <c r="M14" s="13">
        <v>22576</v>
      </c>
      <c r="N14" s="22">
        <v>215</v>
      </c>
      <c r="O14" s="22">
        <v>22576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142</v>
      </c>
      <c r="E21" s="13">
        <v>9161</v>
      </c>
      <c r="F21" s="13">
        <v>0</v>
      </c>
      <c r="G21" s="13">
        <v>0</v>
      </c>
      <c r="H21" s="13">
        <v>0</v>
      </c>
      <c r="I21" s="13">
        <v>0</v>
      </c>
      <c r="J21" s="13">
        <v>142</v>
      </c>
      <c r="K21" s="13">
        <v>9161</v>
      </c>
      <c r="L21" s="13">
        <v>194</v>
      </c>
      <c r="M21" s="13">
        <v>13193</v>
      </c>
      <c r="N21" s="13">
        <v>19</v>
      </c>
      <c r="O21" s="13">
        <v>2285</v>
      </c>
      <c r="P21" s="13">
        <v>50</v>
      </c>
      <c r="Q21" s="13">
        <v>2332</v>
      </c>
      <c r="R21" s="13">
        <v>125</v>
      </c>
      <c r="S21" s="13">
        <v>8576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14</v>
      </c>
      <c r="M22" s="22">
        <v>1699</v>
      </c>
      <c r="N22" s="22">
        <v>14</v>
      </c>
      <c r="O22" s="22">
        <v>1699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92</v>
      </c>
      <c r="E23" s="13">
        <v>4785</v>
      </c>
      <c r="F23" s="22">
        <v>0</v>
      </c>
      <c r="G23" s="22">
        <v>0</v>
      </c>
      <c r="H23" s="22">
        <v>0</v>
      </c>
      <c r="I23" s="22">
        <v>0</v>
      </c>
      <c r="J23" s="22">
        <v>92</v>
      </c>
      <c r="K23" s="22">
        <v>4785</v>
      </c>
      <c r="L23" s="22">
        <v>175</v>
      </c>
      <c r="M23" s="22">
        <v>10908</v>
      </c>
      <c r="N23" s="22">
        <v>0</v>
      </c>
      <c r="O23" s="22">
        <v>0</v>
      </c>
      <c r="P23" s="22">
        <v>50</v>
      </c>
      <c r="Q23" s="22">
        <v>2332</v>
      </c>
      <c r="R23" s="22">
        <v>125</v>
      </c>
      <c r="S23" s="22">
        <v>8576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50</v>
      </c>
      <c r="E25" s="13">
        <v>4376</v>
      </c>
      <c r="F25" s="22">
        <v>0</v>
      </c>
      <c r="G25" s="22">
        <v>0</v>
      </c>
      <c r="H25" s="22">
        <v>0</v>
      </c>
      <c r="I25" s="22">
        <v>0</v>
      </c>
      <c r="J25" s="22">
        <v>50</v>
      </c>
      <c r="K25" s="22">
        <v>4376</v>
      </c>
      <c r="L25" s="22">
        <v>5</v>
      </c>
      <c r="M25" s="22">
        <v>586</v>
      </c>
      <c r="N25" s="22">
        <v>5</v>
      </c>
      <c r="O25" s="22">
        <v>586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50</v>
      </c>
      <c r="E38" s="13">
        <f>SUM(AA14,K25,S25)</f>
        <v>4376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L52" sqref="L52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1384</v>
      </c>
      <c r="E10" s="13">
        <v>96994</v>
      </c>
      <c r="F10" s="13">
        <v>572</v>
      </c>
      <c r="G10" s="13">
        <v>62505</v>
      </c>
      <c r="H10" s="13">
        <v>358</v>
      </c>
      <c r="I10" s="13">
        <v>14084</v>
      </c>
      <c r="J10" s="13">
        <v>454</v>
      </c>
      <c r="K10" s="13">
        <v>20405</v>
      </c>
      <c r="L10" s="13">
        <v>1032</v>
      </c>
      <c r="M10" s="13">
        <v>77509</v>
      </c>
      <c r="N10" s="13">
        <v>541</v>
      </c>
      <c r="O10" s="13">
        <v>58917</v>
      </c>
      <c r="P10" s="13">
        <v>292</v>
      </c>
      <c r="Q10" s="13">
        <v>11276</v>
      </c>
      <c r="R10" s="13">
        <v>199</v>
      </c>
      <c r="S10" s="13">
        <v>7316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356</v>
      </c>
      <c r="E11" s="13">
        <v>41069</v>
      </c>
      <c r="F11" s="13">
        <v>355</v>
      </c>
      <c r="G11" s="13">
        <v>40929</v>
      </c>
      <c r="H11" s="13">
        <v>0</v>
      </c>
      <c r="I11" s="13">
        <v>0</v>
      </c>
      <c r="J11" s="13">
        <v>1</v>
      </c>
      <c r="K11" s="13">
        <v>140</v>
      </c>
      <c r="L11" s="13">
        <v>326</v>
      </c>
      <c r="M11" s="13">
        <v>37558</v>
      </c>
      <c r="N11" s="22">
        <v>326</v>
      </c>
      <c r="O11" s="22">
        <v>37558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759</v>
      </c>
      <c r="E12" s="13">
        <v>31991</v>
      </c>
      <c r="F12" s="13">
        <v>21</v>
      </c>
      <c r="G12" s="13">
        <v>1509</v>
      </c>
      <c r="H12" s="13">
        <v>358</v>
      </c>
      <c r="I12" s="13">
        <v>14084</v>
      </c>
      <c r="J12" s="13">
        <v>380</v>
      </c>
      <c r="K12" s="13">
        <v>16398</v>
      </c>
      <c r="L12" s="13">
        <v>502</v>
      </c>
      <c r="M12" s="13">
        <v>19654</v>
      </c>
      <c r="N12" s="22">
        <v>21</v>
      </c>
      <c r="O12" s="22">
        <v>1509</v>
      </c>
      <c r="P12" s="22">
        <v>292</v>
      </c>
      <c r="Q12" s="22">
        <v>11276</v>
      </c>
      <c r="R12" s="22">
        <v>189</v>
      </c>
      <c r="S12" s="22">
        <v>6869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12</v>
      </c>
      <c r="E13" s="13">
        <v>704</v>
      </c>
      <c r="F13" s="13">
        <v>2</v>
      </c>
      <c r="G13" s="13">
        <v>257</v>
      </c>
      <c r="H13" s="13">
        <v>0</v>
      </c>
      <c r="I13" s="13">
        <v>0</v>
      </c>
      <c r="J13" s="13">
        <v>10</v>
      </c>
      <c r="K13" s="13">
        <v>447</v>
      </c>
      <c r="L13" s="13">
        <v>12</v>
      </c>
      <c r="M13" s="13">
        <v>704</v>
      </c>
      <c r="N13" s="22">
        <v>2</v>
      </c>
      <c r="O13" s="22">
        <v>257</v>
      </c>
      <c r="P13" s="22">
        <v>0</v>
      </c>
      <c r="Q13" s="22">
        <v>0</v>
      </c>
      <c r="R13" s="22">
        <v>10</v>
      </c>
      <c r="S13" s="22">
        <v>447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257</v>
      </c>
      <c r="E14" s="13">
        <v>23230</v>
      </c>
      <c r="F14" s="13">
        <v>194</v>
      </c>
      <c r="G14" s="13">
        <v>19810</v>
      </c>
      <c r="H14" s="13">
        <v>0</v>
      </c>
      <c r="I14" s="13">
        <v>0</v>
      </c>
      <c r="J14" s="13">
        <v>63</v>
      </c>
      <c r="K14" s="13">
        <v>3420</v>
      </c>
      <c r="L14" s="13">
        <v>192</v>
      </c>
      <c r="M14" s="13">
        <v>19593</v>
      </c>
      <c r="N14" s="22">
        <v>192</v>
      </c>
      <c r="O14" s="22">
        <v>19593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176</v>
      </c>
      <c r="E21" s="13">
        <v>8645</v>
      </c>
      <c r="F21" s="13">
        <v>0</v>
      </c>
      <c r="G21" s="13">
        <v>0</v>
      </c>
      <c r="H21" s="13">
        <v>0</v>
      </c>
      <c r="I21" s="13">
        <v>0</v>
      </c>
      <c r="J21" s="13">
        <v>176</v>
      </c>
      <c r="K21" s="13">
        <v>8645</v>
      </c>
      <c r="L21" s="13">
        <v>175</v>
      </c>
      <c r="M21" s="13">
        <v>10771</v>
      </c>
      <c r="N21" s="13">
        <v>30</v>
      </c>
      <c r="O21" s="13">
        <v>3519</v>
      </c>
      <c r="P21" s="13">
        <v>66</v>
      </c>
      <c r="Q21" s="13">
        <v>2808</v>
      </c>
      <c r="R21" s="13">
        <v>79</v>
      </c>
      <c r="S21" s="13">
        <v>4444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29</v>
      </c>
      <c r="M22" s="22">
        <v>3442</v>
      </c>
      <c r="N22" s="22">
        <v>28</v>
      </c>
      <c r="O22" s="22">
        <v>3302</v>
      </c>
      <c r="P22" s="22">
        <v>0</v>
      </c>
      <c r="Q22" s="22">
        <v>0</v>
      </c>
      <c r="R22" s="22">
        <v>1</v>
      </c>
      <c r="S22" s="22">
        <v>140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113</v>
      </c>
      <c r="E23" s="13">
        <v>5225</v>
      </c>
      <c r="F23" s="22">
        <v>0</v>
      </c>
      <c r="G23" s="22">
        <v>0</v>
      </c>
      <c r="H23" s="22">
        <v>0</v>
      </c>
      <c r="I23" s="22">
        <v>0</v>
      </c>
      <c r="J23" s="22">
        <v>113</v>
      </c>
      <c r="K23" s="22">
        <v>5225</v>
      </c>
      <c r="L23" s="22">
        <v>144</v>
      </c>
      <c r="M23" s="22">
        <v>7112</v>
      </c>
      <c r="N23" s="22">
        <v>0</v>
      </c>
      <c r="O23" s="22">
        <v>0</v>
      </c>
      <c r="P23" s="22">
        <v>66</v>
      </c>
      <c r="Q23" s="22">
        <v>2808</v>
      </c>
      <c r="R23" s="22">
        <v>78</v>
      </c>
      <c r="S23" s="22">
        <v>4304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63</v>
      </c>
      <c r="E25" s="13">
        <v>3420</v>
      </c>
      <c r="F25" s="22">
        <v>0</v>
      </c>
      <c r="G25" s="22">
        <v>0</v>
      </c>
      <c r="H25" s="22">
        <v>0</v>
      </c>
      <c r="I25" s="22">
        <v>0</v>
      </c>
      <c r="J25" s="22">
        <v>63</v>
      </c>
      <c r="K25" s="22">
        <v>3420</v>
      </c>
      <c r="L25" s="22">
        <v>2</v>
      </c>
      <c r="M25" s="22">
        <v>217</v>
      </c>
      <c r="N25" s="22">
        <v>2</v>
      </c>
      <c r="O25" s="22">
        <v>217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1</v>
      </c>
      <c r="E32" s="13">
        <v>69</v>
      </c>
      <c r="F32" s="13">
        <v>1</v>
      </c>
      <c r="G32" s="13">
        <v>69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</v>
      </c>
      <c r="E33" s="13">
        <v>69</v>
      </c>
      <c r="F33" s="22">
        <v>1</v>
      </c>
      <c r="G33" s="22">
        <v>69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63</v>
      </c>
      <c r="E38" s="13">
        <f>SUM(AA14,K25,S25)</f>
        <v>3420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opLeftCell="A4" zoomScaleNormal="100" zoomScaleSheetLayoutView="85" workbookViewId="0">
      <pane xSplit="3" topLeftCell="D1" activePane="topRight" state="frozen"/>
      <selection pane="topRight" activeCell="D19" sqref="D19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1468</v>
      </c>
      <c r="E10" s="13">
        <v>99926</v>
      </c>
      <c r="F10" s="13">
        <v>575</v>
      </c>
      <c r="G10" s="13">
        <v>63800</v>
      </c>
      <c r="H10" s="13">
        <v>326</v>
      </c>
      <c r="I10" s="13">
        <v>14473</v>
      </c>
      <c r="J10" s="13">
        <v>567</v>
      </c>
      <c r="K10" s="13">
        <v>21653</v>
      </c>
      <c r="L10" s="13">
        <v>1044</v>
      </c>
      <c r="M10" s="13">
        <v>79924</v>
      </c>
      <c r="N10" s="13">
        <v>538</v>
      </c>
      <c r="O10" s="13">
        <v>59528</v>
      </c>
      <c r="P10" s="13">
        <v>304</v>
      </c>
      <c r="Q10" s="13">
        <v>13501</v>
      </c>
      <c r="R10" s="13">
        <v>202</v>
      </c>
      <c r="S10" s="13">
        <v>6895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368</v>
      </c>
      <c r="E11" s="13">
        <v>41907</v>
      </c>
      <c r="F11" s="13">
        <v>368</v>
      </c>
      <c r="G11" s="13">
        <v>41907</v>
      </c>
      <c r="H11" s="13">
        <v>0</v>
      </c>
      <c r="I11" s="13">
        <v>0</v>
      </c>
      <c r="J11" s="13">
        <v>0</v>
      </c>
      <c r="K11" s="13">
        <v>0</v>
      </c>
      <c r="L11" s="13">
        <v>336</v>
      </c>
      <c r="M11" s="13">
        <v>38213</v>
      </c>
      <c r="N11" s="22">
        <v>336</v>
      </c>
      <c r="O11" s="22">
        <v>38213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909</v>
      </c>
      <c r="E12" s="13">
        <v>38136</v>
      </c>
      <c r="F12" s="13">
        <v>16</v>
      </c>
      <c r="G12" s="13">
        <v>2010</v>
      </c>
      <c r="H12" s="13">
        <v>326</v>
      </c>
      <c r="I12" s="13">
        <v>14473</v>
      </c>
      <c r="J12" s="13">
        <v>567</v>
      </c>
      <c r="K12" s="13">
        <v>21653</v>
      </c>
      <c r="L12" s="13">
        <v>522</v>
      </c>
      <c r="M12" s="13">
        <v>22406</v>
      </c>
      <c r="N12" s="22">
        <v>16</v>
      </c>
      <c r="O12" s="22">
        <v>2010</v>
      </c>
      <c r="P12" s="22">
        <v>304</v>
      </c>
      <c r="Q12" s="22">
        <v>13501</v>
      </c>
      <c r="R12" s="22">
        <v>202</v>
      </c>
      <c r="S12" s="22">
        <v>6895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</v>
      </c>
      <c r="E13" s="13">
        <v>221</v>
      </c>
      <c r="F13" s="13">
        <v>2</v>
      </c>
      <c r="G13" s="13">
        <v>221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221</v>
      </c>
      <c r="N13" s="22">
        <v>2</v>
      </c>
      <c r="O13" s="22">
        <v>221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189</v>
      </c>
      <c r="E14" s="13">
        <v>19662</v>
      </c>
      <c r="F14" s="13">
        <v>189</v>
      </c>
      <c r="G14" s="13">
        <v>19662</v>
      </c>
      <c r="H14" s="13">
        <v>0</v>
      </c>
      <c r="I14" s="13">
        <v>0</v>
      </c>
      <c r="J14" s="13">
        <v>0</v>
      </c>
      <c r="K14" s="13">
        <v>0</v>
      </c>
      <c r="L14" s="13">
        <v>184</v>
      </c>
      <c r="M14" s="13">
        <v>19084</v>
      </c>
      <c r="N14" s="22">
        <v>184</v>
      </c>
      <c r="O14" s="22">
        <v>19084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272</v>
      </c>
      <c r="E21" s="13">
        <v>9798</v>
      </c>
      <c r="F21" s="13">
        <v>0</v>
      </c>
      <c r="G21" s="13">
        <v>0</v>
      </c>
      <c r="H21" s="13">
        <v>0</v>
      </c>
      <c r="I21" s="13">
        <v>0</v>
      </c>
      <c r="J21" s="13">
        <v>272</v>
      </c>
      <c r="K21" s="13">
        <v>9798</v>
      </c>
      <c r="L21" s="13">
        <v>152</v>
      </c>
      <c r="M21" s="13">
        <v>10204</v>
      </c>
      <c r="N21" s="13">
        <v>37</v>
      </c>
      <c r="O21" s="13">
        <v>4272</v>
      </c>
      <c r="P21" s="13">
        <v>22</v>
      </c>
      <c r="Q21" s="13">
        <v>972</v>
      </c>
      <c r="R21" s="13">
        <v>93</v>
      </c>
      <c r="S21" s="13">
        <v>4960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32</v>
      </c>
      <c r="M22" s="22">
        <v>3694</v>
      </c>
      <c r="N22" s="22">
        <v>32</v>
      </c>
      <c r="O22" s="22">
        <v>3694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272</v>
      </c>
      <c r="E23" s="13">
        <v>9798</v>
      </c>
      <c r="F23" s="22">
        <v>0</v>
      </c>
      <c r="G23" s="22">
        <v>0</v>
      </c>
      <c r="H23" s="22">
        <v>0</v>
      </c>
      <c r="I23" s="22">
        <v>0</v>
      </c>
      <c r="J23" s="22">
        <v>272</v>
      </c>
      <c r="K23" s="22">
        <v>9798</v>
      </c>
      <c r="L23" s="22">
        <v>115</v>
      </c>
      <c r="M23" s="22">
        <v>5932</v>
      </c>
      <c r="N23" s="22">
        <v>0</v>
      </c>
      <c r="O23" s="22">
        <v>0</v>
      </c>
      <c r="P23" s="22">
        <v>22</v>
      </c>
      <c r="Q23" s="22">
        <v>972</v>
      </c>
      <c r="R23" s="22">
        <v>93</v>
      </c>
      <c r="S23" s="22">
        <v>4960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5</v>
      </c>
      <c r="M25" s="22">
        <v>578</v>
      </c>
      <c r="N25" s="22">
        <v>5</v>
      </c>
      <c r="O25" s="22">
        <v>578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H8" sqref="H8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39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1643</v>
      </c>
      <c r="E10" s="13">
        <v>116936</v>
      </c>
      <c r="F10" s="13">
        <v>602</v>
      </c>
      <c r="G10" s="13">
        <v>64053</v>
      </c>
      <c r="H10" s="13">
        <v>400</v>
      </c>
      <c r="I10" s="13">
        <v>17591</v>
      </c>
      <c r="J10" s="13">
        <v>641</v>
      </c>
      <c r="K10" s="13">
        <v>35292</v>
      </c>
      <c r="L10" s="13">
        <v>1150</v>
      </c>
      <c r="M10" s="13">
        <v>82183</v>
      </c>
      <c r="N10" s="13">
        <v>554</v>
      </c>
      <c r="O10" s="13">
        <v>58652</v>
      </c>
      <c r="P10" s="13">
        <v>372</v>
      </c>
      <c r="Q10" s="13">
        <v>16145</v>
      </c>
      <c r="R10" s="13">
        <v>224</v>
      </c>
      <c r="S10" s="13">
        <v>7386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379</v>
      </c>
      <c r="E11" s="13">
        <v>41789</v>
      </c>
      <c r="F11" s="13">
        <v>375</v>
      </c>
      <c r="G11" s="13">
        <v>41522</v>
      </c>
      <c r="H11" s="13">
        <v>4</v>
      </c>
      <c r="I11" s="13">
        <v>267</v>
      </c>
      <c r="J11" s="13">
        <v>0</v>
      </c>
      <c r="K11" s="13">
        <v>0</v>
      </c>
      <c r="L11" s="13">
        <v>339</v>
      </c>
      <c r="M11" s="13">
        <v>37311</v>
      </c>
      <c r="N11" s="22">
        <v>336</v>
      </c>
      <c r="O11" s="22">
        <v>37076</v>
      </c>
      <c r="P11" s="22">
        <v>3</v>
      </c>
      <c r="Q11" s="22">
        <v>235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836</v>
      </c>
      <c r="E12" s="13">
        <v>38685</v>
      </c>
      <c r="F12" s="13">
        <v>31</v>
      </c>
      <c r="G12" s="13">
        <v>2247</v>
      </c>
      <c r="H12" s="13">
        <v>386</v>
      </c>
      <c r="I12" s="13">
        <v>16827</v>
      </c>
      <c r="J12" s="13">
        <v>419</v>
      </c>
      <c r="K12" s="13">
        <v>19611</v>
      </c>
      <c r="L12" s="13">
        <v>612</v>
      </c>
      <c r="M12" s="13">
        <v>24854</v>
      </c>
      <c r="N12" s="22">
        <v>29</v>
      </c>
      <c r="O12" s="22">
        <v>2055</v>
      </c>
      <c r="P12" s="22">
        <v>359</v>
      </c>
      <c r="Q12" s="22">
        <v>15413</v>
      </c>
      <c r="R12" s="22">
        <v>224</v>
      </c>
      <c r="S12" s="22">
        <v>7386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428</v>
      </c>
      <c r="E14" s="13">
        <v>36462</v>
      </c>
      <c r="F14" s="13">
        <v>196</v>
      </c>
      <c r="G14" s="13">
        <v>20284</v>
      </c>
      <c r="H14" s="13">
        <v>10</v>
      </c>
      <c r="I14" s="13">
        <v>497</v>
      </c>
      <c r="J14" s="13">
        <v>222</v>
      </c>
      <c r="K14" s="13">
        <v>15681</v>
      </c>
      <c r="L14" s="13">
        <v>199</v>
      </c>
      <c r="M14" s="13">
        <v>20018</v>
      </c>
      <c r="N14" s="22">
        <v>189</v>
      </c>
      <c r="O14" s="22">
        <v>19521</v>
      </c>
      <c r="P14" s="22">
        <v>10</v>
      </c>
      <c r="Q14" s="22">
        <v>497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320</v>
      </c>
      <c r="E21" s="13">
        <v>22876</v>
      </c>
      <c r="F21" s="13">
        <v>2</v>
      </c>
      <c r="G21" s="13">
        <v>192</v>
      </c>
      <c r="H21" s="13">
        <v>0</v>
      </c>
      <c r="I21" s="13">
        <v>0</v>
      </c>
      <c r="J21" s="13">
        <v>318</v>
      </c>
      <c r="K21" s="13">
        <v>22684</v>
      </c>
      <c r="L21" s="13">
        <v>172</v>
      </c>
      <c r="M21" s="13">
        <v>11748</v>
      </c>
      <c r="N21" s="13">
        <v>45</v>
      </c>
      <c r="O21" s="13">
        <v>5080</v>
      </c>
      <c r="P21" s="13">
        <v>28</v>
      </c>
      <c r="Q21" s="13">
        <v>1446</v>
      </c>
      <c r="R21" s="13">
        <v>99</v>
      </c>
      <c r="S21" s="13">
        <v>5222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39</v>
      </c>
      <c r="M22" s="22">
        <v>4349</v>
      </c>
      <c r="N22" s="22">
        <v>38</v>
      </c>
      <c r="O22" s="22">
        <v>4317</v>
      </c>
      <c r="P22" s="22">
        <v>1</v>
      </c>
      <c r="Q22" s="22">
        <v>32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98</v>
      </c>
      <c r="E23" s="13">
        <v>7195</v>
      </c>
      <c r="F23" s="22">
        <v>2</v>
      </c>
      <c r="G23" s="22">
        <v>192</v>
      </c>
      <c r="H23" s="22">
        <v>0</v>
      </c>
      <c r="I23" s="22">
        <v>0</v>
      </c>
      <c r="J23" s="22">
        <v>96</v>
      </c>
      <c r="K23" s="22">
        <v>7003</v>
      </c>
      <c r="L23" s="22">
        <v>126</v>
      </c>
      <c r="M23" s="22">
        <v>6636</v>
      </c>
      <c r="N23" s="22">
        <v>0</v>
      </c>
      <c r="O23" s="22">
        <v>0</v>
      </c>
      <c r="P23" s="22">
        <v>27</v>
      </c>
      <c r="Q23" s="22">
        <v>1414</v>
      </c>
      <c r="R23" s="22">
        <v>99</v>
      </c>
      <c r="S23" s="22">
        <v>5222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222</v>
      </c>
      <c r="E25" s="13">
        <v>15681</v>
      </c>
      <c r="F25" s="22">
        <v>0</v>
      </c>
      <c r="G25" s="22">
        <v>0</v>
      </c>
      <c r="H25" s="22">
        <v>0</v>
      </c>
      <c r="I25" s="22">
        <v>0</v>
      </c>
      <c r="J25" s="22">
        <v>222</v>
      </c>
      <c r="K25" s="22">
        <v>15681</v>
      </c>
      <c r="L25" s="22">
        <v>7</v>
      </c>
      <c r="M25" s="22">
        <v>763</v>
      </c>
      <c r="N25" s="22">
        <v>7</v>
      </c>
      <c r="O25" s="22">
        <v>763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1</v>
      </c>
      <c r="E32" s="13">
        <v>129</v>
      </c>
      <c r="F32" s="13">
        <v>1</v>
      </c>
      <c r="G32" s="13">
        <v>129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1</v>
      </c>
      <c r="E33" s="13">
        <v>129</v>
      </c>
      <c r="F33" s="22">
        <v>1</v>
      </c>
      <c r="G33" s="22">
        <v>129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222</v>
      </c>
      <c r="E38" s="13">
        <f>SUM(AA14,K25,S25)</f>
        <v>15681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C17" sqref="C17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1335</v>
      </c>
      <c r="E10" s="13">
        <v>95804</v>
      </c>
      <c r="F10" s="13">
        <v>563</v>
      </c>
      <c r="G10" s="13">
        <v>61304</v>
      </c>
      <c r="H10" s="13">
        <v>414</v>
      </c>
      <c r="I10" s="13">
        <v>17005</v>
      </c>
      <c r="J10" s="13">
        <v>358</v>
      </c>
      <c r="K10" s="13">
        <v>17495</v>
      </c>
      <c r="L10" s="13">
        <v>1151</v>
      </c>
      <c r="M10" s="13">
        <v>82940</v>
      </c>
      <c r="N10" s="13">
        <v>538</v>
      </c>
      <c r="O10" s="13">
        <v>58486</v>
      </c>
      <c r="P10" s="13">
        <v>396</v>
      </c>
      <c r="Q10" s="13">
        <v>15956</v>
      </c>
      <c r="R10" s="13">
        <v>217</v>
      </c>
      <c r="S10" s="13">
        <v>8498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343</v>
      </c>
      <c r="E11" s="13">
        <v>38777</v>
      </c>
      <c r="F11" s="13">
        <v>343</v>
      </c>
      <c r="G11" s="13">
        <v>38777</v>
      </c>
      <c r="H11" s="13">
        <v>0</v>
      </c>
      <c r="I11" s="13">
        <v>0</v>
      </c>
      <c r="J11" s="13">
        <v>0</v>
      </c>
      <c r="K11" s="13">
        <v>0</v>
      </c>
      <c r="L11" s="13">
        <v>323</v>
      </c>
      <c r="M11" s="13">
        <v>36560</v>
      </c>
      <c r="N11" s="22">
        <v>323</v>
      </c>
      <c r="O11" s="22">
        <v>36560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722</v>
      </c>
      <c r="E12" s="13">
        <v>31274</v>
      </c>
      <c r="F12" s="13">
        <v>6</v>
      </c>
      <c r="G12" s="13">
        <v>558</v>
      </c>
      <c r="H12" s="13">
        <v>414</v>
      </c>
      <c r="I12" s="13">
        <v>17005</v>
      </c>
      <c r="J12" s="13">
        <v>302</v>
      </c>
      <c r="K12" s="13">
        <v>13711</v>
      </c>
      <c r="L12" s="13">
        <v>619</v>
      </c>
      <c r="M12" s="13">
        <v>25012</v>
      </c>
      <c r="N12" s="22">
        <v>6</v>
      </c>
      <c r="O12" s="22">
        <v>558</v>
      </c>
      <c r="P12" s="22">
        <v>396</v>
      </c>
      <c r="Q12" s="22">
        <v>15956</v>
      </c>
      <c r="R12" s="22">
        <v>217</v>
      </c>
      <c r="S12" s="22">
        <v>8498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20</v>
      </c>
      <c r="E13" s="13">
        <v>1328</v>
      </c>
      <c r="F13" s="13">
        <v>2</v>
      </c>
      <c r="G13" s="13">
        <v>434</v>
      </c>
      <c r="H13" s="13">
        <v>0</v>
      </c>
      <c r="I13" s="13">
        <v>0</v>
      </c>
      <c r="J13" s="13">
        <v>18</v>
      </c>
      <c r="K13" s="13">
        <v>894</v>
      </c>
      <c r="L13" s="13">
        <v>1</v>
      </c>
      <c r="M13" s="13">
        <v>262</v>
      </c>
      <c r="N13" s="22">
        <v>1</v>
      </c>
      <c r="O13" s="22">
        <v>262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250</v>
      </c>
      <c r="E14" s="13">
        <v>24425</v>
      </c>
      <c r="F14" s="13">
        <v>212</v>
      </c>
      <c r="G14" s="13">
        <v>21535</v>
      </c>
      <c r="H14" s="13">
        <v>0</v>
      </c>
      <c r="I14" s="13">
        <v>0</v>
      </c>
      <c r="J14" s="13">
        <v>38</v>
      </c>
      <c r="K14" s="13">
        <v>2890</v>
      </c>
      <c r="L14" s="13">
        <v>208</v>
      </c>
      <c r="M14" s="13">
        <v>21106</v>
      </c>
      <c r="N14" s="22">
        <v>208</v>
      </c>
      <c r="O14" s="22">
        <v>21106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56</v>
      </c>
      <c r="E21" s="13">
        <v>3784</v>
      </c>
      <c r="F21" s="13">
        <v>0</v>
      </c>
      <c r="G21" s="13">
        <v>0</v>
      </c>
      <c r="H21" s="13">
        <v>0</v>
      </c>
      <c r="I21" s="13">
        <v>0</v>
      </c>
      <c r="J21" s="13">
        <v>56</v>
      </c>
      <c r="K21" s="13">
        <v>3784</v>
      </c>
      <c r="L21" s="13">
        <v>128</v>
      </c>
      <c r="M21" s="13">
        <v>9080</v>
      </c>
      <c r="N21" s="13">
        <v>25</v>
      </c>
      <c r="O21" s="13">
        <v>2818</v>
      </c>
      <c r="P21" s="13">
        <v>18</v>
      </c>
      <c r="Q21" s="13">
        <v>1049</v>
      </c>
      <c r="R21" s="13">
        <v>85</v>
      </c>
      <c r="S21" s="13">
        <v>5213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0</v>
      </c>
      <c r="E22" s="13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20</v>
      </c>
      <c r="M22" s="22">
        <v>2217</v>
      </c>
      <c r="N22" s="22">
        <v>20</v>
      </c>
      <c r="O22" s="22">
        <v>2217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0</v>
      </c>
      <c r="E23" s="1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103</v>
      </c>
      <c r="M23" s="22">
        <v>6262</v>
      </c>
      <c r="N23" s="22">
        <v>0</v>
      </c>
      <c r="O23" s="22">
        <v>0</v>
      </c>
      <c r="P23" s="22">
        <v>18</v>
      </c>
      <c r="Q23" s="22">
        <v>1049</v>
      </c>
      <c r="R23" s="22">
        <v>85</v>
      </c>
      <c r="S23" s="22">
        <v>5213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18</v>
      </c>
      <c r="E24" s="13">
        <v>894</v>
      </c>
      <c r="F24" s="22">
        <v>0</v>
      </c>
      <c r="G24" s="22">
        <v>0</v>
      </c>
      <c r="H24" s="22">
        <v>0</v>
      </c>
      <c r="I24" s="22">
        <v>0</v>
      </c>
      <c r="J24" s="22">
        <v>18</v>
      </c>
      <c r="K24" s="22">
        <v>894</v>
      </c>
      <c r="L24" s="22">
        <v>1</v>
      </c>
      <c r="M24" s="22">
        <v>172</v>
      </c>
      <c r="N24" s="22">
        <v>1</v>
      </c>
      <c r="O24" s="22">
        <v>172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38</v>
      </c>
      <c r="E25" s="13">
        <v>2890</v>
      </c>
      <c r="F25" s="22">
        <v>0</v>
      </c>
      <c r="G25" s="22">
        <v>0</v>
      </c>
      <c r="H25" s="22">
        <v>0</v>
      </c>
      <c r="I25" s="22">
        <v>0</v>
      </c>
      <c r="J25" s="22">
        <v>38</v>
      </c>
      <c r="K25" s="22">
        <v>2890</v>
      </c>
      <c r="L25" s="22">
        <v>4</v>
      </c>
      <c r="M25" s="22">
        <v>429</v>
      </c>
      <c r="N25" s="22">
        <v>4</v>
      </c>
      <c r="O25" s="22">
        <v>429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38</v>
      </c>
      <c r="E38" s="13">
        <f>SUM(AA14,K25,S25)</f>
        <v>2890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activeCell="H53" sqref="H53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1301</v>
      </c>
      <c r="E10" s="13">
        <v>90106</v>
      </c>
      <c r="F10" s="13">
        <v>539</v>
      </c>
      <c r="G10" s="13">
        <v>57763</v>
      </c>
      <c r="H10" s="13">
        <v>365</v>
      </c>
      <c r="I10" s="13">
        <v>17387</v>
      </c>
      <c r="J10" s="13">
        <v>397</v>
      </c>
      <c r="K10" s="13">
        <v>14956</v>
      </c>
      <c r="L10" s="13">
        <v>1112</v>
      </c>
      <c r="M10" s="13">
        <v>79100</v>
      </c>
      <c r="N10" s="13">
        <v>516</v>
      </c>
      <c r="O10" s="13">
        <v>54982</v>
      </c>
      <c r="P10" s="13">
        <v>327</v>
      </c>
      <c r="Q10" s="13">
        <v>15308</v>
      </c>
      <c r="R10" s="13">
        <v>269</v>
      </c>
      <c r="S10" s="13">
        <v>8810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299</v>
      </c>
      <c r="E11" s="13">
        <v>34277</v>
      </c>
      <c r="F11" s="13">
        <v>296</v>
      </c>
      <c r="G11" s="13">
        <v>33726</v>
      </c>
      <c r="H11" s="13">
        <v>2</v>
      </c>
      <c r="I11" s="13">
        <v>292</v>
      </c>
      <c r="J11" s="13">
        <v>1</v>
      </c>
      <c r="K11" s="13">
        <v>259</v>
      </c>
      <c r="L11" s="13">
        <v>278</v>
      </c>
      <c r="M11" s="13">
        <v>31489</v>
      </c>
      <c r="N11" s="22">
        <v>278</v>
      </c>
      <c r="O11" s="22">
        <v>31489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788</v>
      </c>
      <c r="E12" s="13">
        <v>34169</v>
      </c>
      <c r="F12" s="13">
        <v>29</v>
      </c>
      <c r="G12" s="13">
        <v>2377</v>
      </c>
      <c r="H12" s="13">
        <v>363</v>
      </c>
      <c r="I12" s="13">
        <v>17095</v>
      </c>
      <c r="J12" s="13">
        <v>396</v>
      </c>
      <c r="K12" s="13">
        <v>14697</v>
      </c>
      <c r="L12" s="13">
        <v>625</v>
      </c>
      <c r="M12" s="13">
        <v>26495</v>
      </c>
      <c r="N12" s="22">
        <v>29</v>
      </c>
      <c r="O12" s="22">
        <v>2377</v>
      </c>
      <c r="P12" s="22">
        <v>327</v>
      </c>
      <c r="Q12" s="22">
        <v>15308</v>
      </c>
      <c r="R12" s="22">
        <v>269</v>
      </c>
      <c r="S12" s="22">
        <v>8810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</v>
      </c>
      <c r="E13" s="13">
        <v>170</v>
      </c>
      <c r="F13" s="13">
        <v>2</v>
      </c>
      <c r="G13" s="13">
        <v>170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170</v>
      </c>
      <c r="N13" s="22">
        <v>2</v>
      </c>
      <c r="O13" s="22">
        <v>170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212</v>
      </c>
      <c r="E14" s="13">
        <v>21490</v>
      </c>
      <c r="F14" s="13">
        <v>212</v>
      </c>
      <c r="G14" s="13">
        <v>21490</v>
      </c>
      <c r="H14" s="13">
        <v>0</v>
      </c>
      <c r="I14" s="13">
        <v>0</v>
      </c>
      <c r="J14" s="13">
        <v>0</v>
      </c>
      <c r="K14" s="13">
        <v>0</v>
      </c>
      <c r="L14" s="13">
        <v>207</v>
      </c>
      <c r="M14" s="13">
        <v>20946</v>
      </c>
      <c r="N14" s="22">
        <v>207</v>
      </c>
      <c r="O14" s="22">
        <v>20946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116</v>
      </c>
      <c r="E21" s="13">
        <v>5394</v>
      </c>
      <c r="F21" s="13">
        <v>0</v>
      </c>
      <c r="G21" s="13">
        <v>0</v>
      </c>
      <c r="H21" s="13">
        <v>0</v>
      </c>
      <c r="I21" s="13">
        <v>0</v>
      </c>
      <c r="J21" s="13">
        <v>116</v>
      </c>
      <c r="K21" s="13">
        <v>5394</v>
      </c>
      <c r="L21" s="13">
        <v>73</v>
      </c>
      <c r="M21" s="13">
        <v>5612</v>
      </c>
      <c r="N21" s="13">
        <v>23</v>
      </c>
      <c r="O21" s="13">
        <v>2781</v>
      </c>
      <c r="P21" s="13">
        <v>38</v>
      </c>
      <c r="Q21" s="13">
        <v>2079</v>
      </c>
      <c r="R21" s="13">
        <v>12</v>
      </c>
      <c r="S21" s="13">
        <v>752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259</v>
      </c>
      <c r="F22" s="22">
        <v>0</v>
      </c>
      <c r="G22" s="22">
        <v>0</v>
      </c>
      <c r="H22" s="22">
        <v>0</v>
      </c>
      <c r="I22" s="22">
        <v>0</v>
      </c>
      <c r="J22" s="22">
        <v>1</v>
      </c>
      <c r="K22" s="22">
        <v>259</v>
      </c>
      <c r="L22" s="22">
        <v>20</v>
      </c>
      <c r="M22" s="22">
        <v>2529</v>
      </c>
      <c r="N22" s="22">
        <v>18</v>
      </c>
      <c r="O22" s="22">
        <v>2237</v>
      </c>
      <c r="P22" s="22">
        <v>2</v>
      </c>
      <c r="Q22" s="22">
        <v>292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115</v>
      </c>
      <c r="E23" s="13">
        <v>5135</v>
      </c>
      <c r="F23" s="22">
        <v>0</v>
      </c>
      <c r="G23" s="22">
        <v>0</v>
      </c>
      <c r="H23" s="22">
        <v>0</v>
      </c>
      <c r="I23" s="22">
        <v>0</v>
      </c>
      <c r="J23" s="22">
        <v>115</v>
      </c>
      <c r="K23" s="22">
        <v>5135</v>
      </c>
      <c r="L23" s="22">
        <v>48</v>
      </c>
      <c r="M23" s="22">
        <v>2539</v>
      </c>
      <c r="N23" s="22">
        <v>0</v>
      </c>
      <c r="O23" s="22">
        <v>0</v>
      </c>
      <c r="P23" s="22">
        <v>36</v>
      </c>
      <c r="Q23" s="22">
        <v>1787</v>
      </c>
      <c r="R23" s="22">
        <v>12</v>
      </c>
      <c r="S23" s="22">
        <v>752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5</v>
      </c>
      <c r="M25" s="22">
        <v>544</v>
      </c>
      <c r="N25" s="22">
        <v>5</v>
      </c>
      <c r="O25" s="22">
        <v>544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zoomScaleNormal="100" zoomScaleSheetLayoutView="85" workbookViewId="0">
      <pane xSplit="3" topLeftCell="D1" activePane="topRight" state="frozen"/>
      <selection pane="topRight" sqref="A1:IV65536"/>
    </sheetView>
  </sheetViews>
  <sheetFormatPr defaultRowHeight="13.5" x14ac:dyDescent="0.15"/>
  <cols>
    <col min="1" max="1" width="0.75" style="27" customWidth="1"/>
    <col min="2" max="2" width="5.5" style="27" customWidth="1"/>
    <col min="3" max="3" width="9" style="27"/>
    <col min="4" max="27" width="8.125" style="27" customWidth="1"/>
    <col min="28" max="28" width="1.125" style="27" customWidth="1"/>
    <col min="29" max="16384" width="9" style="27"/>
  </cols>
  <sheetData>
    <row r="1" spans="2:27" x14ac:dyDescent="0.15"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42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26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26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26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27</v>
      </c>
      <c r="F9" s="11" t="s">
        <v>8</v>
      </c>
      <c r="G9" s="11" t="s">
        <v>27</v>
      </c>
      <c r="H9" s="11" t="s">
        <v>8</v>
      </c>
      <c r="I9" s="11" t="s">
        <v>27</v>
      </c>
      <c r="J9" s="11" t="s">
        <v>8</v>
      </c>
      <c r="K9" s="11" t="s">
        <v>27</v>
      </c>
      <c r="L9" s="11" t="s">
        <v>8</v>
      </c>
      <c r="M9" s="11" t="s">
        <v>27</v>
      </c>
      <c r="N9" s="11" t="s">
        <v>8</v>
      </c>
      <c r="O9" s="11" t="s">
        <v>27</v>
      </c>
      <c r="P9" s="11" t="s">
        <v>8</v>
      </c>
      <c r="Q9" s="11" t="s">
        <v>27</v>
      </c>
      <c r="R9" s="11" t="s">
        <v>8</v>
      </c>
      <c r="S9" s="11" t="s">
        <v>27</v>
      </c>
      <c r="T9" s="11" t="s">
        <v>8</v>
      </c>
      <c r="U9" s="11" t="s">
        <v>27</v>
      </c>
      <c r="V9" s="11" t="s">
        <v>8</v>
      </c>
      <c r="W9" s="11" t="s">
        <v>27</v>
      </c>
      <c r="X9" s="11" t="s">
        <v>8</v>
      </c>
      <c r="Y9" s="11" t="s">
        <v>27</v>
      </c>
      <c r="Z9" s="11" t="s">
        <v>8</v>
      </c>
      <c r="AA9" s="11" t="s">
        <v>27</v>
      </c>
    </row>
    <row r="10" spans="2:27" x14ac:dyDescent="0.15">
      <c r="B10" s="12" t="s">
        <v>28</v>
      </c>
      <c r="C10" s="5" t="s">
        <v>9</v>
      </c>
      <c r="D10" s="13">
        <v>1246</v>
      </c>
      <c r="E10" s="13">
        <v>94519</v>
      </c>
      <c r="F10" s="13">
        <v>551</v>
      </c>
      <c r="G10" s="13">
        <v>61891</v>
      </c>
      <c r="H10" s="13">
        <v>348</v>
      </c>
      <c r="I10" s="13">
        <v>14349</v>
      </c>
      <c r="J10" s="13">
        <v>347</v>
      </c>
      <c r="K10" s="13">
        <v>18279</v>
      </c>
      <c r="L10" s="13">
        <v>975</v>
      </c>
      <c r="M10" s="13">
        <v>75582</v>
      </c>
      <c r="N10" s="13">
        <v>516</v>
      </c>
      <c r="O10" s="13">
        <v>57745</v>
      </c>
      <c r="P10" s="13">
        <v>300</v>
      </c>
      <c r="Q10" s="13">
        <v>12052</v>
      </c>
      <c r="R10" s="13">
        <v>159</v>
      </c>
      <c r="S10" s="13">
        <v>5785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351</v>
      </c>
      <c r="E11" s="13">
        <v>40384</v>
      </c>
      <c r="F11" s="13">
        <v>351</v>
      </c>
      <c r="G11" s="13">
        <v>40384</v>
      </c>
      <c r="H11" s="13">
        <v>0</v>
      </c>
      <c r="I11" s="13">
        <v>0</v>
      </c>
      <c r="J11" s="13">
        <v>0</v>
      </c>
      <c r="K11" s="13">
        <v>0</v>
      </c>
      <c r="L11" s="13">
        <v>325</v>
      </c>
      <c r="M11" s="13">
        <v>37150</v>
      </c>
      <c r="N11" s="22">
        <v>325</v>
      </c>
      <c r="O11" s="22">
        <v>37150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670</v>
      </c>
      <c r="E12" s="13">
        <v>32479</v>
      </c>
      <c r="F12" s="13">
        <v>17</v>
      </c>
      <c r="G12" s="13">
        <v>2754</v>
      </c>
      <c r="H12" s="13">
        <v>348</v>
      </c>
      <c r="I12" s="13">
        <v>14349</v>
      </c>
      <c r="J12" s="13">
        <v>305</v>
      </c>
      <c r="K12" s="13">
        <v>15376</v>
      </c>
      <c r="L12" s="13">
        <v>474</v>
      </c>
      <c r="M12" s="13">
        <v>20381</v>
      </c>
      <c r="N12" s="22">
        <v>15</v>
      </c>
      <c r="O12" s="22">
        <v>2544</v>
      </c>
      <c r="P12" s="22">
        <v>300</v>
      </c>
      <c r="Q12" s="22">
        <v>12052</v>
      </c>
      <c r="R12" s="22">
        <v>159</v>
      </c>
      <c r="S12" s="22">
        <v>5785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225</v>
      </c>
      <c r="E14" s="13">
        <v>21656</v>
      </c>
      <c r="F14" s="13">
        <v>183</v>
      </c>
      <c r="G14" s="13">
        <v>18753</v>
      </c>
      <c r="H14" s="13">
        <v>0</v>
      </c>
      <c r="I14" s="13">
        <v>0</v>
      </c>
      <c r="J14" s="13">
        <v>42</v>
      </c>
      <c r="K14" s="13">
        <v>2903</v>
      </c>
      <c r="L14" s="13">
        <v>176</v>
      </c>
      <c r="M14" s="13">
        <v>18051</v>
      </c>
      <c r="N14" s="22">
        <v>176</v>
      </c>
      <c r="O14" s="22">
        <v>18051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26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26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26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27</v>
      </c>
      <c r="F20" s="11" t="s">
        <v>8</v>
      </c>
      <c r="G20" s="11" t="s">
        <v>27</v>
      </c>
      <c r="H20" s="11" t="s">
        <v>8</v>
      </c>
      <c r="I20" s="11" t="s">
        <v>27</v>
      </c>
      <c r="J20" s="11" t="s">
        <v>8</v>
      </c>
      <c r="K20" s="11" t="s">
        <v>27</v>
      </c>
      <c r="L20" s="11" t="s">
        <v>8</v>
      </c>
      <c r="M20" s="11" t="s">
        <v>27</v>
      </c>
      <c r="N20" s="11" t="s">
        <v>8</v>
      </c>
      <c r="O20" s="11" t="s">
        <v>27</v>
      </c>
      <c r="P20" s="11" t="s">
        <v>8</v>
      </c>
      <c r="Q20" s="11" t="s">
        <v>27</v>
      </c>
      <c r="R20" s="11" t="s">
        <v>8</v>
      </c>
      <c r="S20" s="11" t="s">
        <v>27</v>
      </c>
      <c r="T20" s="11" t="s">
        <v>8</v>
      </c>
      <c r="U20" s="11" t="s">
        <v>27</v>
      </c>
      <c r="V20" s="11" t="s">
        <v>8</v>
      </c>
      <c r="W20" s="11" t="s">
        <v>27</v>
      </c>
      <c r="X20" s="11" t="s">
        <v>8</v>
      </c>
      <c r="Y20" s="11" t="s">
        <v>27</v>
      </c>
      <c r="Z20" s="11" t="s">
        <v>8</v>
      </c>
      <c r="AA20" s="11" t="s">
        <v>27</v>
      </c>
    </row>
    <row r="21" spans="2:27" x14ac:dyDescent="0.15">
      <c r="B21" s="12" t="s">
        <v>28</v>
      </c>
      <c r="C21" s="5" t="s">
        <v>9</v>
      </c>
      <c r="D21" s="13">
        <v>136</v>
      </c>
      <c r="E21" s="13">
        <v>9448</v>
      </c>
      <c r="F21" s="13">
        <v>3</v>
      </c>
      <c r="G21" s="13">
        <v>333</v>
      </c>
      <c r="H21" s="13">
        <v>0</v>
      </c>
      <c r="I21" s="13">
        <v>0</v>
      </c>
      <c r="J21" s="13">
        <v>133</v>
      </c>
      <c r="K21" s="13">
        <v>9115</v>
      </c>
      <c r="L21" s="13">
        <v>135</v>
      </c>
      <c r="M21" s="13">
        <v>9489</v>
      </c>
      <c r="N21" s="13">
        <v>32</v>
      </c>
      <c r="O21" s="13">
        <v>3813</v>
      </c>
      <c r="P21" s="13">
        <v>48</v>
      </c>
      <c r="Q21" s="13">
        <v>2297</v>
      </c>
      <c r="R21" s="13">
        <v>55</v>
      </c>
      <c r="S21" s="13">
        <v>3379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123</v>
      </c>
      <c r="F22" s="22">
        <v>1</v>
      </c>
      <c r="G22" s="22">
        <v>123</v>
      </c>
      <c r="H22" s="22">
        <v>0</v>
      </c>
      <c r="I22" s="22">
        <v>0</v>
      </c>
      <c r="J22" s="22">
        <v>0</v>
      </c>
      <c r="K22" s="22">
        <v>0</v>
      </c>
      <c r="L22" s="22">
        <v>25</v>
      </c>
      <c r="M22" s="22">
        <v>3111</v>
      </c>
      <c r="N22" s="22">
        <v>25</v>
      </c>
      <c r="O22" s="22">
        <v>3111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93</v>
      </c>
      <c r="E23" s="13">
        <v>6422</v>
      </c>
      <c r="F23" s="22">
        <v>2</v>
      </c>
      <c r="G23" s="22">
        <v>210</v>
      </c>
      <c r="H23" s="22">
        <v>0</v>
      </c>
      <c r="I23" s="22">
        <v>0</v>
      </c>
      <c r="J23" s="22">
        <v>91</v>
      </c>
      <c r="K23" s="22">
        <v>6212</v>
      </c>
      <c r="L23" s="22">
        <v>103</v>
      </c>
      <c r="M23" s="22">
        <v>5676</v>
      </c>
      <c r="N23" s="22">
        <v>0</v>
      </c>
      <c r="O23" s="22">
        <v>0</v>
      </c>
      <c r="P23" s="22">
        <v>48</v>
      </c>
      <c r="Q23" s="22">
        <v>2297</v>
      </c>
      <c r="R23" s="22">
        <v>55</v>
      </c>
      <c r="S23" s="22">
        <v>3379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42</v>
      </c>
      <c r="E25" s="13">
        <v>2903</v>
      </c>
      <c r="F25" s="22">
        <v>0</v>
      </c>
      <c r="G25" s="22">
        <v>0</v>
      </c>
      <c r="H25" s="22">
        <v>0</v>
      </c>
      <c r="I25" s="22">
        <v>0</v>
      </c>
      <c r="J25" s="22">
        <v>42</v>
      </c>
      <c r="K25" s="22">
        <v>2903</v>
      </c>
      <c r="L25" s="22">
        <v>7</v>
      </c>
      <c r="M25" s="22">
        <v>702</v>
      </c>
      <c r="N25" s="22">
        <v>7</v>
      </c>
      <c r="O25" s="22">
        <v>702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26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27</v>
      </c>
      <c r="F31" s="11" t="s">
        <v>8</v>
      </c>
      <c r="G31" s="11" t="s">
        <v>27</v>
      </c>
      <c r="H31" s="11" t="s">
        <v>8</v>
      </c>
      <c r="I31" s="11" t="s">
        <v>27</v>
      </c>
      <c r="J31" s="11" t="s">
        <v>8</v>
      </c>
      <c r="K31" s="11" t="s">
        <v>27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28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24</v>
      </c>
      <c r="C38" s="19" t="s">
        <v>25</v>
      </c>
      <c r="D38" s="13">
        <f>SUM(Z14,J25,R25)</f>
        <v>42</v>
      </c>
      <c r="E38" s="13">
        <f>SUM(AA14,K25,S25)</f>
        <v>2903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33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令和6年度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</vt:lpstr>
      <vt:lpstr>2</vt:lpstr>
      <vt:lpstr>3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令和6年度!Print_Area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2025-05-07T01:04:27Z</dcterms:modified>
</cp:coreProperties>
</file>