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50" windowHeight="7500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<sst xmlns="http://schemas.openxmlformats.org/spreadsheetml/2006/main" count="200" uniqueCount="35">
  <si>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</si>
  <si>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</si>
  <si>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</si>
  <si>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</si>
  <si>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</si>
  <si>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</si>
  <si>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</si>
  <si>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</si>
  <si>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</si>
  <si>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</si>
  <si>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</si>
  <si>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</si>
  <si>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</si>
  <si>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</si>
  <si>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</si>
  <si>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</si>
  <si>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</si>
  <si>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</si>
  <si>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</si>
  <si>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</si>
  <si>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</si>
  <si>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</si>
  <si>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</si>
  <si>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</si>
  <si>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</si>
  <si>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</si>
  <si>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</si>
  <si>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</si>
  <si>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</si>
  <si>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</si>
  <si>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</si>
  <si>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</si>
  <si>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</si>
  <si>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</si>
  <si>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調査年月: ２０２０年５月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</si>
</sst>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7">
      <pane xSplit="3" topLeftCell="D1" activePane="topRight" state="frozen"/>
      <selection pane="topLeft" activeCell="A1" sqref="A1"/>
      <selection pane="topRight" activeCell="F33" sqref="F33:K36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3.5">
      <c r="B10" s="13" t="s">
        <v>29</v>
      </c>
      <c r="C10" s="6" t="s">
        <v>9</v>
      </c>
      <c r="D10" s="14">
        <f aca="true" t="shared" si="0" ref="D10:E14">SUM(F10,H10,J10)</f>
        <v>1285</v>
      </c>
      <c r="E10" s="14">
        <f t="shared" si="0"/>
        <v>101315</v>
      </c>
      <c r="F10" s="14">
        <f aca="true" t="shared" si="1" ref="F10:K10">SUM(F11:F14)</f>
        <v>600</v>
      </c>
      <c r="G10" s="14">
        <f t="shared" si="1"/>
        <v>69088</v>
      </c>
      <c r="H10" s="14">
        <f t="shared" si="1"/>
        <v>154</v>
      </c>
      <c r="I10" s="14">
        <f t="shared" si="1"/>
        <v>6291</v>
      </c>
      <c r="J10" s="14">
        <f t="shared" si="1"/>
        <v>531</v>
      </c>
      <c r="K10" s="14">
        <f t="shared" si="1"/>
        <v>25936</v>
      </c>
      <c r="L10" s="14">
        <f aca="true" t="shared" si="2" ref="L10:M14">SUM(N10,P10,R10)</f>
        <v>764</v>
      </c>
      <c r="M10" s="14">
        <f t="shared" si="2"/>
        <v>71067</v>
      </c>
      <c r="N10" s="14">
        <f aca="true" t="shared" si="3" ref="N10:S10">SUM(N11:N14)</f>
        <v>554</v>
      </c>
      <c r="O10" s="14">
        <f t="shared" si="3"/>
        <v>63546</v>
      </c>
      <c r="P10" s="14">
        <f t="shared" si="3"/>
        <v>134</v>
      </c>
      <c r="Q10" s="14">
        <f t="shared" si="3"/>
        <v>5170</v>
      </c>
      <c r="R10" s="14">
        <f t="shared" si="3"/>
        <v>76</v>
      </c>
      <c r="S10" s="14">
        <f t="shared" si="3"/>
        <v>2351</v>
      </c>
      <c r="T10" s="14">
        <f aca="true" t="shared" si="4" ref="T10:U14">SUM(V10,X10,Z10)</f>
        <v>0</v>
      </c>
      <c r="U10" s="14">
        <f t="shared" si="4"/>
        <v>0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3.5">
      <c r="B11" s="13" t="s">
        <v>10</v>
      </c>
      <c r="C11" s="6" t="s">
        <v>11</v>
      </c>
      <c r="D11" s="14">
        <f t="shared" si="0"/>
        <v>351</v>
      </c>
      <c r="E11" s="14">
        <f t="shared" si="0"/>
        <v>43324</v>
      </c>
      <c r="F11" s="14">
        <f aca="true" t="shared" si="6" ref="F11:K11">SUM(N11,V11,F22,N22,V22,F33)</f>
        <v>350</v>
      </c>
      <c r="G11" s="14">
        <f t="shared" si="6"/>
        <v>43143</v>
      </c>
      <c r="H11" s="14">
        <f t="shared" si="6"/>
        <v>1</v>
      </c>
      <c r="I11" s="14">
        <f t="shared" si="6"/>
        <v>181</v>
      </c>
      <c r="J11" s="14">
        <f t="shared" si="6"/>
        <v>0</v>
      </c>
      <c r="K11" s="14">
        <f t="shared" si="6"/>
        <v>0</v>
      </c>
      <c r="L11" s="14">
        <f t="shared" si="2"/>
        <v>316</v>
      </c>
      <c r="M11" s="14">
        <f t="shared" si="2"/>
        <v>38890</v>
      </c>
      <c r="N11" s="26">
        <v>315</v>
      </c>
      <c r="O11" s="26">
        <v>38709</v>
      </c>
      <c r="P11" s="26">
        <v>1</v>
      </c>
      <c r="Q11" s="26">
        <v>181</v>
      </c>
      <c r="R11" s="26">
        <v>0</v>
      </c>
      <c r="S11" s="26">
        <v>0</v>
      </c>
      <c r="T11" s="14">
        <f t="shared" si="4"/>
        <v>0</v>
      </c>
      <c r="U11" s="14">
        <f t="shared" si="4"/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f t="shared" si="0"/>
        <v>592</v>
      </c>
      <c r="E12" s="14">
        <f t="shared" si="0"/>
        <v>22657</v>
      </c>
      <c r="F12" s="14">
        <f aca="true" t="shared" si="7" ref="F12:K12">SUM(N12,V12,F23,N23,V23,F34)</f>
        <v>3</v>
      </c>
      <c r="G12" s="14">
        <f t="shared" si="7"/>
        <v>184</v>
      </c>
      <c r="H12" s="14">
        <f t="shared" si="7"/>
        <v>153</v>
      </c>
      <c r="I12" s="14">
        <f t="shared" si="7"/>
        <v>6110</v>
      </c>
      <c r="J12" s="14">
        <f t="shared" si="7"/>
        <v>436</v>
      </c>
      <c r="K12" s="14">
        <f t="shared" si="7"/>
        <v>16363</v>
      </c>
      <c r="L12" s="14">
        <f t="shared" si="2"/>
        <v>208</v>
      </c>
      <c r="M12" s="14">
        <f t="shared" si="2"/>
        <v>7391</v>
      </c>
      <c r="N12" s="26">
        <v>2</v>
      </c>
      <c r="O12" s="26">
        <v>157</v>
      </c>
      <c r="P12" s="26">
        <v>133</v>
      </c>
      <c r="Q12" s="26">
        <v>4989</v>
      </c>
      <c r="R12" s="26">
        <v>73</v>
      </c>
      <c r="S12" s="26">
        <v>2245</v>
      </c>
      <c r="T12" s="14">
        <f t="shared" si="4"/>
        <v>0</v>
      </c>
      <c r="U12" s="14">
        <f t="shared" si="4"/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f t="shared" si="0"/>
        <v>4</v>
      </c>
      <c r="E13" s="14">
        <f t="shared" si="0"/>
        <v>217</v>
      </c>
      <c r="F13" s="14">
        <f aca="true" t="shared" si="8" ref="F13:K13">SUM(N13,V13,F24,N24,V24,F35)</f>
        <v>1</v>
      </c>
      <c r="G13" s="14">
        <f t="shared" si="8"/>
        <v>111</v>
      </c>
      <c r="H13" s="14">
        <f t="shared" si="8"/>
        <v>0</v>
      </c>
      <c r="I13" s="14">
        <f t="shared" si="8"/>
        <v>0</v>
      </c>
      <c r="J13" s="14">
        <f t="shared" si="8"/>
        <v>3</v>
      </c>
      <c r="K13" s="14">
        <f t="shared" si="8"/>
        <v>106</v>
      </c>
      <c r="L13" s="14">
        <f t="shared" si="2"/>
        <v>4</v>
      </c>
      <c r="M13" s="14">
        <f t="shared" si="2"/>
        <v>217</v>
      </c>
      <c r="N13" s="26">
        <v>1</v>
      </c>
      <c r="O13" s="26">
        <v>111</v>
      </c>
      <c r="P13" s="26">
        <v>0</v>
      </c>
      <c r="Q13" s="26">
        <v>0</v>
      </c>
      <c r="R13" s="26">
        <v>3</v>
      </c>
      <c r="S13" s="26">
        <v>106</v>
      </c>
      <c r="T13" s="14">
        <f t="shared" si="4"/>
        <v>0</v>
      </c>
      <c r="U13" s="14">
        <f t="shared" si="4"/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f t="shared" si="0"/>
        <v>338</v>
      </c>
      <c r="E14" s="14">
        <f t="shared" si="0"/>
        <v>35117</v>
      </c>
      <c r="F14" s="14">
        <f aca="true" t="shared" si="9" ref="F14:K14">SUM(N14,V14,F25,N25,V25,F36)</f>
        <v>246</v>
      </c>
      <c r="G14" s="14">
        <f t="shared" si="9"/>
        <v>25650</v>
      </c>
      <c r="H14" s="14">
        <f t="shared" si="9"/>
        <v>0</v>
      </c>
      <c r="I14" s="14">
        <f t="shared" si="9"/>
        <v>0</v>
      </c>
      <c r="J14" s="14">
        <f t="shared" si="9"/>
        <v>92</v>
      </c>
      <c r="K14" s="14">
        <f t="shared" si="9"/>
        <v>9467</v>
      </c>
      <c r="L14" s="14">
        <f t="shared" si="2"/>
        <v>236</v>
      </c>
      <c r="M14" s="14">
        <f t="shared" si="2"/>
        <v>24569</v>
      </c>
      <c r="N14" s="26">
        <v>236</v>
      </c>
      <c r="O14" s="26">
        <v>24569</v>
      </c>
      <c r="P14" s="26">
        <v>0</v>
      </c>
      <c r="Q14" s="26">
        <v>0</v>
      </c>
      <c r="R14" s="26">
        <v>0</v>
      </c>
      <c r="S14" s="26">
        <v>0</v>
      </c>
      <c r="T14" s="14">
        <f t="shared" si="4"/>
        <v>0</v>
      </c>
      <c r="U14" s="14">
        <f t="shared" si="4"/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3.5">
      <c r="B21" s="13" t="s">
        <v>29</v>
      </c>
      <c r="C21" s="6" t="s">
        <v>9</v>
      </c>
      <c r="D21" s="14">
        <f aca="true" t="shared" si="10" ref="D21:E25">SUM(F21,H21,J21)</f>
        <v>376</v>
      </c>
      <c r="E21" s="14">
        <f t="shared" si="10"/>
        <v>20648</v>
      </c>
      <c r="F21" s="14">
        <f aca="true" t="shared" si="11" ref="F21:K21">SUM(F22:F25)</f>
        <v>1</v>
      </c>
      <c r="G21" s="14">
        <f t="shared" si="11"/>
        <v>156</v>
      </c>
      <c r="H21" s="14">
        <f t="shared" si="11"/>
        <v>0</v>
      </c>
      <c r="I21" s="14">
        <f t="shared" si="11"/>
        <v>0</v>
      </c>
      <c r="J21" s="14">
        <f t="shared" si="11"/>
        <v>375</v>
      </c>
      <c r="K21" s="14">
        <f t="shared" si="11"/>
        <v>20492</v>
      </c>
      <c r="L21" s="14">
        <f aca="true" t="shared" si="12" ref="L21:M25">SUM(N21,P21,R21)</f>
        <v>144</v>
      </c>
      <c r="M21" s="14">
        <f t="shared" si="12"/>
        <v>9464</v>
      </c>
      <c r="N21" s="14">
        <f aca="true" t="shared" si="13" ref="N21:S21">SUM(N22:N25)</f>
        <v>44</v>
      </c>
      <c r="O21" s="14">
        <f t="shared" si="13"/>
        <v>5250</v>
      </c>
      <c r="P21" s="14">
        <f t="shared" si="13"/>
        <v>20</v>
      </c>
      <c r="Q21" s="14">
        <f t="shared" si="13"/>
        <v>1121</v>
      </c>
      <c r="R21" s="14">
        <f t="shared" si="13"/>
        <v>80</v>
      </c>
      <c r="S21" s="14">
        <f t="shared" si="13"/>
        <v>3093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3.5">
      <c r="B22" s="13" t="s">
        <v>10</v>
      </c>
      <c r="C22" s="6" t="s">
        <v>11</v>
      </c>
      <c r="D22" s="14">
        <f t="shared" si="10"/>
        <v>1</v>
      </c>
      <c r="E22" s="14">
        <f t="shared" si="10"/>
        <v>156</v>
      </c>
      <c r="F22" s="26">
        <v>1</v>
      </c>
      <c r="G22" s="26">
        <v>156</v>
      </c>
      <c r="H22" s="26">
        <v>0</v>
      </c>
      <c r="I22" s="26">
        <v>0</v>
      </c>
      <c r="J22" s="26">
        <v>0</v>
      </c>
      <c r="K22" s="26">
        <v>0</v>
      </c>
      <c r="L22" s="27">
        <f t="shared" si="12"/>
        <v>33</v>
      </c>
      <c r="M22" s="27">
        <f t="shared" si="12"/>
        <v>4142</v>
      </c>
      <c r="N22" s="26">
        <v>33</v>
      </c>
      <c r="O22" s="26">
        <v>4142</v>
      </c>
      <c r="P22" s="26">
        <v>0</v>
      </c>
      <c r="Q22" s="26">
        <v>0</v>
      </c>
      <c r="R22" s="26">
        <v>0</v>
      </c>
      <c r="S22" s="26">
        <v>0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32</v>
      </c>
    </row>
    <row r="23" spans="2:29" ht="13.5">
      <c r="B23" s="13" t="s">
        <v>12</v>
      </c>
      <c r="C23" s="6" t="s">
        <v>13</v>
      </c>
      <c r="D23" s="14">
        <f t="shared" si="10"/>
        <v>283</v>
      </c>
      <c r="E23" s="14">
        <f t="shared" si="10"/>
        <v>11025</v>
      </c>
      <c r="F23" s="26">
        <v>0</v>
      </c>
      <c r="G23" s="26">
        <v>0</v>
      </c>
      <c r="H23" s="26">
        <v>0</v>
      </c>
      <c r="I23" s="26">
        <v>0</v>
      </c>
      <c r="J23" s="26">
        <v>283</v>
      </c>
      <c r="K23" s="26">
        <v>11025</v>
      </c>
      <c r="L23" s="27">
        <f t="shared" si="12"/>
        <v>101</v>
      </c>
      <c r="M23" s="27">
        <f t="shared" si="12"/>
        <v>4241</v>
      </c>
      <c r="N23" s="26">
        <v>1</v>
      </c>
      <c r="O23" s="26">
        <v>27</v>
      </c>
      <c r="P23" s="26">
        <v>20</v>
      </c>
      <c r="Q23" s="26">
        <v>1121</v>
      </c>
      <c r="R23" s="26">
        <v>80</v>
      </c>
      <c r="S23" s="26">
        <v>3093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32</v>
      </c>
    </row>
    <row r="24" spans="2:29" ht="13.5">
      <c r="B24" s="13" t="s">
        <v>14</v>
      </c>
      <c r="C24" s="6" t="s">
        <v>15</v>
      </c>
      <c r="D24" s="14">
        <f t="shared" si="10"/>
        <v>0</v>
      </c>
      <c r="E24" s="14">
        <f t="shared" si="10"/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f t="shared" si="12"/>
        <v>0</v>
      </c>
      <c r="M24" s="27">
        <f t="shared" si="12"/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32</v>
      </c>
    </row>
    <row r="25" spans="2:29" ht="13.5">
      <c r="B25" s="13" t="s">
        <v>16</v>
      </c>
      <c r="C25" s="6" t="s">
        <v>17</v>
      </c>
      <c r="D25" s="14">
        <f t="shared" si="10"/>
        <v>92</v>
      </c>
      <c r="E25" s="14">
        <f t="shared" si="10"/>
        <v>9467</v>
      </c>
      <c r="F25" s="26">
        <v>0</v>
      </c>
      <c r="G25" s="26">
        <v>0</v>
      </c>
      <c r="H25" s="26">
        <v>0</v>
      </c>
      <c r="I25" s="26">
        <v>0</v>
      </c>
      <c r="J25" s="26">
        <v>92</v>
      </c>
      <c r="K25" s="26">
        <v>9467</v>
      </c>
      <c r="L25" s="27">
        <f t="shared" si="12"/>
        <v>10</v>
      </c>
      <c r="M25" s="27">
        <f t="shared" si="12"/>
        <v>1081</v>
      </c>
      <c r="N25" s="26">
        <v>10</v>
      </c>
      <c r="O25" s="26">
        <v>1081</v>
      </c>
      <c r="P25" s="26">
        <v>0</v>
      </c>
      <c r="Q25" s="26">
        <v>0</v>
      </c>
      <c r="R25" s="26">
        <v>0</v>
      </c>
      <c r="S25" s="26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32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29</v>
      </c>
      <c r="C32" s="6" t="s">
        <v>9</v>
      </c>
      <c r="D32" s="14">
        <f aca="true" t="shared" si="16" ref="D32:E36">SUM(F32,H32,J32)</f>
        <v>1</v>
      </c>
      <c r="E32" s="14">
        <f t="shared" si="16"/>
        <v>136</v>
      </c>
      <c r="F32" s="14">
        <f aca="true" t="shared" si="17" ref="F32:K32">SUM(F33:F36)</f>
        <v>1</v>
      </c>
      <c r="G32" s="14">
        <f t="shared" si="17"/>
        <v>136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f t="shared" si="16"/>
        <v>1</v>
      </c>
      <c r="E33" s="14">
        <f t="shared" si="16"/>
        <v>136</v>
      </c>
      <c r="F33" s="26">
        <v>1</v>
      </c>
      <c r="G33" s="26">
        <v>136</v>
      </c>
      <c r="H33" s="26">
        <v>0</v>
      </c>
      <c r="I33" s="26">
        <v>0</v>
      </c>
      <c r="J33" s="26">
        <v>0</v>
      </c>
      <c r="K33" s="26">
        <v>0</v>
      </c>
      <c r="L33" s="21"/>
      <c r="M33" s="21"/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/>
      <c r="M34" s="21"/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/>
      <c r="M35" s="21"/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/>
      <c r="M36" s="21"/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92</v>
      </c>
      <c r="E38" s="14">
        <f>SUM(AA14,K25,S25)</f>
        <v>9467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2020-07-01T06:15:23Z</dcterms:modified>
  <cp:category/>
  <cp:version/>
  <cp:contentType/>
  <cp:contentStatus/>
</cp:coreProperties>
</file>