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06DA6501-5712-4904-B0F0-06B985CAEF9F}" xr6:coauthVersionLast="47" xr6:coauthVersionMax="47" xr10:uidLastSave="{00000000-0000-0000-0000-000000000000}"/>
  <bookViews>
    <workbookView xWindow="-28920" yWindow="-2745" windowWidth="29040" windowHeight="15720" tabRatio="77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<sst xmlns="http://schemas.openxmlformats.org/spreadsheetml/2006/main" count="1134" uniqueCount="566">
  <si>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</si>
  <si>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</si>
  <si>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</si>
  <si>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</si>
  <si>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</si>
  <si>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</si>
  <si>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</si>
  <si>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</si>
  <si>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</si>
  <si>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</si>
  <si>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</si>
  <si>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</si>
  <si>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</si>
  <si>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</si>
  <si>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</si>
  <si>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</si>
  <si>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</si>
  <si>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</si>
  <si>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</si>
  <si>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</si>
  <si>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</si>
  <si>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</si>
  <si>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</si>
  <si>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</si>
  <si>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</si>
  <si>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</si>
  <si>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</si>
  <si>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</si>
  <si>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</si>
  <si>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</si>
  <si>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</si>
  <si>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</si>
  <si>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</si>
  <si>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</si>
  <si>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</si>
  <si>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</si>
  <si>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</si>
  <si>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</si>
  <si>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</si>
  <si>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</si>
  <si>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</si>
  <si>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</si>
  <si>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</si>
  <si>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</si>
  <si>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</si>
  <si>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</si>
  <si>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</si>
  <si>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</si>
  <si>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</si>
  <si>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</si>
  <si>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</si>
  <si>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</si>
  <si>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</si>
  <si>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</si>
  <si>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</si>
  <si>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</si>
  <si>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</si>
  <si>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</si>
  <si>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</si>
  <si>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</si>
  <si>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</si>
  <si>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</si>
  <si>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</si>
  <si>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</si>
  <si>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</si>
  <si>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</si>
  <si>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</si>
  <si>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</si>
  <si>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</si>
  <si>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</si>
  <si>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</si>
  <si>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</si>
  <si>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</si>
  <si>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</si>
  <si>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</si>
  <si>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</si>
  <si>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</si>
  <si>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</si>
  <si>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</si>
  <si>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</si>
  <si>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</si>
  <si>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</si>
  <si>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</si>
  <si>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</si>
  <si>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</si>
  <si>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</si>
  <si>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</si>
  <si>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</si>
  <si>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</si>
  <si>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</si>
  <si>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</si>
  <si>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</si>
  <si>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</si>
  <si>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</si>
  <si>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</si>
  <si>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山元町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</si>
  <si>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</si>
  <si>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</si>
  <si>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</si>
  <si>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</si>
  <si>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</si>
  <si>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</si>
  <si>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</si>
  <si>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</si>
  <si>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</si>
  <si>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</si>
  <si>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</si>
  <si>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</si>
  <si>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</si>
  <si>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</si>
  <si>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</si>
  <si>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</si>
  <si>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</si>
  <si>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</si>
  <si>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</si>
  <si>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</si>
  <si>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</si>
  <si>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</si>
  <si>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</si>
  <si>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</si>
  <si>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</si>
  <si>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</si>
  <si>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</si>
  <si>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</si>
  <si>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</si>
  <si>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</si>
  <si>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</si>
  <si>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</si>
  <si>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</si>
  <si>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</si>
  <si>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</si>
  <si>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</si>
  <si>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</si>
  <si>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</si>
  <si>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</si>
  <si>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</si>
  <si>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</si>
  <si>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</si>
  <si>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</si>
  <si>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</si>
  <si>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</si>
  <si>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</si>
  <si>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</si>
  <si>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</si>
  <si>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</si>
  <si>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</si>
  <si>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</si>
  <si>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</si>
  <si>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</si>
  <si>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</si>
  <si>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</si>
  <si>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</si>
  <si>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</si>
  <si>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</si>
  <si>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</si>
  <si>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</si>
  <si>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</si>
  <si>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</si>
  <si>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</si>
  <si>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</si>
  <si>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</si>
  <si>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</si>
  <si>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</si>
  <si>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</si>
  <si>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</si>
  <si>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</si>
  <si>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</si>
  <si>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</si>
  <si>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</si>
  <si>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</si>
  <si>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</si>
  <si>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</si>
  <si>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</si>
  <si>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</si>
  <si>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</si>
  <si>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</si>
  <si>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</si>
  <si>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</si>
  <si>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</si>
  <si>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</si>
  <si>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</si>
  <si>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</si>
  <si>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</si>
  <si>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</si>
  <si>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</si>
  <si>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</si>
  <si>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</si>
  <si>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</si>
  <si>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</si>
  <si>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</si>
  <si>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</si>
  <si>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</si>
  <si>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</si>
  <si>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</si>
  <si>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</si>
  <si>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</si>
  <si>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</si>
  <si>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</si>
  <si>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</si>
  <si>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</si>
  <si>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</si>
  <si>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</si>
  <si>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</si>
  <si>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</si>
  <si>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宮城県山元町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</si>
  <si>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</si>
  <si>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</si>
  <si>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</si>
  <si>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</si>
  <si>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</si>
  <si>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</si>
  <si>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</si>
  <si>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</si>
  <si>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</si>
  <si>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</si>
  <si>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</si>
  <si>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</si>
  <si>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</si>
  <si>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</si>
  <si>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</si>
  <si>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</si>
  <si>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</si>
  <si>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</si>
  <si>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</si>
  <si>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</si>
  <si>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</si>
  <si>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</si>
  <si>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</si>
  <si>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</si>
  <si>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</si>
  <si>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</si>
  <si>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</si>
  <si>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</si>
  <si>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</si>
  <si>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</si>
  <si>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</si>
  <si>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</si>
  <si>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</si>
  <si>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</si>
  <si>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</si>
  <si>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</si>
  <si>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</si>
  <si>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</si>
  <si>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</si>
  <si>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</si>
  <si>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</si>
  <si>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</si>
  <si>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</si>
  <si>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</si>
  <si>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</si>
  <si>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</si>
  <si>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</si>
  <si>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</si>
  <si>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</si>
  <si>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</si>
  <si>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</si>
  <si>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</si>
  <si>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</si>
  <si>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</si>
  <si>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</si>
  <si>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</si>
  <si>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</si>
  <si>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</si>
  <si>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</si>
  <si>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</si>
  <si>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</si>
  <si>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</si>
  <si>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</si>
  <si>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</si>
  <si>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</si>
  <si>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</si>
  <si>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</si>
  <si>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</si>
  <si>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</si>
  <si>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</si>
  <si>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</si>
  <si>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</si>
  <si>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</si>
  <si>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</si>
  <si>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</si>
  <si>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</si>
  <si>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</si>
  <si>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</si>
  <si>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</si>
  <si>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</si>
  <si>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</si>
  <si>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</si>
  <si>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</si>
  <si>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</si>
  <si>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</si>
  <si>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</si>
  <si>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</si>
  <si>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</si>
  <si>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</si>
  <si>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</si>
  <si>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</si>
  <si>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</si>
  <si>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</si>
  <si>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</si>
  <si>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</si>
  <si>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</si>
  <si>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</si>
  <si>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</si>
  <si>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</si>
  <si>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</si>
  <si>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</si>
  <si>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</si>
  <si>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</si>
  <si>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</si>
  <si>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</si>
  <si>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</si>
  <si>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</si>
  <si>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</si>
  <si>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</si>
  <si>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</si>
  <si>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</si>
  <si>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</si>
  <si>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</si>
  <si>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</si>
  <si>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</si>
  <si>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</si>
  <si>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</si>
  <si>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</si>
  <si>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</si>
  <si>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</si>
  <si>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</si>
  <si>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</si>
  <si>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</si>
  <si>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</si>
  <si>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</si>
  <si>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</si>
  <si>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</si>
  <si>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</si>
  <si>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</si>
  <si>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</si>
  <si>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</si>
  <si>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</si>
  <si>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</si>
  <si>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</si>
  <si>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</si>
  <si>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</si>
  <si>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</si>
  <si>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</si>
  <si>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</si>
  <si>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</si>
  <si>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</si>
  <si>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</si>
  <si>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</si>
  <si>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</si>
  <si>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</si>
  <si>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</si>
  <si>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</si>
  <si>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</si>
  <si>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</si>
  <si>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</si>
  <si>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宮城県山元町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</si>
  <si>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</si>
  <si>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</si>
  <si>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</si>
  <si>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</si>
  <si>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</si>
  <si>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</si>
  <si>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</si>
  <si>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</si>
  <si>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</si>
  <si>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</si>
  <si>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</si>
  <si>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</si>
  <si>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</si>
  <si>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</si>
  <si>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</si>
  <si>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</si>
  <si>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</si>
  <si>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</si>
  <si>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</si>
  <si>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</si>
  <si>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</si>
  <si>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</si>
  <si>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</si>
  <si>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</si>
  <si>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</si>
  <si>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</si>
  <si>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</si>
  <si>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</si>
  <si>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</si>
  <si>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</si>
  <si>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</si>
  <si>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</si>
  <si>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</si>
  <si>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</si>
  <si>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</si>
  <si>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</si>
  <si>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</si>
  <si>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</si>
  <si>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</si>
  <si>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</si>
  <si>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</si>
  <si>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</si>
  <si>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</si>
  <si>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</si>
  <si>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</si>
  <si>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</si>
  <si>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</si>
  <si>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</si>
  <si>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</si>
  <si>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</si>
  <si>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</si>
  <si>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</si>
  <si>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</si>
  <si>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</si>
  <si>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</si>
  <si>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</si>
  <si>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</si>
  <si>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</si>
  <si>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</si>
  <si>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</si>
  <si>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</si>
  <si>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</si>
  <si>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</si>
  <si>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</si>
  <si>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</si>
  <si>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</si>
  <si>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</si>
  <si>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</si>
  <si>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</si>
  <si>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</si>
  <si>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</si>
  <si>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</si>
  <si>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</si>
  <si>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</si>
  <si>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</si>
  <si>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</si>
  <si>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</si>
  <si>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</si>
  <si>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</si>
  <si>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</si>
  <si>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</si>
  <si>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</si>
  <si>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</si>
  <si>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</si>
  <si>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</si>
  <si>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</si>
  <si>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</si>
  <si>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</si>
  <si>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</si>
  <si>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</si>
  <si>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</si>
  <si>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</si>
  <si>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</si>
  <si>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</si>
  <si>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</si>
  <si>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</si>
  <si>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</si>
  <si>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</si>
  <si>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</si>
  <si>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</si>
  <si>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</si>
  <si>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</si>
  <si>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</si>
  <si>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</si>
  <si>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</si>
  <si>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</si>
  <si>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</si>
  <si>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</si>
  <si>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</si>
  <si>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</si>
  <si>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</si>
  <si>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</si>
  <si>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</si>
  <si>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</si>
  <si>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</si>
  <si>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</si>
  <si>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</si>
  <si>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</si>
  <si>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</si>
  <si>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</si>
  <si>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</si>
  <si>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</si>
  <si>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</si>
  <si>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</si>
  <si>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</si>
  <si>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</si>
  <si>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</si>
  <si>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</si>
  <si>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</si>
  <si>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</si>
  <si>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</si>
  <si>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</si>
  <si>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</si>
  <si>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</si>
  <si>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</si>
  <si>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</si>
  <si>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</si>
  <si>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</si>
  <si>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</si>
  <si>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</si>
  <si>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</si>
  <si>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</si>
  <si>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</si>
  <si>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</si>
  <si>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</si>
  <si>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</si>
  <si>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</si>
  <si>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</si>
  <si>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</si>
  <si>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</si>
  <si>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</si>
  <si>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</si>
  <si>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</si>
  <si>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</si>
  <si>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</si>
  <si>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</si>
  <si>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</si>
  <si>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</si>
  <si>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</si>
  <si>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</si>
  <si>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</si>
  <si>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</si>
  <si>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</si>
  <si>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</si>
  <si>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</si>
  <si>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</si>
  <si>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</si>
  <si>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</si>
  <si>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</si>
  <si>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</si>
  <si>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</si>
  <si>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</si>
  <si>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</si>
  <si>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</si>
  <si>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45.77</t>
  </si>
  <si>
    <t>▲ 11.86</t>
  </si>
  <si>
    <t>▲ 8.98</t>
  </si>
  <si>
    <t>水道事業会計</t>
  </si>
  <si>
    <t>下水道事業会計</t>
  </si>
  <si>
    <t>一般会計</t>
  </si>
  <si>
    <t>介護保険事業特別会計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</si>
  <si>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</si>
  <si>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</si>
  <si>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</si>
  <si>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</si>
  <si>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</si>
  <si>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</si>
  <si>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</si>
  <si>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</si>
  <si>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</si>
  <si>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</si>
  <si>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亘理名取共立衛生処理組合</t>
    <rPh sb="0" eb="2">
      <t>ワタリ</t>
    </rPh>
    <rPh sb="2" eb="4">
      <t>ナトリ</t>
    </rPh>
    <rPh sb="4" eb="6">
      <t>キョウリツ</t>
    </rPh>
    <rPh sb="6" eb="8">
      <t>エイセイ</t>
    </rPh>
    <rPh sb="8" eb="10">
      <t>ショリ</t>
    </rPh>
    <rPh sb="10" eb="12">
      <t>クミアイ</t>
    </rPh>
    <phoneticPr fontId="2"/>
  </si>
  <si>
    <t>宮城県市町村職員退職手当組合</t>
  </si>
  <si>
    <t>宮城県市町村非常勤消防団員補償報償組合</t>
  </si>
  <si>
    <t>亘理地区行政事務組合</t>
  </si>
  <si>
    <t>宮城県市町村自治振興センター</t>
  </si>
  <si>
    <t>宮城県後期高齢者医療広域連合</t>
  </si>
  <si>
    <t>宮城県後期高齢者医療事業会計</t>
  </si>
  <si>
    <t>やまもと地域振興公社</t>
    <rPh sb="4" eb="10">
      <t>チイキシンコウコウシャ</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</si>
  <si>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</si>
  <si>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</si>
  <si>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将来負担比率が生じていないため、有形固定資産減価償却率の推移については、上記分析と同様となる。</t>
    <rPh sb="0" eb="2">
      <t>ショウライ</t>
    </rPh>
    <rPh sb="2" eb="4">
      <t>フタン</t>
    </rPh>
    <rPh sb="4" eb="6">
      <t>ヒリツ</t>
    </rPh>
    <rPh sb="7" eb="8">
      <t>ショウ</t>
    </rPh>
    <rPh sb="16" eb="18">
      <t>ユウケイ</t>
    </rPh>
    <rPh sb="18" eb="20">
      <t>コテイ</t>
    </rPh>
    <rPh sb="20" eb="22">
      <t>シサン</t>
    </rPh>
    <rPh sb="22" eb="24">
      <t>ゲンカ</t>
    </rPh>
    <rPh sb="24" eb="26">
      <t>ショウキャク</t>
    </rPh>
    <rPh sb="26" eb="27">
      <t>リツ</t>
    </rPh>
    <rPh sb="28" eb="30">
      <t>スイイ</t>
    </rPh>
    <rPh sb="36" eb="38">
      <t>ジョウキ</t>
    </rPh>
    <rPh sb="38" eb="40">
      <t>ブンセキ</t>
    </rPh>
    <rPh sb="41" eb="43">
      <t>ドウヨウ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</si>
  <si>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</si>
  <si>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</si>
  <si>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</si>
  <si>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</si>
  <si>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</si>
  <si>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</si>
  <si>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実質公債比率の推移については、平成29年度の過疎地域指定後、借入を行っている過疎対策事業債の本償還が段階的に始まっていることから、徐々に増加に転じるものと考えられる。</t>
    <rPh sb="0" eb="2">
      <t>ジッシツ</t>
    </rPh>
    <rPh sb="2" eb="4">
      <t>コウサイ</t>
    </rPh>
    <rPh sb="4" eb="6">
      <t>ヒリツ</t>
    </rPh>
    <rPh sb="7" eb="9">
      <t>スイイ</t>
    </rPh>
    <rPh sb="15" eb="17">
      <t>ヘイセイ</t>
    </rPh>
    <rPh sb="19" eb="21">
      <t>ネンド</t>
    </rPh>
    <rPh sb="22" eb="24">
      <t>カソ</t>
    </rPh>
    <rPh sb="24" eb="26">
      <t>チイキ</t>
    </rPh>
    <rPh sb="26" eb="28">
      <t>シテイ</t>
    </rPh>
    <rPh sb="28" eb="29">
      <t>ゴ</t>
    </rPh>
    <rPh sb="30" eb="32">
      <t>カリイレ</t>
    </rPh>
    <rPh sb="33" eb="34">
      <t>オコナ</t>
    </rPh>
    <rPh sb="38" eb="40">
      <t>カソ</t>
    </rPh>
    <rPh sb="40" eb="42">
      <t>タイサク</t>
    </rPh>
    <rPh sb="42" eb="44">
      <t>ジギョウ</t>
    </rPh>
    <rPh sb="44" eb="45">
      <t>サイ</t>
    </rPh>
    <rPh sb="46" eb="47">
      <t>ホン</t>
    </rPh>
    <rPh sb="47" eb="49">
      <t>ショウカン</t>
    </rPh>
    <rPh sb="50" eb="53">
      <t>ダンカイテキ</t>
    </rPh>
    <rPh sb="54" eb="55">
      <t>ハジ</t>
    </rPh>
    <rPh sb="65" eb="67">
      <t>ジョジョ</t>
    </rPh>
    <rPh sb="68" eb="70">
      <t>ゾウカ</t>
    </rPh>
    <rPh sb="71" eb="72">
      <t>テン</t>
    </rPh>
    <rPh sb="77" eb="78">
      <t>カンガ</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</si>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</sst>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00C1D79-4089-4556-B23A-2EF40166FC1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04F8-4637-9AD8-A6CF70CE0F5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321114</c:v>
                </c:pt>
                <c:pt idx="1">
                  <c:v>165565</c:v>
                </c:pt>
                <c:pt idx="2">
                  <c:v>128228</c:v>
                </c:pt>
                <c:pt idx="3">
                  <c:v>109211</c:v>
                </c:pt>
                <c:pt idx="4">
                  <c:v>84819</c:v>
                </c:pt>
              </c:numCache>
            </c:numRef>
          </c:val>
          <c:smooth val="0"/>
          <c:extLst>
            <c:ext xmlns:c16="http://schemas.microsoft.com/office/drawing/2014/chart" uri="{C3380CC4-5D6E-409C-BE32-E72D297353CC}">
              <c16:uniqueId val="{00000001-04F8-4637-9AD8-A6CF70CE0F5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19.82</c:v>
                </c:pt>
                <c:pt idx="1">
                  <c:v>11.16</c:v>
                </c:pt>
                <c:pt idx="2">
                  <c:v>12.1</c:v>
                </c:pt>
                <c:pt idx="3">
                  <c:v>5.04</c:v>
                </c:pt>
                <c:pt idx="4">
                  <c:v>4.5599999999999996</c:v>
                </c:pt>
              </c:numCache>
            </c:numRef>
          </c:val>
          <c:extLst>
            <c:ext xmlns:c16="http://schemas.microsoft.com/office/drawing/2014/chart" uri="{C3380CC4-5D6E-409C-BE32-E72D297353CC}">
              <c16:uniqueId val="{00000000-1603-4605-A8E5-824A688D146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73.540000000000006</c:v>
                </c:pt>
                <c:pt idx="1">
                  <c:v>102.52</c:v>
                </c:pt>
                <c:pt idx="2">
                  <c:v>110.12</c:v>
                </c:pt>
                <c:pt idx="3">
                  <c:v>111.3</c:v>
                </c:pt>
                <c:pt idx="4">
                  <c:v>102.86</c:v>
                </c:pt>
              </c:numCache>
            </c:numRef>
          </c:val>
          <c:extLst>
            <c:ext xmlns:c16="http://schemas.microsoft.com/office/drawing/2014/chart" uri="{C3380CC4-5D6E-409C-BE32-E72D297353CC}">
              <c16:uniqueId val="{00000001-1603-4605-A8E5-824A688D146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-45.77</c:v>
                </c:pt>
                <c:pt idx="1">
                  <c:v>14.62</c:v>
                </c:pt>
                <c:pt idx="2">
                  <c:v>31.97</c:v>
                </c:pt>
                <c:pt idx="3">
                  <c:v>-11.86</c:v>
                </c:pt>
                <c:pt idx="4">
                  <c:v>-8.98</c:v>
                </c:pt>
              </c:numCache>
            </c:numRef>
          </c:val>
          <c:smooth val="0"/>
          <c:extLst>
            <c:ext xmlns:c16="http://schemas.microsoft.com/office/drawing/2014/chart" uri="{C3380CC4-5D6E-409C-BE32-E72D297353CC}">
              <c16:uniqueId val="{00000002-1603-4605-A8E5-824A688D146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B5E-4AEA-8F49-44E66C658EB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B5E-4AEA-8F49-44E66C658EB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B5E-4AEA-8F49-44E66C658EB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B5E-4AEA-8F49-44E66C658EB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0.06</c:v>
                </c:pt>
                <c:pt idx="4">
                  <c:v>#N/A</c:v>
                </c:pt>
                <c:pt idx="5">
                  <c:v>0.04</c:v>
                </c:pt>
                <c:pt idx="6">
                  <c:v>#N/A</c:v>
                </c:pt>
                <c:pt idx="7">
                  <c:v>0.06</c:v>
                </c:pt>
                <c:pt idx="8">
                  <c:v>#N/A</c:v>
                </c:pt>
                <c:pt idx="9">
                  <c:v>0.05</c:v>
                </c:pt>
              </c:numCache>
            </c:numRef>
          </c:val>
          <c:extLst>
            <c:ext xmlns:c16="http://schemas.microsoft.com/office/drawing/2014/chart" uri="{C3380CC4-5D6E-409C-BE32-E72D297353CC}">
              <c16:uniqueId val="{00000004-FB5E-4AEA-8F49-44E66C658EB1}"/>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2.44</c:v>
                </c:pt>
                <c:pt idx="2">
                  <c:v>#N/A</c:v>
                </c:pt>
                <c:pt idx="3">
                  <c:v>2.0099999999999998</c:v>
                </c:pt>
                <c:pt idx="4">
                  <c:v>#N/A</c:v>
                </c:pt>
                <c:pt idx="5">
                  <c:v>0.49</c:v>
                </c:pt>
                <c:pt idx="6">
                  <c:v>#N/A</c:v>
                </c:pt>
                <c:pt idx="7">
                  <c:v>0.96</c:v>
                </c:pt>
                <c:pt idx="8">
                  <c:v>#N/A</c:v>
                </c:pt>
                <c:pt idx="9">
                  <c:v>0.82</c:v>
                </c:pt>
              </c:numCache>
            </c:numRef>
          </c:val>
          <c:extLst>
            <c:ext xmlns:c16="http://schemas.microsoft.com/office/drawing/2014/chart" uri="{C3380CC4-5D6E-409C-BE32-E72D297353CC}">
              <c16:uniqueId val="{00000005-FB5E-4AEA-8F49-44E66C658EB1}"/>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1.34</c:v>
                </c:pt>
                <c:pt idx="2">
                  <c:v>#N/A</c:v>
                </c:pt>
                <c:pt idx="3">
                  <c:v>0.69</c:v>
                </c:pt>
                <c:pt idx="4">
                  <c:v>#N/A</c:v>
                </c:pt>
                <c:pt idx="5">
                  <c:v>3.09</c:v>
                </c:pt>
                <c:pt idx="6">
                  <c:v>#N/A</c:v>
                </c:pt>
                <c:pt idx="7">
                  <c:v>2.1</c:v>
                </c:pt>
                <c:pt idx="8">
                  <c:v>#N/A</c:v>
                </c:pt>
                <c:pt idx="9">
                  <c:v>1.1100000000000001</c:v>
                </c:pt>
              </c:numCache>
            </c:numRef>
          </c:val>
          <c:extLst>
            <c:ext xmlns:c16="http://schemas.microsoft.com/office/drawing/2014/chart" uri="{C3380CC4-5D6E-409C-BE32-E72D297353CC}">
              <c16:uniqueId val="{00000006-FB5E-4AEA-8F49-44E66C658EB1}"/>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19.809999999999999</c:v>
                </c:pt>
                <c:pt idx="2">
                  <c:v>#N/A</c:v>
                </c:pt>
                <c:pt idx="3">
                  <c:v>11.16</c:v>
                </c:pt>
                <c:pt idx="4">
                  <c:v>#N/A</c:v>
                </c:pt>
                <c:pt idx="5">
                  <c:v>12.1</c:v>
                </c:pt>
                <c:pt idx="6">
                  <c:v>#N/A</c:v>
                </c:pt>
                <c:pt idx="7">
                  <c:v>5.03</c:v>
                </c:pt>
                <c:pt idx="8">
                  <c:v>#N/A</c:v>
                </c:pt>
                <c:pt idx="9">
                  <c:v>4.5599999999999996</c:v>
                </c:pt>
              </c:numCache>
            </c:numRef>
          </c:val>
          <c:extLst>
            <c:ext xmlns:c16="http://schemas.microsoft.com/office/drawing/2014/chart" uri="{C3380CC4-5D6E-409C-BE32-E72D297353CC}">
              <c16:uniqueId val="{00000007-FB5E-4AEA-8F49-44E66C658EB1}"/>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3.88</c:v>
                </c:pt>
                <c:pt idx="2">
                  <c:v>#N/A</c:v>
                </c:pt>
                <c:pt idx="3">
                  <c:v>3.13</c:v>
                </c:pt>
                <c:pt idx="4">
                  <c:v>#N/A</c:v>
                </c:pt>
                <c:pt idx="5">
                  <c:v>2.93</c:v>
                </c:pt>
                <c:pt idx="6">
                  <c:v>#N/A</c:v>
                </c:pt>
                <c:pt idx="7">
                  <c:v>3.57</c:v>
                </c:pt>
                <c:pt idx="8">
                  <c:v>#N/A</c:v>
                </c:pt>
                <c:pt idx="9">
                  <c:v>4.6500000000000004</c:v>
                </c:pt>
              </c:numCache>
            </c:numRef>
          </c:val>
          <c:extLst>
            <c:ext xmlns:c16="http://schemas.microsoft.com/office/drawing/2014/chart" uri="{C3380CC4-5D6E-409C-BE32-E72D297353CC}">
              <c16:uniqueId val="{00000008-FB5E-4AEA-8F49-44E66C658EB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4.2699999999999996</c:v>
                </c:pt>
                <c:pt idx="2">
                  <c:v>#N/A</c:v>
                </c:pt>
                <c:pt idx="3">
                  <c:v>4.55</c:v>
                </c:pt>
                <c:pt idx="4">
                  <c:v>#N/A</c:v>
                </c:pt>
                <c:pt idx="5">
                  <c:v>4.6100000000000003</c:v>
                </c:pt>
                <c:pt idx="6">
                  <c:v>#N/A</c:v>
                </c:pt>
                <c:pt idx="7">
                  <c:v>5.82</c:v>
                </c:pt>
                <c:pt idx="8">
                  <c:v>#N/A</c:v>
                </c:pt>
                <c:pt idx="9">
                  <c:v>5.78</c:v>
                </c:pt>
              </c:numCache>
            </c:numRef>
          </c:val>
          <c:extLst>
            <c:ext xmlns:c16="http://schemas.microsoft.com/office/drawing/2014/chart" uri="{C3380CC4-5D6E-409C-BE32-E72D297353CC}">
              <c16:uniqueId val="{00000009-FB5E-4AEA-8F49-44E66C658EB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642</c:v>
                </c:pt>
                <c:pt idx="5">
                  <c:v>640</c:v>
                </c:pt>
                <c:pt idx="8">
                  <c:v>572</c:v>
                </c:pt>
                <c:pt idx="11">
                  <c:v>594</c:v>
                </c:pt>
                <c:pt idx="14">
                  <c:v>601</c:v>
                </c:pt>
              </c:numCache>
            </c:numRef>
          </c:val>
          <c:extLst>
            <c:ext xmlns:c16="http://schemas.microsoft.com/office/drawing/2014/chart" uri="{C3380CC4-5D6E-409C-BE32-E72D297353CC}">
              <c16:uniqueId val="{00000000-8776-49D1-8DA9-4598174E558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776-49D1-8DA9-4598174E558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776-49D1-8DA9-4598174E558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25</c:v>
                </c:pt>
                <c:pt idx="6">
                  <c:v>30</c:v>
                </c:pt>
                <c:pt idx="9">
                  <c:v>31</c:v>
                </c:pt>
                <c:pt idx="12">
                  <c:v>31</c:v>
                </c:pt>
              </c:numCache>
            </c:numRef>
          </c:val>
          <c:extLst>
            <c:ext xmlns:c16="http://schemas.microsoft.com/office/drawing/2014/chart" uri="{C3380CC4-5D6E-409C-BE32-E72D297353CC}">
              <c16:uniqueId val="{00000003-8776-49D1-8DA9-4598174E558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300</c:v>
                </c:pt>
                <c:pt idx="3">
                  <c:v>276</c:v>
                </c:pt>
                <c:pt idx="6">
                  <c:v>279</c:v>
                </c:pt>
                <c:pt idx="9">
                  <c:v>252</c:v>
                </c:pt>
                <c:pt idx="12">
                  <c:v>245</c:v>
                </c:pt>
              </c:numCache>
            </c:numRef>
          </c:val>
          <c:extLst>
            <c:ext xmlns:c16="http://schemas.microsoft.com/office/drawing/2014/chart" uri="{C3380CC4-5D6E-409C-BE32-E72D297353CC}">
              <c16:uniqueId val="{00000004-8776-49D1-8DA9-4598174E558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76-49D1-8DA9-4598174E558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776-49D1-8DA9-4598174E558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570</c:v>
                </c:pt>
                <c:pt idx="3">
                  <c:v>588</c:v>
                </c:pt>
                <c:pt idx="6">
                  <c:v>538</c:v>
                </c:pt>
                <c:pt idx="9">
                  <c:v>576</c:v>
                </c:pt>
                <c:pt idx="12">
                  <c:v>583</c:v>
                </c:pt>
              </c:numCache>
            </c:numRef>
          </c:val>
          <c:extLst>
            <c:ext xmlns:c16="http://schemas.microsoft.com/office/drawing/2014/chart" uri="{C3380CC4-5D6E-409C-BE32-E72D297353CC}">
              <c16:uniqueId val="{00000007-8776-49D1-8DA9-4598174E558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235</c:v>
                </c:pt>
                <c:pt idx="2">
                  <c:v>#N/A</c:v>
                </c:pt>
                <c:pt idx="3">
                  <c:v>#N/A</c:v>
                </c:pt>
                <c:pt idx="4">
                  <c:v>249</c:v>
                </c:pt>
                <c:pt idx="5">
                  <c:v>#N/A</c:v>
                </c:pt>
                <c:pt idx="6">
                  <c:v>#N/A</c:v>
                </c:pt>
                <c:pt idx="7">
                  <c:v>275</c:v>
                </c:pt>
                <c:pt idx="8">
                  <c:v>#N/A</c:v>
                </c:pt>
                <c:pt idx="9">
                  <c:v>#N/A</c:v>
                </c:pt>
                <c:pt idx="10">
                  <c:v>265</c:v>
                </c:pt>
                <c:pt idx="11">
                  <c:v>#N/A</c:v>
                </c:pt>
                <c:pt idx="12">
                  <c:v>#N/A</c:v>
                </c:pt>
                <c:pt idx="13">
                  <c:v>258</c:v>
                </c:pt>
                <c:pt idx="14">
                  <c:v>#N/A</c:v>
                </c:pt>
              </c:numCache>
            </c:numRef>
          </c:val>
          <c:smooth val="0"/>
          <c:extLst>
            <c:ext xmlns:c16="http://schemas.microsoft.com/office/drawing/2014/chart" uri="{C3380CC4-5D6E-409C-BE32-E72D297353CC}">
              <c16:uniqueId val="{00000008-8776-49D1-8DA9-4598174E558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7401</c:v>
                </c:pt>
                <c:pt idx="5">
                  <c:v>7441</c:v>
                </c:pt>
                <c:pt idx="8">
                  <c:v>7477</c:v>
                </c:pt>
                <c:pt idx="11">
                  <c:v>7996</c:v>
                </c:pt>
                <c:pt idx="14">
                  <c:v>7992</c:v>
                </c:pt>
              </c:numCache>
            </c:numRef>
          </c:val>
          <c:extLst>
            <c:ext xmlns:c16="http://schemas.microsoft.com/office/drawing/2014/chart" uri="{C3380CC4-5D6E-409C-BE32-E72D297353CC}">
              <c16:uniqueId val="{00000000-035F-4BB0-BF5F-F5719754C1E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1691</c:v>
                </c:pt>
                <c:pt idx="5">
                  <c:v>1563</c:v>
                </c:pt>
                <c:pt idx="8">
                  <c:v>194</c:v>
                </c:pt>
                <c:pt idx="11">
                  <c:v>164</c:v>
                </c:pt>
                <c:pt idx="14">
                  <c:v>133</c:v>
                </c:pt>
              </c:numCache>
            </c:numRef>
          </c:val>
          <c:extLst>
            <c:ext xmlns:c16="http://schemas.microsoft.com/office/drawing/2014/chart" uri="{C3380CC4-5D6E-409C-BE32-E72D297353CC}">
              <c16:uniqueId val="{00000001-035F-4BB0-BF5F-F5719754C1E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7614</c:v>
                </c:pt>
                <c:pt idx="5">
                  <c:v>9554</c:v>
                </c:pt>
                <c:pt idx="8">
                  <c:v>8822</c:v>
                </c:pt>
                <c:pt idx="11">
                  <c:v>9085</c:v>
                </c:pt>
                <c:pt idx="14">
                  <c:v>9126</c:v>
                </c:pt>
              </c:numCache>
            </c:numRef>
          </c:val>
          <c:extLst>
            <c:ext xmlns:c16="http://schemas.microsoft.com/office/drawing/2014/chart" uri="{C3380CC4-5D6E-409C-BE32-E72D297353CC}">
              <c16:uniqueId val="{00000002-035F-4BB0-BF5F-F5719754C1E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35F-4BB0-BF5F-F5719754C1E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35F-4BB0-BF5F-F5719754C1E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35F-4BB0-BF5F-F5719754C1E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932</c:v>
                </c:pt>
                <c:pt idx="3">
                  <c:v>915</c:v>
                </c:pt>
                <c:pt idx="6">
                  <c:v>941</c:v>
                </c:pt>
                <c:pt idx="9">
                  <c:v>889</c:v>
                </c:pt>
                <c:pt idx="12">
                  <c:v>940</c:v>
                </c:pt>
              </c:numCache>
            </c:numRef>
          </c:val>
          <c:extLst>
            <c:ext xmlns:c16="http://schemas.microsoft.com/office/drawing/2014/chart" uri="{C3380CC4-5D6E-409C-BE32-E72D297353CC}">
              <c16:uniqueId val="{00000006-035F-4BB0-BF5F-F5719754C1E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175</c:v>
                </c:pt>
                <c:pt idx="3">
                  <c:v>157</c:v>
                </c:pt>
                <c:pt idx="6">
                  <c:v>135</c:v>
                </c:pt>
                <c:pt idx="9">
                  <c:v>112</c:v>
                </c:pt>
                <c:pt idx="12">
                  <c:v>90</c:v>
                </c:pt>
              </c:numCache>
            </c:numRef>
          </c:val>
          <c:extLst>
            <c:ext xmlns:c16="http://schemas.microsoft.com/office/drawing/2014/chart" uri="{C3380CC4-5D6E-409C-BE32-E72D297353CC}">
              <c16:uniqueId val="{00000007-035F-4BB0-BF5F-F5719754C1E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3676</c:v>
                </c:pt>
                <c:pt idx="3">
                  <c:v>3335</c:v>
                </c:pt>
                <c:pt idx="6">
                  <c:v>3050</c:v>
                </c:pt>
                <c:pt idx="9">
                  <c:v>2874</c:v>
                </c:pt>
                <c:pt idx="12">
                  <c:v>2833</c:v>
                </c:pt>
              </c:numCache>
            </c:numRef>
          </c:val>
          <c:extLst>
            <c:ext xmlns:c16="http://schemas.microsoft.com/office/drawing/2014/chart" uri="{C3380CC4-5D6E-409C-BE32-E72D297353CC}">
              <c16:uniqueId val="{00000008-035F-4BB0-BF5F-F5719754C1E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35F-4BB0-BF5F-F5719754C1E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7173</c:v>
                </c:pt>
                <c:pt idx="3">
                  <c:v>8222</c:v>
                </c:pt>
                <c:pt idx="6">
                  <c:v>7421</c:v>
                </c:pt>
                <c:pt idx="9">
                  <c:v>7748</c:v>
                </c:pt>
                <c:pt idx="12">
                  <c:v>7884</c:v>
                </c:pt>
              </c:numCache>
            </c:numRef>
          </c:val>
          <c:extLst>
            <c:ext xmlns:c16="http://schemas.microsoft.com/office/drawing/2014/chart" uri="{C3380CC4-5D6E-409C-BE32-E72D297353CC}">
              <c16:uniqueId val="{0000000A-035F-4BB0-BF5F-F5719754C1E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35F-4BB0-BF5F-F5719754C1E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4861</c:v>
                </c:pt>
                <c:pt idx="1">
                  <c:v>4895</c:v>
                </c:pt>
                <c:pt idx="2">
                  <c:v>4654</c:v>
                </c:pt>
              </c:numCache>
            </c:numRef>
          </c:val>
          <c:extLst>
            <c:ext xmlns:c16="http://schemas.microsoft.com/office/drawing/2014/chart" uri="{C3380CC4-5D6E-409C-BE32-E72D297353CC}">
              <c16:uniqueId val="{00000000-C0C0-4D6F-92F0-500543675AA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521</c:v>
                </c:pt>
                <c:pt idx="1">
                  <c:v>521</c:v>
                </c:pt>
                <c:pt idx="2">
                  <c:v>521</c:v>
                </c:pt>
              </c:numCache>
            </c:numRef>
          </c:val>
          <c:extLst>
            <c:ext xmlns:c16="http://schemas.microsoft.com/office/drawing/2014/chart" uri="{C3380CC4-5D6E-409C-BE32-E72D297353CC}">
              <c16:uniqueId val="{00000001-C0C0-4D6F-92F0-500543675AA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2774</c:v>
                </c:pt>
                <c:pt idx="1">
                  <c:v>3041</c:v>
                </c:pt>
                <c:pt idx="2">
                  <c:v>3363</c:v>
                </c:pt>
              </c:numCache>
            </c:numRef>
          </c:val>
          <c:extLst>
            <c:ext xmlns:c16="http://schemas.microsoft.com/office/drawing/2014/chart" uri="{C3380CC4-5D6E-409C-BE32-E72D297353CC}">
              <c16:uniqueId val="{00000002-C0C0-4D6F-92F0-500543675AA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{7EF976D2-501C-4472-9B29-EF68457C6231}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4BC-4E33-92C1-9EA3651F98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{F84A5BFA-F42A-4D2C-A80D-D886A20B229E}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BC-4E33-92C1-9EA3651F98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{4023C639-B67D-43B8-9BA7-56D62DEC66FE}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BC-4E33-92C1-9EA3651F98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{4EFB8EBE-AA8F-42AA-A15F-6F3B7F6406AF}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BC-4E33-92C1-9EA3651F98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{48113BA6-EB17-45FD-B464-76067B29733A}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BC-4E33-92C1-9EA3651F987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{A2E69D00-94D4-439A-81ED-326B60D8D2BC}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4BC-4E33-92C1-9EA3651F987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{1E411515-52AE-491E-818A-585138261964}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4BC-4E33-92C1-9EA3651F987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{776481CC-DE3E-4F57-8A38-6EFCDCE8ADD4}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4BC-4E33-92C1-9EA3651F987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{7469BA55-1609-4A6F-8AB1-28614BAE5187}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4BC-4E33-92C1-9EA3651F98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45</c:v>
                </c:pt>
                <c:pt idx="8">
                  <c:v>47.4</c:v>
                </c:pt>
                <c:pt idx="16">
                  <c:v>49.8</c:v>
                </c:pt>
                <c:pt idx="24">
                  <c:v>52.2</c:v>
                </c:pt>
                <c:pt idx="32">
                  <c:v>54.5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4BC-4E33-92C1-9EA3651F987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{D8F38015-D08E-4516-B0EC-A61D3E7EB657}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4BC-4E33-92C1-9EA3651F987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{6523C00E-E01B-4D83-994D-E6714EAC9DB2}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BC-4E33-92C1-9EA3651F98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{B8031EFF-C406-4841-B06E-399605EDAB6D}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BC-4E33-92C1-9EA3651F98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{EF45363C-06C3-4DDD-AB5D-7E97359EB298}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BC-4E33-92C1-9EA3651F98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{A0BEFC05-C496-4233-997C-FD2723F60B4E}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BC-4E33-92C1-9EA3651F987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{6521EC39-D205-4ED8-959E-80E27DADA5B2}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4BC-4E33-92C1-9EA3651F987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{C7AC690F-EEF7-45E8-90A1-7C204C039C73}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4BC-4E33-92C1-9EA3651F987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{04D19FA6-EBCD-4025-B32F-EF603B5504F8}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4BC-4E33-92C1-9EA3651F987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{12ADAF70-B1D8-45ED-8787-58F423D5EB50}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4BC-4E33-92C1-9EA3651F98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74BC-4E33-92C1-9EA3651F9873}"/>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{C7E096D6-9EC7-4ECB-9B22-BB26FF225480}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F01-48EA-8655-C090B6E66B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{B85E7B4B-BC82-4519-BF5C-C8C3FE5F061E}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01-48EA-8655-C090B6E66B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{E319B9E1-9868-40F5-B9AD-E04208D44071}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01-48EA-8655-C090B6E66B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{48EECC89-DEA6-4E17-B2C3-38B9EB1F74FF}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01-48EA-8655-C090B6E66B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{695FBD26-E4E2-42BB-8F96-4DA292CA568D}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01-48EA-8655-C090B6E66B5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{BB2DE98A-7436-44FB-B61F-E2EDBF739CAD}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F01-48EA-8655-C090B6E66B5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{DFA5D5D0-41CC-452B-B01F-83AA25DA194E}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F01-48EA-8655-C090B6E66B5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{E6ACD6D9-A5F5-4CE0-966E-6984831D5B60}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F01-48EA-8655-C090B6E66B5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{EBFECBFC-6D85-4E57-983E-BA5662668278}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F01-48EA-8655-C090B6E66B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7.8</c:v>
                </c:pt>
                <c:pt idx="8">
                  <c:v>7.1</c:v>
                </c:pt>
                <c:pt idx="16">
                  <c:v>6.5</c:v>
                </c:pt>
                <c:pt idx="24">
                  <c:v>6.7</c:v>
                </c:pt>
                <c:pt idx="32">
                  <c:v>6.8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F01-48EA-8655-C090B6E66B5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{892B079D-B551-4B5F-ACF5-F28F9008F2C2}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F01-48EA-8655-C090B6E66B5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{F3DD3247-6A96-46A0-A1F7-6E1EF63865D7}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01-48EA-8655-C090B6E66B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{945A6956-F8F2-468D-B2A6-9ABF20F1E82F}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01-48EA-8655-C090B6E66B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{4AD34CEE-4551-4EA7-8CF1-E4C4C5BFD67F}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01-48EA-8655-C090B6E66B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{6FA25DB0-F09A-477F-874E-B79E2225418E}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01-48EA-8655-C090B6E66B5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{E0ACA222-FD07-4AC7-9B89-10300A3D728B}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F01-48EA-8655-C090B6E66B5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{2437D20C-8EB8-462A-8C58-05A055BDB276}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F01-48EA-8655-C090B6E66B5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{63D5D8D4-8C59-4E25-80CD-F7BD4F60AD93}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F01-48EA-8655-C090B6E66B5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{88CED50A-F2E7-42E7-A2B1-C7178F2FFDE7}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F01-48EA-8655-C090B6E66B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AF01-48EA-8655-C090B6E66B5B}"/>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宮城県山元町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11,427
11,291
64.58
8,713,480
8,443,316
206,408
4,524,159
7,884,166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人口減少（前年比較</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136</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人減）や全国平均を上回る高齢化（</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42.3</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加え、町内の中心産業が少ないこと等により、財政基盤が弱く、類似団体平均を下回っている。移住・定住施策の展開や企業誘致等、収入の確保につながる取り組みを積極的に実施し、公共施設等総合管理計画に基づいた各公共施設等の更新・長寿命化、統合・廃止等、施設管理の基本的な方向性を定め、施設の集約や、指定管理者制度による民間活力の活用なども含め、行政コストの縮減に努めることにより財政の健全化を図る。</a:t>
          </a: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127423</xdr:rowOff>
    </xdr:from>
    <xdr:to>
      <xdr:col>23</xdr:col>
      <xdr:colOff>133350</xdr:colOff>
      <xdr:row>43</xdr:row>
      <xdr:rowOff>127423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9977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127423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917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111337</xdr:rowOff>
    </xdr:from>
    <xdr:to>
      <xdr:col>15</xdr:col>
      <xdr:colOff>82550</xdr:colOff>
      <xdr:row>43</xdr:row>
      <xdr:rowOff>119380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111337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76623</xdr:rowOff>
    </xdr:from>
    <xdr:to>
      <xdr:col>23</xdr:col>
      <xdr:colOff>184150</xdr:colOff>
      <xdr:row>44</xdr:row>
      <xdr:rowOff>6773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48700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76623</xdr:rowOff>
    </xdr:from>
    <xdr:to>
      <xdr:col>19</xdr:col>
      <xdr:colOff>184150</xdr:colOff>
      <xdr:row>44</xdr:row>
      <xdr:rowOff>6773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163000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35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60537</xdr:rowOff>
    </xdr:from>
    <xdr:to>
      <xdr:col>11</xdr:col>
      <xdr:colOff>82550</xdr:colOff>
      <xdr:row>43</xdr:row>
      <xdr:rowOff>162137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146914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ポイント減少した主な要因としては、重点支援交付金事業や定額減税事業、地方債を活用した公共施設の整備・更新事業に加え、自治体</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関連事業等の臨時的経費が増加したことが考えられる。</a:t>
          </a:r>
        </a:p>
        <a:p>
          <a:r>
            <a:rPr kumimoji="1" lang="ja-JP" altLang="en-US" sz="1300">
              <a:latin typeface="ＭＳ Ｐゴシック" panose="020B0600070205080204" pitchFamily="50" charset="-128"/>
              <a:ea typeface="ＭＳ Ｐゴシック" panose="020B0600070205080204" pitchFamily="50" charset="-128"/>
            </a:rPr>
            <a:t>　また、類似団体と比較し、</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ポイント高い主な要因としては、復興創生事業で整備した施設の維持管理経費の縮減や事業進行に係る経費の取捨選択に努め、将来の財政構造を視野に入れた経常経費の更なる削減に努める。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44704</xdr:rowOff>
    </xdr:from>
    <xdr:to>
      <xdr:col>23</xdr:col>
      <xdr:colOff>133350</xdr:colOff>
      <xdr:row>60</xdr:row>
      <xdr:rowOff>76073</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331704"/>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20574</xdr:rowOff>
    </xdr:from>
    <xdr:to>
      <xdr:col>19</xdr:col>
      <xdr:colOff>133350</xdr:colOff>
      <xdr:row>60</xdr:row>
      <xdr:rowOff>76073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307574"/>
          <a:ext cx="8890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90678</xdr:rowOff>
    </xdr:from>
    <xdr:to>
      <xdr:col>15</xdr:col>
      <xdr:colOff>82550</xdr:colOff>
      <xdr:row>60</xdr:row>
      <xdr:rowOff>20574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06228"/>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90678</xdr:rowOff>
    </xdr:from>
    <xdr:to>
      <xdr:col>11</xdr:col>
      <xdr:colOff>31750</xdr:colOff>
      <xdr:row>60</xdr:row>
      <xdr:rowOff>126746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06228"/>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165354</xdr:rowOff>
    </xdr:from>
    <xdr:to>
      <xdr:col>23</xdr:col>
      <xdr:colOff>184150</xdr:colOff>
      <xdr:row>60</xdr:row>
      <xdr:rowOff>95504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8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137431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25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25273</xdr:rowOff>
    </xdr:from>
    <xdr:to>
      <xdr:col>19</xdr:col>
      <xdr:colOff>184150</xdr:colOff>
      <xdr:row>60</xdr:row>
      <xdr:rowOff>126873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31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111650</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98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141224</xdr:rowOff>
    </xdr:from>
    <xdr:to>
      <xdr:col>15</xdr:col>
      <xdr:colOff>133350</xdr:colOff>
      <xdr:row>60</xdr:row>
      <xdr:rowOff>71374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2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56151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43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39878</xdr:rowOff>
    </xdr:from>
    <xdr:to>
      <xdr:col>11</xdr:col>
      <xdr:colOff>82550</xdr:colOff>
      <xdr:row>59</xdr:row>
      <xdr:rowOff>141478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15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126255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4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75946</xdr:rowOff>
    </xdr:from>
    <xdr:to>
      <xdr:col>7</xdr:col>
      <xdr:colOff>31750</xdr:colOff>
      <xdr:row>61</xdr:row>
      <xdr:rowOff>6096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162323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[305,188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a:t>
          </a:r>
          <a:r>
            <a:rPr kumimoji="1" lang="en-US" altLang="ja-JP" sz="1300">
              <a:latin typeface="ＭＳ Ｐゴシック" panose="020B0600070205080204" pitchFamily="50" charset="-128"/>
              <a:ea typeface="ＭＳ Ｐゴシック" panose="020B0600070205080204" pitchFamily="50" charset="-128"/>
            </a:rPr>
            <a:t>60,028</a:t>
          </a:r>
          <a:r>
            <a:rPr kumimoji="1" lang="ja-JP" altLang="en-US" sz="1300">
              <a:latin typeface="ＭＳ Ｐゴシック" panose="020B0600070205080204" pitchFamily="50" charset="-128"/>
              <a:ea typeface="ＭＳ Ｐゴシック" panose="020B0600070205080204" pitchFamily="50" charset="-128"/>
            </a:rPr>
            <a:t>円上回る要因は、減少傾向にはあるものの引き続き復興事業等に係る派遣・任期付職員の経費に加え、人事院勧告に伴う給与引き上げや近年の物価高騰の影響による物件費が増加したことが考えられる。前年度比較についても、</a:t>
          </a:r>
          <a:r>
            <a:rPr kumimoji="1" lang="en-US" altLang="ja-JP" sz="1300">
              <a:latin typeface="ＭＳ Ｐゴシック" panose="020B0600070205080204" pitchFamily="50" charset="-128"/>
              <a:ea typeface="ＭＳ Ｐゴシック" panose="020B0600070205080204" pitchFamily="50" charset="-128"/>
            </a:rPr>
            <a:t>51,308</a:t>
          </a:r>
          <a:r>
            <a:rPr kumimoji="1" lang="ja-JP" altLang="en-US" sz="1300">
              <a:latin typeface="ＭＳ Ｐゴシック" panose="020B0600070205080204" pitchFamily="50" charset="-128"/>
              <a:ea typeface="ＭＳ Ｐゴシック" panose="020B0600070205080204" pitchFamily="50" charset="-128"/>
            </a:rPr>
            <a:t>円の増となっているが、指定管理者制度による民間活力の活用なども含め、コストの逓減を図っていく方針である。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105366</xdr:rowOff>
    </xdr:from>
    <xdr:to>
      <xdr:col>23</xdr:col>
      <xdr:colOff>133350</xdr:colOff>
      <xdr:row>83</xdr:row>
      <xdr:rowOff>88674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164266"/>
          <a:ext cx="838200" cy="15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105366</xdr:rowOff>
    </xdr:from>
    <xdr:to>
      <xdr:col>19</xdr:col>
      <xdr:colOff>133350</xdr:colOff>
      <xdr:row>83</xdr:row>
      <xdr:rowOff>3911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4164266"/>
          <a:ext cx="889000" cy="6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160832</xdr:rowOff>
    </xdr:from>
    <xdr:to>
      <xdr:col>15</xdr:col>
      <xdr:colOff>82550</xdr:colOff>
      <xdr:row>83</xdr:row>
      <xdr:rowOff>3911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219732"/>
          <a:ext cx="889000" cy="1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155394</xdr:rowOff>
    </xdr:from>
    <xdr:to>
      <xdr:col>11</xdr:col>
      <xdr:colOff>31750</xdr:colOff>
      <xdr:row>82</xdr:row>
      <xdr:rowOff>160832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214294"/>
          <a:ext cx="889000" cy="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37874</xdr:rowOff>
    </xdr:from>
    <xdr:to>
      <xdr:col>23</xdr:col>
      <xdr:colOff>184150</xdr:colOff>
      <xdr:row>83</xdr:row>
      <xdr:rowOff>139474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26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9951</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24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54566</xdr:rowOff>
    </xdr:from>
    <xdr:to>
      <xdr:col>19</xdr:col>
      <xdr:colOff>184150</xdr:colOff>
      <xdr:row>82</xdr:row>
      <xdr:rowOff>156166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11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140943</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199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124561</xdr:rowOff>
    </xdr:from>
    <xdr:to>
      <xdr:col>15</xdr:col>
      <xdr:colOff>133350</xdr:colOff>
      <xdr:row>83</xdr:row>
      <xdr:rowOff>54711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18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39488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26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110032</xdr:rowOff>
    </xdr:from>
    <xdr:to>
      <xdr:col>11</xdr:col>
      <xdr:colOff>82550</xdr:colOff>
      <xdr:row>83</xdr:row>
      <xdr:rowOff>40182</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16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24959</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255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104594</xdr:rowOff>
    </xdr:from>
    <xdr:to>
      <xdr:col>7</xdr:col>
      <xdr:colOff>31750</xdr:colOff>
      <xdr:row>83</xdr:row>
      <xdr:rowOff>34744</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416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19521</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249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昨年度比で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ポイント減少しており、類似団体を下回っている状況である。適正な水準内にあると考えられるため、今後も人事院勧告に準拠し、適正な給与水準の保持に努める。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120045</xdr:rowOff>
    </xdr:from>
    <xdr:to>
      <xdr:col>81</xdr:col>
      <xdr:colOff>44450</xdr:colOff>
      <xdr:row>89</xdr:row>
      <xdr:rowOff>115812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7018000" y="14007495"/>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87889</xdr:rowOff>
    </xdr:from>
    <xdr:ext cx="762000" cy="259045"/>
    <xdr:sp macro="" textlink="">
      <xdr:nvSpPr>
        <xdr:cNvPr id="256" name="給与水準   （国との比較）最小値テキスト">
          <a:extLst>
            <a:ext uri="{FF2B5EF4-FFF2-40B4-BE49-F238E27FC236}">
              <a16:creationId xmlns:a16="http://schemas.microsoft.com/office/drawing/2014/main" id="{00000000-0008-0000-0300-000000010000}"/>
            </a:ext>
          </a:extLst>
        </xdr:cNvPr>
        <xdr:cNvSpPr txBox="1"/>
      </xdr:nvSpPr>
      <xdr:spPr>
        <a:xfrm>
          <a:off x="17106900" y="1534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115812</xdr:rowOff>
    </xdr:from>
    <xdr:to>
      <xdr:col>81</xdr:col>
      <xdr:colOff>133350</xdr:colOff>
      <xdr:row>89</xdr:row>
      <xdr:rowOff>115812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537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34972</xdr:rowOff>
    </xdr:from>
    <xdr:ext cx="762000" cy="259045"/>
    <xdr:sp macro="" textlink="">
      <xdr:nvSpPr>
        <xdr:cNvPr id="258" name="給与水準   （国との比較）最大値テキスト">
          <a:extLst>
            <a:ext uri="{FF2B5EF4-FFF2-40B4-BE49-F238E27FC236}">
              <a16:creationId xmlns:a16="http://schemas.microsoft.com/office/drawing/2014/main" id="{00000000-0008-0000-0300-000002010000}"/>
            </a:ext>
          </a:extLst>
        </xdr:cNvPr>
        <xdr:cNvSpPr txBox="1"/>
      </xdr:nvSpPr>
      <xdr:spPr>
        <a:xfrm>
          <a:off x="17106900" y="137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120045</xdr:rowOff>
    </xdr:from>
    <xdr:to>
      <xdr:col>81</xdr:col>
      <xdr:colOff>133350</xdr:colOff>
      <xdr:row>81</xdr:row>
      <xdr:rowOff>120045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4007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52009</xdr:rowOff>
    </xdr:from>
    <xdr:to>
      <xdr:col>81</xdr:col>
      <xdr:colOff>44450</xdr:colOff>
      <xdr:row>83</xdr:row>
      <xdr:rowOff>156332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179800" y="14110909"/>
          <a:ext cx="838200" cy="27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57348</xdr:rowOff>
    </xdr:from>
    <xdr:ext cx="762000" cy="259045"/>
    <xdr:sp macro="" textlink="">
      <xdr:nvSpPr>
        <xdr:cNvPr id="261" name="給与水準   （国との比較）平均値テキスト">
          <a:extLst>
            <a:ext uri="{FF2B5EF4-FFF2-40B4-BE49-F238E27FC236}">
              <a16:creationId xmlns:a16="http://schemas.microsoft.com/office/drawing/2014/main" id="{00000000-0008-0000-0300-000005010000}"/>
            </a:ext>
          </a:extLst>
        </xdr:cNvPr>
        <xdr:cNvSpPr txBox="1"/>
      </xdr:nvSpPr>
      <xdr:spPr>
        <a:xfrm>
          <a:off x="17106900" y="148020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9672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52009</xdr:rowOff>
    </xdr:from>
    <xdr:to>
      <xdr:col>77</xdr:col>
      <xdr:colOff>44450</xdr:colOff>
      <xdr:row>83</xdr:row>
      <xdr:rowOff>29936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5290800" y="14110909"/>
          <a:ext cx="889000" cy="1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85271</xdr:rowOff>
    </xdr:from>
    <xdr:to>
      <xdr:col>77</xdr:col>
      <xdr:colOff>95250</xdr:colOff>
      <xdr:row>87</xdr:row>
      <xdr:rowOff>15421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129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166914</xdr:rowOff>
    </xdr:from>
    <xdr:to>
      <xdr:col>72</xdr:col>
      <xdr:colOff>203200</xdr:colOff>
      <xdr:row>83</xdr:row>
      <xdr:rowOff>29936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4401800" y="142258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73782</xdr:rowOff>
    </xdr:from>
    <xdr:to>
      <xdr:col>73</xdr:col>
      <xdr:colOff>44450</xdr:colOff>
      <xdr:row>87</xdr:row>
      <xdr:rowOff>3932</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5240000" y="14818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160159</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909800" y="14904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28121</xdr:rowOff>
    </xdr:from>
    <xdr:to>
      <xdr:col>68</xdr:col>
      <xdr:colOff>152400</xdr:colOff>
      <xdr:row>82</xdr:row>
      <xdr:rowOff>166914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3512800" y="13915571"/>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62291</xdr:rowOff>
    </xdr:from>
    <xdr:to>
      <xdr:col>68</xdr:col>
      <xdr:colOff>203200</xdr:colOff>
      <xdr:row>86</xdr:row>
      <xdr:rowOff>163891</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4351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148668</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020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39309</xdr:rowOff>
    </xdr:from>
    <xdr:to>
      <xdr:col>64</xdr:col>
      <xdr:colOff>152400</xdr:colOff>
      <xdr:row>86</xdr:row>
      <xdr:rowOff>140909</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3462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125686</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131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105532</xdr:rowOff>
    </xdr:from>
    <xdr:to>
      <xdr:col>81</xdr:col>
      <xdr:colOff>95250</xdr:colOff>
      <xdr:row>84</xdr:row>
      <xdr:rowOff>35682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967200" y="1433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122059</xdr:rowOff>
    </xdr:from>
    <xdr:ext cx="762000" cy="259045"/>
    <xdr:sp macro="" textlink="">
      <xdr:nvSpPr>
        <xdr:cNvPr id="280" name="給与水準   （国との比較）該当値テキスト">
          <a:extLst>
            <a:ext uri="{FF2B5EF4-FFF2-40B4-BE49-F238E27FC236}">
              <a16:creationId xmlns:a16="http://schemas.microsoft.com/office/drawing/2014/main" id="{00000000-0008-0000-0300-000018010000}"/>
            </a:ext>
          </a:extLst>
        </xdr:cNvPr>
        <xdr:cNvSpPr txBox="1"/>
      </xdr:nvSpPr>
      <xdr:spPr>
        <a:xfrm>
          <a:off x="17106900" y="14180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1209</xdr:rowOff>
    </xdr:from>
    <xdr:to>
      <xdr:col>77</xdr:col>
      <xdr:colOff>95250</xdr:colOff>
      <xdr:row>82</xdr:row>
      <xdr:rowOff>102809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129000" y="1406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112986</xdr:rowOff>
    </xdr:from>
    <xdr:ext cx="7366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98800" y="13828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150586</xdr:rowOff>
    </xdr:from>
    <xdr:to>
      <xdr:col>73</xdr:col>
      <xdr:colOff>44450</xdr:colOff>
      <xdr:row>83</xdr:row>
      <xdr:rowOff>80736</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5240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90913</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909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116114</xdr:rowOff>
    </xdr:from>
    <xdr:to>
      <xdr:col>68</xdr:col>
      <xdr:colOff>203200</xdr:colOff>
      <xdr:row>83</xdr:row>
      <xdr:rowOff>46264</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4351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56441</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020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148771</xdr:rowOff>
    </xdr:from>
    <xdr:to>
      <xdr:col>64</xdr:col>
      <xdr:colOff>152400</xdr:colOff>
      <xdr:row>81</xdr:row>
      <xdr:rowOff>78921</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3462000" y="1386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89098</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131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東日本大震災による人口流出が進んだ一方で、震災以降に増加した事業実施のための、任期付き職員の採用等により、職員数が通常時より増加しており、類似団体平均を上回っている。今後は自治体ＤＸに伴う、環境改善と各事業の在り方を見直すことにより、定員のバランスの適正管理を計画的に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9" name="定員管理の状況グラフ枠">
          <a:extLst>
            <a:ext uri="{FF2B5EF4-FFF2-40B4-BE49-F238E27FC236}">
              <a16:creationId xmlns:a16="http://schemas.microsoft.com/office/drawing/2014/main" id="{00000000-0008-0000-0300-00003F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21" name="定員管理の状況最小値テキスト">
          <a:extLst>
            <a:ext uri="{FF2B5EF4-FFF2-40B4-BE49-F238E27FC236}">
              <a16:creationId xmlns:a16="http://schemas.microsoft.com/office/drawing/2014/main" id="{00000000-0008-0000-0300-000041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3" name="定員管理の状況最大値テキスト">
          <a:extLst>
            <a:ext uri="{FF2B5EF4-FFF2-40B4-BE49-F238E27FC236}">
              <a16:creationId xmlns:a16="http://schemas.microsoft.com/office/drawing/2014/main" id="{00000000-0008-0000-0300-000043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71786</xdr:rowOff>
    </xdr:from>
    <xdr:to>
      <xdr:col>81</xdr:col>
      <xdr:colOff>44450</xdr:colOff>
      <xdr:row>63</xdr:row>
      <xdr:rowOff>112002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6179800" y="10873136"/>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6" name="定員管理の状況平均値テキスト">
          <a:extLst>
            <a:ext uri="{FF2B5EF4-FFF2-40B4-BE49-F238E27FC236}">
              <a16:creationId xmlns:a16="http://schemas.microsoft.com/office/drawing/2014/main" id="{00000000-0008-0000-0300-000046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112002</xdr:rowOff>
    </xdr:from>
    <xdr:to>
      <xdr:col>77</xdr:col>
      <xdr:colOff>44450</xdr:colOff>
      <xdr:row>64</xdr:row>
      <xdr:rowOff>25581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5290800" y="10913352"/>
          <a:ext cx="889000" cy="8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25581</xdr:rowOff>
    </xdr:from>
    <xdr:to>
      <xdr:col>72</xdr:col>
      <xdr:colOff>203200</xdr:colOff>
      <xdr:row>64</xdr:row>
      <xdr:rowOff>50860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4401800" y="10998381"/>
          <a:ext cx="8890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30178</xdr:rowOff>
    </xdr:from>
    <xdr:to>
      <xdr:col>68</xdr:col>
      <xdr:colOff>152400</xdr:colOff>
      <xdr:row>64</xdr:row>
      <xdr:rowOff>50860</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3512800" y="11002978"/>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7" name="フローチャート: 判断 336">
          <a:extLst>
            <a:ext uri="{FF2B5EF4-FFF2-40B4-BE49-F238E27FC236}">
              <a16:creationId xmlns:a16="http://schemas.microsoft.com/office/drawing/2014/main" id="{00000000-0008-0000-0300-000051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20986</xdr:rowOff>
    </xdr:from>
    <xdr:to>
      <xdr:col>81</xdr:col>
      <xdr:colOff>95250</xdr:colOff>
      <xdr:row>63</xdr:row>
      <xdr:rowOff>122586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967200" y="1082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164513</xdr:rowOff>
    </xdr:from>
    <xdr:ext cx="762000" cy="259045"/>
    <xdr:sp macro="" textlink="">
      <xdr:nvSpPr>
        <xdr:cNvPr id="345" name="定員管理の状況該当値テキスト">
          <a:extLst>
            <a:ext uri="{FF2B5EF4-FFF2-40B4-BE49-F238E27FC236}">
              <a16:creationId xmlns:a16="http://schemas.microsoft.com/office/drawing/2014/main" id="{00000000-0008-0000-0300-000059010000}"/>
            </a:ext>
          </a:extLst>
        </xdr:cNvPr>
        <xdr:cNvSpPr txBox="1"/>
      </xdr:nvSpPr>
      <xdr:spPr>
        <a:xfrm>
          <a:off x="17106900" y="10794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61202</xdr:rowOff>
    </xdr:from>
    <xdr:to>
      <xdr:col>77</xdr:col>
      <xdr:colOff>95250</xdr:colOff>
      <xdr:row>63</xdr:row>
      <xdr:rowOff>162802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6129000" y="1086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147579</xdr:rowOff>
    </xdr:from>
    <xdr:ext cx="7366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798800" y="10948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146231</xdr:rowOff>
    </xdr:from>
    <xdr:to>
      <xdr:col>73</xdr:col>
      <xdr:colOff>44450</xdr:colOff>
      <xdr:row>64</xdr:row>
      <xdr:rowOff>76381</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5240000" y="1094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61158</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909800" y="11033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60</xdr:rowOff>
    </xdr:from>
    <xdr:to>
      <xdr:col>68</xdr:col>
      <xdr:colOff>203200</xdr:colOff>
      <xdr:row>64</xdr:row>
      <xdr:rowOff>101660</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4351000" y="109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86437</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020800" y="1105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150828</xdr:rowOff>
    </xdr:from>
    <xdr:to>
      <xdr:col>64</xdr:col>
      <xdr:colOff>152400</xdr:colOff>
      <xdr:row>64</xdr:row>
      <xdr:rowOff>80978</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3462000" y="1095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65755</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131800" y="11038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普通建設の抑制に努めているものの、福島県沖地震に伴う災害復旧に係る償還額が増加したため、前年度比で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ポイント上昇している。また、</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年度に過疎地域に指定され、各種過疎対策事業の財源として発行した過疎対策事業債の償還により増加の推移が想定される。今後も緊急度・住民ニーズを的確に把握した事業の選択により、公平な世代間の負担とのバランスを注視していく。</a:t>
          </a:r>
        </a:p>
      </xdr:txBody>
    </xdr:sp>
    <xdr:clientData/>
  </xdr:twoCellAnchor>
  <xdr:oneCellAnchor>
    <xdr:from>
      <xdr:col>61</xdr:col>
      <xdr:colOff>6350</xdr:colOff>
      <xdr:row>32</xdr:row>
      <xdr:rowOff>101600</xdr:rowOff>
    </xdr:from>
    <xdr:ext cx="298543" cy="225703"/>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35076</xdr:rowOff>
    </xdr:from>
    <xdr:to>
      <xdr:col>81</xdr:col>
      <xdr:colOff>44450</xdr:colOff>
      <xdr:row>40</xdr:row>
      <xdr:rowOff>46567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8930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12095</xdr:rowOff>
    </xdr:from>
    <xdr:to>
      <xdr:col>77</xdr:col>
      <xdr:colOff>44450</xdr:colOff>
      <xdr:row>40</xdr:row>
      <xdr:rowOff>35076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87009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12095</xdr:rowOff>
    </xdr:from>
    <xdr:to>
      <xdr:col>72</xdr:col>
      <xdr:colOff>203200</xdr:colOff>
      <xdr:row>40</xdr:row>
      <xdr:rowOff>81038</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87009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81038</xdr:rowOff>
    </xdr:from>
    <xdr:to>
      <xdr:col>68</xdr:col>
      <xdr:colOff>152400</xdr:colOff>
      <xdr:row>40</xdr:row>
      <xdr:rowOff>161472</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93903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12294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155726</xdr:rowOff>
    </xdr:from>
    <xdr:to>
      <xdr:col>77</xdr:col>
      <xdr:colOff>95250</xdr:colOff>
      <xdr:row>40</xdr:row>
      <xdr:rowOff>85876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8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96053</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611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132745</xdr:rowOff>
    </xdr:from>
    <xdr:to>
      <xdr:col>73</xdr:col>
      <xdr:colOff>44450</xdr:colOff>
      <xdr:row>40</xdr:row>
      <xdr:rowOff>62895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8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73072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58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30238</xdr:rowOff>
    </xdr:from>
    <xdr:to>
      <xdr:col>68</xdr:col>
      <xdr:colOff>203200</xdr:colOff>
      <xdr:row>40</xdr:row>
      <xdr:rowOff>131838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142015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110672</xdr:rowOff>
    </xdr:from>
    <xdr:to>
      <xdr:col>64</xdr:col>
      <xdr:colOff>152400</xdr:colOff>
      <xdr:row>41</xdr:row>
      <xdr:rowOff>40822</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50999</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東日本大震災に関連する復興財源が措置されていることに伴う充当可能財源の増加が要因となり、昨年に引き続き数値的には一時的に良好を示している状況となっているが、復興財源が縮小するにつれ震災前の水準以下になることも想定されるため、復興事業と将来負担のバランスを考えながら住民のニーズに沿った財政運営をして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7" name="将来負担の状況グラフ枠">
          <a:extLst>
            <a:ext uri="{FF2B5EF4-FFF2-40B4-BE49-F238E27FC236}">
              <a16:creationId xmlns:a16="http://schemas.microsoft.com/office/drawing/2014/main" id="{00000000-0008-0000-0300-0000B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9" name="将来負担の状況最小値テキスト">
          <a:extLst>
            <a:ext uri="{FF2B5EF4-FFF2-40B4-BE49-F238E27FC236}">
              <a16:creationId xmlns:a16="http://schemas.microsoft.com/office/drawing/2014/main" id="{00000000-0008-0000-0300-0000C1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1" name="将来負担の状況最大値テキスト">
          <a:extLst>
            <a:ext uri="{FF2B5EF4-FFF2-40B4-BE49-F238E27FC236}">
              <a16:creationId xmlns:a16="http://schemas.microsoft.com/office/drawing/2014/main" id="{00000000-0008-0000-0300-0000C3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3" name="将来負担の状況平均値テキスト">
          <a:extLst>
            <a:ext uri="{FF2B5EF4-FFF2-40B4-BE49-F238E27FC236}">
              <a16:creationId xmlns:a16="http://schemas.microsoft.com/office/drawing/2014/main" id="{00000000-0008-0000-0300-0000C5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宮城県山元町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11,427
11,291
64.58
8,713,480
8,443,316
206,408
4,524,159
7,884,166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東日本大震災以降に増加した事業の遂行や人事院勧告に伴う給与の改定等による人件費の増と退職者数の世代間調整を図るための採用などが重なり、類似団体と比較して高くなっているが、自治体ＤＸに伴う、職場内環境の改善等により、減少していくこと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24130</xdr:rowOff>
    </xdr:from>
    <xdr:to>
      <xdr:col>24</xdr:col>
      <xdr:colOff>25400</xdr:colOff>
      <xdr:row>36</xdr:row>
      <xdr:rowOff>35560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flipV="1">
          <a:off x="3987800" y="61963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35560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184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81280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2209800" y="61849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37</xdr:row>
      <xdr:rowOff>69850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2534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144780</xdr:rowOff>
    </xdr:from>
    <xdr:to>
      <xdr:col>24</xdr:col>
      <xdr:colOff>76200</xdr:colOff>
      <xdr:row>36</xdr:row>
      <xdr:rowOff>74930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116857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71137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24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48277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116857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新型コロナウイルス感染症や物価高騰の影響により、公共施設等に係る維持管理経費が増加したことが前年度から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ポイント上がった要因と捉えている。震災以降に増加した事業を効果的かつ効率的に推進させるため適正なスクラップアンドビルドやアウトソーシングを取り入れながら運営に努める。</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19558</xdr:rowOff>
    </xdr:from>
    <xdr:to>
      <xdr:col>82</xdr:col>
      <xdr:colOff>107950</xdr:colOff>
      <xdr:row>15</xdr:row>
      <xdr:rowOff>28702</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913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168148</xdr:rowOff>
    </xdr:from>
    <xdr:to>
      <xdr:col>78</xdr:col>
      <xdr:colOff>69850</xdr:colOff>
      <xdr:row>15</xdr:row>
      <xdr:rowOff>19558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684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170434</xdr:rowOff>
    </xdr:from>
    <xdr:to>
      <xdr:col>73</xdr:col>
      <xdr:colOff>180975</xdr:colOff>
      <xdr:row>14</xdr:row>
      <xdr:rowOff>168148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99284"/>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170434</xdr:rowOff>
    </xdr:from>
    <xdr:to>
      <xdr:col>69</xdr:col>
      <xdr:colOff>92075</xdr:colOff>
      <xdr:row>14</xdr:row>
      <xdr:rowOff>44704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992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149352</xdr:rowOff>
    </xdr:from>
    <xdr:to>
      <xdr:col>82</xdr:col>
      <xdr:colOff>158750</xdr:colOff>
      <xdr:row>15</xdr:row>
      <xdr:rowOff>79502</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121429</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2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140208</xdr:rowOff>
    </xdr:from>
    <xdr:to>
      <xdr:col>78</xdr:col>
      <xdr:colOff>120650</xdr:colOff>
      <xdr:row>15</xdr:row>
      <xdr:rowOff>70358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4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55135</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626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117348</xdr:rowOff>
    </xdr:from>
    <xdr:to>
      <xdr:col>74</xdr:col>
      <xdr:colOff>31750</xdr:colOff>
      <xdr:row>15</xdr:row>
      <xdr:rowOff>47498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1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32275</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60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119634</xdr:rowOff>
    </xdr:from>
    <xdr:to>
      <xdr:col>69</xdr:col>
      <xdr:colOff>142875</xdr:colOff>
      <xdr:row>14</xdr:row>
      <xdr:rowOff>49784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59961</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類似団体・宮城県平均と比較しても低い数値であるが、県内でも高い水準の高齢化率（</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年度末</a:t>
          </a:r>
          <a:r>
            <a:rPr kumimoji="1" lang="en-US" altLang="ja-JP" sz="1300">
              <a:latin typeface="ＭＳ Ｐゴシック" panose="020B0600070205080204" pitchFamily="50" charset="-128"/>
              <a:ea typeface="ＭＳ Ｐゴシック" panose="020B0600070205080204" pitchFamily="50" charset="-128"/>
            </a:rPr>
            <a:t>42.3</a:t>
          </a:r>
          <a:r>
            <a:rPr kumimoji="1" lang="ja-JP" altLang="en-US" sz="1300">
              <a:latin typeface="ＭＳ Ｐゴシック" panose="020B0600070205080204" pitchFamily="50" charset="-128"/>
              <a:ea typeface="ＭＳ Ｐゴシック" panose="020B0600070205080204" pitchFamily="50" charset="-128"/>
            </a:rPr>
            <a:t>％）を支えつつ、少子化対策に関連する削減困難な社会保障費であり、財政圧迫のない範囲で投資のみに頼らない効果的な取り組みとなるよう努める。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127000</xdr:rowOff>
    </xdr:from>
    <xdr:to>
      <xdr:col>24</xdr:col>
      <xdr:colOff>25400</xdr:colOff>
      <xdr:row>55</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5567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55</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3472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88900</xdr:rowOff>
    </xdr:from>
    <xdr:to>
      <xdr:col>15</xdr:col>
      <xdr:colOff>98425</xdr:colOff>
      <xdr:row>54</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347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85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111777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76200</xdr:rowOff>
    </xdr:from>
    <xdr:to>
      <xdr:col>20</xdr:col>
      <xdr:colOff>38100</xdr:colOff>
      <xdr:row>56</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27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前年度対比で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ポイント高い数値となっている。適正な他会計への繰出しを実施するとともに、公共施設などの適正な管理を行い、経費の必要性を踏まえた財政運営に努める。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101600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9568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101600</xdr:rowOff>
    </xdr:from>
    <xdr:to>
      <xdr:col>78</xdr:col>
      <xdr:colOff>69850</xdr:colOff>
      <xdr:row>59</xdr:row>
      <xdr:rowOff>6350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10045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6350</xdr:rowOff>
    </xdr:from>
    <xdr:to>
      <xdr:col>73</xdr:col>
      <xdr:colOff>180975</xdr:colOff>
      <xdr:row>59</xdr:row>
      <xdr:rowOff>6350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121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6350</xdr:rowOff>
    </xdr:from>
    <xdr:to>
      <xdr:col>69</xdr:col>
      <xdr:colOff>92075</xdr:colOff>
      <xdr:row>60</xdr:row>
      <xdr:rowOff>38100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1219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105427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50800</xdr:rowOff>
    </xdr:from>
    <xdr:to>
      <xdr:col>78</xdr:col>
      <xdr:colOff>120650</xdr:colOff>
      <xdr:row>58</xdr:row>
      <xdr:rowOff>152400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137177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081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127000</xdr:rowOff>
    </xdr:from>
    <xdr:to>
      <xdr:col>74</xdr:col>
      <xdr:colOff>31750</xdr:colOff>
      <xdr:row>59</xdr:row>
      <xdr:rowOff>57150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41927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127000</xdr:rowOff>
    </xdr:from>
    <xdr:to>
      <xdr:col>69</xdr:col>
      <xdr:colOff>142875</xdr:colOff>
      <xdr:row>59</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41927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158750</xdr:rowOff>
    </xdr:from>
    <xdr:to>
      <xdr:col>65</xdr:col>
      <xdr:colOff>53975</xdr:colOff>
      <xdr:row>60</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73677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法適の企業会計である上水道・下水道事業会計への補助費が大きな割合を占めるが、公営企業債償還額が逓減傾向にあることから前年度対比で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ポイント減少した。また、繰出金が少ない特徴がある。</a:t>
          </a:r>
        </a:p>
        <a:p>
          <a:r>
            <a:rPr kumimoji="1" lang="ja-JP" altLang="en-US" sz="1300">
              <a:latin typeface="ＭＳ Ｐゴシック" panose="020B0600070205080204" pitchFamily="50" charset="-128"/>
              <a:ea typeface="ＭＳ Ｐゴシック" panose="020B0600070205080204" pitchFamily="50" charset="-128"/>
            </a:rPr>
            <a:t>　類似団体中位の状況を踏まえ、上下水道事業会計の健全化に注視しながら、一般会計との関係について適正な範囲の補助となるよう改善に取り組む。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104140</xdr:rowOff>
    </xdr:from>
    <xdr:to>
      <xdr:col>82</xdr:col>
      <xdr:colOff>107950</xdr:colOff>
      <xdr:row>36</xdr:row>
      <xdr:rowOff>142240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2763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142240</xdr:rowOff>
    </xdr:from>
    <xdr:to>
      <xdr:col>78</xdr:col>
      <xdr:colOff>69850</xdr:colOff>
      <xdr:row>36</xdr:row>
      <xdr:rowOff>165100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314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36</xdr:row>
      <xdr:rowOff>165100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76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104140</xdr:rowOff>
    </xdr:from>
    <xdr:to>
      <xdr:col>69</xdr:col>
      <xdr:colOff>92075</xdr:colOff>
      <xdr:row>37</xdr:row>
      <xdr:rowOff>115570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763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53340</xdr:rowOff>
    </xdr:from>
    <xdr:to>
      <xdr:col>82</xdr:col>
      <xdr:colOff>158750</xdr:colOff>
      <xdr:row>36</xdr:row>
      <xdr:rowOff>154940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69867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91440</xdr:rowOff>
    </xdr:from>
    <xdr:to>
      <xdr:col>78</xdr:col>
      <xdr:colOff>120650</xdr:colOff>
      <xdr:row>37</xdr:row>
      <xdr:rowOff>21590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6367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35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114300</xdr:rowOff>
    </xdr:from>
    <xdr:to>
      <xdr:col>74</xdr:col>
      <xdr:colOff>31750</xdr:colOff>
      <xdr:row>37</xdr:row>
      <xdr:rowOff>44450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29227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151147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震災以前に普通建設事業の抑制に努めていたことによる元金償還額の減少により類似団体平均を</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ポイント下回ったことが考えられる。しかし、</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年度の過疎地域指定に伴い、各種過疎対策事業の財源として発行した過疎対策事業債の償還により、増加の推移が想定されるため、他事業については、極力、地方債に依存しない事業となるよう財政運営に努めたい。</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117856</xdr:rowOff>
    </xdr:from>
    <xdr:to>
      <xdr:col>24</xdr:col>
      <xdr:colOff>25400</xdr:colOff>
      <xdr:row>76</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1480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72137</xdr:rowOff>
    </xdr:from>
    <xdr:to>
      <xdr:col>19</xdr:col>
      <xdr:colOff>187325</xdr:colOff>
      <xdr:row>76</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102337"/>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21844</xdr:rowOff>
    </xdr:from>
    <xdr:to>
      <xdr:col>15</xdr:col>
      <xdr:colOff>98425</xdr:colOff>
      <xdr:row>76</xdr:row>
      <xdr:rowOff>72137</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52044"/>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21844</xdr:rowOff>
    </xdr:from>
    <xdr:to>
      <xdr:col>11</xdr:col>
      <xdr:colOff>9525</xdr:colOff>
      <xdr:row>76</xdr:row>
      <xdr:rowOff>49276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520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67056</xdr:rowOff>
    </xdr:from>
    <xdr:to>
      <xdr:col>24</xdr:col>
      <xdr:colOff>76200</xdr:colOff>
      <xdr:row>76</xdr:row>
      <xdr:rowOff>168656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83583</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4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76200</xdr:rowOff>
    </xdr:from>
    <xdr:to>
      <xdr:col>20</xdr:col>
      <xdr:colOff>38100</xdr:colOff>
      <xdr:row>77</xdr:row>
      <xdr:rowOff>6350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16527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21337</xdr:rowOff>
    </xdr:from>
    <xdr:to>
      <xdr:col>15</xdr:col>
      <xdr:colOff>149225</xdr:colOff>
      <xdr:row>76</xdr:row>
      <xdr:rowOff>122937</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133113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142494</xdr:rowOff>
    </xdr:from>
    <xdr:to>
      <xdr:col>11</xdr:col>
      <xdr:colOff>60325</xdr:colOff>
      <xdr:row>76</xdr:row>
      <xdr:rowOff>72644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82821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169926</xdr:rowOff>
    </xdr:from>
    <xdr:to>
      <xdr:col>6</xdr:col>
      <xdr:colOff>171450</xdr:colOff>
      <xdr:row>76</xdr:row>
      <xdr:rowOff>100076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110253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ポイント減少したものの、依然として類似団体よりも高い数値となっているが、これは震災以降に増加した事業に対する人件費や、公共施設の維持管理費用によるものとなっている。</a:t>
          </a:r>
        </a:p>
        <a:p>
          <a:r>
            <a:rPr kumimoji="1" lang="ja-JP" altLang="en-US" sz="1300">
              <a:latin typeface="ＭＳ Ｐゴシック" panose="020B0600070205080204" pitchFamily="50" charset="-128"/>
              <a:ea typeface="ＭＳ Ｐゴシック" panose="020B0600070205080204" pitchFamily="50" charset="-128"/>
            </a:rPr>
            <a:t>　今後は復興事業の終息に伴い、震災以前の水準に推移するものと見込んでいるが、計画や目標に沿った事業を進めると同時に、一般財源確保の検討に努め経常経費収支比率の改善を図る。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149861</xdr:rowOff>
    </xdr:from>
    <xdr:to>
      <xdr:col>82</xdr:col>
      <xdr:colOff>107950</xdr:colOff>
      <xdr:row>76</xdr:row>
      <xdr:rowOff>3556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008611"/>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149861</xdr:rowOff>
    </xdr:from>
    <xdr:to>
      <xdr:col>78</xdr:col>
      <xdr:colOff>69850</xdr:colOff>
      <xdr:row>76</xdr:row>
      <xdr:rowOff>3556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008611"/>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78994</xdr:rowOff>
    </xdr:from>
    <xdr:to>
      <xdr:col>73</xdr:col>
      <xdr:colOff>180975</xdr:colOff>
      <xdr:row>75</xdr:row>
      <xdr:rowOff>149861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37744"/>
          <a:ext cx="8890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78994</xdr:rowOff>
    </xdr:from>
    <xdr:to>
      <xdr:col>69</xdr:col>
      <xdr:colOff>92075</xdr:colOff>
      <xdr:row>76</xdr:row>
      <xdr:rowOff>90424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37744"/>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99060</xdr:rowOff>
    </xdr:from>
    <xdr:to>
      <xdr:col>82</xdr:col>
      <xdr:colOff>158750</xdr:colOff>
      <xdr:row>76</xdr:row>
      <xdr:rowOff>29211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71137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39133</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069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99060</xdr:rowOff>
    </xdr:from>
    <xdr:to>
      <xdr:col>74</xdr:col>
      <xdr:colOff>31750</xdr:colOff>
      <xdr:row>76</xdr:row>
      <xdr:rowOff>29211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13988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28194</xdr:rowOff>
    </xdr:from>
    <xdr:to>
      <xdr:col>69</xdr:col>
      <xdr:colOff>142875</xdr:colOff>
      <xdr:row>75</xdr:row>
      <xdr:rowOff>129794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114571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973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39624</xdr:rowOff>
    </xdr:from>
    <xdr:to>
      <xdr:col>65</xdr:col>
      <xdr:colOff>53975</xdr:colOff>
      <xdr:row>76</xdr:row>
      <xdr:rowOff>141224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126001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宮城県山元町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65251</xdr:rowOff>
    </xdr:from>
    <xdr:to>
      <xdr:col>29</xdr:col>
      <xdr:colOff>127000</xdr:colOff>
      <xdr:row>17</xdr:row>
      <xdr:rowOff>138375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27526"/>
          <a:ext cx="647700" cy="731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138375</xdr:rowOff>
    </xdr:from>
    <xdr:to>
      <xdr:col>26</xdr:col>
      <xdr:colOff>50800</xdr:colOff>
      <xdr:row>17</xdr:row>
      <xdr:rowOff>144490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00650"/>
          <a:ext cx="698500" cy="6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132631</xdr:rowOff>
    </xdr:from>
    <xdr:to>
      <xdr:col>22</xdr:col>
      <xdr:colOff>114300</xdr:colOff>
      <xdr:row>17</xdr:row>
      <xdr:rowOff>144490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3094906"/>
          <a:ext cx="698500" cy="11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132631</xdr:rowOff>
    </xdr:from>
    <xdr:to>
      <xdr:col>18</xdr:col>
      <xdr:colOff>177800</xdr:colOff>
      <xdr:row>17</xdr:row>
      <xdr:rowOff>146250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094906"/>
          <a:ext cx="698500" cy="13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14451</xdr:rowOff>
    </xdr:from>
    <xdr:to>
      <xdr:col>29</xdr:col>
      <xdr:colOff>177800</xdr:colOff>
      <xdr:row>17</xdr:row>
      <xdr:rowOff>116051</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76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30978</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21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87575</xdr:rowOff>
    </xdr:from>
    <xdr:to>
      <xdr:col>26</xdr:col>
      <xdr:colOff>101600</xdr:colOff>
      <xdr:row>18</xdr:row>
      <xdr:rowOff>17725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49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27902</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818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93690</xdr:rowOff>
    </xdr:from>
    <xdr:to>
      <xdr:col>22</xdr:col>
      <xdr:colOff>165100</xdr:colOff>
      <xdr:row>18</xdr:row>
      <xdr:rowOff>23840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055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34017</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824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81831</xdr:rowOff>
    </xdr:from>
    <xdr:to>
      <xdr:col>19</xdr:col>
      <xdr:colOff>38100</xdr:colOff>
      <xdr:row>18</xdr:row>
      <xdr:rowOff>11981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44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22158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81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95450</xdr:rowOff>
    </xdr:from>
    <xdr:to>
      <xdr:col>15</xdr:col>
      <xdr:colOff>101600</xdr:colOff>
      <xdr:row>18</xdr:row>
      <xdr:rowOff>25600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057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35777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82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2253</xdr:rowOff>
    </xdr:from>
    <xdr:to>
      <xdr:col>29</xdr:col>
      <xdr:colOff>127000</xdr:colOff>
      <xdr:row>36</xdr:row>
      <xdr:rowOff>10208</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955503"/>
          <a:ext cx="647700" cy="79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334935</xdr:rowOff>
    </xdr:from>
    <xdr:to>
      <xdr:col>26</xdr:col>
      <xdr:colOff>50800</xdr:colOff>
      <xdr:row>36</xdr:row>
      <xdr:rowOff>2253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6945285"/>
          <a:ext cx="698500" cy="10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334935</xdr:rowOff>
    </xdr:from>
    <xdr:to>
      <xdr:col>22</xdr:col>
      <xdr:colOff>114300</xdr:colOff>
      <xdr:row>36</xdr:row>
      <xdr:rowOff>49276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945285"/>
          <a:ext cx="698500" cy="57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49276</xdr:rowOff>
    </xdr:from>
    <xdr:to>
      <xdr:col>18</xdr:col>
      <xdr:colOff>177800</xdr:colOff>
      <xdr:row>36</xdr:row>
      <xdr:rowOff>82834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7002526"/>
          <a:ext cx="698500" cy="33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302308</xdr:rowOff>
    </xdr:from>
    <xdr:to>
      <xdr:col>29</xdr:col>
      <xdr:colOff>177800</xdr:colOff>
      <xdr:row>36</xdr:row>
      <xdr:rowOff>61008</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912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274385</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884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294353</xdr:rowOff>
    </xdr:from>
    <xdr:to>
      <xdr:col>26</xdr:col>
      <xdr:colOff>101600</xdr:colOff>
      <xdr:row>36</xdr:row>
      <xdr:rowOff>53053</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904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37830</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991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284135</xdr:rowOff>
    </xdr:from>
    <xdr:to>
      <xdr:col>22</xdr:col>
      <xdr:colOff>165100</xdr:colOff>
      <xdr:row>36</xdr:row>
      <xdr:rowOff>42835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894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27612</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98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341376</xdr:rowOff>
    </xdr:from>
    <xdr:to>
      <xdr:col>19</xdr:col>
      <xdr:colOff>38100</xdr:colOff>
      <xdr:row>36</xdr:row>
      <xdr:rowOff>100076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951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84853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7038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32034</xdr:rowOff>
    </xdr:from>
    <xdr:to>
      <xdr:col>15</xdr:col>
      <xdr:colOff>101600</xdr:colOff>
      <xdr:row>36</xdr:row>
      <xdr:rowOff>133634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985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118411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07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宮城県山元町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11,427
11,291
64.58
8,713,480
8,443,316
206,408
4,524,159
7,884,166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34174</xdr:rowOff>
    </xdr:from>
    <xdr:to>
      <xdr:col>24</xdr:col>
      <xdr:colOff>63500</xdr:colOff>
      <xdr:row>34</xdr:row>
      <xdr:rowOff>163931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63474"/>
          <a:ext cx="838200" cy="12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163931</xdr:rowOff>
    </xdr:from>
    <xdr:to>
      <xdr:col>19</xdr:col>
      <xdr:colOff>177800</xdr:colOff>
      <xdr:row>35</xdr:row>
      <xdr:rowOff>17769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93231"/>
          <a:ext cx="889000" cy="2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128096</xdr:rowOff>
    </xdr:from>
    <xdr:to>
      <xdr:col>15</xdr:col>
      <xdr:colOff>50800</xdr:colOff>
      <xdr:row>35</xdr:row>
      <xdr:rowOff>17769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57396"/>
          <a:ext cx="889000" cy="61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128096</xdr:rowOff>
    </xdr:from>
    <xdr:to>
      <xdr:col>10</xdr:col>
      <xdr:colOff>114300</xdr:colOff>
      <xdr:row>34</xdr:row>
      <xdr:rowOff>146645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57396"/>
          <a:ext cx="889000" cy="1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154824</xdr:rowOff>
    </xdr:from>
    <xdr:to>
      <xdr:col>24</xdr:col>
      <xdr:colOff>114300</xdr:colOff>
      <xdr:row>34</xdr:row>
      <xdr:rowOff>84974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1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6251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64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113131</xdr:rowOff>
    </xdr:from>
    <xdr:to>
      <xdr:col>20</xdr:col>
      <xdr:colOff>38100</xdr:colOff>
      <xdr:row>35</xdr:row>
      <xdr:rowOff>43281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4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59808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17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138419</xdr:rowOff>
    </xdr:from>
    <xdr:to>
      <xdr:col>15</xdr:col>
      <xdr:colOff>101600</xdr:colOff>
      <xdr:row>35</xdr:row>
      <xdr:rowOff>68569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6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85096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7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77296</xdr:rowOff>
    </xdr:from>
    <xdr:to>
      <xdr:col>10</xdr:col>
      <xdr:colOff>165100</xdr:colOff>
      <xdr:row>35</xdr:row>
      <xdr:rowOff>7446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0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23973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68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95845</xdr:rowOff>
    </xdr:from>
    <xdr:to>
      <xdr:col>6</xdr:col>
      <xdr:colOff>38100</xdr:colOff>
      <xdr:row>35</xdr:row>
      <xdr:rowOff>25995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42522</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700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141662</xdr:rowOff>
    </xdr:from>
    <xdr:to>
      <xdr:col>24</xdr:col>
      <xdr:colOff>63500</xdr:colOff>
      <xdr:row>56</xdr:row>
      <xdr:rowOff>115004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571412"/>
          <a:ext cx="838200" cy="14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34521</xdr:rowOff>
    </xdr:from>
    <xdr:to>
      <xdr:col>19</xdr:col>
      <xdr:colOff>177800</xdr:colOff>
      <xdr:row>56</xdr:row>
      <xdr:rowOff>115004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635721"/>
          <a:ext cx="889000" cy="8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34521</xdr:rowOff>
    </xdr:from>
    <xdr:to>
      <xdr:col>15</xdr:col>
      <xdr:colOff>50800</xdr:colOff>
      <xdr:row>56</xdr:row>
      <xdr:rowOff>88277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635721"/>
          <a:ext cx="889000" cy="5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79460</xdr:rowOff>
    </xdr:from>
    <xdr:to>
      <xdr:col>10</xdr:col>
      <xdr:colOff>114300</xdr:colOff>
      <xdr:row>56</xdr:row>
      <xdr:rowOff>88277</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680660"/>
          <a:ext cx="88900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90862</xdr:rowOff>
    </xdr:from>
    <xdr:to>
      <xdr:col>24</xdr:col>
      <xdr:colOff>114300</xdr:colOff>
      <xdr:row>56</xdr:row>
      <xdr:rowOff>21012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5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113739</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372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64204</xdr:rowOff>
    </xdr:from>
    <xdr:to>
      <xdr:col>20</xdr:col>
      <xdr:colOff>38100</xdr:colOff>
      <xdr:row>56</xdr:row>
      <xdr:rowOff>165804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66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10881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44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155171</xdr:rowOff>
    </xdr:from>
    <xdr:to>
      <xdr:col>15</xdr:col>
      <xdr:colOff>101600</xdr:colOff>
      <xdr:row>56</xdr:row>
      <xdr:rowOff>85321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58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101848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36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37477</xdr:rowOff>
    </xdr:from>
    <xdr:to>
      <xdr:col>10</xdr:col>
      <xdr:colOff>165100</xdr:colOff>
      <xdr:row>56</xdr:row>
      <xdr:rowOff>139077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63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155604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41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28660</xdr:rowOff>
    </xdr:from>
    <xdr:to>
      <xdr:col>6</xdr:col>
      <xdr:colOff>38100</xdr:colOff>
      <xdr:row>56</xdr:row>
      <xdr:rowOff>130260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62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146787</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405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133775</xdr:rowOff>
    </xdr:from>
    <xdr:to>
      <xdr:col>24</xdr:col>
      <xdr:colOff>63500</xdr:colOff>
      <xdr:row>77</xdr:row>
      <xdr:rowOff>162598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335425"/>
          <a:ext cx="838200" cy="2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85425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87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101105</xdr:rowOff>
    </xdr:from>
    <xdr:to>
      <xdr:col>19</xdr:col>
      <xdr:colOff>177800</xdr:colOff>
      <xdr:row>77</xdr:row>
      <xdr:rowOff>162598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302755"/>
          <a:ext cx="889000" cy="6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152082</xdr:rowOff>
    </xdr:from>
    <xdr:to>
      <xdr:col>15</xdr:col>
      <xdr:colOff>50800</xdr:colOff>
      <xdr:row>77</xdr:row>
      <xdr:rowOff>101105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182282"/>
          <a:ext cx="889000" cy="120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152082</xdr:rowOff>
    </xdr:from>
    <xdr:to>
      <xdr:col>10</xdr:col>
      <xdr:colOff>114300</xdr:colOff>
      <xdr:row>77</xdr:row>
      <xdr:rowOff>23267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182282"/>
          <a:ext cx="889000" cy="4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70584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71595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82975</xdr:rowOff>
    </xdr:from>
    <xdr:to>
      <xdr:col>24</xdr:col>
      <xdr:colOff>114300</xdr:colOff>
      <xdr:row>78</xdr:row>
      <xdr:rowOff>13125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28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105852</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13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111798</xdr:rowOff>
    </xdr:from>
    <xdr:to>
      <xdr:col>20</xdr:col>
      <xdr:colOff>38100</xdr:colOff>
      <xdr:row>78</xdr:row>
      <xdr:rowOff>41948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1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58475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308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50305</xdr:rowOff>
    </xdr:from>
    <xdr:to>
      <xdr:col>15</xdr:col>
      <xdr:colOff>101600</xdr:colOff>
      <xdr:row>77</xdr:row>
      <xdr:rowOff>151905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2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168432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302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101282</xdr:rowOff>
    </xdr:from>
    <xdr:to>
      <xdr:col>10</xdr:col>
      <xdr:colOff>165100</xdr:colOff>
      <xdr:row>77</xdr:row>
      <xdr:rowOff>31432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13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47959</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290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143917</xdr:rowOff>
    </xdr:from>
    <xdr:to>
      <xdr:col>6</xdr:col>
      <xdr:colOff>38100</xdr:colOff>
      <xdr:row>77</xdr:row>
      <xdr:rowOff>74067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17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90593</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294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127318</xdr:rowOff>
    </xdr:from>
    <xdr:to>
      <xdr:col>24</xdr:col>
      <xdr:colOff>63500</xdr:colOff>
      <xdr:row>96</xdr:row>
      <xdr:rowOff>66929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415068"/>
          <a:ext cx="838200" cy="11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55156</xdr:rowOff>
    </xdr:from>
    <xdr:to>
      <xdr:col>19</xdr:col>
      <xdr:colOff>177800</xdr:colOff>
      <xdr:row>96</xdr:row>
      <xdr:rowOff>66929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514356"/>
          <a:ext cx="8890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40387</xdr:rowOff>
    </xdr:from>
    <xdr:to>
      <xdr:col>15</xdr:col>
      <xdr:colOff>50800</xdr:colOff>
      <xdr:row>96</xdr:row>
      <xdr:rowOff>55156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28137"/>
          <a:ext cx="889000" cy="18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40387</xdr:rowOff>
    </xdr:from>
    <xdr:to>
      <xdr:col>10</xdr:col>
      <xdr:colOff>114300</xdr:colOff>
      <xdr:row>97</xdr:row>
      <xdr:rowOff>89458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28137"/>
          <a:ext cx="889000" cy="39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76518</xdr:rowOff>
    </xdr:from>
    <xdr:to>
      <xdr:col>24</xdr:col>
      <xdr:colOff>114300</xdr:colOff>
      <xdr:row>96</xdr:row>
      <xdr:rowOff>6668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3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54945</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34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16129</xdr:rowOff>
    </xdr:from>
    <xdr:to>
      <xdr:col>20</xdr:col>
      <xdr:colOff>38100</xdr:colOff>
      <xdr:row>96</xdr:row>
      <xdr:rowOff>117729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7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108856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56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4356</xdr:rowOff>
    </xdr:from>
    <xdr:to>
      <xdr:col>15</xdr:col>
      <xdr:colOff>101600</xdr:colOff>
      <xdr:row>96</xdr:row>
      <xdr:rowOff>105956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6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97083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55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161037</xdr:rowOff>
    </xdr:from>
    <xdr:to>
      <xdr:col>10</xdr:col>
      <xdr:colOff>165100</xdr:colOff>
      <xdr:row>95</xdr:row>
      <xdr:rowOff>91187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7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82314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370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38658</xdr:rowOff>
    </xdr:from>
    <xdr:to>
      <xdr:col>6</xdr:col>
      <xdr:colOff>38100</xdr:colOff>
      <xdr:row>97</xdr:row>
      <xdr:rowOff>140258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6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131385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6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98061</xdr:rowOff>
    </xdr:from>
    <xdr:to>
      <xdr:col>55</xdr:col>
      <xdr:colOff>0</xdr:colOff>
      <xdr:row>36</xdr:row>
      <xdr:rowOff>112821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70261"/>
          <a:ext cx="838200" cy="1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71307</xdr:rowOff>
    </xdr:from>
    <xdr:to>
      <xdr:col>50</xdr:col>
      <xdr:colOff>114300</xdr:colOff>
      <xdr:row>36</xdr:row>
      <xdr:rowOff>98061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900607"/>
          <a:ext cx="889000" cy="36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170374</xdr:rowOff>
    </xdr:from>
    <xdr:to>
      <xdr:col>45</xdr:col>
      <xdr:colOff>177800</xdr:colOff>
      <xdr:row>34</xdr:row>
      <xdr:rowOff>71307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828224"/>
          <a:ext cx="889000" cy="7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13242</xdr:rowOff>
    </xdr:from>
    <xdr:to>
      <xdr:col>41</xdr:col>
      <xdr:colOff>50800</xdr:colOff>
      <xdr:row>33</xdr:row>
      <xdr:rowOff>170374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671092"/>
          <a:ext cx="889000" cy="15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62021</xdr:rowOff>
    </xdr:from>
    <xdr:to>
      <xdr:col>55</xdr:col>
      <xdr:colOff>50800</xdr:colOff>
      <xdr:row>36</xdr:row>
      <xdr:rowOff>163621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3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40448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1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47261</xdr:rowOff>
    </xdr:from>
    <xdr:to>
      <xdr:col>50</xdr:col>
      <xdr:colOff>165100</xdr:colOff>
      <xdr:row>36</xdr:row>
      <xdr:rowOff>148861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1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139988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1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20507</xdr:rowOff>
    </xdr:from>
    <xdr:to>
      <xdr:col>46</xdr:col>
      <xdr:colOff>38100</xdr:colOff>
      <xdr:row>34</xdr:row>
      <xdr:rowOff>122107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84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138634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625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119574</xdr:rowOff>
    </xdr:from>
    <xdr:to>
      <xdr:col>41</xdr:col>
      <xdr:colOff>101600</xdr:colOff>
      <xdr:row>34</xdr:row>
      <xdr:rowOff>49724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7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66251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552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133892</xdr:rowOff>
    </xdr:from>
    <xdr:to>
      <xdr:col>36</xdr:col>
      <xdr:colOff>165100</xdr:colOff>
      <xdr:row>33</xdr:row>
      <xdr:rowOff>64042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62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80569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39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7853</xdr:rowOff>
    </xdr:from>
    <xdr:to>
      <xdr:col>55</xdr:col>
      <xdr:colOff>0</xdr:colOff>
      <xdr:row>58</xdr:row>
      <xdr:rowOff>54320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951953"/>
          <a:ext cx="838200" cy="4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143076</xdr:rowOff>
    </xdr:from>
    <xdr:to>
      <xdr:col>50</xdr:col>
      <xdr:colOff>114300</xdr:colOff>
      <xdr:row>58</xdr:row>
      <xdr:rowOff>7853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915726"/>
          <a:ext cx="889000" cy="3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71948</xdr:rowOff>
    </xdr:from>
    <xdr:to>
      <xdr:col>45</xdr:col>
      <xdr:colOff>177800</xdr:colOff>
      <xdr:row>57</xdr:row>
      <xdr:rowOff>143076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844598"/>
          <a:ext cx="889000" cy="7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118528</xdr:rowOff>
    </xdr:from>
    <xdr:to>
      <xdr:col>41</xdr:col>
      <xdr:colOff>50800</xdr:colOff>
      <xdr:row>57</xdr:row>
      <xdr:rowOff>71948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548278"/>
          <a:ext cx="889000" cy="296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3520</xdr:rowOff>
    </xdr:from>
    <xdr:to>
      <xdr:col>55</xdr:col>
      <xdr:colOff>50800</xdr:colOff>
      <xdr:row>58</xdr:row>
      <xdr:rowOff>105120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4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89897</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6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128503</xdr:rowOff>
    </xdr:from>
    <xdr:to>
      <xdr:col>50</xdr:col>
      <xdr:colOff>165100</xdr:colOff>
      <xdr:row>58</xdr:row>
      <xdr:rowOff>58653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0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75180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6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92276</xdr:rowOff>
    </xdr:from>
    <xdr:to>
      <xdr:col>46</xdr:col>
      <xdr:colOff>38100</xdr:colOff>
      <xdr:row>58</xdr:row>
      <xdr:rowOff>22426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6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38953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640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21148</xdr:rowOff>
    </xdr:from>
    <xdr:to>
      <xdr:col>41</xdr:col>
      <xdr:colOff>101600</xdr:colOff>
      <xdr:row>57</xdr:row>
      <xdr:rowOff>122748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79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139275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56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67728</xdr:rowOff>
    </xdr:from>
    <xdr:to>
      <xdr:col>36</xdr:col>
      <xdr:colOff>165100</xdr:colOff>
      <xdr:row>55</xdr:row>
      <xdr:rowOff>169328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49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14405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27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23402</xdr:rowOff>
    </xdr:from>
    <xdr:to>
      <xdr:col>55</xdr:col>
      <xdr:colOff>0</xdr:colOff>
      <xdr:row>78</xdr:row>
      <xdr:rowOff>108355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396502"/>
          <a:ext cx="838200" cy="8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23402</xdr:rowOff>
    </xdr:from>
    <xdr:to>
      <xdr:col>50</xdr:col>
      <xdr:colOff>114300</xdr:colOff>
      <xdr:row>78</xdr:row>
      <xdr:rowOff>74506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396502"/>
          <a:ext cx="889000" cy="5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4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65951</xdr:rowOff>
    </xdr:from>
    <xdr:to>
      <xdr:col>45</xdr:col>
      <xdr:colOff>177800</xdr:colOff>
      <xdr:row>78</xdr:row>
      <xdr:rowOff>74506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267601"/>
          <a:ext cx="889000" cy="18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21030</xdr:rowOff>
    </xdr:from>
    <xdr:to>
      <xdr:col>41</xdr:col>
      <xdr:colOff>50800</xdr:colOff>
      <xdr:row>77</xdr:row>
      <xdr:rowOff>65951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222680"/>
          <a:ext cx="889000" cy="4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126389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112372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8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57555</xdr:rowOff>
    </xdr:from>
    <xdr:to>
      <xdr:col>55</xdr:col>
      <xdr:colOff>50800</xdr:colOff>
      <xdr:row>78</xdr:row>
      <xdr:rowOff>159155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3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145639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144052</xdr:rowOff>
    </xdr:from>
    <xdr:to>
      <xdr:col>50</xdr:col>
      <xdr:colOff>165100</xdr:colOff>
      <xdr:row>78</xdr:row>
      <xdr:rowOff>74202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4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90729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2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23706</xdr:rowOff>
    </xdr:from>
    <xdr:to>
      <xdr:col>46</xdr:col>
      <xdr:colOff>38100</xdr:colOff>
      <xdr:row>78</xdr:row>
      <xdr:rowOff>125306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9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116433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48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15151</xdr:rowOff>
    </xdr:from>
    <xdr:to>
      <xdr:col>41</xdr:col>
      <xdr:colOff>101600</xdr:colOff>
      <xdr:row>77</xdr:row>
      <xdr:rowOff>116751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1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133278</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992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141680</xdr:rowOff>
    </xdr:from>
    <xdr:to>
      <xdr:col>36</xdr:col>
      <xdr:colOff>165100</xdr:colOff>
      <xdr:row>77</xdr:row>
      <xdr:rowOff>71830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1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88356</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947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162460</xdr:rowOff>
    </xdr:from>
    <xdr:to>
      <xdr:col>55</xdr:col>
      <xdr:colOff>0</xdr:colOff>
      <xdr:row>97</xdr:row>
      <xdr:rowOff>47451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21660"/>
          <a:ext cx="838200" cy="5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29857</xdr:rowOff>
    </xdr:from>
    <xdr:to>
      <xdr:col>50</xdr:col>
      <xdr:colOff>114300</xdr:colOff>
      <xdr:row>97</xdr:row>
      <xdr:rowOff>47451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489057"/>
          <a:ext cx="889000" cy="18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29857</xdr:rowOff>
    </xdr:from>
    <xdr:to>
      <xdr:col>45</xdr:col>
      <xdr:colOff>177800</xdr:colOff>
      <xdr:row>97</xdr:row>
      <xdr:rowOff>56778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89057"/>
          <a:ext cx="889000" cy="19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3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54894</xdr:rowOff>
    </xdr:from>
    <xdr:to>
      <xdr:col>41</xdr:col>
      <xdr:colOff>50800</xdr:colOff>
      <xdr:row>97</xdr:row>
      <xdr:rowOff>56778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171194"/>
          <a:ext cx="889000" cy="51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111660</xdr:rowOff>
    </xdr:from>
    <xdr:to>
      <xdr:col>55</xdr:col>
      <xdr:colOff>50800</xdr:colOff>
      <xdr:row>97</xdr:row>
      <xdr:rowOff>41810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134537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22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168101</xdr:rowOff>
    </xdr:from>
    <xdr:to>
      <xdr:col>50</xdr:col>
      <xdr:colOff>165100</xdr:colOff>
      <xdr:row>97</xdr:row>
      <xdr:rowOff>98251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2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89378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2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150507</xdr:rowOff>
    </xdr:from>
    <xdr:to>
      <xdr:col>46</xdr:col>
      <xdr:colOff>38100</xdr:colOff>
      <xdr:row>96</xdr:row>
      <xdr:rowOff>80657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3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97184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21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5978</xdr:rowOff>
    </xdr:from>
    <xdr:to>
      <xdr:col>41</xdr:col>
      <xdr:colOff>101600</xdr:colOff>
      <xdr:row>97</xdr:row>
      <xdr:rowOff>107578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124105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41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4094</xdr:rowOff>
    </xdr:from>
    <xdr:to>
      <xdr:col>36</xdr:col>
      <xdr:colOff>165100</xdr:colOff>
      <xdr:row>94</xdr:row>
      <xdr:rowOff>105694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12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122221</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5895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159662</xdr:rowOff>
    </xdr:from>
    <xdr:to>
      <xdr:col>85</xdr:col>
      <xdr:colOff>127000</xdr:colOff>
      <xdr:row>38</xdr:row>
      <xdr:rowOff>25371</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03312"/>
          <a:ext cx="838200" cy="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23817</xdr:rowOff>
    </xdr:from>
    <xdr:to>
      <xdr:col>81</xdr:col>
      <xdr:colOff>50800</xdr:colOff>
      <xdr:row>37</xdr:row>
      <xdr:rowOff>159662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367467"/>
          <a:ext cx="889000" cy="13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74486</xdr:rowOff>
    </xdr:from>
    <xdr:to>
      <xdr:col>76</xdr:col>
      <xdr:colOff>114300</xdr:colOff>
      <xdr:row>37</xdr:row>
      <xdr:rowOff>23817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246686"/>
          <a:ext cx="889000" cy="12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52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74486</xdr:rowOff>
    </xdr:from>
    <xdr:to>
      <xdr:col>71</xdr:col>
      <xdr:colOff>177800</xdr:colOff>
      <xdr:row>36</xdr:row>
      <xdr:rowOff>132619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246686"/>
          <a:ext cx="889000" cy="5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13681</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52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146021</xdr:rowOff>
    </xdr:from>
    <xdr:to>
      <xdr:col>85</xdr:col>
      <xdr:colOff>177800</xdr:colOff>
      <xdr:row>38</xdr:row>
      <xdr:rowOff>76171</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108862</xdr:rowOff>
    </xdr:from>
    <xdr:to>
      <xdr:col>81</xdr:col>
      <xdr:colOff>101600</xdr:colOff>
      <xdr:row>38</xdr:row>
      <xdr:rowOff>39012</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5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30139</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545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144467</xdr:rowOff>
    </xdr:from>
    <xdr:to>
      <xdr:col>76</xdr:col>
      <xdr:colOff>165100</xdr:colOff>
      <xdr:row>37</xdr:row>
      <xdr:rowOff>74617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31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91144</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5111" y="60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23686</xdr:rowOff>
    </xdr:from>
    <xdr:to>
      <xdr:col>72</xdr:col>
      <xdr:colOff>38100</xdr:colOff>
      <xdr:row>36</xdr:row>
      <xdr:rowOff>125286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19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141813</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36111" y="597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81819</xdr:rowOff>
    </xdr:from>
    <xdr:to>
      <xdr:col>67</xdr:col>
      <xdr:colOff>101600</xdr:colOff>
      <xdr:row>37</xdr:row>
      <xdr:rowOff>11969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25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28496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7111" y="602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125178</xdr:rowOff>
    </xdr:from>
    <xdr:to>
      <xdr:col>85</xdr:col>
      <xdr:colOff>126364</xdr:colOff>
      <xdr:row>79</xdr:row>
      <xdr:rowOff>148234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298128"/>
          <a:ext cx="1269" cy="139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152061</xdr:rowOff>
    </xdr:from>
    <xdr:ext cx="534377"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69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148234</xdr:rowOff>
    </xdr:from>
    <xdr:to>
      <xdr:col>86</xdr:col>
      <xdr:colOff>25400</xdr:colOff>
      <xdr:row>79</xdr:row>
      <xdr:rowOff>148234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692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71855</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207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125178</xdr:rowOff>
    </xdr:from>
    <xdr:to>
      <xdr:col>86</xdr:col>
      <xdr:colOff>25400</xdr:colOff>
      <xdr:row>71</xdr:row>
      <xdr:rowOff>125178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29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950</xdr:rowOff>
    </xdr:from>
    <xdr:to>
      <xdr:col>85</xdr:col>
      <xdr:colOff>127000</xdr:colOff>
      <xdr:row>78</xdr:row>
      <xdr:rowOff>41053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5481300" y="13374050"/>
          <a:ext cx="838200" cy="4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61399</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3091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38522</xdr:rowOff>
    </xdr:from>
    <xdr:to>
      <xdr:col>85</xdr:col>
      <xdr:colOff>177800</xdr:colOff>
      <xdr:row>77</xdr:row>
      <xdr:rowOff>140122</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3240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62009</xdr:rowOff>
    </xdr:from>
    <xdr:to>
      <xdr:col>81</xdr:col>
      <xdr:colOff>50800</xdr:colOff>
      <xdr:row>78</xdr:row>
      <xdr:rowOff>950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4592300" y="12234959"/>
          <a:ext cx="889000" cy="11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157197</xdr:rowOff>
    </xdr:from>
    <xdr:to>
      <xdr:col>81</xdr:col>
      <xdr:colOff>101600</xdr:colOff>
      <xdr:row>77</xdr:row>
      <xdr:rowOff>87347</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31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103874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96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62009</xdr:rowOff>
    </xdr:from>
    <xdr:to>
      <xdr:col>76</xdr:col>
      <xdr:colOff>114300</xdr:colOff>
      <xdr:row>78</xdr:row>
      <xdr:rowOff>60691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2234959"/>
          <a:ext cx="889000" cy="119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3153</xdr:rowOff>
    </xdr:from>
    <xdr:to>
      <xdr:col>76</xdr:col>
      <xdr:colOff>165100</xdr:colOff>
      <xdr:row>77</xdr:row>
      <xdr:rowOff>104753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320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95880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29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60691</xdr:rowOff>
    </xdr:from>
    <xdr:to>
      <xdr:col>71</xdr:col>
      <xdr:colOff>177800</xdr:colOff>
      <xdr:row>78</xdr:row>
      <xdr:rowOff>82964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3433791"/>
          <a:ext cx="889000" cy="2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29073</xdr:rowOff>
    </xdr:from>
    <xdr:to>
      <xdr:col>72</xdr:col>
      <xdr:colOff>38100</xdr:colOff>
      <xdr:row>77</xdr:row>
      <xdr:rowOff>130673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323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147200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00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80060</xdr:rowOff>
    </xdr:from>
    <xdr:to>
      <xdr:col>67</xdr:col>
      <xdr:colOff>101600</xdr:colOff>
      <xdr:row>78</xdr:row>
      <xdr:rowOff>10210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28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26737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05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161703</xdr:rowOff>
    </xdr:from>
    <xdr:to>
      <xdr:col>85</xdr:col>
      <xdr:colOff>177800</xdr:colOff>
      <xdr:row>78</xdr:row>
      <xdr:rowOff>91853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336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140130</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334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121600</xdr:rowOff>
    </xdr:from>
    <xdr:to>
      <xdr:col>81</xdr:col>
      <xdr:colOff>101600</xdr:colOff>
      <xdr:row>78</xdr:row>
      <xdr:rowOff>51750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332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42877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341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11209</xdr:rowOff>
    </xdr:from>
    <xdr:to>
      <xdr:col>76</xdr:col>
      <xdr:colOff>165100</xdr:colOff>
      <xdr:row>71</xdr:row>
      <xdr:rowOff>112809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218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129336</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292795" y="11959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9891</xdr:rowOff>
    </xdr:from>
    <xdr:to>
      <xdr:col>72</xdr:col>
      <xdr:colOff>38100</xdr:colOff>
      <xdr:row>78</xdr:row>
      <xdr:rowOff>111491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338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102618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347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32164</xdr:rowOff>
    </xdr:from>
    <xdr:to>
      <xdr:col>67</xdr:col>
      <xdr:colOff>101600</xdr:colOff>
      <xdr:row>78</xdr:row>
      <xdr:rowOff>133764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340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124891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349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90407</xdr:rowOff>
    </xdr:from>
    <xdr:to>
      <xdr:col>85</xdr:col>
      <xdr:colOff>127000</xdr:colOff>
      <xdr:row>97</xdr:row>
      <xdr:rowOff>116580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721057"/>
          <a:ext cx="838200" cy="2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147999</xdr:rowOff>
    </xdr:from>
    <xdr:to>
      <xdr:col>81</xdr:col>
      <xdr:colOff>50800</xdr:colOff>
      <xdr:row>97</xdr:row>
      <xdr:rowOff>116580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607199"/>
          <a:ext cx="889000" cy="14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14709</xdr:rowOff>
    </xdr:from>
    <xdr:to>
      <xdr:col>76</xdr:col>
      <xdr:colOff>114300</xdr:colOff>
      <xdr:row>96</xdr:row>
      <xdr:rowOff>147999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5959559"/>
          <a:ext cx="889000" cy="64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11981</xdr:rowOff>
    </xdr:from>
    <xdr:to>
      <xdr:col>71</xdr:col>
      <xdr:colOff>177800</xdr:colOff>
      <xdr:row>93</xdr:row>
      <xdr:rowOff>14709</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5956831"/>
          <a:ext cx="889000" cy="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45930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6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13941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8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39607</xdr:rowOff>
    </xdr:from>
    <xdr:to>
      <xdr:col>85</xdr:col>
      <xdr:colOff>177800</xdr:colOff>
      <xdr:row>97</xdr:row>
      <xdr:rowOff>141207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67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18034</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64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65780</xdr:rowOff>
    </xdr:from>
    <xdr:to>
      <xdr:col>81</xdr:col>
      <xdr:colOff>101600</xdr:colOff>
      <xdr:row>97</xdr:row>
      <xdr:rowOff>167380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69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158507</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78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97199</xdr:rowOff>
    </xdr:from>
    <xdr:to>
      <xdr:col>76</xdr:col>
      <xdr:colOff>165100</xdr:colOff>
      <xdr:row>97</xdr:row>
      <xdr:rowOff>27349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55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43876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33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135359</xdr:rowOff>
    </xdr:from>
    <xdr:to>
      <xdr:col>72</xdr:col>
      <xdr:colOff>38100</xdr:colOff>
      <xdr:row>93</xdr:row>
      <xdr:rowOff>65509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590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82036</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03795" y="15683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132631</xdr:rowOff>
    </xdr:from>
    <xdr:to>
      <xdr:col>67</xdr:col>
      <xdr:colOff>101600</xdr:colOff>
      <xdr:row>93</xdr:row>
      <xdr:rowOff>62781</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590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79308</xdr:rowOff>
    </xdr:from>
    <xdr:ext cx="599010"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14795" y="15681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131287</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646387"/>
          <a:ext cx="889000" cy="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80487</xdr:rowOff>
    </xdr:from>
    <xdr:to>
      <xdr:col>98</xdr:col>
      <xdr:colOff>38100</xdr:colOff>
      <xdr:row>39</xdr:row>
      <xdr:rowOff>10637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59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1764</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67017" y="6688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99199</xdr:rowOff>
    </xdr:from>
    <xdr:to>
      <xdr:col>116</xdr:col>
      <xdr:colOff>63500</xdr:colOff>
      <xdr:row>58</xdr:row>
      <xdr:rowOff>100571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1323300" y="10043299"/>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100571</xdr:rowOff>
    </xdr:from>
    <xdr:to>
      <xdr:col>111</xdr:col>
      <xdr:colOff>177800</xdr:colOff>
      <xdr:row>58</xdr:row>
      <xdr:rowOff>102171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0434300" y="1004467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102171</xdr:rowOff>
    </xdr:from>
    <xdr:to>
      <xdr:col>107</xdr:col>
      <xdr:colOff>50800</xdr:colOff>
      <xdr:row>58</xdr:row>
      <xdr:rowOff>104267</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10046271"/>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104267</xdr:rowOff>
    </xdr:from>
    <xdr:to>
      <xdr:col>102</xdr:col>
      <xdr:colOff>114300</xdr:colOff>
      <xdr:row>58</xdr:row>
      <xdr:rowOff>105525</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8656300" y="10048367"/>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48399</xdr:rowOff>
    </xdr:from>
    <xdr:to>
      <xdr:col>116</xdr:col>
      <xdr:colOff>114300</xdr:colOff>
      <xdr:row>58</xdr:row>
      <xdr:rowOff>149999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999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146993</xdr:rowOff>
    </xdr:from>
    <xdr:ext cx="469744"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91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49771</xdr:rowOff>
    </xdr:from>
    <xdr:to>
      <xdr:col>112</xdr:col>
      <xdr:colOff>38100</xdr:colOff>
      <xdr:row>58</xdr:row>
      <xdr:rowOff>151371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999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142498</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88428" y="1008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51371</xdr:rowOff>
    </xdr:from>
    <xdr:to>
      <xdr:col>107</xdr:col>
      <xdr:colOff>101600</xdr:colOff>
      <xdr:row>58</xdr:row>
      <xdr:rowOff>152971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999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144098</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199428" y="1008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53467</xdr:rowOff>
    </xdr:from>
    <xdr:to>
      <xdr:col>102</xdr:col>
      <xdr:colOff>165100</xdr:colOff>
      <xdr:row>58</xdr:row>
      <xdr:rowOff>155067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999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146194</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10428" y="1009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54725</xdr:rowOff>
    </xdr:from>
    <xdr:to>
      <xdr:col>98</xdr:col>
      <xdr:colOff>38100</xdr:colOff>
      <xdr:row>58</xdr:row>
      <xdr:rowOff>156325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999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147452</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21428" y="100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44397</xdr:rowOff>
    </xdr:from>
    <xdr:to>
      <xdr:col>116</xdr:col>
      <xdr:colOff>63500</xdr:colOff>
      <xdr:row>74</xdr:row>
      <xdr:rowOff>49334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1323300" y="12731697"/>
          <a:ext cx="8382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43507</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730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44397</xdr:rowOff>
    </xdr:from>
    <xdr:to>
      <xdr:col>111</xdr:col>
      <xdr:colOff>177800</xdr:colOff>
      <xdr:row>74</xdr:row>
      <xdr:rowOff>67325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731697"/>
          <a:ext cx="889000" cy="2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67325</xdr:rowOff>
    </xdr:from>
    <xdr:to>
      <xdr:col>107</xdr:col>
      <xdr:colOff>50800</xdr:colOff>
      <xdr:row>74</xdr:row>
      <xdr:rowOff>91191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754625"/>
          <a:ext cx="889000" cy="2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91191</xdr:rowOff>
    </xdr:from>
    <xdr:to>
      <xdr:col>102</xdr:col>
      <xdr:colOff>114300</xdr:colOff>
      <xdr:row>74</xdr:row>
      <xdr:rowOff>143814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2778491"/>
          <a:ext cx="889000" cy="5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169984</xdr:rowOff>
    </xdr:from>
    <xdr:to>
      <xdr:col>116</xdr:col>
      <xdr:colOff>114300</xdr:colOff>
      <xdr:row>74</xdr:row>
      <xdr:rowOff>100134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68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21411</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53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165047</xdr:rowOff>
    </xdr:from>
    <xdr:to>
      <xdr:col>112</xdr:col>
      <xdr:colOff>38100</xdr:colOff>
      <xdr:row>74</xdr:row>
      <xdr:rowOff>95197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68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86324</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77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16525</xdr:rowOff>
    </xdr:from>
    <xdr:to>
      <xdr:col>107</xdr:col>
      <xdr:colOff>101600</xdr:colOff>
      <xdr:row>74</xdr:row>
      <xdr:rowOff>118125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7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109252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2796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40391</xdr:rowOff>
    </xdr:from>
    <xdr:to>
      <xdr:col>102</xdr:col>
      <xdr:colOff>165100</xdr:colOff>
      <xdr:row>74</xdr:row>
      <xdr:rowOff>141991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72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133118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82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93014</xdr:rowOff>
    </xdr:from>
    <xdr:to>
      <xdr:col>98</xdr:col>
      <xdr:colOff>38100</xdr:colOff>
      <xdr:row>75</xdr:row>
      <xdr:rowOff>23164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78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14291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87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738,892</a:t>
          </a:r>
          <a:r>
            <a:rPr kumimoji="1" lang="ja-JP" altLang="en-US" sz="1300">
              <a:latin typeface="ＭＳ Ｐゴシック" panose="020B0600070205080204" pitchFamily="50" charset="-128"/>
              <a:ea typeface="ＭＳ Ｐゴシック" panose="020B0600070205080204" pitchFamily="50" charset="-128"/>
            </a:rPr>
            <a:t>円となっており、震災前に５０億円程度の予算規模だったものが膨れ上がり各指標に大きな影響を与えているため、年々予算規模は縮小しているものの、類似団体や県平均との差が大きくなっている。</a:t>
          </a:r>
        </a:p>
        <a:p>
          <a:r>
            <a:rPr kumimoji="1" lang="ja-JP" altLang="en-US" sz="1300">
              <a:latin typeface="ＭＳ Ｐゴシック" panose="020B0600070205080204" pitchFamily="50" charset="-128"/>
              <a:ea typeface="ＭＳ Ｐゴシック" panose="020B0600070205080204" pitchFamily="50" charset="-128"/>
            </a:rPr>
            <a:t>　人件費は類似団体と比較すると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倍以上となっており、東日本大震災以降に増加した事業の遂行や人事院勧告に伴う給与の改定等による人件費の増と退職者数の世代間調整を図るための採用などが重なったことが主な要因である。</a:t>
          </a:r>
        </a:p>
        <a:p>
          <a:r>
            <a:rPr kumimoji="1" lang="ja-JP" altLang="en-US" sz="1300">
              <a:latin typeface="ＭＳ Ｐゴシック" panose="020B0600070205080204" pitchFamily="50" charset="-128"/>
              <a:ea typeface="ＭＳ Ｐゴシック" panose="020B0600070205080204" pitchFamily="50" charset="-128"/>
            </a:rPr>
            <a:t>　維持補修費、普通建設事業費については、社会資本整備総合交付金（防安枠）、道路新設改良事業を始めとした道路整備事業について、翌年度以降への先送り・平準化を図ったことにより、大きく減少した。</a:t>
          </a:r>
        </a:p>
        <a:p>
          <a:r>
            <a:rPr kumimoji="1" lang="ja-JP" altLang="en-US" sz="1300">
              <a:latin typeface="ＭＳ Ｐゴシック" panose="020B0600070205080204" pitchFamily="50" charset="-128"/>
              <a:ea typeface="ＭＳ Ｐゴシック" panose="020B0600070205080204" pitchFamily="50" charset="-128"/>
            </a:rPr>
            <a:t>　公債費については、昨年度比較し、減額となったものの、各種過疎対策事業の財源として発行した過疎対策事業債の償還により、増加の推移が想定されることから、極力、地方債に依存しない事業となるよう財政運営に努める。</a:t>
          </a:r>
        </a:p>
        <a:p>
          <a:r>
            <a:rPr kumimoji="1" lang="ja-JP" altLang="en-US" sz="1300">
              <a:latin typeface="ＭＳ Ｐゴシック" panose="020B0600070205080204" pitchFamily="50" charset="-128"/>
              <a:ea typeface="ＭＳ Ｐゴシック" panose="020B0600070205080204" pitchFamily="50" charset="-128"/>
            </a:rPr>
            <a:t>　震災以前より課題となっていた少子高齢化は、震災により町外流出したことによる人口減によって、より顕在化したため総合計画に盛り込んだ形で事業展開している。</a:t>
          </a:r>
        </a:p>
        <a:p>
          <a:r>
            <a:rPr kumimoji="1" lang="ja-JP" altLang="en-US" sz="1300">
              <a:latin typeface="ＭＳ Ｐゴシック" panose="020B0600070205080204" pitchFamily="50" charset="-128"/>
              <a:ea typeface="ＭＳ Ｐゴシック" panose="020B0600070205080204" pitchFamily="50" charset="-128"/>
            </a:rPr>
            <a:t>　今後、町の将来を見据え各指標の類似団体との比較、宮城県平均との比較に注視しながらも、独自性のある事業展開による課題解決に努める。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宮城県山元町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11,427
11,291
64.58
8,713,480
8,443,316
206,408
4,524,159
7,884,166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114364</xdr:rowOff>
    </xdr:from>
    <xdr:to>
      <xdr:col>24</xdr:col>
      <xdr:colOff>63500</xdr:colOff>
      <xdr:row>34</xdr:row>
      <xdr:rowOff>125413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43664"/>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114364</xdr:rowOff>
    </xdr:from>
    <xdr:to>
      <xdr:col>19</xdr:col>
      <xdr:colOff>177800</xdr:colOff>
      <xdr:row>35</xdr:row>
      <xdr:rowOff>34925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43664"/>
          <a:ext cx="889000" cy="9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29210</xdr:rowOff>
    </xdr:from>
    <xdr:to>
      <xdr:col>15</xdr:col>
      <xdr:colOff>50800</xdr:colOff>
      <xdr:row>35</xdr:row>
      <xdr:rowOff>34925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2996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29210</xdr:rowOff>
    </xdr:from>
    <xdr:to>
      <xdr:col>10</xdr:col>
      <xdr:colOff>114300</xdr:colOff>
      <xdr:row>35</xdr:row>
      <xdr:rowOff>35116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29960"/>
          <a:ext cx="889000" cy="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74613</xdr:rowOff>
    </xdr:from>
    <xdr:to>
      <xdr:col>24</xdr:col>
      <xdr:colOff>114300</xdr:colOff>
      <xdr:row>35</xdr:row>
      <xdr:rowOff>4763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0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97490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5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63564</xdr:rowOff>
    </xdr:from>
    <xdr:to>
      <xdr:col>20</xdr:col>
      <xdr:colOff>38100</xdr:colOff>
      <xdr:row>34</xdr:row>
      <xdr:rowOff>165164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9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10241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6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155575</xdr:rowOff>
    </xdr:from>
    <xdr:to>
      <xdr:col>15</xdr:col>
      <xdr:colOff>101600</xdr:colOff>
      <xdr:row>35</xdr:row>
      <xdr:rowOff>85725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102252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6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149860</xdr:rowOff>
    </xdr:from>
    <xdr:to>
      <xdr:col>10</xdr:col>
      <xdr:colOff>165100</xdr:colOff>
      <xdr:row>35</xdr:row>
      <xdr:rowOff>80010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7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96537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5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155766</xdr:rowOff>
    </xdr:from>
    <xdr:to>
      <xdr:col>6</xdr:col>
      <xdr:colOff>38100</xdr:colOff>
      <xdr:row>35</xdr:row>
      <xdr:rowOff>85916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8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102443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6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88033</xdr:rowOff>
    </xdr:from>
    <xdr:to>
      <xdr:col>24</xdr:col>
      <xdr:colOff>63500</xdr:colOff>
      <xdr:row>57</xdr:row>
      <xdr:rowOff>70438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689233"/>
          <a:ext cx="838200" cy="15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34693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35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168494</xdr:rowOff>
    </xdr:from>
    <xdr:to>
      <xdr:col>19</xdr:col>
      <xdr:colOff>177800</xdr:colOff>
      <xdr:row>57</xdr:row>
      <xdr:rowOff>70438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69694"/>
          <a:ext cx="889000" cy="7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139550</xdr:rowOff>
    </xdr:from>
    <xdr:to>
      <xdr:col>15</xdr:col>
      <xdr:colOff>50800</xdr:colOff>
      <xdr:row>56</xdr:row>
      <xdr:rowOff>168494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569300"/>
          <a:ext cx="889000" cy="20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6867</xdr:rowOff>
    </xdr:from>
    <xdr:to>
      <xdr:col>10</xdr:col>
      <xdr:colOff>114300</xdr:colOff>
      <xdr:row>55</xdr:row>
      <xdr:rowOff>139550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093717"/>
          <a:ext cx="889000" cy="47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37233</xdr:rowOff>
    </xdr:from>
    <xdr:to>
      <xdr:col>24</xdr:col>
      <xdr:colOff>114300</xdr:colOff>
      <xdr:row>56</xdr:row>
      <xdr:rowOff>138833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3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60110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489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19638</xdr:rowOff>
    </xdr:from>
    <xdr:to>
      <xdr:col>20</xdr:col>
      <xdr:colOff>38100</xdr:colOff>
      <xdr:row>57</xdr:row>
      <xdr:rowOff>121238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9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112365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8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117694</xdr:rowOff>
    </xdr:from>
    <xdr:to>
      <xdr:col>15</xdr:col>
      <xdr:colOff>101600</xdr:colOff>
      <xdr:row>57</xdr:row>
      <xdr:rowOff>47844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1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38971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11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88750</xdr:rowOff>
    </xdr:from>
    <xdr:to>
      <xdr:col>10</xdr:col>
      <xdr:colOff>165100</xdr:colOff>
      <xdr:row>56</xdr:row>
      <xdr:rowOff>18900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1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35427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127517</xdr:rowOff>
    </xdr:from>
    <xdr:to>
      <xdr:col>6</xdr:col>
      <xdr:colOff>38100</xdr:colOff>
      <xdr:row>53</xdr:row>
      <xdr:rowOff>57667</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04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74194</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81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21596</xdr:rowOff>
    </xdr:from>
    <xdr:to>
      <xdr:col>24</xdr:col>
      <xdr:colOff>63500</xdr:colOff>
      <xdr:row>77</xdr:row>
      <xdr:rowOff>73141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51796"/>
          <a:ext cx="838200" cy="222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163996</xdr:rowOff>
    </xdr:from>
    <xdr:to>
      <xdr:col>19</xdr:col>
      <xdr:colOff>177800</xdr:colOff>
      <xdr:row>77</xdr:row>
      <xdr:rowOff>73141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94196"/>
          <a:ext cx="889000" cy="8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113090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167663</xdr:rowOff>
    </xdr:from>
    <xdr:to>
      <xdr:col>15</xdr:col>
      <xdr:colOff>50800</xdr:colOff>
      <xdr:row>76</xdr:row>
      <xdr:rowOff>163996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340613"/>
          <a:ext cx="889000" cy="85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167663</xdr:rowOff>
    </xdr:from>
    <xdr:to>
      <xdr:col>10</xdr:col>
      <xdr:colOff>114300</xdr:colOff>
      <xdr:row>79</xdr:row>
      <xdr:rowOff>17033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340613"/>
          <a:ext cx="889000" cy="122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19603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22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142246</xdr:rowOff>
    </xdr:from>
    <xdr:to>
      <xdr:col>24</xdr:col>
      <xdr:colOff>114300</xdr:colOff>
      <xdr:row>76</xdr:row>
      <xdr:rowOff>72396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165123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52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22341</xdr:rowOff>
    </xdr:from>
    <xdr:to>
      <xdr:col>20</xdr:col>
      <xdr:colOff>38100</xdr:colOff>
      <xdr:row>77</xdr:row>
      <xdr:rowOff>123941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2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115068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16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113196</xdr:rowOff>
    </xdr:from>
    <xdr:to>
      <xdr:col>15</xdr:col>
      <xdr:colOff>101600</xdr:colOff>
      <xdr:row>77</xdr:row>
      <xdr:rowOff>43346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59872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18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116863</xdr:rowOff>
    </xdr:from>
    <xdr:to>
      <xdr:col>10</xdr:col>
      <xdr:colOff>165100</xdr:colOff>
      <xdr:row>72</xdr:row>
      <xdr:rowOff>47013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28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63540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065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137683</xdr:rowOff>
    </xdr:from>
    <xdr:to>
      <xdr:col>6</xdr:col>
      <xdr:colOff>38100</xdr:colOff>
      <xdr:row>79</xdr:row>
      <xdr:rowOff>67833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1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58960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03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62596</xdr:rowOff>
    </xdr:from>
    <xdr:to>
      <xdr:col>24</xdr:col>
      <xdr:colOff>63500</xdr:colOff>
      <xdr:row>99</xdr:row>
      <xdr:rowOff>42425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864696"/>
          <a:ext cx="838200" cy="15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74168</xdr:rowOff>
    </xdr:from>
    <xdr:to>
      <xdr:col>19</xdr:col>
      <xdr:colOff>177800</xdr:colOff>
      <xdr:row>98</xdr:row>
      <xdr:rowOff>62596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04818"/>
          <a:ext cx="889000" cy="15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74168</xdr:rowOff>
    </xdr:from>
    <xdr:to>
      <xdr:col>15</xdr:col>
      <xdr:colOff>50800</xdr:colOff>
      <xdr:row>97</xdr:row>
      <xdr:rowOff>147625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04818"/>
          <a:ext cx="889000" cy="73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147625</xdr:rowOff>
    </xdr:from>
    <xdr:to>
      <xdr:col>10</xdr:col>
      <xdr:colOff>114300</xdr:colOff>
      <xdr:row>98</xdr:row>
      <xdr:rowOff>38376</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778275"/>
          <a:ext cx="889000" cy="6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163075</xdr:rowOff>
    </xdr:from>
    <xdr:to>
      <xdr:col>24</xdr:col>
      <xdr:colOff>114300</xdr:colOff>
      <xdr:row>99</xdr:row>
      <xdr:rowOff>93225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96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78002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8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11796</xdr:rowOff>
    </xdr:from>
    <xdr:to>
      <xdr:col>20</xdr:col>
      <xdr:colOff>38100</xdr:colOff>
      <xdr:row>98</xdr:row>
      <xdr:rowOff>113396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1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104523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0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23368</xdr:rowOff>
    </xdr:from>
    <xdr:to>
      <xdr:col>15</xdr:col>
      <xdr:colOff>101600</xdr:colOff>
      <xdr:row>97</xdr:row>
      <xdr:rowOff>124968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5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141495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42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96825</xdr:rowOff>
    </xdr:from>
    <xdr:to>
      <xdr:col>10</xdr:col>
      <xdr:colOff>165100</xdr:colOff>
      <xdr:row>98</xdr:row>
      <xdr:rowOff>26975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2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18102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2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159026</xdr:rowOff>
    </xdr:from>
    <xdr:to>
      <xdr:col>6</xdr:col>
      <xdr:colOff>38100</xdr:colOff>
      <xdr:row>98</xdr:row>
      <xdr:rowOff>89176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8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80303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88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119507</xdr:rowOff>
    </xdr:from>
    <xdr:to>
      <xdr:col>55</xdr:col>
      <xdr:colOff>0</xdr:colOff>
      <xdr:row>36</xdr:row>
      <xdr:rowOff>140081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291707"/>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100076</xdr:rowOff>
    </xdr:from>
    <xdr:to>
      <xdr:col>50</xdr:col>
      <xdr:colOff>114300</xdr:colOff>
      <xdr:row>36</xdr:row>
      <xdr:rowOff>140081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272276"/>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61231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76073</xdr:rowOff>
    </xdr:from>
    <xdr:to>
      <xdr:col>45</xdr:col>
      <xdr:colOff>177800</xdr:colOff>
      <xdr:row>36</xdr:row>
      <xdr:rowOff>100076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248273"/>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74549</xdr:rowOff>
    </xdr:from>
    <xdr:to>
      <xdr:col>41</xdr:col>
      <xdr:colOff>50800</xdr:colOff>
      <xdr:row>36</xdr:row>
      <xdr:rowOff>76073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24674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162196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0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68707</xdr:rowOff>
    </xdr:from>
    <xdr:to>
      <xdr:col>55</xdr:col>
      <xdr:colOff>50800</xdr:colOff>
      <xdr:row>36</xdr:row>
      <xdr:rowOff>170307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24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91584</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092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89281</xdr:rowOff>
    </xdr:from>
    <xdr:to>
      <xdr:col>50</xdr:col>
      <xdr:colOff>165100</xdr:colOff>
      <xdr:row>37</xdr:row>
      <xdr:rowOff>19431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26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35958</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03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49276</xdr:rowOff>
    </xdr:from>
    <xdr:to>
      <xdr:col>46</xdr:col>
      <xdr:colOff>38100</xdr:colOff>
      <xdr:row>36</xdr:row>
      <xdr:rowOff>150876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22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167403</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25273</xdr:rowOff>
    </xdr:from>
    <xdr:to>
      <xdr:col>41</xdr:col>
      <xdr:colOff>101600</xdr:colOff>
      <xdr:row>36</xdr:row>
      <xdr:rowOff>126873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19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143400</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597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23749</xdr:rowOff>
    </xdr:from>
    <xdr:to>
      <xdr:col>36</xdr:col>
      <xdr:colOff>165100</xdr:colOff>
      <xdr:row>36</xdr:row>
      <xdr:rowOff>125349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19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141876</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97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121065</xdr:rowOff>
    </xdr:from>
    <xdr:to>
      <xdr:col>55</xdr:col>
      <xdr:colOff>0</xdr:colOff>
      <xdr:row>57</xdr:row>
      <xdr:rowOff>159410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93715"/>
          <a:ext cx="838200" cy="38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73858</xdr:rowOff>
    </xdr:from>
    <xdr:to>
      <xdr:col>50</xdr:col>
      <xdr:colOff>114300</xdr:colOff>
      <xdr:row>57</xdr:row>
      <xdr:rowOff>121065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46508"/>
          <a:ext cx="889000" cy="4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169048</xdr:rowOff>
    </xdr:from>
    <xdr:to>
      <xdr:col>45</xdr:col>
      <xdr:colOff>177800</xdr:colOff>
      <xdr:row>57</xdr:row>
      <xdr:rowOff>73858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770248"/>
          <a:ext cx="889000" cy="7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169985</xdr:rowOff>
    </xdr:from>
    <xdr:to>
      <xdr:col>41</xdr:col>
      <xdr:colOff>50800</xdr:colOff>
      <xdr:row>56</xdr:row>
      <xdr:rowOff>169048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428285"/>
          <a:ext cx="889000" cy="34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108610</xdr:rowOff>
    </xdr:from>
    <xdr:to>
      <xdr:col>55</xdr:col>
      <xdr:colOff>50800</xdr:colOff>
      <xdr:row>58</xdr:row>
      <xdr:rowOff>38760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45752</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1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70265</xdr:rowOff>
    </xdr:from>
    <xdr:to>
      <xdr:col>50</xdr:col>
      <xdr:colOff>165100</xdr:colOff>
      <xdr:row>58</xdr:row>
      <xdr:rowOff>415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4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162992</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93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23058</xdr:rowOff>
    </xdr:from>
    <xdr:to>
      <xdr:col>46</xdr:col>
      <xdr:colOff>38100</xdr:colOff>
      <xdr:row>57</xdr:row>
      <xdr:rowOff>124658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9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141185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7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118248</xdr:rowOff>
    </xdr:from>
    <xdr:to>
      <xdr:col>41</xdr:col>
      <xdr:colOff>101600</xdr:colOff>
      <xdr:row>57</xdr:row>
      <xdr:rowOff>48398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1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64925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49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119185</xdr:rowOff>
    </xdr:from>
    <xdr:to>
      <xdr:col>36</xdr:col>
      <xdr:colOff>165100</xdr:colOff>
      <xdr:row>55</xdr:row>
      <xdr:rowOff>49335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37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65862</xdr:rowOff>
    </xdr:from>
    <xdr:ext cx="599010"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672795" y="9152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160159</xdr:rowOff>
    </xdr:from>
    <xdr:to>
      <xdr:col>55</xdr:col>
      <xdr:colOff>0</xdr:colOff>
      <xdr:row>77</xdr:row>
      <xdr:rowOff>166027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361809"/>
          <a:ext cx="838200" cy="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40906</xdr:rowOff>
    </xdr:from>
    <xdr:to>
      <xdr:col>50</xdr:col>
      <xdr:colOff>114300</xdr:colOff>
      <xdr:row>77</xdr:row>
      <xdr:rowOff>160159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42556"/>
          <a:ext cx="889000" cy="11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40906</xdr:rowOff>
    </xdr:from>
    <xdr:to>
      <xdr:col>45</xdr:col>
      <xdr:colOff>177800</xdr:colOff>
      <xdr:row>77</xdr:row>
      <xdr:rowOff>152997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242556"/>
          <a:ext cx="889000" cy="11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170218</xdr:rowOff>
    </xdr:from>
    <xdr:to>
      <xdr:col>41</xdr:col>
      <xdr:colOff>50800</xdr:colOff>
      <xdr:row>77</xdr:row>
      <xdr:rowOff>152997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857518"/>
          <a:ext cx="889000" cy="49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115227</xdr:rowOff>
    </xdr:from>
    <xdr:to>
      <xdr:col>55</xdr:col>
      <xdr:colOff>50800</xdr:colOff>
      <xdr:row>78</xdr:row>
      <xdr:rowOff>45377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1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93654</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9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109359</xdr:rowOff>
    </xdr:from>
    <xdr:to>
      <xdr:col>50</xdr:col>
      <xdr:colOff>165100</xdr:colOff>
      <xdr:row>78</xdr:row>
      <xdr:rowOff>39509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1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30636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40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161556</xdr:rowOff>
    </xdr:from>
    <xdr:to>
      <xdr:col>46</xdr:col>
      <xdr:colOff>38100</xdr:colOff>
      <xdr:row>77</xdr:row>
      <xdr:rowOff>91706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9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82833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28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102197</xdr:rowOff>
    </xdr:from>
    <xdr:to>
      <xdr:col>41</xdr:col>
      <xdr:colOff>101600</xdr:colOff>
      <xdr:row>78</xdr:row>
      <xdr:rowOff>32347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0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23474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39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119418</xdr:rowOff>
    </xdr:from>
    <xdr:to>
      <xdr:col>36</xdr:col>
      <xdr:colOff>165100</xdr:colOff>
      <xdr:row>75</xdr:row>
      <xdr:rowOff>49568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80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66095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58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21830</xdr:rowOff>
    </xdr:from>
    <xdr:to>
      <xdr:col>55</xdr:col>
      <xdr:colOff>0</xdr:colOff>
      <xdr:row>95</xdr:row>
      <xdr:rowOff>113347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309580"/>
          <a:ext cx="838200" cy="9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116832</xdr:rowOff>
    </xdr:from>
    <xdr:to>
      <xdr:col>50</xdr:col>
      <xdr:colOff>114300</xdr:colOff>
      <xdr:row>95</xdr:row>
      <xdr:rowOff>21830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5890232"/>
          <a:ext cx="889000" cy="41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18652</xdr:rowOff>
    </xdr:from>
    <xdr:to>
      <xdr:col>45</xdr:col>
      <xdr:colOff>177800</xdr:colOff>
      <xdr:row>92</xdr:row>
      <xdr:rowOff>116832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5792052"/>
          <a:ext cx="889000" cy="98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18652</xdr:rowOff>
    </xdr:from>
    <xdr:to>
      <xdr:col>41</xdr:col>
      <xdr:colOff>50800</xdr:colOff>
      <xdr:row>92</xdr:row>
      <xdr:rowOff>55000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5792052"/>
          <a:ext cx="889000" cy="3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62547</xdr:rowOff>
    </xdr:from>
    <xdr:to>
      <xdr:col>55</xdr:col>
      <xdr:colOff>50800</xdr:colOff>
      <xdr:row>95</xdr:row>
      <xdr:rowOff>164147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85424</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01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142480</xdr:rowOff>
    </xdr:from>
    <xdr:to>
      <xdr:col>50</xdr:col>
      <xdr:colOff>165100</xdr:colOff>
      <xdr:row>95</xdr:row>
      <xdr:rowOff>72630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5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89157</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034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66032</xdr:rowOff>
    </xdr:from>
    <xdr:to>
      <xdr:col>46</xdr:col>
      <xdr:colOff>38100</xdr:colOff>
      <xdr:row>92</xdr:row>
      <xdr:rowOff>167632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83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12709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5614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139302</xdr:rowOff>
    </xdr:from>
    <xdr:to>
      <xdr:col>41</xdr:col>
      <xdr:colOff>101600</xdr:colOff>
      <xdr:row>92</xdr:row>
      <xdr:rowOff>69452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74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85979</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5516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4200</xdr:rowOff>
    </xdr:from>
    <xdr:to>
      <xdr:col>36</xdr:col>
      <xdr:colOff>165100</xdr:colOff>
      <xdr:row>92</xdr:row>
      <xdr:rowOff>105800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77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122327</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555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65043</xdr:rowOff>
    </xdr:from>
    <xdr:to>
      <xdr:col>85</xdr:col>
      <xdr:colOff>127000</xdr:colOff>
      <xdr:row>38</xdr:row>
      <xdr:rowOff>66396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580143"/>
          <a:ext cx="83820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65043</xdr:rowOff>
    </xdr:from>
    <xdr:to>
      <xdr:col>81</xdr:col>
      <xdr:colOff>50800</xdr:colOff>
      <xdr:row>38</xdr:row>
      <xdr:rowOff>95980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580143"/>
          <a:ext cx="889000" cy="3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95980</xdr:rowOff>
    </xdr:from>
    <xdr:to>
      <xdr:col>76</xdr:col>
      <xdr:colOff>114300</xdr:colOff>
      <xdr:row>38</xdr:row>
      <xdr:rowOff>141662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611080"/>
          <a:ext cx="889000" cy="4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35440</xdr:rowOff>
    </xdr:from>
    <xdr:to>
      <xdr:col>71</xdr:col>
      <xdr:colOff>177800</xdr:colOff>
      <xdr:row>38</xdr:row>
      <xdr:rowOff>141662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550540"/>
          <a:ext cx="889000" cy="10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15596</xdr:rowOff>
    </xdr:from>
    <xdr:to>
      <xdr:col>85</xdr:col>
      <xdr:colOff>177800</xdr:colOff>
      <xdr:row>38</xdr:row>
      <xdr:rowOff>117196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5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165473</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0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14243</xdr:rowOff>
    </xdr:from>
    <xdr:to>
      <xdr:col>81</xdr:col>
      <xdr:colOff>101600</xdr:colOff>
      <xdr:row>38</xdr:row>
      <xdr:rowOff>115843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52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106970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62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45180</xdr:rowOff>
    </xdr:from>
    <xdr:to>
      <xdr:col>76</xdr:col>
      <xdr:colOff>165100</xdr:colOff>
      <xdr:row>38</xdr:row>
      <xdr:rowOff>146780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137907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65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90862</xdr:rowOff>
    </xdr:from>
    <xdr:to>
      <xdr:col>72</xdr:col>
      <xdr:colOff>38100</xdr:colOff>
      <xdr:row>39</xdr:row>
      <xdr:rowOff>21012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60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12139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69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156089</xdr:rowOff>
    </xdr:from>
    <xdr:to>
      <xdr:col>67</xdr:col>
      <xdr:colOff>101600</xdr:colOff>
      <xdr:row>38</xdr:row>
      <xdr:rowOff>86240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4997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77367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59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42063</xdr:rowOff>
    </xdr:from>
    <xdr:to>
      <xdr:col>85</xdr:col>
      <xdr:colOff>127000</xdr:colOff>
      <xdr:row>58</xdr:row>
      <xdr:rowOff>54167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86163"/>
          <a:ext cx="838200" cy="1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46458</xdr:rowOff>
    </xdr:from>
    <xdr:to>
      <xdr:col>81</xdr:col>
      <xdr:colOff>50800</xdr:colOff>
      <xdr:row>58</xdr:row>
      <xdr:rowOff>54167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990558"/>
          <a:ext cx="889000" cy="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46458</xdr:rowOff>
    </xdr:from>
    <xdr:to>
      <xdr:col>76</xdr:col>
      <xdr:colOff>114300</xdr:colOff>
      <xdr:row>58</xdr:row>
      <xdr:rowOff>94477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90558"/>
          <a:ext cx="889000" cy="4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157445</xdr:rowOff>
    </xdr:from>
    <xdr:to>
      <xdr:col>71</xdr:col>
      <xdr:colOff>177800</xdr:colOff>
      <xdr:row>58</xdr:row>
      <xdr:rowOff>94477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30095"/>
          <a:ext cx="889000" cy="10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162713</xdr:rowOff>
    </xdr:from>
    <xdr:to>
      <xdr:col>85</xdr:col>
      <xdr:colOff>177800</xdr:colOff>
      <xdr:row>58</xdr:row>
      <xdr:rowOff>92863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3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118735</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3367</xdr:rowOff>
    </xdr:from>
    <xdr:to>
      <xdr:col>81</xdr:col>
      <xdr:colOff>101600</xdr:colOff>
      <xdr:row>58</xdr:row>
      <xdr:rowOff>104967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4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121494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72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167108</xdr:rowOff>
    </xdr:from>
    <xdr:to>
      <xdr:col>76</xdr:col>
      <xdr:colOff>165100</xdr:colOff>
      <xdr:row>58</xdr:row>
      <xdr:rowOff>97258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3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113785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71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43677</xdr:rowOff>
    </xdr:from>
    <xdr:to>
      <xdr:col>72</xdr:col>
      <xdr:colOff>38100</xdr:colOff>
      <xdr:row>58</xdr:row>
      <xdr:rowOff>145277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8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136404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8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106645</xdr:rowOff>
    </xdr:from>
    <xdr:to>
      <xdr:col>67</xdr:col>
      <xdr:colOff>101600</xdr:colOff>
      <xdr:row>58</xdr:row>
      <xdr:rowOff>36795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7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53322</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14795" y="965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159663</xdr:rowOff>
    </xdr:from>
    <xdr:to>
      <xdr:col>85</xdr:col>
      <xdr:colOff>127000</xdr:colOff>
      <xdr:row>78</xdr:row>
      <xdr:rowOff>25372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361313"/>
          <a:ext cx="838200" cy="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23817</xdr:rowOff>
    </xdr:from>
    <xdr:to>
      <xdr:col>81</xdr:col>
      <xdr:colOff>50800</xdr:colOff>
      <xdr:row>77</xdr:row>
      <xdr:rowOff>159663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225467"/>
          <a:ext cx="889000" cy="13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74485</xdr:rowOff>
    </xdr:from>
    <xdr:to>
      <xdr:col>76</xdr:col>
      <xdr:colOff>114300</xdr:colOff>
      <xdr:row>77</xdr:row>
      <xdr:rowOff>23817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104685"/>
          <a:ext cx="889000" cy="12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38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74485</xdr:rowOff>
    </xdr:from>
    <xdr:to>
      <xdr:col>71</xdr:col>
      <xdr:colOff>177800</xdr:colOff>
      <xdr:row>76</xdr:row>
      <xdr:rowOff>127676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104685"/>
          <a:ext cx="889000" cy="5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13681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3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146022</xdr:rowOff>
    </xdr:from>
    <xdr:to>
      <xdr:col>85</xdr:col>
      <xdr:colOff>177800</xdr:colOff>
      <xdr:row>78</xdr:row>
      <xdr:rowOff>76172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4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93531</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2951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108863</xdr:rowOff>
    </xdr:from>
    <xdr:to>
      <xdr:col>81</xdr:col>
      <xdr:colOff>101600</xdr:colOff>
      <xdr:row>78</xdr:row>
      <xdr:rowOff>39013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1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30140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40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144467</xdr:rowOff>
    </xdr:from>
    <xdr:to>
      <xdr:col>76</xdr:col>
      <xdr:colOff>165100</xdr:colOff>
      <xdr:row>77</xdr:row>
      <xdr:rowOff>74617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17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91144</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294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23685</xdr:rowOff>
    </xdr:from>
    <xdr:to>
      <xdr:col>72</xdr:col>
      <xdr:colOff>38100</xdr:colOff>
      <xdr:row>76</xdr:row>
      <xdr:rowOff>125285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0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141813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82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76876</xdr:rowOff>
    </xdr:from>
    <xdr:to>
      <xdr:col>67</xdr:col>
      <xdr:colOff>101600</xdr:colOff>
      <xdr:row>77</xdr:row>
      <xdr:rowOff>7026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1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23553</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88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125178</xdr:rowOff>
    </xdr:from>
    <xdr:to>
      <xdr:col>85</xdr:col>
      <xdr:colOff>126364</xdr:colOff>
      <xdr:row>99</xdr:row>
      <xdr:rowOff>148234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727128"/>
          <a:ext cx="1269" cy="139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152061</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12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148234</xdr:rowOff>
    </xdr:from>
    <xdr:to>
      <xdr:col>86</xdr:col>
      <xdr:colOff>25400</xdr:colOff>
      <xdr:row>99</xdr:row>
      <xdr:rowOff>148234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121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71855</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502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125178</xdr:rowOff>
    </xdr:from>
    <xdr:to>
      <xdr:col>86</xdr:col>
      <xdr:colOff>25400</xdr:colOff>
      <xdr:row>91</xdr:row>
      <xdr:rowOff>125178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727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950</xdr:rowOff>
    </xdr:from>
    <xdr:to>
      <xdr:col>85</xdr:col>
      <xdr:colOff>127000</xdr:colOff>
      <xdr:row>98</xdr:row>
      <xdr:rowOff>41053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803050"/>
          <a:ext cx="838200" cy="4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61386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520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38509</xdr:rowOff>
    </xdr:from>
    <xdr:to>
      <xdr:col>85</xdr:col>
      <xdr:colOff>177800</xdr:colOff>
      <xdr:row>97</xdr:row>
      <xdr:rowOff>140109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6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62009</xdr:rowOff>
    </xdr:from>
    <xdr:to>
      <xdr:col>81</xdr:col>
      <xdr:colOff>50800</xdr:colOff>
      <xdr:row>98</xdr:row>
      <xdr:rowOff>950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5663959"/>
          <a:ext cx="889000" cy="11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157099</xdr:rowOff>
    </xdr:from>
    <xdr:to>
      <xdr:col>81</xdr:col>
      <xdr:colOff>101600</xdr:colOff>
      <xdr:row>97</xdr:row>
      <xdr:rowOff>87249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1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103776</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39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62009</xdr:rowOff>
    </xdr:from>
    <xdr:to>
      <xdr:col>76</xdr:col>
      <xdr:colOff>114300</xdr:colOff>
      <xdr:row>98</xdr:row>
      <xdr:rowOff>60691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5663959"/>
          <a:ext cx="889000" cy="119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3045</xdr:rowOff>
    </xdr:from>
    <xdr:to>
      <xdr:col>76</xdr:col>
      <xdr:colOff>165100</xdr:colOff>
      <xdr:row>97</xdr:row>
      <xdr:rowOff>104645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3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95772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72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60691</xdr:rowOff>
    </xdr:from>
    <xdr:to>
      <xdr:col>71</xdr:col>
      <xdr:colOff>177800</xdr:colOff>
      <xdr:row>98</xdr:row>
      <xdr:rowOff>82964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62791"/>
          <a:ext cx="889000" cy="2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28897</xdr:rowOff>
    </xdr:from>
    <xdr:to>
      <xdr:col>72</xdr:col>
      <xdr:colOff>38100</xdr:colOff>
      <xdr:row>97</xdr:row>
      <xdr:rowOff>130497</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5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147024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43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80060</xdr:rowOff>
    </xdr:from>
    <xdr:to>
      <xdr:col>67</xdr:col>
      <xdr:colOff>101600</xdr:colOff>
      <xdr:row>98</xdr:row>
      <xdr:rowOff>10210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1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26737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48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161703</xdr:rowOff>
    </xdr:from>
    <xdr:to>
      <xdr:col>85</xdr:col>
      <xdr:colOff>177800</xdr:colOff>
      <xdr:row>98</xdr:row>
      <xdr:rowOff>91853</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9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140130</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7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121600</xdr:rowOff>
    </xdr:from>
    <xdr:to>
      <xdr:col>81</xdr:col>
      <xdr:colOff>101600</xdr:colOff>
      <xdr:row>98</xdr:row>
      <xdr:rowOff>51750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5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42877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84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11209</xdr:rowOff>
    </xdr:from>
    <xdr:to>
      <xdr:col>76</xdr:col>
      <xdr:colOff>165100</xdr:colOff>
      <xdr:row>91</xdr:row>
      <xdr:rowOff>112809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561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129336</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5388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9891</xdr:rowOff>
    </xdr:from>
    <xdr:to>
      <xdr:col>72</xdr:col>
      <xdr:colOff>38100</xdr:colOff>
      <xdr:row>98</xdr:row>
      <xdr:rowOff>111491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1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102618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0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32164</xdr:rowOff>
    </xdr:from>
    <xdr:to>
      <xdr:col>67</xdr:col>
      <xdr:colOff>101600</xdr:colOff>
      <xdr:row>98</xdr:row>
      <xdr:rowOff>133764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3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124891</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2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公債費については、住民一人当たり</a:t>
          </a:r>
          <a:r>
            <a:rPr kumimoji="1" lang="en-US" altLang="ja-JP" sz="1300">
              <a:latin typeface="ＭＳ Ｐゴシック" panose="020B0600070205080204" pitchFamily="50" charset="-128"/>
              <a:ea typeface="ＭＳ Ｐゴシック" panose="020B0600070205080204" pitchFamily="50" charset="-128"/>
            </a:rPr>
            <a:t>51,062</a:t>
          </a:r>
          <a:r>
            <a:rPr kumimoji="1" lang="ja-JP" altLang="en-US" sz="1300">
              <a:latin typeface="ＭＳ Ｐゴシック" panose="020B0600070205080204" pitchFamily="50" charset="-128"/>
              <a:ea typeface="ＭＳ Ｐゴシック" panose="020B0600070205080204" pitchFamily="50" charset="-128"/>
            </a:rPr>
            <a:t>円で前年度、類似団体と比較し、減少しているが、災害援護貸付金の償還額減少が主な要因となっている。</a:t>
          </a:r>
        </a:p>
        <a:p>
          <a:r>
            <a:rPr kumimoji="1" lang="ja-JP" altLang="en-US" sz="1300">
              <a:latin typeface="ＭＳ Ｐゴシック" panose="020B0600070205080204" pitchFamily="50" charset="-128"/>
              <a:ea typeface="ＭＳ Ｐゴシック" panose="020B0600070205080204" pitchFamily="50" charset="-128"/>
            </a:rPr>
            <a:t>　民生費については、住民一人当たり</a:t>
          </a:r>
          <a:r>
            <a:rPr kumimoji="1" lang="en-US" altLang="ja-JP" sz="1300">
              <a:latin typeface="ＭＳ Ｐゴシック" panose="020B0600070205080204" pitchFamily="50" charset="-128"/>
              <a:ea typeface="ＭＳ Ｐゴシック" panose="020B0600070205080204" pitchFamily="50" charset="-128"/>
            </a:rPr>
            <a:t>200,416</a:t>
          </a:r>
          <a:r>
            <a:rPr kumimoji="1" lang="ja-JP" altLang="en-US" sz="1300">
              <a:latin typeface="ＭＳ Ｐゴシック" panose="020B0600070205080204" pitchFamily="50" charset="-128"/>
              <a:ea typeface="ＭＳ Ｐゴシック" panose="020B0600070205080204" pitchFamily="50" charset="-128"/>
            </a:rPr>
            <a:t>円で前年度対比で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％の増となっており、自立支援介護に係る給付費や児童手当、特定教育・保育施設及び特定地域型保育事業等の扶助費の増加が主な要因となっている。</a:t>
          </a:r>
        </a:p>
        <a:p>
          <a:r>
            <a:rPr kumimoji="1" lang="ja-JP" altLang="en-US" sz="1300">
              <a:latin typeface="ＭＳ Ｐゴシック" panose="020B0600070205080204" pitchFamily="50" charset="-128"/>
              <a:ea typeface="ＭＳ Ｐゴシック" panose="020B0600070205080204" pitchFamily="50" charset="-128"/>
            </a:rPr>
            <a:t>　衛生費については、住民一人当たり</a:t>
          </a:r>
          <a:r>
            <a:rPr kumimoji="1" lang="en-US" altLang="ja-JP" sz="1300">
              <a:latin typeface="ＭＳ Ｐゴシック" panose="020B0600070205080204" pitchFamily="50" charset="-128"/>
              <a:ea typeface="ＭＳ Ｐゴシック" panose="020B0600070205080204" pitchFamily="50" charset="-128"/>
            </a:rPr>
            <a:t>35,186</a:t>
          </a:r>
          <a:r>
            <a:rPr kumimoji="1" lang="ja-JP" altLang="en-US" sz="1300">
              <a:latin typeface="ＭＳ Ｐゴシック" panose="020B0600070205080204" pitchFamily="50" charset="-128"/>
              <a:ea typeface="ＭＳ Ｐゴシック" panose="020B0600070205080204" pitchFamily="50" charset="-128"/>
            </a:rPr>
            <a:t>円で前年度、類似団体と比較し、減少しているが、新型コロナウイルス感染症対応地方創生臨時交付金を活用した経済対策のほか、新型コロナウイルスワクチン接種に係る国庫支出金返還金の皆減が主な要因となっている。</a:t>
          </a:r>
        </a:p>
        <a:p>
          <a:r>
            <a:rPr kumimoji="1" lang="ja-JP" altLang="en-US" sz="1300">
              <a:latin typeface="ＭＳ Ｐゴシック" panose="020B0600070205080204" pitchFamily="50" charset="-128"/>
              <a:ea typeface="ＭＳ Ｐゴシック" panose="020B0600070205080204" pitchFamily="50" charset="-128"/>
            </a:rPr>
            <a:t>　類似団体内順位で上位となっている、土木費については、前年度対比で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％の減となっているものの、東日本大震災に関連する事業や道路改良事業によって依然として金額が大きくなっている。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宮城県山元町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年度については、公営住宅建設事業債の一括繰上償還の影響により、実質単年度収支が黒字となったが、</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年度については、翌年度へ繰り越した自治体ＤＸ関連の特別交付税を歳入したものの赤字となった。</a:t>
          </a:r>
        </a:p>
        <a:p>
          <a:r>
            <a:rPr kumimoji="1" lang="ja-JP" altLang="en-US" sz="1400">
              <a:latin typeface="ＭＳ ゴシック" pitchFamily="49" charset="-128"/>
              <a:ea typeface="ＭＳ ゴシック" pitchFamily="49" charset="-128"/>
            </a:rPr>
            <a:t>　また、財政調整基金については減少となった。人件費の上昇や、システム標準化・共通化に係る経費が主な要因となった。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宮城県山元町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東日本大震災以降、復興事業等の影響により予算規模が大きく変わっているが、連結実質赤字比率は</a:t>
          </a:r>
          <a:r>
            <a:rPr kumimoji="1" lang="en-US" altLang="ja-JP" sz="1400">
              <a:latin typeface="ＭＳ ゴシック" pitchFamily="49" charset="-128"/>
              <a:ea typeface="ＭＳ ゴシック" pitchFamily="49" charset="-128"/>
            </a:rPr>
            <a:t>0</a:t>
          </a:r>
          <a:r>
            <a:rPr kumimoji="1" lang="ja-JP" altLang="en-US" sz="1400">
              <a:latin typeface="ＭＳ ゴシック" pitchFamily="49" charset="-128"/>
              <a:ea typeface="ＭＳ ゴシック" pitchFamily="49" charset="-128"/>
            </a:rPr>
            <a:t>％を維持しており、健全な財政状況となっている。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宮城県山元町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償還金について、福島県沖地震に伴う災害復旧による償還額が増加していることに加え</a:t>
          </a:r>
          <a:r>
            <a:rPr kumimoji="1" lang="en-US" altLang="ja-JP" sz="1400">
              <a:latin typeface="ＭＳ ゴシック" pitchFamily="49" charset="-128"/>
              <a:ea typeface="ＭＳ ゴシック" pitchFamily="49" charset="-128"/>
            </a:rPr>
            <a:t>H29</a:t>
          </a:r>
          <a:r>
            <a:rPr kumimoji="1" lang="ja-JP" altLang="en-US" sz="1400">
              <a:latin typeface="ＭＳ ゴシック" pitchFamily="49" charset="-128"/>
              <a:ea typeface="ＭＳ ゴシック" pitchFamily="49" charset="-128"/>
            </a:rPr>
            <a:t>年度に過疎地域指定後、過疎対策事業債の借入は、増加傾向であることから、これに比例し、償還額も増額することが見込まれる。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宮城県山元町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東日本大震災に関連する金額が数値に大きく影響しており、財政調整基金等の積み立てが一時的に増額となっていることで、将来負担比率がマイナスに見える状況となっている。</a:t>
          </a:r>
        </a:p>
        <a:p>
          <a:r>
            <a:rPr kumimoji="1" lang="ja-JP" altLang="en-US" sz="1400">
              <a:latin typeface="ＭＳ ゴシック" pitchFamily="49" charset="-128"/>
              <a:ea typeface="ＭＳ ゴシック" pitchFamily="49" charset="-128"/>
            </a:rPr>
            <a:t>　一般会計の地方債残高については、過疎対策事業債や福島県沖地震被害に伴う災害復旧債の借入により、残高は増加傾向となる見込みである。</a:t>
          </a:r>
        </a:p>
        <a:p>
          <a:r>
            <a:rPr kumimoji="1" lang="ja-JP" altLang="en-US" sz="1400">
              <a:latin typeface="ＭＳ ゴシック" pitchFamily="49" charset="-128"/>
              <a:ea typeface="ＭＳ ゴシック" pitchFamily="49" charset="-128"/>
            </a:rPr>
            <a:t>　充当可能基金については、今後、復興事業の終息に伴う返還金等により、減少が見込まれる。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宮城県山元町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財政調整基金は、自治体ＤＸ庁内インフラシンクライアント化事業に係る特別交付税が「約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千円」皆減となったほか、東日本大震災以降に増加した事業の遂行や人事院勧告に伴う給与の改定等による増加と退職者数の世代間調整を図るための採用などが重なり、人件費が「約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千円」の増となった。また、ＤＸ対応事業についても、標準化・共通化等により「約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千円」の増となったことから、財政調整基金の残高は、「約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その他特定目的基金については、町営住宅基金に災害公営住宅家賃低廉化事業及び東日本大震災特別家賃低減事業に係る補助金、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千円」を基金に積み立てことにより、約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千円の増となったことから、基金全体として約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千円の増額となっている。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一時的に積み上がっていた震災復興特別交付税等の精算や町単独事業等の財源として取り崩しを予定していることから、段階的に減少していく見通しである。また、東日本大震災復興基金についても、既に完了した事業から段階的に精算が進められていることから、今後とも減少傾向を示すものと考えている。いずれの基金も復興の終息に伴い、徐々に震災前の水準に戻っていくことが予測されることから、より一層適正な管理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住宅基金については、震災により新たに建設した復興公営住宅を含め、公営住宅の維持管理費が増加することを見据え、復興公営住宅の家賃に係る減収補填である、家賃低減化・低廉化補助金等を積み立て、修繕等に要する費用及び地方債の償還に充て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年度に創設されたものである。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振興基金については、地域における固有の歴史、文化、自然、産業等を生かし、独創的な町づくりを推進するために創設された基金であり、地域活性化に寄与する事業や学校教育など、多岐にわたり活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町営住宅基金については、災害公営住宅家賃低廉化事業及び東日本大震災特別家賃低減事業に係る補助金、「約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千円」を基金に積み立てたことにより、増額となった。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ふるさと振興基金については、ふるさと納税寄附金を「約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千円」歳入し、基金へ積み立てたことにより増額となった。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町営住宅基金については、公営住宅の需要状況を見ながら復興公営住宅への集約化など、更新事業を予定しており、その動向によって基金が大きく減額するものと見込んでいる。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ふるさと振興基金については、地域産業の推進や学校教育の充実、歴史・文化の普及などに取崩しているため、段階的に逓減していくものと見込んでいる。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千円」の減となっており、その要因としては、自治体ＤＸ庁内インフラシンクライアント化事業に係る特別交付税が「約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千円」皆減となったこと、東日本大震災以降に増加した事業の遂行や人事院勧告に伴う給与の改定等による増加と退職者数の世代間調整を図るための採用などが重なり人件費が「約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千円」の増となったこと、ＤＸ対応事業において、標準化・共通化等により「約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千円」の増となった影響によるものである。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今後、震災復興特別交付税等の返還、町単独事業等の財源としての取り崩しにより、徐々に震災前の水準に戻っていくことが予想される。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では、こうした中長期的な見通しを鑑み、更なる財政の健全化に繋げるべく、「公共施設等総合管理計画」の指針に基づき、今後想定される公共施設に要する維持管理コスト等を把握した上で、集約・除却を含めた今後の方向性等を検討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利息の増額のみのため、全体での増減は無し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過疎対策債償還の本格化に伴い、今後償還のピークが見込まれていることから、基金残高や財政指標等の推移を見ながら、償還額の平準化を図るため活用を検討していく。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4AAD45A-5AB7-4D49-A96A-93B4CD682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22C2516-7971-4C80-A575-7153F40C47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BAD30F7-7721-4E7B-A2E0-DF68E8AB0C33}"/>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45B6AA2-DDE0-4F62-AFC2-7871C0A2D1CD}"/>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4934C32-84E1-46DF-A0A4-3CAC976024D7}"/>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7711B36-60AE-4777-8E6A-BF87D51C6F51}"/>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CECFDB7-E216-4D4A-A865-F68790682CB5}"/>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22388A2-1E8E-464E-A479-5639245787C4}"/>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DDBAC5F-1FAB-4213-8242-3E67963F9DCC}"/>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2D76D79-A07C-45E8-82A3-B146EE68BCFC}"/>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47A5F7C-11A8-4C4E-99C2-BF04C68D2333}"/>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CB471EB-1F9E-4CF2-BD7E-41D5CB036B61}"/>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93883C5-6F56-4305-B54D-0DC6E6DE07E6}"/>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F482CF9-9B35-4E9A-A00A-F239FC954843}"/>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464FDC4-9D73-4F18-BD31-92DFDBDB591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B35CD9C-0436-45DC-B173-E1BD211A69A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宮城県山元町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81CA1E6-395B-4B34-BC1B-4BFD8ACE732F}"/>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322D0DB-B368-4879-B34D-93B9D76F4334}"/>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8093380-AB6A-4E83-9BBE-1F67D3864A96}"/>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6EBC696-B53F-4987-AA18-7C0AEAD6C429}"/>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1609878-0BCC-4F47-93E8-FFFE3BA98767}"/>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1FEB18A-50BE-435A-83B4-567B34CBF9DB}"/>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11,427
11,291
64.58
8,713,480
8,443,316
206,408
4,524,159
7,884,166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25A3A35-1304-4283-B80E-4BCDC9A6679D}"/>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1050FEE-91C5-4990-BAE0-836981474757}"/>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9599F28-0301-48AD-9BF2-392F002863AE}"/>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F864665-6253-4D85-B911-73A842FAA0DF}"/>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EDFDD27-948A-40A3-B486-2493E7D4D189}"/>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52AEB62-82B4-4039-BADB-3D0CA36118EE}"/>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21EE5B2-2411-446D-B6BF-E8C7A892DBFE}"/>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08B6E88-AFB7-4CA1-BAF9-65BE564CA889}"/>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AC5345F-2E42-4155-A59C-B1432F8C69F0}"/>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2317DFC-4F3C-437D-B32A-A7C07A822E13}"/>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A247A90-76DF-40DB-86FC-E437ED80856B}"/>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D4A4C24-EC0F-4F2D-B530-38EF04B7AC1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9EB9755-5276-4C2F-A673-FA108BE86271}"/>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8322055-E420-441E-B7A4-294CE5DCCADD}"/>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90F5A5D-863F-4E9D-8A13-C35DF40686E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7374A1E-943D-4FE0-ADB5-3A796E2DA7EF}"/>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BF9A0C0-74E1-4A6F-B46B-03984909C019}"/>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7BAB798-2CFA-4817-B5FD-6F2E5070C500}"/>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399A76F-FB58-4156-8495-09BDB90D6EA2}"/>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D5122AE-5EFC-4425-BD85-397DBE949FCF}"/>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DF185AC-AF2D-42D9-BA54-FA1B9BD60EEC}"/>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9A42676-B246-4A76-8E93-9A7AC635C03F}"/>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DE2EFDF-64BC-4D80-9654-4407CABC3F5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93A8CEF-C465-4CC9-9E7A-A0E754F83E1C}"/>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356F2D8-C8B4-4991-81DF-6AC73E9B30EA}"/>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6949C14-9FB0-4397-9F57-4BE2A04149E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BF07D11-C079-4C32-9F08-091C38145695}"/>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13D14BE-FBA1-4FF0-B7F9-B57E981EF8A3}"/>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8DE8F03-5F38-4258-8635-D7ADF43D4232}"/>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667ABDD-FFF9-49AA-80CF-532D7D27CAED}"/>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BE66840-832D-4A19-928B-EA72B1CD420F}"/>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F1850DC-1259-42CE-AF96-234B3D72863E}"/>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E559579-5166-4E41-8C23-805A4763532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9AECC29-43C3-4850-8202-7A1A157F0CD1}"/>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505FB2F-21D6-49E6-B9BF-0E91C6C75087}"/>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年度までに、役場庁舎を始めとした復興事業に伴う施設整備を実施したことにより、現段階では類似団体より低い数値となっているが、今後も上昇傾向になるものと考えられる。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8BADA13-B836-424C-A81F-3BD3A8E1978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D22D9A4-EF1E-4A17-A7C3-771082067422}"/>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864ABE7-795E-4282-89A5-9B93719FEE91}"/>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AE45DE0-7AB6-4165-95A8-F274EAF5C9D9}"/>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9083D1C-316D-477C-AA19-4356DF9B46DC}"/>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43DDECE-DCA9-43A4-AAA6-2AD95C2936B3}"/>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4662368-30F5-4ADA-9792-0940EAEDA789}"/>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8F110ECF-15BE-4790-95AC-CC308F4FCD12}"/>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276621E1-5FE4-4E40-B5C6-DF3FB65B96D7}"/>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DA3B50D2-8415-4CA7-9190-6AD6138AC5B7}"/>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AE579A0-D690-42BA-B142-79873D800710}"/>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CA08C2B3-8F09-4E53-96A5-116C996C0AA7}"/>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88F667B0-A21E-43F8-96D1-D8293AD6AD89}"/>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D267358-14D9-4463-8EAC-127C457614C6}"/>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28B9CF53-1E59-4C92-88F8-2FFBFF429291}"/>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F19370C-3943-4725-98FE-D7766E7C1DEE}"/>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1DB2CBF-0160-409F-A467-973117285588}"/>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4E5997E-003D-4F8F-A411-5E5902CB4019}"/>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7" name="直線コネクタ 76">
          <a:extLst>
            <a:ext uri="{FF2B5EF4-FFF2-40B4-BE49-F238E27FC236}">
              <a16:creationId xmlns:a16="http://schemas.microsoft.com/office/drawing/2014/main" id="{7FDB3CAA-5281-44DA-A194-D97D3C4F599E}"/>
            </a:ext>
          </a:extLst>
        </xdr:cNvPr>
        <xdr:cNvCxnSpPr/>
      </xdr:nvCxnSpPr>
      <xdr:spPr>
        <a:xfrm flipV="1">
          <a:off x="4306570" y="5135336"/>
          <a:ext cx="1270" cy="1425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8" name="有形固定資産減価償却率最小値テキスト">
          <a:extLst>
            <a:ext uri="{FF2B5EF4-FFF2-40B4-BE49-F238E27FC236}">
              <a16:creationId xmlns:a16="http://schemas.microsoft.com/office/drawing/2014/main" id="{492535E0-395E-466D-A5FD-F31BF1958212}"/>
            </a:ext>
          </a:extLst>
        </xdr:cNvPr>
        <xdr:cNvSpPr txBox="1"/>
      </xdr:nvSpPr>
      <xdr:spPr>
        <a:xfrm>
          <a:off x="4359275" y="6564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9" name="直線コネクタ 78">
          <a:extLst>
            <a:ext uri="{FF2B5EF4-FFF2-40B4-BE49-F238E27FC236}">
              <a16:creationId xmlns:a16="http://schemas.microsoft.com/office/drawing/2014/main" id="{54884AEE-C0B0-4B0E-8F55-C207352D601E}"/>
            </a:ext>
          </a:extLst>
        </xdr:cNvPr>
        <xdr:cNvCxnSpPr/>
      </xdr:nvCxnSpPr>
      <xdr:spPr>
        <a:xfrm>
          <a:off x="4216400" y="656100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80" name="有形固定資産減価償却率最大値テキスト">
          <a:extLst>
            <a:ext uri="{FF2B5EF4-FFF2-40B4-BE49-F238E27FC236}">
              <a16:creationId xmlns:a16="http://schemas.microsoft.com/office/drawing/2014/main" id="{CFD84E6A-F832-43F8-A1D2-C988EA6574A0}"/>
            </a:ext>
          </a:extLst>
        </xdr:cNvPr>
        <xdr:cNvSpPr txBox="1"/>
      </xdr:nvSpPr>
      <xdr:spPr>
        <a:xfrm>
          <a:off x="4359275" y="49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81" name="直線コネクタ 80">
          <a:extLst>
            <a:ext uri="{FF2B5EF4-FFF2-40B4-BE49-F238E27FC236}">
              <a16:creationId xmlns:a16="http://schemas.microsoft.com/office/drawing/2014/main" id="{E37B32E3-DB0F-4003-AA9F-72FCD2A438DE}"/>
            </a:ext>
          </a:extLst>
        </xdr:cNvPr>
        <xdr:cNvCxnSpPr/>
      </xdr:nvCxnSpPr>
      <xdr:spPr>
        <a:xfrm>
          <a:off x="4216400" y="513533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82" name="有形固定資産減価償却率平均値テキスト">
          <a:extLst>
            <a:ext uri="{FF2B5EF4-FFF2-40B4-BE49-F238E27FC236}">
              <a16:creationId xmlns:a16="http://schemas.microsoft.com/office/drawing/2014/main" id="{B6C3BD3F-5AA5-47EF-B435-5FA745CC19C9}"/>
            </a:ext>
          </a:extLst>
        </xdr:cNvPr>
        <xdr:cNvSpPr txBox="1"/>
      </xdr:nvSpPr>
      <xdr:spPr>
        <a:xfrm>
          <a:off x="4359275" y="59994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3" name="フローチャート: 判断 82">
          <a:extLst>
            <a:ext uri="{FF2B5EF4-FFF2-40B4-BE49-F238E27FC236}">
              <a16:creationId xmlns:a16="http://schemas.microsoft.com/office/drawing/2014/main" id="{F7CF45BA-A574-4A4B-86DB-FA6E53E6BD5D}"/>
            </a:ext>
          </a:extLst>
        </xdr:cNvPr>
        <xdr:cNvSpPr/>
      </xdr:nvSpPr>
      <xdr:spPr>
        <a:xfrm>
          <a:off x="4254500" y="60114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4" name="フローチャート: 判断 83">
          <a:extLst>
            <a:ext uri="{FF2B5EF4-FFF2-40B4-BE49-F238E27FC236}">
              <a16:creationId xmlns:a16="http://schemas.microsoft.com/office/drawing/2014/main" id="{B97FB6B6-FFF9-4E2A-9756-F00B460F896D}"/>
            </a:ext>
          </a:extLst>
        </xdr:cNvPr>
        <xdr:cNvSpPr/>
      </xdr:nvSpPr>
      <xdr:spPr>
        <a:xfrm>
          <a:off x="3616325" y="59990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5" name="フローチャート: 判断 84">
          <a:extLst>
            <a:ext uri="{FF2B5EF4-FFF2-40B4-BE49-F238E27FC236}">
              <a16:creationId xmlns:a16="http://schemas.microsoft.com/office/drawing/2014/main" id="{25EF202F-B738-4DCB-B0E0-7C344E863817}"/>
            </a:ext>
          </a:extLst>
        </xdr:cNvPr>
        <xdr:cNvSpPr/>
      </xdr:nvSpPr>
      <xdr:spPr>
        <a:xfrm>
          <a:off x="2930525" y="598396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6" name="フローチャート: 判断 85">
          <a:extLst>
            <a:ext uri="{FF2B5EF4-FFF2-40B4-BE49-F238E27FC236}">
              <a16:creationId xmlns:a16="http://schemas.microsoft.com/office/drawing/2014/main" id="{929D0BA5-FE08-404A-B990-6303DCD453A8}"/>
            </a:ext>
          </a:extLst>
        </xdr:cNvPr>
        <xdr:cNvSpPr/>
      </xdr:nvSpPr>
      <xdr:spPr>
        <a:xfrm>
          <a:off x="2244725" y="594078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7" name="フローチャート: 判断 86">
          <a:extLst>
            <a:ext uri="{FF2B5EF4-FFF2-40B4-BE49-F238E27FC236}">
              <a16:creationId xmlns:a16="http://schemas.microsoft.com/office/drawing/2014/main" id="{BFC4D413-DD4F-4CE6-8937-1D1F6309E5B5}"/>
            </a:ext>
          </a:extLst>
        </xdr:cNvPr>
        <xdr:cNvSpPr/>
      </xdr:nvSpPr>
      <xdr:spPr>
        <a:xfrm>
          <a:off x="1558925" y="5949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B5ADC64-B50C-4FC3-9201-6A79EFA111E8}"/>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2B9E1B1-850F-414B-B779-1543064C262C}"/>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6C8B42E-88A3-4A8D-ACB3-D824435A72F0}"/>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AA86C511-2561-487E-85CD-55B83DBB1519}"/>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8F5CEBDA-9630-43C4-946B-132974927751}"/>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51253</xdr:rowOff>
    </xdr:from>
    <xdr:to>
      <xdr:col>23</xdr:col>
      <xdr:colOff>136525</xdr:colOff>
      <xdr:row>30</xdr:row>
      <xdr:rowOff>152853</xdr:rowOff>
    </xdr:to>
    <xdr:sp macro="" textlink="">
      <xdr:nvSpPr>
        <xdr:cNvPr id="93" name="楕円 92">
          <a:extLst>
            <a:ext uri="{FF2B5EF4-FFF2-40B4-BE49-F238E27FC236}">
              <a16:creationId xmlns:a16="http://schemas.microsoft.com/office/drawing/2014/main" id="{AB957A86-CD25-4652-9E9C-B6D4508C0A8F}"/>
            </a:ext>
          </a:extLst>
        </xdr:cNvPr>
        <xdr:cNvSpPr/>
      </xdr:nvSpPr>
      <xdr:spPr>
        <a:xfrm>
          <a:off x="4254500" y="57249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74130</xdr:rowOff>
    </xdr:from>
    <xdr:ext cx="405111" cy="259045"/>
    <xdr:sp macro="" textlink="">
      <xdr:nvSpPr>
        <xdr:cNvPr id="94" name="有形固定資産減価償却率該当値テキスト">
          <a:extLst>
            <a:ext uri="{FF2B5EF4-FFF2-40B4-BE49-F238E27FC236}">
              <a16:creationId xmlns:a16="http://schemas.microsoft.com/office/drawing/2014/main" id="{FDB132A1-6778-4F5E-972D-39C4B0095DFB}"/>
            </a:ext>
          </a:extLst>
        </xdr:cNvPr>
        <xdr:cNvSpPr txBox="1"/>
      </xdr:nvSpPr>
      <xdr:spPr>
        <a:xfrm>
          <a:off x="4359275" y="5589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151765</xdr:rowOff>
    </xdr:from>
    <xdr:to>
      <xdr:col>19</xdr:col>
      <xdr:colOff>187325</xdr:colOff>
      <xdr:row>30</xdr:row>
      <xdr:rowOff>81915</xdr:rowOff>
    </xdr:to>
    <xdr:sp macro="" textlink="">
      <xdr:nvSpPr>
        <xdr:cNvPr id="95" name="楕円 94">
          <a:extLst>
            <a:ext uri="{FF2B5EF4-FFF2-40B4-BE49-F238E27FC236}">
              <a16:creationId xmlns:a16="http://schemas.microsoft.com/office/drawing/2014/main" id="{75603CE9-2F51-4EAE-9D7B-B46AC009B8EE}"/>
            </a:ext>
          </a:extLst>
        </xdr:cNvPr>
        <xdr:cNvSpPr/>
      </xdr:nvSpPr>
      <xdr:spPr>
        <a:xfrm>
          <a:off x="3616325" y="56667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31115</xdr:rowOff>
    </xdr:from>
    <xdr:to>
      <xdr:col>23</xdr:col>
      <xdr:colOff>85725</xdr:colOff>
      <xdr:row>30</xdr:row>
      <xdr:rowOff>102053</xdr:rowOff>
    </xdr:to>
    <xdr:cxnSp macro="">
      <xdr:nvCxnSpPr>
        <xdr:cNvPr id="96" name="直線コネクタ 95">
          <a:extLst>
            <a:ext uri="{FF2B5EF4-FFF2-40B4-BE49-F238E27FC236}">
              <a16:creationId xmlns:a16="http://schemas.microsoft.com/office/drawing/2014/main" id="{2834AC69-97D9-4342-9F51-7E9E2120B3D6}"/>
            </a:ext>
          </a:extLst>
        </xdr:cNvPr>
        <xdr:cNvCxnSpPr/>
      </xdr:nvCxnSpPr>
      <xdr:spPr>
        <a:xfrm>
          <a:off x="3673475" y="5704840"/>
          <a:ext cx="628650" cy="7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77742</xdr:rowOff>
    </xdr:from>
    <xdr:to>
      <xdr:col>15</xdr:col>
      <xdr:colOff>187325</xdr:colOff>
      <xdr:row>30</xdr:row>
      <xdr:rowOff>7892</xdr:rowOff>
    </xdr:to>
    <xdr:sp macro="" textlink="">
      <xdr:nvSpPr>
        <xdr:cNvPr id="97" name="楕円 96">
          <a:extLst>
            <a:ext uri="{FF2B5EF4-FFF2-40B4-BE49-F238E27FC236}">
              <a16:creationId xmlns:a16="http://schemas.microsoft.com/office/drawing/2014/main" id="{C8F1A39E-FECF-415D-8914-F58ECCDEEBAA}"/>
            </a:ext>
          </a:extLst>
        </xdr:cNvPr>
        <xdr:cNvSpPr/>
      </xdr:nvSpPr>
      <xdr:spPr>
        <a:xfrm>
          <a:off x="2930525" y="55927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128542</xdr:rowOff>
    </xdr:from>
    <xdr:to>
      <xdr:col>19</xdr:col>
      <xdr:colOff>136525</xdr:colOff>
      <xdr:row>30</xdr:row>
      <xdr:rowOff>31115</xdr:rowOff>
    </xdr:to>
    <xdr:cxnSp macro="">
      <xdr:nvCxnSpPr>
        <xdr:cNvPr id="98" name="直線コネクタ 97">
          <a:extLst>
            <a:ext uri="{FF2B5EF4-FFF2-40B4-BE49-F238E27FC236}">
              <a16:creationId xmlns:a16="http://schemas.microsoft.com/office/drawing/2014/main" id="{1459F6D6-B94E-45F3-891C-DD271B2C7D6D}"/>
            </a:ext>
          </a:extLst>
        </xdr:cNvPr>
        <xdr:cNvCxnSpPr/>
      </xdr:nvCxnSpPr>
      <xdr:spPr>
        <a:xfrm>
          <a:off x="2987675" y="5640342"/>
          <a:ext cx="685800" cy="6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3719</xdr:rowOff>
    </xdr:from>
    <xdr:to>
      <xdr:col>11</xdr:col>
      <xdr:colOff>187325</xdr:colOff>
      <xdr:row>29</xdr:row>
      <xdr:rowOff>105319</xdr:rowOff>
    </xdr:to>
    <xdr:sp macro="" textlink="">
      <xdr:nvSpPr>
        <xdr:cNvPr id="99" name="楕円 98">
          <a:extLst>
            <a:ext uri="{FF2B5EF4-FFF2-40B4-BE49-F238E27FC236}">
              <a16:creationId xmlns:a16="http://schemas.microsoft.com/office/drawing/2014/main" id="{82B4C013-61B0-453C-8888-0CF16F455E52}"/>
            </a:ext>
          </a:extLst>
        </xdr:cNvPr>
        <xdr:cNvSpPr/>
      </xdr:nvSpPr>
      <xdr:spPr>
        <a:xfrm>
          <a:off x="2244725" y="55218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54519</xdr:rowOff>
    </xdr:from>
    <xdr:to>
      <xdr:col>15</xdr:col>
      <xdr:colOff>136525</xdr:colOff>
      <xdr:row>29</xdr:row>
      <xdr:rowOff>128542</xdr:rowOff>
    </xdr:to>
    <xdr:cxnSp macro="">
      <xdr:nvCxnSpPr>
        <xdr:cNvPr id="100" name="直線コネクタ 99">
          <a:extLst>
            <a:ext uri="{FF2B5EF4-FFF2-40B4-BE49-F238E27FC236}">
              <a16:creationId xmlns:a16="http://schemas.microsoft.com/office/drawing/2014/main" id="{29214FA8-03B6-475D-8A95-7B3B66B9D368}"/>
            </a:ext>
          </a:extLst>
        </xdr:cNvPr>
        <xdr:cNvCxnSpPr/>
      </xdr:nvCxnSpPr>
      <xdr:spPr>
        <a:xfrm>
          <a:off x="2301875" y="5569494"/>
          <a:ext cx="685800" cy="7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101147</xdr:rowOff>
    </xdr:from>
    <xdr:to>
      <xdr:col>7</xdr:col>
      <xdr:colOff>187325</xdr:colOff>
      <xdr:row>29</xdr:row>
      <xdr:rowOff>31297</xdr:rowOff>
    </xdr:to>
    <xdr:sp macro="" textlink="">
      <xdr:nvSpPr>
        <xdr:cNvPr id="101" name="楕円 100">
          <a:extLst>
            <a:ext uri="{FF2B5EF4-FFF2-40B4-BE49-F238E27FC236}">
              <a16:creationId xmlns:a16="http://schemas.microsoft.com/office/drawing/2014/main" id="{0DC7E289-BB20-4641-A0CA-B9898D8093F8}"/>
            </a:ext>
          </a:extLst>
        </xdr:cNvPr>
        <xdr:cNvSpPr/>
      </xdr:nvSpPr>
      <xdr:spPr>
        <a:xfrm>
          <a:off x="1558925" y="545737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151947</xdr:rowOff>
    </xdr:from>
    <xdr:to>
      <xdr:col>11</xdr:col>
      <xdr:colOff>136525</xdr:colOff>
      <xdr:row>29</xdr:row>
      <xdr:rowOff>54519</xdr:rowOff>
    </xdr:to>
    <xdr:cxnSp macro="">
      <xdr:nvCxnSpPr>
        <xdr:cNvPr id="102" name="直線コネクタ 101">
          <a:extLst>
            <a:ext uri="{FF2B5EF4-FFF2-40B4-BE49-F238E27FC236}">
              <a16:creationId xmlns:a16="http://schemas.microsoft.com/office/drawing/2014/main" id="{E343F1C4-AD5B-459C-878A-38E04FFF5C2C}"/>
            </a:ext>
          </a:extLst>
        </xdr:cNvPr>
        <xdr:cNvCxnSpPr/>
      </xdr:nvCxnSpPr>
      <xdr:spPr>
        <a:xfrm>
          <a:off x="1616075" y="5504997"/>
          <a:ext cx="685800" cy="6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103" name="n_1aveValue有形固定資産減価償却率">
          <a:extLst>
            <a:ext uri="{FF2B5EF4-FFF2-40B4-BE49-F238E27FC236}">
              <a16:creationId xmlns:a16="http://schemas.microsoft.com/office/drawing/2014/main" id="{E8E67505-7882-41E5-9CD1-E841C734EC4A}"/>
            </a:ext>
          </a:extLst>
        </xdr:cNvPr>
        <xdr:cNvSpPr txBox="1"/>
      </xdr:nvSpPr>
      <xdr:spPr>
        <a:xfrm>
          <a:off x="3474094" y="6088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104" name="n_2aveValue有形固定資産減価償却率">
          <a:extLst>
            <a:ext uri="{FF2B5EF4-FFF2-40B4-BE49-F238E27FC236}">
              <a16:creationId xmlns:a16="http://schemas.microsoft.com/office/drawing/2014/main" id="{3FAC2C92-223C-4CCA-947A-DC9DA20C38F4}"/>
            </a:ext>
          </a:extLst>
        </xdr:cNvPr>
        <xdr:cNvSpPr txBox="1"/>
      </xdr:nvSpPr>
      <xdr:spPr>
        <a:xfrm>
          <a:off x="2797819" y="6067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105" name="n_3aveValue有形固定資産減価償却率">
          <a:extLst>
            <a:ext uri="{FF2B5EF4-FFF2-40B4-BE49-F238E27FC236}">
              <a16:creationId xmlns:a16="http://schemas.microsoft.com/office/drawing/2014/main" id="{8538BA08-5C53-4F52-81D1-9E328565978D}"/>
            </a:ext>
          </a:extLst>
        </xdr:cNvPr>
        <xdr:cNvSpPr txBox="1"/>
      </xdr:nvSpPr>
      <xdr:spPr>
        <a:xfrm>
          <a:off x="2112019" y="6020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6" name="n_4aveValue有形固定資産減価償却率">
          <a:extLst>
            <a:ext uri="{FF2B5EF4-FFF2-40B4-BE49-F238E27FC236}">
              <a16:creationId xmlns:a16="http://schemas.microsoft.com/office/drawing/2014/main" id="{C923E0C8-80CE-4CAE-9FE6-EDB054306861}"/>
            </a:ext>
          </a:extLst>
        </xdr:cNvPr>
        <xdr:cNvSpPr txBox="1"/>
      </xdr:nvSpPr>
      <xdr:spPr>
        <a:xfrm>
          <a:off x="1426219"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98442</xdr:rowOff>
    </xdr:from>
    <xdr:ext cx="405111" cy="259045"/>
    <xdr:sp macro="" textlink="">
      <xdr:nvSpPr>
        <xdr:cNvPr id="107" name="n_1mainValue有形固定資産減価償却率">
          <a:extLst>
            <a:ext uri="{FF2B5EF4-FFF2-40B4-BE49-F238E27FC236}">
              <a16:creationId xmlns:a16="http://schemas.microsoft.com/office/drawing/2014/main" id="{C439C1F0-58D0-453E-96CC-2D0F0BD51F71}"/>
            </a:ext>
          </a:extLst>
        </xdr:cNvPr>
        <xdr:cNvSpPr txBox="1"/>
      </xdr:nvSpPr>
      <xdr:spPr>
        <a:xfrm>
          <a:off x="347409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24419</xdr:rowOff>
    </xdr:from>
    <xdr:ext cx="405111" cy="259045"/>
    <xdr:sp macro="" textlink="">
      <xdr:nvSpPr>
        <xdr:cNvPr id="108" name="n_2mainValue有形固定資産減価償却率">
          <a:extLst>
            <a:ext uri="{FF2B5EF4-FFF2-40B4-BE49-F238E27FC236}">
              <a16:creationId xmlns:a16="http://schemas.microsoft.com/office/drawing/2014/main" id="{B027F511-E358-44A5-9F55-3F78AE078459}"/>
            </a:ext>
          </a:extLst>
        </xdr:cNvPr>
        <xdr:cNvSpPr txBox="1"/>
      </xdr:nvSpPr>
      <xdr:spPr>
        <a:xfrm>
          <a:off x="2797819" y="5380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121846</xdr:rowOff>
    </xdr:from>
    <xdr:ext cx="405111" cy="259045"/>
    <xdr:sp macro="" textlink="">
      <xdr:nvSpPr>
        <xdr:cNvPr id="109" name="n_3mainValue有形固定資産減価償却率">
          <a:extLst>
            <a:ext uri="{FF2B5EF4-FFF2-40B4-BE49-F238E27FC236}">
              <a16:creationId xmlns:a16="http://schemas.microsoft.com/office/drawing/2014/main" id="{D49A9F04-78C8-4D9B-B4DE-3090D8E19E6D}"/>
            </a:ext>
          </a:extLst>
        </xdr:cNvPr>
        <xdr:cNvSpPr txBox="1"/>
      </xdr:nvSpPr>
      <xdr:spPr>
        <a:xfrm>
          <a:off x="2112019" y="5316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47824</xdr:rowOff>
    </xdr:from>
    <xdr:ext cx="405111" cy="259045"/>
    <xdr:sp macro="" textlink="">
      <xdr:nvSpPr>
        <xdr:cNvPr id="110" name="n_4mainValue有形固定資産減価償却率">
          <a:extLst>
            <a:ext uri="{FF2B5EF4-FFF2-40B4-BE49-F238E27FC236}">
              <a16:creationId xmlns:a16="http://schemas.microsoft.com/office/drawing/2014/main" id="{44EFA1D3-203B-49BB-BF53-916A072A46CD}"/>
            </a:ext>
          </a:extLst>
        </xdr:cNvPr>
        <xdr:cNvSpPr txBox="1"/>
      </xdr:nvSpPr>
      <xdr:spPr>
        <a:xfrm>
          <a:off x="1426219" y="5235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A14F397-BA18-49CE-9BA9-DD845BA3E297}"/>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25393220-2B86-4775-B251-98D6C022E2F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510503F4-D2BA-4B53-B167-8D09A78A1476}"/>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[ 205.0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EB58C238-F3C3-478E-90F0-A601D861BE54}"/>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BB616A1-27EB-4B5E-9E1C-315D6FDB43AD}"/>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A96D977-7F68-4853-8150-ADD13F0BAA1F}"/>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867ECBB-5395-40D9-8F68-0B958A14C55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19173F9-1328-4450-AC22-E424ED345FC1}"/>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D0649CA3-A196-4C8D-BC61-20BD6934A902}"/>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2314626-69AA-44D3-964E-19080B5D8C8E}"/>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6FF5308-EE59-48EA-81A9-ECD93DC6B003}"/>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F89E470-0F12-471A-8BE5-F027E4D360D0}"/>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5CE84A99-F87E-4C87-8527-BC659B7E173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債務償還比率については、基金等の充当可能財源が多額であるため、類似団体よりも低い数字となっている。</a:t>
          </a:r>
        </a:p>
        <a:p>
          <a:r>
            <a:rPr kumimoji="1" lang="ja-JP" altLang="en-US" sz="1100">
              <a:latin typeface="ＭＳ Ｐゴシック" panose="020B0600070205080204" pitchFamily="50" charset="-128"/>
              <a:ea typeface="ＭＳ Ｐゴシック" panose="020B0600070205080204" pitchFamily="50" charset="-128"/>
            </a:rPr>
            <a:t>　しかし今後は、平成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年度の過疎地域指定後、借入を行っている過疎対策事業債の本償還が段階的に始まっていることから、債務償還比率は高くなっていく見込みである。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BDDBBF8E-1746-4047-9850-7C4AD85970B0}"/>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6B9B2C1C-B109-4861-AA45-EB7829E1D688}"/>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2E8F1C9-72CD-41AD-B1E6-41CD31C032A4}"/>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B9C6C315-2D90-4277-9515-09131C663BB3}"/>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24E29621-3A21-4127-9429-E6F2207BFE27}"/>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8E8174B-9437-4A88-8800-8E600C66AB65}"/>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2D29A29C-376D-4864-BB60-A95936DD6AE2}"/>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88518B9A-FF5D-4536-AC96-D5FAF002EED5}"/>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3916939-E92C-473C-8303-5F65F41047BB}"/>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FB1C7D0-94D1-4CEF-878E-D2434EF5D4CD}"/>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B0368574-6C5A-46AA-971B-7A400D0E56E8}"/>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9B18B561-459E-499D-98AF-10A75975434A}"/>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7DB013C8-99F2-4AD0-BA1E-26E94200E3AF}"/>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C20B116-E52A-48B6-B10E-DE95662DDC6E}"/>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C87A403B-0D57-4FEA-850D-891462D2911E}"/>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9" name="直線コネクタ 138">
          <a:extLst>
            <a:ext uri="{FF2B5EF4-FFF2-40B4-BE49-F238E27FC236}">
              <a16:creationId xmlns:a16="http://schemas.microsoft.com/office/drawing/2014/main" id="{856AA3E1-44A0-4C2D-B8CD-649A1E487ED4}"/>
            </a:ext>
          </a:extLst>
        </xdr:cNvPr>
        <xdr:cNvCxnSpPr/>
      </xdr:nvCxnSpPr>
      <xdr:spPr>
        <a:xfrm flipV="1">
          <a:off x="13326745" y="5115983"/>
          <a:ext cx="1269" cy="13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40" name="債務償還比率最小値テキスト">
          <a:extLst>
            <a:ext uri="{FF2B5EF4-FFF2-40B4-BE49-F238E27FC236}">
              <a16:creationId xmlns:a16="http://schemas.microsoft.com/office/drawing/2014/main" id="{36239AF5-B86C-4549-847E-DB6FBAD2E777}"/>
            </a:ext>
          </a:extLst>
        </xdr:cNvPr>
        <xdr:cNvSpPr txBox="1"/>
      </xdr:nvSpPr>
      <xdr:spPr>
        <a:xfrm>
          <a:off x="13379450" y="65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41" name="直線コネクタ 140">
          <a:extLst>
            <a:ext uri="{FF2B5EF4-FFF2-40B4-BE49-F238E27FC236}">
              <a16:creationId xmlns:a16="http://schemas.microsoft.com/office/drawing/2014/main" id="{294CBEDF-A58E-4576-B2BE-10FA9CD050AB}"/>
            </a:ext>
          </a:extLst>
        </xdr:cNvPr>
        <xdr:cNvCxnSpPr/>
      </xdr:nvCxnSpPr>
      <xdr:spPr>
        <a:xfrm>
          <a:off x="13255625" y="6504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E82BBD53-514E-4A88-8EE0-0F3FCD0D35B2}"/>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C0796367-ADB5-41EB-A755-BDF5D2C70E0F}"/>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44" name="債務償還比率平均値テキスト">
          <a:extLst>
            <a:ext uri="{FF2B5EF4-FFF2-40B4-BE49-F238E27FC236}">
              <a16:creationId xmlns:a16="http://schemas.microsoft.com/office/drawing/2014/main" id="{3C9E0949-F222-4817-B0C1-A69860EAFEFA}"/>
            </a:ext>
          </a:extLst>
        </xdr:cNvPr>
        <xdr:cNvSpPr txBox="1"/>
      </xdr:nvSpPr>
      <xdr:spPr>
        <a:xfrm>
          <a:off x="13379450" y="5732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5" name="フローチャート: 判断 144">
          <a:extLst>
            <a:ext uri="{FF2B5EF4-FFF2-40B4-BE49-F238E27FC236}">
              <a16:creationId xmlns:a16="http://schemas.microsoft.com/office/drawing/2014/main" id="{3BA73CCE-E893-42C6-869B-414B3CB5D3A9}"/>
            </a:ext>
          </a:extLst>
        </xdr:cNvPr>
        <xdr:cNvSpPr/>
      </xdr:nvSpPr>
      <xdr:spPr>
        <a:xfrm>
          <a:off x="13293725" y="5753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6" name="フローチャート: 判断 145">
          <a:extLst>
            <a:ext uri="{FF2B5EF4-FFF2-40B4-BE49-F238E27FC236}">
              <a16:creationId xmlns:a16="http://schemas.microsoft.com/office/drawing/2014/main" id="{5E067265-63BA-4155-A776-0F4F949484C5}"/>
            </a:ext>
          </a:extLst>
        </xdr:cNvPr>
        <xdr:cNvSpPr/>
      </xdr:nvSpPr>
      <xdr:spPr>
        <a:xfrm>
          <a:off x="12646025" y="5727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7" name="フローチャート: 判断 146">
          <a:extLst>
            <a:ext uri="{FF2B5EF4-FFF2-40B4-BE49-F238E27FC236}">
              <a16:creationId xmlns:a16="http://schemas.microsoft.com/office/drawing/2014/main" id="{39A35556-A400-463D-9339-7308EFCECC6C}"/>
            </a:ext>
          </a:extLst>
        </xdr:cNvPr>
        <xdr:cNvSpPr/>
      </xdr:nvSpPr>
      <xdr:spPr>
        <a:xfrm>
          <a:off x="11960225" y="57430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8" name="フローチャート: 判断 147">
          <a:extLst>
            <a:ext uri="{FF2B5EF4-FFF2-40B4-BE49-F238E27FC236}">
              <a16:creationId xmlns:a16="http://schemas.microsoft.com/office/drawing/2014/main" id="{ADE95FD6-B027-42E9-9850-48ABABC8682D}"/>
            </a:ext>
          </a:extLst>
        </xdr:cNvPr>
        <xdr:cNvSpPr/>
      </xdr:nvSpPr>
      <xdr:spPr>
        <a:xfrm>
          <a:off x="11274425" y="57454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9" name="フローチャート: 判断 148">
          <a:extLst>
            <a:ext uri="{FF2B5EF4-FFF2-40B4-BE49-F238E27FC236}">
              <a16:creationId xmlns:a16="http://schemas.microsoft.com/office/drawing/2014/main" id="{DEB81DEB-A620-41C6-89B0-E2E6F65F8C1F}"/>
            </a:ext>
          </a:extLst>
        </xdr:cNvPr>
        <xdr:cNvSpPr/>
      </xdr:nvSpPr>
      <xdr:spPr>
        <a:xfrm>
          <a:off x="10588625" y="59629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D348BDA-A94F-4CFF-840D-F66DD2A110AB}"/>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2A38878-A5C7-433A-B5FE-BBCD963871E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C1C238C-1637-46A0-B332-1C5FDEFEADD3}"/>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FBF0D2B-A3A9-41C8-B282-CC7174E9193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B9D3661-EE87-445F-BABF-75D9CC9B829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58738</xdr:rowOff>
    </xdr:from>
    <xdr:to>
      <xdr:col>76</xdr:col>
      <xdr:colOff>73025</xdr:colOff>
      <xdr:row>28</xdr:row>
      <xdr:rowOff>160338</xdr:rowOff>
    </xdr:to>
    <xdr:sp macro="" textlink="">
      <xdr:nvSpPr>
        <xdr:cNvPr id="155" name="楕円 154">
          <a:extLst>
            <a:ext uri="{FF2B5EF4-FFF2-40B4-BE49-F238E27FC236}">
              <a16:creationId xmlns:a16="http://schemas.microsoft.com/office/drawing/2014/main" id="{52EB1722-7975-4196-85FD-2A5AED29E5C7}"/>
            </a:ext>
          </a:extLst>
        </xdr:cNvPr>
        <xdr:cNvSpPr/>
      </xdr:nvSpPr>
      <xdr:spPr>
        <a:xfrm>
          <a:off x="13293725" y="54117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81615</xdr:rowOff>
    </xdr:from>
    <xdr:ext cx="469744" cy="259045"/>
    <xdr:sp macro="" textlink="">
      <xdr:nvSpPr>
        <xdr:cNvPr id="156" name="債務償還比率該当値テキスト">
          <a:extLst>
            <a:ext uri="{FF2B5EF4-FFF2-40B4-BE49-F238E27FC236}">
              <a16:creationId xmlns:a16="http://schemas.microsoft.com/office/drawing/2014/main" id="{7DAAE4E3-A3C7-4256-AB18-2D5E6271E9DB}"/>
            </a:ext>
          </a:extLst>
        </xdr:cNvPr>
        <xdr:cNvSpPr txBox="1"/>
      </xdr:nvSpPr>
      <xdr:spPr>
        <a:xfrm>
          <a:off x="13379450" y="527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61796</xdr:rowOff>
    </xdr:from>
    <xdr:to>
      <xdr:col>72</xdr:col>
      <xdr:colOff>123825</xdr:colOff>
      <xdr:row>28</xdr:row>
      <xdr:rowOff>163396</xdr:rowOff>
    </xdr:to>
    <xdr:sp macro="" textlink="">
      <xdr:nvSpPr>
        <xdr:cNvPr id="157" name="楕円 156">
          <a:extLst>
            <a:ext uri="{FF2B5EF4-FFF2-40B4-BE49-F238E27FC236}">
              <a16:creationId xmlns:a16="http://schemas.microsoft.com/office/drawing/2014/main" id="{3FE0B610-355C-40C1-A276-110110074255}"/>
            </a:ext>
          </a:extLst>
        </xdr:cNvPr>
        <xdr:cNvSpPr/>
      </xdr:nvSpPr>
      <xdr:spPr>
        <a:xfrm>
          <a:off x="12646025" y="54180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109538</xdr:rowOff>
    </xdr:from>
    <xdr:to>
      <xdr:col>76</xdr:col>
      <xdr:colOff>22225</xdr:colOff>
      <xdr:row>28</xdr:row>
      <xdr:rowOff>112596</xdr:rowOff>
    </xdr:to>
    <xdr:cxnSp macro="">
      <xdr:nvCxnSpPr>
        <xdr:cNvPr id="158" name="直線コネクタ 157">
          <a:extLst>
            <a:ext uri="{FF2B5EF4-FFF2-40B4-BE49-F238E27FC236}">
              <a16:creationId xmlns:a16="http://schemas.microsoft.com/office/drawing/2014/main" id="{42EF2405-7CA9-45E6-AA94-A7730912C7D9}"/>
            </a:ext>
          </a:extLst>
        </xdr:cNvPr>
        <xdr:cNvCxnSpPr/>
      </xdr:nvCxnSpPr>
      <xdr:spPr>
        <a:xfrm flipV="1">
          <a:off x="12693650" y="5459413"/>
          <a:ext cx="638175" cy="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54959</xdr:rowOff>
    </xdr:from>
    <xdr:to>
      <xdr:col>68</xdr:col>
      <xdr:colOff>123825</xdr:colOff>
      <xdr:row>28</xdr:row>
      <xdr:rowOff>156559</xdr:rowOff>
    </xdr:to>
    <xdr:sp macro="" textlink="">
      <xdr:nvSpPr>
        <xdr:cNvPr id="159" name="楕円 158">
          <a:extLst>
            <a:ext uri="{FF2B5EF4-FFF2-40B4-BE49-F238E27FC236}">
              <a16:creationId xmlns:a16="http://schemas.microsoft.com/office/drawing/2014/main" id="{0A936FA3-4692-4CBF-8A9F-A5716B7450D3}"/>
            </a:ext>
          </a:extLst>
        </xdr:cNvPr>
        <xdr:cNvSpPr/>
      </xdr:nvSpPr>
      <xdr:spPr>
        <a:xfrm>
          <a:off x="11960225" y="540800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105759</xdr:rowOff>
    </xdr:from>
    <xdr:to>
      <xdr:col>72</xdr:col>
      <xdr:colOff>73025</xdr:colOff>
      <xdr:row>28</xdr:row>
      <xdr:rowOff>112596</xdr:rowOff>
    </xdr:to>
    <xdr:cxnSp macro="">
      <xdr:nvCxnSpPr>
        <xdr:cNvPr id="160" name="直線コネクタ 159">
          <a:extLst>
            <a:ext uri="{FF2B5EF4-FFF2-40B4-BE49-F238E27FC236}">
              <a16:creationId xmlns:a16="http://schemas.microsoft.com/office/drawing/2014/main" id="{440520A4-FE8E-4ADE-9D01-062B42700F5C}"/>
            </a:ext>
          </a:extLst>
        </xdr:cNvPr>
        <xdr:cNvCxnSpPr/>
      </xdr:nvCxnSpPr>
      <xdr:spPr>
        <a:xfrm>
          <a:off x="12007850" y="5455634"/>
          <a:ext cx="685800" cy="1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58547</xdr:rowOff>
    </xdr:from>
    <xdr:to>
      <xdr:col>64</xdr:col>
      <xdr:colOff>123825</xdr:colOff>
      <xdr:row>27</xdr:row>
      <xdr:rowOff>160147</xdr:rowOff>
    </xdr:to>
    <xdr:sp macro="" textlink="">
      <xdr:nvSpPr>
        <xdr:cNvPr id="161" name="楕円 160">
          <a:extLst>
            <a:ext uri="{FF2B5EF4-FFF2-40B4-BE49-F238E27FC236}">
              <a16:creationId xmlns:a16="http://schemas.microsoft.com/office/drawing/2014/main" id="{12F66C90-DFB0-410B-BD50-8287503799DE}"/>
            </a:ext>
          </a:extLst>
        </xdr:cNvPr>
        <xdr:cNvSpPr/>
      </xdr:nvSpPr>
      <xdr:spPr>
        <a:xfrm>
          <a:off x="11274425" y="52496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109347</xdr:rowOff>
    </xdr:from>
    <xdr:to>
      <xdr:col>68</xdr:col>
      <xdr:colOff>73025</xdr:colOff>
      <xdr:row>28</xdr:row>
      <xdr:rowOff>105759</xdr:rowOff>
    </xdr:to>
    <xdr:cxnSp macro="">
      <xdr:nvCxnSpPr>
        <xdr:cNvPr id="162" name="直線コネクタ 161">
          <a:extLst>
            <a:ext uri="{FF2B5EF4-FFF2-40B4-BE49-F238E27FC236}">
              <a16:creationId xmlns:a16="http://schemas.microsoft.com/office/drawing/2014/main" id="{511959E0-50EB-4526-8FE4-B1A83989F61D}"/>
            </a:ext>
          </a:extLst>
        </xdr:cNvPr>
        <xdr:cNvCxnSpPr/>
      </xdr:nvCxnSpPr>
      <xdr:spPr>
        <a:xfrm>
          <a:off x="11322050" y="5297297"/>
          <a:ext cx="685800" cy="15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17187</xdr:rowOff>
    </xdr:from>
    <xdr:to>
      <xdr:col>60</xdr:col>
      <xdr:colOff>123825</xdr:colOff>
      <xdr:row>29</xdr:row>
      <xdr:rowOff>118787</xdr:rowOff>
    </xdr:to>
    <xdr:sp macro="" textlink="">
      <xdr:nvSpPr>
        <xdr:cNvPr id="163" name="楕円 162">
          <a:extLst>
            <a:ext uri="{FF2B5EF4-FFF2-40B4-BE49-F238E27FC236}">
              <a16:creationId xmlns:a16="http://schemas.microsoft.com/office/drawing/2014/main" id="{DA283A1B-37DD-40D9-BECB-767B5B187ACF}"/>
            </a:ext>
          </a:extLst>
        </xdr:cNvPr>
        <xdr:cNvSpPr/>
      </xdr:nvSpPr>
      <xdr:spPr>
        <a:xfrm>
          <a:off x="10588625" y="55321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109347</xdr:rowOff>
    </xdr:from>
    <xdr:to>
      <xdr:col>64</xdr:col>
      <xdr:colOff>73025</xdr:colOff>
      <xdr:row>29</xdr:row>
      <xdr:rowOff>67987</xdr:rowOff>
    </xdr:to>
    <xdr:cxnSp macro="">
      <xdr:nvCxnSpPr>
        <xdr:cNvPr id="164" name="直線コネクタ 163">
          <a:extLst>
            <a:ext uri="{FF2B5EF4-FFF2-40B4-BE49-F238E27FC236}">
              <a16:creationId xmlns:a16="http://schemas.microsoft.com/office/drawing/2014/main" id="{534FAC9C-E905-4C2E-8DC2-5AF165018A99}"/>
            </a:ext>
          </a:extLst>
        </xdr:cNvPr>
        <xdr:cNvCxnSpPr/>
      </xdr:nvCxnSpPr>
      <xdr:spPr>
        <a:xfrm flipV="1">
          <a:off x="10636250" y="5297297"/>
          <a:ext cx="685800" cy="28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65" name="n_1aveValue債務償還比率">
          <a:extLst>
            <a:ext uri="{FF2B5EF4-FFF2-40B4-BE49-F238E27FC236}">
              <a16:creationId xmlns:a16="http://schemas.microsoft.com/office/drawing/2014/main" id="{7DBEBE07-6A28-498A-A7F4-C5C35DCBDF8A}"/>
            </a:ext>
          </a:extLst>
        </xdr:cNvPr>
        <xdr:cNvSpPr txBox="1"/>
      </xdr:nvSpPr>
      <xdr:spPr>
        <a:xfrm>
          <a:off x="12465127" y="58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66" name="n_2aveValue債務償還比率">
          <a:extLst>
            <a:ext uri="{FF2B5EF4-FFF2-40B4-BE49-F238E27FC236}">
              <a16:creationId xmlns:a16="http://schemas.microsoft.com/office/drawing/2014/main" id="{3E71BC79-D60D-4029-9CEA-56AB9D5BBA02}"/>
            </a:ext>
          </a:extLst>
        </xdr:cNvPr>
        <xdr:cNvSpPr txBox="1"/>
      </xdr:nvSpPr>
      <xdr:spPr>
        <a:xfrm>
          <a:off x="11788852" y="583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67" name="n_3aveValue債務償還比率">
          <a:extLst>
            <a:ext uri="{FF2B5EF4-FFF2-40B4-BE49-F238E27FC236}">
              <a16:creationId xmlns:a16="http://schemas.microsoft.com/office/drawing/2014/main" id="{7C488378-85EE-4CF2-86F8-A6B4D5D7296A}"/>
            </a:ext>
          </a:extLst>
        </xdr:cNvPr>
        <xdr:cNvSpPr txBox="1"/>
      </xdr:nvSpPr>
      <xdr:spPr>
        <a:xfrm>
          <a:off x="11103052" y="583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8" name="n_4aveValue債務償還比率">
          <a:extLst>
            <a:ext uri="{FF2B5EF4-FFF2-40B4-BE49-F238E27FC236}">
              <a16:creationId xmlns:a16="http://schemas.microsoft.com/office/drawing/2014/main" id="{D49584B5-7524-455B-8E70-AFA26F063D0C}"/>
            </a:ext>
          </a:extLst>
        </xdr:cNvPr>
        <xdr:cNvSpPr txBox="1"/>
      </xdr:nvSpPr>
      <xdr:spPr>
        <a:xfrm>
          <a:off x="10417252" y="604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8473</xdr:rowOff>
    </xdr:from>
    <xdr:ext cx="469744" cy="259045"/>
    <xdr:sp macro="" textlink="">
      <xdr:nvSpPr>
        <xdr:cNvPr id="169" name="n_1mainValue債務償還比率">
          <a:extLst>
            <a:ext uri="{FF2B5EF4-FFF2-40B4-BE49-F238E27FC236}">
              <a16:creationId xmlns:a16="http://schemas.microsoft.com/office/drawing/2014/main" id="{15919B95-2D58-43F4-91E9-E1A2A2A431EA}"/>
            </a:ext>
          </a:extLst>
        </xdr:cNvPr>
        <xdr:cNvSpPr txBox="1"/>
      </xdr:nvSpPr>
      <xdr:spPr>
        <a:xfrm>
          <a:off x="12465127" y="520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1636</xdr:rowOff>
    </xdr:from>
    <xdr:ext cx="469744" cy="259045"/>
    <xdr:sp macro="" textlink="">
      <xdr:nvSpPr>
        <xdr:cNvPr id="170" name="n_2mainValue債務償還比率">
          <a:extLst>
            <a:ext uri="{FF2B5EF4-FFF2-40B4-BE49-F238E27FC236}">
              <a16:creationId xmlns:a16="http://schemas.microsoft.com/office/drawing/2014/main" id="{FDD8D356-6A16-4C15-9A61-97EEC77E7B63}"/>
            </a:ext>
          </a:extLst>
        </xdr:cNvPr>
        <xdr:cNvSpPr txBox="1"/>
      </xdr:nvSpPr>
      <xdr:spPr>
        <a:xfrm>
          <a:off x="11788852" y="519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5224</xdr:rowOff>
    </xdr:from>
    <xdr:ext cx="469744" cy="259045"/>
    <xdr:sp macro="" textlink="">
      <xdr:nvSpPr>
        <xdr:cNvPr id="171" name="n_3mainValue債務償還比率">
          <a:extLst>
            <a:ext uri="{FF2B5EF4-FFF2-40B4-BE49-F238E27FC236}">
              <a16:creationId xmlns:a16="http://schemas.microsoft.com/office/drawing/2014/main" id="{4AB15AFB-B493-4921-90FD-3F1BC190203B}"/>
            </a:ext>
          </a:extLst>
        </xdr:cNvPr>
        <xdr:cNvSpPr txBox="1"/>
      </xdr:nvSpPr>
      <xdr:spPr>
        <a:xfrm>
          <a:off x="11103052" y="503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135314</xdr:rowOff>
    </xdr:from>
    <xdr:ext cx="469744" cy="259045"/>
    <xdr:sp macro="" textlink="">
      <xdr:nvSpPr>
        <xdr:cNvPr id="172" name="n_4mainValue債務償還比率">
          <a:extLst>
            <a:ext uri="{FF2B5EF4-FFF2-40B4-BE49-F238E27FC236}">
              <a16:creationId xmlns:a16="http://schemas.microsoft.com/office/drawing/2014/main" id="{C20E60BA-2F16-48F8-ACC2-C8E4C9A6AFD6}"/>
            </a:ext>
          </a:extLst>
        </xdr:cNvPr>
        <xdr:cNvSpPr txBox="1"/>
      </xdr:nvSpPr>
      <xdr:spPr>
        <a:xfrm>
          <a:off x="10417252" y="532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97C94AAF-D960-44C1-B437-5165624A76CE}"/>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54EAE372-DE50-459E-B129-C65D5113694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54395B26-D33A-47A5-9704-1D12B942256C}"/>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653279E7-0DD7-4B42-829D-787E0E7FA095}"/>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7A702E34-3714-4CF9-B103-CE1C7DCB1C93}"/>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9CFA4E08-57AD-4CED-B313-8C6D815E3327}"/>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5D9CEE4-18F4-49F2-B022-3339AA85F40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4933FF7-6F4C-4EC2-9E6C-1EB1ED012E1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026B48-DBC5-4CB6-AC4F-B3BA92CEC49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CDC77FF-0F7A-48D4-813E-5C1B069D928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宮城県山元町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C69634F-3EC9-4788-B59A-3440D40EEAF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4C7AE6-C651-4DA0-A831-670D511495D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F5D5000-5507-4485-BD69-776F9BF76BB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0DC9BD-72FD-4F59-B4FF-16F3C94FF1F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ACF7BB2-F264-4E8A-8B99-339A4411E89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F3D05EA-EDB2-49A6-A093-3BCCFE50553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11,427
11,291
64.58
8,713,480
8,443,316
206,408
4,524,159
7,884,166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605F8C-E3D2-446A-80A6-3AECCFEEDFD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E4BD23-AFED-401E-81A5-86B6802EE47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83C8D72-63FB-4A64-9F24-B2C5E033FA8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1DE1151-8B0D-447D-8E06-45618395FF9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88A98E-9A59-4D3B-8CF4-35D62052963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0DF7DC9-A68E-472C-BCF6-36C1B1E0402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917665-F6CA-4CA2-9EAA-E8D5ABB3187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8A27D5A-E738-4550-A8FC-11B81EEB6BA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B318366-E238-4FD5-9CAD-BF0C8A764E5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279D6D0-2E0D-4A40-B96E-57C7821A9BF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476664-308A-4DE2-9C5B-5883CD9021C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4EB9A80-D1E6-44C5-B2DF-A1F9E14AA46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C6A97FB-C72A-48F7-88F6-DFE756DF2CB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687D76D-2577-4D31-9437-66D54D19D82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210392F-585A-4381-A019-3B5E90F142C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F54C25-38E6-4F4B-9319-BE939510CE5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75E30D0-CE3C-4A27-A299-C94988C2E34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877FC0F-4BC4-472D-8160-2213052FB87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CB05F9-4F63-4B19-9678-172DA924836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A752D2-81BC-4EA9-94EB-2B28A6096C5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AC12106-15D0-4DEA-BFFB-19CA117EF56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8CFAA48-3BE2-4EDF-A557-B06D6FF1FCA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5B4444F-F5BA-46CE-B109-B28A7BD2937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F6AEB46-7B56-4D60-AF08-5DF97E25E20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71003B1-2EC9-42CC-8D50-0A4AD0EA67D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AB363A-F25E-4CEC-ABEE-07DDC95D571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2589201-ED1F-4A64-B3CB-A03678AB884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BA546C-B6C5-45AE-BD36-82FF7A020D7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B7E40C-B9EC-4934-A2B6-351EB7D17B0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48A88A-D757-4AA6-8F4B-44B1F5EED9D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EA54D21-42C0-44DA-A6D8-F76469CDEFDB}"/>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EBA2CE-2021-4A07-9A64-4B3A0CEAC27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45C4A25-CD44-4724-926C-73A0D5D41F6C}"/>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7A07077-ED06-4CDA-ACB2-4A4C4BBA1957}"/>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D44C452-14C4-4EB6-A4AD-4B375EAC1FBA}"/>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76A782E-D68D-482E-96A9-7A79E7D595FB}"/>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66B46DC-C59D-426A-8412-24272E27BD1C}"/>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73EED47-2408-4214-A8B5-7CDA307343F5}"/>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E4639BF-DBF6-4877-9399-C31BB3D174AC}"/>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B979F5B-D07D-4760-A7FF-BB1EE456ACBB}"/>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6C7FC4E-D4BE-4D70-9E60-03901372DD1A}"/>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3A22080-7696-469A-8DEE-365F3942A133}"/>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CAC99CC-DAEC-439D-B655-CB90727019E8}"/>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25E258E-0ADD-480E-8F43-94367EF4DD7E}"/>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CB6D661-AB0B-4FA3-8600-0D320F8F69F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FC1D97C3-1FBC-4EBD-B077-13C45B2B0E40}"/>
            </a:ext>
          </a:extLst>
        </xdr:cNvPr>
        <xdr:cNvCxnSpPr/>
      </xdr:nvCxnSpPr>
      <xdr:spPr>
        <a:xfrm flipV="1">
          <a:off x="4180840" y="557022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DAC5DE58-925C-40BE-9714-2E5279A23866}"/>
            </a:ext>
          </a:extLst>
        </xdr:cNvPr>
        <xdr:cNvSpPr txBox="1"/>
      </xdr:nvSpPr>
      <xdr:spPr>
        <a:xfrm>
          <a:off x="4219575" y="683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D5820010-B896-4304-A78E-7B43859428A3}"/>
            </a:ext>
          </a:extLst>
        </xdr:cNvPr>
        <xdr:cNvCxnSpPr/>
      </xdr:nvCxnSpPr>
      <xdr:spPr>
        <a:xfrm>
          <a:off x="4105275" y="68313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62DE6713-74D6-48BF-BEA9-CFA3E55B5F36}"/>
            </a:ext>
          </a:extLst>
        </xdr:cNvPr>
        <xdr:cNvSpPr txBox="1"/>
      </xdr:nvSpPr>
      <xdr:spPr>
        <a:xfrm>
          <a:off x="4219575" y="535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1F0CD15F-69ED-4503-81B4-2A72C73468A1}"/>
            </a:ext>
          </a:extLst>
        </xdr:cNvPr>
        <xdr:cNvCxnSpPr/>
      </xdr:nvCxnSpPr>
      <xdr:spPr>
        <a:xfrm>
          <a:off x="4105275" y="5570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C0D0827D-AEEA-4694-9E79-53D116E0956C}"/>
            </a:ext>
          </a:extLst>
        </xdr:cNvPr>
        <xdr:cNvSpPr txBox="1"/>
      </xdr:nvSpPr>
      <xdr:spPr>
        <a:xfrm>
          <a:off x="4219575" y="6031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CC3E0AC5-DB4F-4AB6-862C-C1033FB81F73}"/>
            </a:ext>
          </a:extLst>
        </xdr:cNvPr>
        <xdr:cNvSpPr/>
      </xdr:nvSpPr>
      <xdr:spPr>
        <a:xfrm>
          <a:off x="4124325" y="6170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240BE5CB-0E90-4549-B9CF-AA990F22D8DB}"/>
            </a:ext>
          </a:extLst>
        </xdr:cNvPr>
        <xdr:cNvSpPr/>
      </xdr:nvSpPr>
      <xdr:spPr>
        <a:xfrm>
          <a:off x="3381375" y="61976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4274232-ACCB-4291-99BE-66318F3C7B61}"/>
            </a:ext>
          </a:extLst>
        </xdr:cNvPr>
        <xdr:cNvSpPr/>
      </xdr:nvSpPr>
      <xdr:spPr>
        <a:xfrm>
          <a:off x="2571750" y="6161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19FA6281-6D6A-416C-8A5C-6FCDFC896170}"/>
            </a:ext>
          </a:extLst>
        </xdr:cNvPr>
        <xdr:cNvSpPr/>
      </xdr:nvSpPr>
      <xdr:spPr>
        <a:xfrm>
          <a:off x="1781175" y="61436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6AF24DFE-A6EF-43A5-B6D1-5E07F3934706}"/>
            </a:ext>
          </a:extLst>
        </xdr:cNvPr>
        <xdr:cNvSpPr/>
      </xdr:nvSpPr>
      <xdr:spPr>
        <a:xfrm>
          <a:off x="981075" y="61448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7BAAE4D-4EDE-454F-9AEA-16A390F3E1E5}"/>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EF2482-5832-494E-8748-644DF1EAE74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EE9870D-7E03-43B7-B1C3-90DA79B66CA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388C25A-E3A4-4268-82B5-0723B4F346A5}"/>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F7A460D-A352-4ADB-A6B7-BA4BCF5730B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133985</xdr:rowOff>
    </xdr:from>
    <xdr:to>
      <xdr:col>24</xdr:col>
      <xdr:colOff>114300</xdr:colOff>
      <xdr:row>39</xdr:row>
      <xdr:rowOff>64135</xdr:rowOff>
    </xdr:to>
    <xdr:sp macro="" textlink="">
      <xdr:nvSpPr>
        <xdr:cNvPr id="73" name="楕円 72">
          <a:extLst>
            <a:ext uri="{FF2B5EF4-FFF2-40B4-BE49-F238E27FC236}">
              <a16:creationId xmlns:a16="http://schemas.microsoft.com/office/drawing/2014/main" id="{914C39C2-B4A9-483F-876F-630EE09BFCE3}"/>
            </a:ext>
          </a:extLst>
        </xdr:cNvPr>
        <xdr:cNvSpPr/>
      </xdr:nvSpPr>
      <xdr:spPr>
        <a:xfrm>
          <a:off x="4124325" y="62966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112412</xdr:rowOff>
    </xdr:from>
    <xdr:ext cx="405111" cy="259045"/>
    <xdr:sp macro="" textlink="">
      <xdr:nvSpPr>
        <xdr:cNvPr id="74" name="【道路】&#10;有形固定資産減価償却率該当値テキスト">
          <a:extLst>
            <a:ext uri="{FF2B5EF4-FFF2-40B4-BE49-F238E27FC236}">
              <a16:creationId xmlns:a16="http://schemas.microsoft.com/office/drawing/2014/main" id="{7DF47D81-E4CD-423E-8AAC-32A47785877C}"/>
            </a:ext>
          </a:extLst>
        </xdr:cNvPr>
        <xdr:cNvSpPr txBox="1"/>
      </xdr:nvSpPr>
      <xdr:spPr>
        <a:xfrm>
          <a:off x="4219575"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95885</xdr:rowOff>
    </xdr:from>
    <xdr:to>
      <xdr:col>20</xdr:col>
      <xdr:colOff>38100</xdr:colOff>
      <xdr:row>39</xdr:row>
      <xdr:rowOff>26035</xdr:rowOff>
    </xdr:to>
    <xdr:sp macro="" textlink="">
      <xdr:nvSpPr>
        <xdr:cNvPr id="75" name="楕円 74">
          <a:extLst>
            <a:ext uri="{FF2B5EF4-FFF2-40B4-BE49-F238E27FC236}">
              <a16:creationId xmlns:a16="http://schemas.microsoft.com/office/drawing/2014/main" id="{E7A7530E-29DD-49AA-9A3D-6DD9D4DB648F}"/>
            </a:ext>
          </a:extLst>
        </xdr:cNvPr>
        <xdr:cNvSpPr/>
      </xdr:nvSpPr>
      <xdr:spPr>
        <a:xfrm>
          <a:off x="3381375" y="62585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146685</xdr:rowOff>
    </xdr:from>
    <xdr:to>
      <xdr:col>24</xdr:col>
      <xdr:colOff>63500</xdr:colOff>
      <xdr:row>39</xdr:row>
      <xdr:rowOff>13335</xdr:rowOff>
    </xdr:to>
    <xdr:cxnSp macro="">
      <xdr:nvCxnSpPr>
        <xdr:cNvPr id="76" name="直線コネクタ 75">
          <a:extLst>
            <a:ext uri="{FF2B5EF4-FFF2-40B4-BE49-F238E27FC236}">
              <a16:creationId xmlns:a16="http://schemas.microsoft.com/office/drawing/2014/main" id="{DA7BCA0A-C9B4-44F4-B67E-094A01843A10}"/>
            </a:ext>
          </a:extLst>
        </xdr:cNvPr>
        <xdr:cNvCxnSpPr/>
      </xdr:nvCxnSpPr>
      <xdr:spPr>
        <a:xfrm>
          <a:off x="3429000" y="6306185"/>
          <a:ext cx="7524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57785</xdr:rowOff>
    </xdr:from>
    <xdr:to>
      <xdr:col>15</xdr:col>
      <xdr:colOff>101600</xdr:colOff>
      <xdr:row>38</xdr:row>
      <xdr:rowOff>159385</xdr:rowOff>
    </xdr:to>
    <xdr:sp macro="" textlink="">
      <xdr:nvSpPr>
        <xdr:cNvPr id="77" name="楕円 76">
          <a:extLst>
            <a:ext uri="{FF2B5EF4-FFF2-40B4-BE49-F238E27FC236}">
              <a16:creationId xmlns:a16="http://schemas.microsoft.com/office/drawing/2014/main" id="{0BE564A7-390E-44AB-8201-61FC579C5580}"/>
            </a:ext>
          </a:extLst>
        </xdr:cNvPr>
        <xdr:cNvSpPr/>
      </xdr:nvSpPr>
      <xdr:spPr>
        <a:xfrm>
          <a:off x="2571750" y="62204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108585</xdr:rowOff>
    </xdr:from>
    <xdr:to>
      <xdr:col>19</xdr:col>
      <xdr:colOff>177800</xdr:colOff>
      <xdr:row>38</xdr:row>
      <xdr:rowOff>146685</xdr:rowOff>
    </xdr:to>
    <xdr:cxnSp macro="">
      <xdr:nvCxnSpPr>
        <xdr:cNvPr id="78" name="直線コネクタ 77">
          <a:extLst>
            <a:ext uri="{FF2B5EF4-FFF2-40B4-BE49-F238E27FC236}">
              <a16:creationId xmlns:a16="http://schemas.microsoft.com/office/drawing/2014/main" id="{C077BEE2-0AA8-44C7-B40F-D760CF39A1B9}"/>
            </a:ext>
          </a:extLst>
        </xdr:cNvPr>
        <xdr:cNvCxnSpPr/>
      </xdr:nvCxnSpPr>
      <xdr:spPr>
        <a:xfrm>
          <a:off x="2619375" y="626808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19685</xdr:rowOff>
    </xdr:from>
    <xdr:to>
      <xdr:col>10</xdr:col>
      <xdr:colOff>165100</xdr:colOff>
      <xdr:row>38</xdr:row>
      <xdr:rowOff>121285</xdr:rowOff>
    </xdr:to>
    <xdr:sp macro="" textlink="">
      <xdr:nvSpPr>
        <xdr:cNvPr id="79" name="楕円 78">
          <a:extLst>
            <a:ext uri="{FF2B5EF4-FFF2-40B4-BE49-F238E27FC236}">
              <a16:creationId xmlns:a16="http://schemas.microsoft.com/office/drawing/2014/main" id="{0F1D0507-0B2C-4FE4-B40D-F0AB713D0719}"/>
            </a:ext>
          </a:extLst>
        </xdr:cNvPr>
        <xdr:cNvSpPr/>
      </xdr:nvSpPr>
      <xdr:spPr>
        <a:xfrm>
          <a:off x="1781175" y="61823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70485</xdr:rowOff>
    </xdr:from>
    <xdr:to>
      <xdr:col>15</xdr:col>
      <xdr:colOff>50800</xdr:colOff>
      <xdr:row>38</xdr:row>
      <xdr:rowOff>108585</xdr:rowOff>
    </xdr:to>
    <xdr:cxnSp macro="">
      <xdr:nvCxnSpPr>
        <xdr:cNvPr id="80" name="直線コネクタ 79">
          <a:extLst>
            <a:ext uri="{FF2B5EF4-FFF2-40B4-BE49-F238E27FC236}">
              <a16:creationId xmlns:a16="http://schemas.microsoft.com/office/drawing/2014/main" id="{285EA26C-475A-46F9-BC43-CB17A7D0C26E}"/>
            </a:ext>
          </a:extLst>
        </xdr:cNvPr>
        <xdr:cNvCxnSpPr/>
      </xdr:nvCxnSpPr>
      <xdr:spPr>
        <a:xfrm>
          <a:off x="1828800" y="622998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153035</xdr:rowOff>
    </xdr:from>
    <xdr:to>
      <xdr:col>6</xdr:col>
      <xdr:colOff>38100</xdr:colOff>
      <xdr:row>38</xdr:row>
      <xdr:rowOff>83185</xdr:rowOff>
    </xdr:to>
    <xdr:sp macro="" textlink="">
      <xdr:nvSpPr>
        <xdr:cNvPr id="81" name="楕円 80">
          <a:extLst>
            <a:ext uri="{FF2B5EF4-FFF2-40B4-BE49-F238E27FC236}">
              <a16:creationId xmlns:a16="http://schemas.microsoft.com/office/drawing/2014/main" id="{05E3B38E-13BD-49C5-8663-0D87C7C4E019}"/>
            </a:ext>
          </a:extLst>
        </xdr:cNvPr>
        <xdr:cNvSpPr/>
      </xdr:nvSpPr>
      <xdr:spPr>
        <a:xfrm>
          <a:off x="981075" y="61537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32385</xdr:rowOff>
    </xdr:from>
    <xdr:to>
      <xdr:col>10</xdr:col>
      <xdr:colOff>114300</xdr:colOff>
      <xdr:row>38</xdr:row>
      <xdr:rowOff>70485</xdr:rowOff>
    </xdr:to>
    <xdr:cxnSp macro="">
      <xdr:nvCxnSpPr>
        <xdr:cNvPr id="82" name="直線コネクタ 81">
          <a:extLst>
            <a:ext uri="{FF2B5EF4-FFF2-40B4-BE49-F238E27FC236}">
              <a16:creationId xmlns:a16="http://schemas.microsoft.com/office/drawing/2014/main" id="{1551CC0D-1D3B-4A68-A22D-917AB3F9C378}"/>
            </a:ext>
          </a:extLst>
        </xdr:cNvPr>
        <xdr:cNvCxnSpPr/>
      </xdr:nvCxnSpPr>
      <xdr:spPr>
        <a:xfrm>
          <a:off x="1028700" y="619188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7034C796-DCCF-4C34-9567-FA5D10663393}"/>
            </a:ext>
          </a:extLst>
        </xdr:cNvPr>
        <xdr:cNvSpPr txBox="1"/>
      </xdr:nvSpPr>
      <xdr:spPr>
        <a:xfrm>
          <a:off x="32391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3B0B119F-AA52-458A-86A3-5C1EBCAEE310}"/>
            </a:ext>
          </a:extLst>
        </xdr:cNvPr>
        <xdr:cNvSpPr txBox="1"/>
      </xdr:nvSpPr>
      <xdr:spPr>
        <a:xfrm>
          <a:off x="243904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87986D49-726D-447E-8253-4714C2E091E9}"/>
            </a:ext>
          </a:extLst>
        </xdr:cNvPr>
        <xdr:cNvSpPr txBox="1"/>
      </xdr:nvSpPr>
      <xdr:spPr>
        <a:xfrm>
          <a:off x="1648469" y="592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9879D175-9DF4-4FD8-B171-335176048BA8}"/>
            </a:ext>
          </a:extLst>
        </xdr:cNvPr>
        <xdr:cNvSpPr txBox="1"/>
      </xdr:nvSpPr>
      <xdr:spPr>
        <a:xfrm>
          <a:off x="848369"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17162</xdr:rowOff>
    </xdr:from>
    <xdr:ext cx="405111" cy="259045"/>
    <xdr:sp macro="" textlink="">
      <xdr:nvSpPr>
        <xdr:cNvPr id="87" name="n_1mainValue【道路】&#10;有形固定資産減価償却率">
          <a:extLst>
            <a:ext uri="{FF2B5EF4-FFF2-40B4-BE49-F238E27FC236}">
              <a16:creationId xmlns:a16="http://schemas.microsoft.com/office/drawing/2014/main" id="{9E2E9468-408C-4935-82E6-2D3D5EB8D7FC}"/>
            </a:ext>
          </a:extLst>
        </xdr:cNvPr>
        <xdr:cNvSpPr txBox="1"/>
      </xdr:nvSpPr>
      <xdr:spPr>
        <a:xfrm>
          <a:off x="3239144" y="634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8" name="n_2mainValue【道路】&#10;有形固定資産減価償却率">
          <a:extLst>
            <a:ext uri="{FF2B5EF4-FFF2-40B4-BE49-F238E27FC236}">
              <a16:creationId xmlns:a16="http://schemas.microsoft.com/office/drawing/2014/main" id="{9C929B0E-CB4B-4947-B2D1-047DFA572BE8}"/>
            </a:ext>
          </a:extLst>
        </xdr:cNvPr>
        <xdr:cNvSpPr txBox="1"/>
      </xdr:nvSpPr>
      <xdr:spPr>
        <a:xfrm>
          <a:off x="24390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112412</xdr:rowOff>
    </xdr:from>
    <xdr:ext cx="405111" cy="259045"/>
    <xdr:sp macro="" textlink="">
      <xdr:nvSpPr>
        <xdr:cNvPr id="89" name="n_3mainValue【道路】&#10;有形固定資産減価償却率">
          <a:extLst>
            <a:ext uri="{FF2B5EF4-FFF2-40B4-BE49-F238E27FC236}">
              <a16:creationId xmlns:a16="http://schemas.microsoft.com/office/drawing/2014/main" id="{4C51A1C0-0C35-45E2-B718-B6162B5210D2}"/>
            </a:ext>
          </a:extLst>
        </xdr:cNvPr>
        <xdr:cNvSpPr txBox="1"/>
      </xdr:nvSpPr>
      <xdr:spPr>
        <a:xfrm>
          <a:off x="1648469"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74312</xdr:rowOff>
    </xdr:from>
    <xdr:ext cx="405111" cy="259045"/>
    <xdr:sp macro="" textlink="">
      <xdr:nvSpPr>
        <xdr:cNvPr id="90" name="n_4mainValue【道路】&#10;有形固定資産減価償却率">
          <a:extLst>
            <a:ext uri="{FF2B5EF4-FFF2-40B4-BE49-F238E27FC236}">
              <a16:creationId xmlns:a16="http://schemas.microsoft.com/office/drawing/2014/main" id="{691A361E-576D-48E4-A2D0-165CFC7A3F46}"/>
            </a:ext>
          </a:extLst>
        </xdr:cNvPr>
        <xdr:cNvSpPr txBox="1"/>
      </xdr:nvSpPr>
      <xdr:spPr>
        <a:xfrm>
          <a:off x="848369" y="623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2EB1F38-FAE3-4F8D-B1B9-0CC914C3693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A9A3CD3-7FDA-4801-86CA-C76F9472FD8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773CB2A-19AD-4E64-BAA1-2EF9B506F43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6EAFDE9-09D0-4743-AF94-881F562DA25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FAA9FDC-99A6-4913-A3CD-43E80216B21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AC76DCF-D1D3-49F0-A5EC-E4B3E593A3B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940B8E6-1270-46CE-808C-199C9B02931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F16F12C-D61F-4789-8092-45ACA19A9AA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6A59195-CD9E-4DF0-BE79-10C464650BF8}"/>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0038E21-B8EB-4732-88C3-CD81F6230CB2}"/>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B9DF90C-AED5-40A5-B111-F20B9BD0507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B236741-5577-44F3-B11A-1D9D09F3979C}"/>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3109052-006F-478C-9A85-9F58993AE9D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8848A212-1887-4092-87D7-3A8D13C93BD3}"/>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196C5E8-7CF0-4DA8-B63F-D86102257E97}"/>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175D73B3-7E31-49E9-95A8-98BE0552F60F}"/>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6B21407-4934-4488-BBFC-7F59721EAF09}"/>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0EF8577-2EE5-4901-9F0B-C8991AF2F476}"/>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5DAEE67-B270-4F35-BB3F-4C491B781399}"/>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F262A0E-C92C-446D-967B-325933CF4624}"/>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E222B1F-877B-41C8-89B7-2452A4E0A14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BB4433A-CA96-4E5F-85F2-792CFF196D9F}"/>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5718CDD-1827-4B1B-B365-FC9909C4430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9A0E4603-0820-4F98-A1F7-171BA0EE391A}"/>
            </a:ext>
          </a:extLst>
        </xdr:cNvPr>
        <xdr:cNvCxnSpPr/>
      </xdr:nvCxnSpPr>
      <xdr:spPr>
        <a:xfrm flipV="1">
          <a:off x="9429115" y="5544420"/>
          <a:ext cx="0" cy="1103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3A2B04E4-57AC-4D0F-9236-EA9EF1D67049}"/>
            </a:ext>
          </a:extLst>
        </xdr:cNvPr>
        <xdr:cNvSpPr txBox="1"/>
      </xdr:nvSpPr>
      <xdr:spPr>
        <a:xfrm>
          <a:off x="9467850" y="665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267EE6A2-B812-446C-B149-157631A09A16}"/>
            </a:ext>
          </a:extLst>
        </xdr:cNvPr>
        <xdr:cNvCxnSpPr/>
      </xdr:nvCxnSpPr>
      <xdr:spPr>
        <a:xfrm>
          <a:off x="9363075" y="6647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DA7D01D4-19A0-4A06-ACCA-E079DD48C90C}"/>
            </a:ext>
          </a:extLst>
        </xdr:cNvPr>
        <xdr:cNvSpPr txBox="1"/>
      </xdr:nvSpPr>
      <xdr:spPr>
        <a:xfrm>
          <a:off x="9467850" y="533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4AE61321-1C52-4E33-8825-7F171658FD58}"/>
            </a:ext>
          </a:extLst>
        </xdr:cNvPr>
        <xdr:cNvCxnSpPr/>
      </xdr:nvCxnSpPr>
      <xdr:spPr>
        <a:xfrm>
          <a:off x="9363075" y="5544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6016B4D7-B7D2-43D1-914F-E6334467582B}"/>
            </a:ext>
          </a:extLst>
        </xdr:cNvPr>
        <xdr:cNvSpPr txBox="1"/>
      </xdr:nvSpPr>
      <xdr:spPr>
        <a:xfrm>
          <a:off x="9467850" y="6207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1DAD9CCD-2F0F-44EC-A01C-E80199C4A71A}"/>
            </a:ext>
          </a:extLst>
        </xdr:cNvPr>
        <xdr:cNvSpPr/>
      </xdr:nvSpPr>
      <xdr:spPr>
        <a:xfrm>
          <a:off x="9401175" y="62287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1518C4A2-11EF-41D0-90AC-22400D45D97C}"/>
            </a:ext>
          </a:extLst>
        </xdr:cNvPr>
        <xdr:cNvSpPr/>
      </xdr:nvSpPr>
      <xdr:spPr>
        <a:xfrm>
          <a:off x="8639175" y="6217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3C14CDD4-2986-4E8A-9129-8783505424FB}"/>
            </a:ext>
          </a:extLst>
        </xdr:cNvPr>
        <xdr:cNvSpPr/>
      </xdr:nvSpPr>
      <xdr:spPr>
        <a:xfrm>
          <a:off x="7839075" y="62265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05BF1880-0964-40BA-8347-DE4F7EE141B8}"/>
            </a:ext>
          </a:extLst>
        </xdr:cNvPr>
        <xdr:cNvSpPr/>
      </xdr:nvSpPr>
      <xdr:spPr>
        <a:xfrm>
          <a:off x="7029450" y="62456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6E321CDC-5DB7-4EF8-BE5E-90743A6A5904}"/>
            </a:ext>
          </a:extLst>
        </xdr:cNvPr>
        <xdr:cNvSpPr/>
      </xdr:nvSpPr>
      <xdr:spPr>
        <a:xfrm>
          <a:off x="6238875" y="6249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E405A4E-F1B4-45D7-9EE4-188501DBC37C}"/>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E3BFD4E-2DB5-4212-A98F-A158E47CEF6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255821A-D035-44D8-8B03-BCB8F0B8CE43}"/>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D4CA03B-BDB7-45B4-9141-C87D128CEAC8}"/>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80F44B5-FDBE-4DAC-AB98-F6A813D7BF9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1949</xdr:rowOff>
    </xdr:from>
    <xdr:to>
      <xdr:col>55</xdr:col>
      <xdr:colOff>50800</xdr:colOff>
      <xdr:row>37</xdr:row>
      <xdr:rowOff>103549</xdr:rowOff>
    </xdr:to>
    <xdr:sp macro="" textlink="">
      <xdr:nvSpPr>
        <xdr:cNvPr id="130" name="楕円 129">
          <a:extLst>
            <a:ext uri="{FF2B5EF4-FFF2-40B4-BE49-F238E27FC236}">
              <a16:creationId xmlns:a16="http://schemas.microsoft.com/office/drawing/2014/main" id="{BA1F035B-1D8E-478C-99B3-0A9BA5F225E9}"/>
            </a:ext>
          </a:extLst>
        </xdr:cNvPr>
        <xdr:cNvSpPr/>
      </xdr:nvSpPr>
      <xdr:spPr>
        <a:xfrm>
          <a:off x="9401175" y="600269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24826</xdr:rowOff>
    </xdr:from>
    <xdr:ext cx="534377" cy="259045"/>
    <xdr:sp macro="" textlink="">
      <xdr:nvSpPr>
        <xdr:cNvPr id="131" name="【道路】&#10;一人当たり延長該当値テキスト">
          <a:extLst>
            <a:ext uri="{FF2B5EF4-FFF2-40B4-BE49-F238E27FC236}">
              <a16:creationId xmlns:a16="http://schemas.microsoft.com/office/drawing/2014/main" id="{9472D4A3-A289-4EF9-867D-3520840C5229}"/>
            </a:ext>
          </a:extLst>
        </xdr:cNvPr>
        <xdr:cNvSpPr txBox="1"/>
      </xdr:nvSpPr>
      <xdr:spPr>
        <a:xfrm>
          <a:off x="9467850" y="586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11798</xdr:rowOff>
    </xdr:from>
    <xdr:to>
      <xdr:col>50</xdr:col>
      <xdr:colOff>165100</xdr:colOff>
      <xdr:row>37</xdr:row>
      <xdr:rowOff>113398</xdr:rowOff>
    </xdr:to>
    <xdr:sp macro="" textlink="">
      <xdr:nvSpPr>
        <xdr:cNvPr id="132" name="楕円 131">
          <a:extLst>
            <a:ext uri="{FF2B5EF4-FFF2-40B4-BE49-F238E27FC236}">
              <a16:creationId xmlns:a16="http://schemas.microsoft.com/office/drawing/2014/main" id="{10E1F8E9-1D24-4A2F-B349-48373F0E5782}"/>
            </a:ext>
          </a:extLst>
        </xdr:cNvPr>
        <xdr:cNvSpPr/>
      </xdr:nvSpPr>
      <xdr:spPr>
        <a:xfrm>
          <a:off x="8639175" y="600937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52749</xdr:rowOff>
    </xdr:from>
    <xdr:to>
      <xdr:col>55</xdr:col>
      <xdr:colOff>0</xdr:colOff>
      <xdr:row>37</xdr:row>
      <xdr:rowOff>62598</xdr:rowOff>
    </xdr:to>
    <xdr:cxnSp macro="">
      <xdr:nvCxnSpPr>
        <xdr:cNvPr id="133" name="直線コネクタ 132">
          <a:extLst>
            <a:ext uri="{FF2B5EF4-FFF2-40B4-BE49-F238E27FC236}">
              <a16:creationId xmlns:a16="http://schemas.microsoft.com/office/drawing/2014/main" id="{3BA5832D-6C38-4535-BBE5-A3E92AEAE4D4}"/>
            </a:ext>
          </a:extLst>
        </xdr:cNvPr>
        <xdr:cNvCxnSpPr/>
      </xdr:nvCxnSpPr>
      <xdr:spPr>
        <a:xfrm flipV="1">
          <a:off x="8686800" y="6050324"/>
          <a:ext cx="742950" cy="1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23438</xdr:rowOff>
    </xdr:from>
    <xdr:to>
      <xdr:col>46</xdr:col>
      <xdr:colOff>38100</xdr:colOff>
      <xdr:row>37</xdr:row>
      <xdr:rowOff>125038</xdr:rowOff>
    </xdr:to>
    <xdr:sp macro="" textlink="">
      <xdr:nvSpPr>
        <xdr:cNvPr id="134" name="楕円 133">
          <a:extLst>
            <a:ext uri="{FF2B5EF4-FFF2-40B4-BE49-F238E27FC236}">
              <a16:creationId xmlns:a16="http://schemas.microsoft.com/office/drawing/2014/main" id="{84B1A7E3-6974-4202-8750-6CB0AFD2733F}"/>
            </a:ext>
          </a:extLst>
        </xdr:cNvPr>
        <xdr:cNvSpPr/>
      </xdr:nvSpPr>
      <xdr:spPr>
        <a:xfrm>
          <a:off x="7839075" y="60273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62598</xdr:rowOff>
    </xdr:from>
    <xdr:to>
      <xdr:col>50</xdr:col>
      <xdr:colOff>114300</xdr:colOff>
      <xdr:row>37</xdr:row>
      <xdr:rowOff>74238</xdr:rowOff>
    </xdr:to>
    <xdr:cxnSp macro="">
      <xdr:nvCxnSpPr>
        <xdr:cNvPr id="135" name="直線コネクタ 134">
          <a:extLst>
            <a:ext uri="{FF2B5EF4-FFF2-40B4-BE49-F238E27FC236}">
              <a16:creationId xmlns:a16="http://schemas.microsoft.com/office/drawing/2014/main" id="{EF851764-8B09-43BB-8C8C-CE1CBEF9B497}"/>
            </a:ext>
          </a:extLst>
        </xdr:cNvPr>
        <xdr:cNvCxnSpPr/>
      </xdr:nvCxnSpPr>
      <xdr:spPr>
        <a:xfrm flipV="1">
          <a:off x="7886700" y="6066523"/>
          <a:ext cx="800100" cy="8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38487</xdr:rowOff>
    </xdr:from>
    <xdr:to>
      <xdr:col>41</xdr:col>
      <xdr:colOff>101600</xdr:colOff>
      <xdr:row>37</xdr:row>
      <xdr:rowOff>140087</xdr:rowOff>
    </xdr:to>
    <xdr:sp macro="" textlink="">
      <xdr:nvSpPr>
        <xdr:cNvPr id="136" name="楕円 135">
          <a:extLst>
            <a:ext uri="{FF2B5EF4-FFF2-40B4-BE49-F238E27FC236}">
              <a16:creationId xmlns:a16="http://schemas.microsoft.com/office/drawing/2014/main" id="{2E64D4BA-0CCA-4AEF-A1E4-A57C9F50E0E7}"/>
            </a:ext>
          </a:extLst>
        </xdr:cNvPr>
        <xdr:cNvSpPr/>
      </xdr:nvSpPr>
      <xdr:spPr>
        <a:xfrm>
          <a:off x="7029450" y="603923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74238</xdr:rowOff>
    </xdr:from>
    <xdr:to>
      <xdr:col>45</xdr:col>
      <xdr:colOff>177800</xdr:colOff>
      <xdr:row>37</xdr:row>
      <xdr:rowOff>89287</xdr:rowOff>
    </xdr:to>
    <xdr:cxnSp macro="">
      <xdr:nvCxnSpPr>
        <xdr:cNvPr id="137" name="直線コネクタ 136">
          <a:extLst>
            <a:ext uri="{FF2B5EF4-FFF2-40B4-BE49-F238E27FC236}">
              <a16:creationId xmlns:a16="http://schemas.microsoft.com/office/drawing/2014/main" id="{15B778D6-E061-427A-AE44-84F28C2EE6B9}"/>
            </a:ext>
          </a:extLst>
        </xdr:cNvPr>
        <xdr:cNvCxnSpPr/>
      </xdr:nvCxnSpPr>
      <xdr:spPr>
        <a:xfrm flipV="1">
          <a:off x="7077075" y="6074988"/>
          <a:ext cx="809625" cy="1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47574</xdr:rowOff>
    </xdr:from>
    <xdr:to>
      <xdr:col>36</xdr:col>
      <xdr:colOff>165100</xdr:colOff>
      <xdr:row>37</xdr:row>
      <xdr:rowOff>149174</xdr:rowOff>
    </xdr:to>
    <xdr:sp macro="" textlink="">
      <xdr:nvSpPr>
        <xdr:cNvPr id="138" name="楕円 137">
          <a:extLst>
            <a:ext uri="{FF2B5EF4-FFF2-40B4-BE49-F238E27FC236}">
              <a16:creationId xmlns:a16="http://schemas.microsoft.com/office/drawing/2014/main" id="{C266FFEB-7D92-4395-BEE1-EF897F7D7F9D}"/>
            </a:ext>
          </a:extLst>
        </xdr:cNvPr>
        <xdr:cNvSpPr/>
      </xdr:nvSpPr>
      <xdr:spPr>
        <a:xfrm>
          <a:off x="6238875" y="60514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89287</xdr:rowOff>
    </xdr:from>
    <xdr:to>
      <xdr:col>41</xdr:col>
      <xdr:colOff>50800</xdr:colOff>
      <xdr:row>37</xdr:row>
      <xdr:rowOff>98374</xdr:rowOff>
    </xdr:to>
    <xdr:cxnSp macro="">
      <xdr:nvCxnSpPr>
        <xdr:cNvPr id="139" name="直線コネクタ 138">
          <a:extLst>
            <a:ext uri="{FF2B5EF4-FFF2-40B4-BE49-F238E27FC236}">
              <a16:creationId xmlns:a16="http://schemas.microsoft.com/office/drawing/2014/main" id="{F25E46C7-C0E8-4ECC-AEA0-FCA55593601E}"/>
            </a:ext>
          </a:extLst>
        </xdr:cNvPr>
        <xdr:cNvCxnSpPr/>
      </xdr:nvCxnSpPr>
      <xdr:spPr>
        <a:xfrm flipV="1">
          <a:off x="6286500" y="6086862"/>
          <a:ext cx="790575" cy="1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735CBC96-17AA-4509-AA76-B50CA7D47693}"/>
            </a:ext>
          </a:extLst>
        </xdr:cNvPr>
        <xdr:cNvSpPr txBox="1"/>
      </xdr:nvSpPr>
      <xdr:spPr>
        <a:xfrm>
          <a:off x="8429136" y="630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6AAB20F8-B5AF-4499-857A-40387C672366}"/>
            </a:ext>
          </a:extLst>
        </xdr:cNvPr>
        <xdr:cNvSpPr txBox="1"/>
      </xdr:nvSpPr>
      <xdr:spPr>
        <a:xfrm>
          <a:off x="7648086" y="631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5A5720B4-E572-4930-8E5E-DC370ADD7807}"/>
            </a:ext>
          </a:extLst>
        </xdr:cNvPr>
        <xdr:cNvSpPr txBox="1"/>
      </xdr:nvSpPr>
      <xdr:spPr>
        <a:xfrm>
          <a:off x="6847986" y="632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E7E2A7DE-A508-4E61-8727-61BCB8E009C7}"/>
            </a:ext>
          </a:extLst>
        </xdr:cNvPr>
        <xdr:cNvSpPr txBox="1"/>
      </xdr:nvSpPr>
      <xdr:spPr>
        <a:xfrm>
          <a:off x="6038361" y="633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129925</xdr:rowOff>
    </xdr:from>
    <xdr:ext cx="534377" cy="259045"/>
    <xdr:sp macro="" textlink="">
      <xdr:nvSpPr>
        <xdr:cNvPr id="144" name="n_1mainValue【道路】&#10;一人当たり延長">
          <a:extLst>
            <a:ext uri="{FF2B5EF4-FFF2-40B4-BE49-F238E27FC236}">
              <a16:creationId xmlns:a16="http://schemas.microsoft.com/office/drawing/2014/main" id="{5F1DD264-DCA8-4E37-98E3-DE870160AEB0}"/>
            </a:ext>
          </a:extLst>
        </xdr:cNvPr>
        <xdr:cNvSpPr txBox="1"/>
      </xdr:nvSpPr>
      <xdr:spPr>
        <a:xfrm>
          <a:off x="8429136" y="580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141565</xdr:rowOff>
    </xdr:from>
    <xdr:ext cx="534377" cy="259045"/>
    <xdr:sp macro="" textlink="">
      <xdr:nvSpPr>
        <xdr:cNvPr id="145" name="n_2mainValue【道路】&#10;一人当たり延長">
          <a:extLst>
            <a:ext uri="{FF2B5EF4-FFF2-40B4-BE49-F238E27FC236}">
              <a16:creationId xmlns:a16="http://schemas.microsoft.com/office/drawing/2014/main" id="{A8B9E340-8FEF-4D58-9DB8-C71A886BFB27}"/>
            </a:ext>
          </a:extLst>
        </xdr:cNvPr>
        <xdr:cNvSpPr txBox="1"/>
      </xdr:nvSpPr>
      <xdr:spPr>
        <a:xfrm>
          <a:off x="7648086" y="582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156614</xdr:rowOff>
    </xdr:from>
    <xdr:ext cx="534377" cy="259045"/>
    <xdr:sp macro="" textlink="">
      <xdr:nvSpPr>
        <xdr:cNvPr id="146" name="n_3mainValue【道路】&#10;一人当たり延長">
          <a:extLst>
            <a:ext uri="{FF2B5EF4-FFF2-40B4-BE49-F238E27FC236}">
              <a16:creationId xmlns:a16="http://schemas.microsoft.com/office/drawing/2014/main" id="{5018438D-FCB8-4441-866E-F40EEF733004}"/>
            </a:ext>
          </a:extLst>
        </xdr:cNvPr>
        <xdr:cNvSpPr txBox="1"/>
      </xdr:nvSpPr>
      <xdr:spPr>
        <a:xfrm>
          <a:off x="6847986" y="583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165701</xdr:rowOff>
    </xdr:from>
    <xdr:ext cx="534377" cy="259045"/>
    <xdr:sp macro="" textlink="">
      <xdr:nvSpPr>
        <xdr:cNvPr id="147" name="n_4mainValue【道路】&#10;一人当たり延長">
          <a:extLst>
            <a:ext uri="{FF2B5EF4-FFF2-40B4-BE49-F238E27FC236}">
              <a16:creationId xmlns:a16="http://schemas.microsoft.com/office/drawing/2014/main" id="{1EEF1A2A-EFC8-4CCE-879B-015735481E28}"/>
            </a:ext>
          </a:extLst>
        </xdr:cNvPr>
        <xdr:cNvSpPr txBox="1"/>
      </xdr:nvSpPr>
      <xdr:spPr>
        <a:xfrm>
          <a:off x="6038361" y="583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B5173B8-D141-4953-A446-30CBB0C73EF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66BA228-155E-4318-8EBE-27333A74D8F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A938C95-12AE-4351-BF41-5BC26A4D339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34E012C-E818-4FEB-AA7E-76CB86BC68F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3519559-30D5-498A-8741-5D6B3167BB8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B0E5F2A-472D-4341-8621-5C24176CEFA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91BE535-9C53-4983-8AD7-03DFEA9541F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053BFF9-42A0-4EF3-9E0D-72F95DC60912}"/>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9443BF7-765F-481B-9E16-11576184E9A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6DAD92D-BE6A-4EDC-BF59-562554E19C11}"/>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148993F-1E0E-4B18-8A17-83067B8A62DB}"/>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250CD7D-4C55-4098-80E0-8F56099AC442}"/>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5B7FD3C-F815-4034-8985-A3B0040F4E96}"/>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EB0A195-ABA5-410B-9DB7-75142E74BC9C}"/>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761FD23-79F1-43DF-9C19-F69EA6B6FEE6}"/>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59B8FCC-F185-441B-8D26-81099302BCC8}"/>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FC91A47-BF9B-416F-9F2D-3F810BA5267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DDA2BB0-65DB-47F6-8A78-62C36479B581}"/>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BD7FE310-A713-49FF-83E0-E227E4B1210D}"/>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E96CB96-B05B-4ACA-8589-F7C08BC04930}"/>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C124A2C-8BC7-475F-BF54-7C4CD8B344F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9AC789C-23BE-4CA3-B872-FBE4951648B1}"/>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BB6F7DC-9DE6-44AD-B3CA-DB31E41E2EDE}"/>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20FC135-4B14-4877-867D-7D4FE7CA800B}"/>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6722FFEF-7813-4EC6-BEBD-3BC802F196D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4326BE71-EF4A-4C47-9542-E0899A14B13C}"/>
            </a:ext>
          </a:extLst>
        </xdr:cNvPr>
        <xdr:cNvCxnSpPr/>
      </xdr:nvCxnSpPr>
      <xdr:spPr>
        <a:xfrm flipV="1">
          <a:off x="4180840" y="9041221"/>
          <a:ext cx="0" cy="1462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260A0BA-D278-4139-B59D-73DE61DC73DD}"/>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71668B52-1ABE-4295-A19D-C20B4E5D1399}"/>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3F0446C-EECF-4408-9511-28DA52E1F845}"/>
            </a:ext>
          </a:extLst>
        </xdr:cNvPr>
        <xdr:cNvSpPr txBox="1"/>
      </xdr:nvSpPr>
      <xdr:spPr>
        <a:xfrm>
          <a:off x="4219575" y="88291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882A9114-327C-46B5-AEB6-6D78909C3B92}"/>
            </a:ext>
          </a:extLst>
        </xdr:cNvPr>
        <xdr:cNvCxnSpPr/>
      </xdr:nvCxnSpPr>
      <xdr:spPr>
        <a:xfrm>
          <a:off x="4105275" y="9041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249D9D5-DD96-4933-B6E9-4F177B398D3D}"/>
            </a:ext>
          </a:extLst>
        </xdr:cNvPr>
        <xdr:cNvSpPr txBox="1"/>
      </xdr:nvSpPr>
      <xdr:spPr>
        <a:xfrm>
          <a:off x="4219575" y="9755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1BC7E229-C379-4AF1-BAAE-3EBD035B0FAD}"/>
            </a:ext>
          </a:extLst>
        </xdr:cNvPr>
        <xdr:cNvSpPr/>
      </xdr:nvSpPr>
      <xdr:spPr>
        <a:xfrm>
          <a:off x="4124325" y="98948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317D7B12-597D-41EF-91C5-C7DFD64E7F18}"/>
            </a:ext>
          </a:extLst>
        </xdr:cNvPr>
        <xdr:cNvSpPr/>
      </xdr:nvSpPr>
      <xdr:spPr>
        <a:xfrm>
          <a:off x="3381375" y="9876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7EC09412-D46F-43C0-ABC2-8CF471C1B296}"/>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4A6425A0-C9E8-4B88-B88A-60F36D74A7C0}"/>
            </a:ext>
          </a:extLst>
        </xdr:cNvPr>
        <xdr:cNvSpPr/>
      </xdr:nvSpPr>
      <xdr:spPr>
        <a:xfrm>
          <a:off x="1781175"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E4CAF1C9-79B3-41A4-8C8C-4918369D81F3}"/>
            </a:ext>
          </a:extLst>
        </xdr:cNvPr>
        <xdr:cNvSpPr/>
      </xdr:nvSpPr>
      <xdr:spPr>
        <a:xfrm>
          <a:off x="981075" y="98554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F686CA3-229C-41CF-8597-C710F23596E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AFBF477-EE8D-45DB-9FA1-24DAEF1C195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23E6A2D-651E-4B1C-8BC2-AA07C9101CA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2FB2384-E232-4F9D-A8E3-D971692CEDB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2BC9AE5-F54A-48A9-8487-5BCA2E4B345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130447</xdr:rowOff>
    </xdr:from>
    <xdr:to>
      <xdr:col>24</xdr:col>
      <xdr:colOff>114300</xdr:colOff>
      <xdr:row>63</xdr:row>
      <xdr:rowOff>60597</xdr:rowOff>
    </xdr:to>
    <xdr:sp macro="" textlink="">
      <xdr:nvSpPr>
        <xdr:cNvPr id="189" name="楕円 188">
          <a:extLst>
            <a:ext uri="{FF2B5EF4-FFF2-40B4-BE49-F238E27FC236}">
              <a16:creationId xmlns:a16="http://schemas.microsoft.com/office/drawing/2014/main" id="{DA69C53C-1C83-47BB-B0FA-E69397326D40}"/>
            </a:ext>
          </a:extLst>
        </xdr:cNvPr>
        <xdr:cNvSpPr/>
      </xdr:nvSpPr>
      <xdr:spPr>
        <a:xfrm>
          <a:off x="4124325" y="101793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108874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EFD6452-197A-4E3B-85B1-DA8B77752EFD}"/>
            </a:ext>
          </a:extLst>
        </xdr:cNvPr>
        <xdr:cNvSpPr txBox="1"/>
      </xdr:nvSpPr>
      <xdr:spPr>
        <a:xfrm>
          <a:off x="4219575" y="10154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109220</xdr:rowOff>
    </xdr:from>
    <xdr:to>
      <xdr:col>20</xdr:col>
      <xdr:colOff>38100</xdr:colOff>
      <xdr:row>63</xdr:row>
      <xdr:rowOff>39370</xdr:rowOff>
    </xdr:to>
    <xdr:sp macro="" textlink="">
      <xdr:nvSpPr>
        <xdr:cNvPr id="191" name="楕円 190">
          <a:extLst>
            <a:ext uri="{FF2B5EF4-FFF2-40B4-BE49-F238E27FC236}">
              <a16:creationId xmlns:a16="http://schemas.microsoft.com/office/drawing/2014/main" id="{8E5DB1AB-1B01-46AB-B0AF-430B38FE4726}"/>
            </a:ext>
          </a:extLst>
        </xdr:cNvPr>
        <xdr:cNvSpPr/>
      </xdr:nvSpPr>
      <xdr:spPr>
        <a:xfrm>
          <a:off x="3381375" y="10154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160020</xdr:rowOff>
    </xdr:from>
    <xdr:to>
      <xdr:col>24</xdr:col>
      <xdr:colOff>63500</xdr:colOff>
      <xdr:row>63</xdr:row>
      <xdr:rowOff>9797</xdr:rowOff>
    </xdr:to>
    <xdr:cxnSp macro="">
      <xdr:nvCxnSpPr>
        <xdr:cNvPr id="192" name="直線コネクタ 191">
          <a:extLst>
            <a:ext uri="{FF2B5EF4-FFF2-40B4-BE49-F238E27FC236}">
              <a16:creationId xmlns:a16="http://schemas.microsoft.com/office/drawing/2014/main" id="{86BAD573-346A-4B9A-AA9E-7F013A2B0F6F}"/>
            </a:ext>
          </a:extLst>
        </xdr:cNvPr>
        <xdr:cNvCxnSpPr/>
      </xdr:nvCxnSpPr>
      <xdr:spPr>
        <a:xfrm>
          <a:off x="3429000" y="10212070"/>
          <a:ext cx="752475" cy="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86360</xdr:rowOff>
    </xdr:from>
    <xdr:to>
      <xdr:col>15</xdr:col>
      <xdr:colOff>101600</xdr:colOff>
      <xdr:row>63</xdr:row>
      <xdr:rowOff>16510</xdr:rowOff>
    </xdr:to>
    <xdr:sp macro="" textlink="">
      <xdr:nvSpPr>
        <xdr:cNvPr id="193" name="楕円 192">
          <a:extLst>
            <a:ext uri="{FF2B5EF4-FFF2-40B4-BE49-F238E27FC236}">
              <a16:creationId xmlns:a16="http://schemas.microsoft.com/office/drawing/2014/main" id="{AAB81284-B721-46AA-9108-6C5D89BC9BD0}"/>
            </a:ext>
          </a:extLst>
        </xdr:cNvPr>
        <xdr:cNvSpPr/>
      </xdr:nvSpPr>
      <xdr:spPr>
        <a:xfrm>
          <a:off x="2571750" y="10132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137160</xdr:rowOff>
    </xdr:from>
    <xdr:to>
      <xdr:col>19</xdr:col>
      <xdr:colOff>177800</xdr:colOff>
      <xdr:row>62</xdr:row>
      <xdr:rowOff>160020</xdr:rowOff>
    </xdr:to>
    <xdr:cxnSp macro="">
      <xdr:nvCxnSpPr>
        <xdr:cNvPr id="194" name="直線コネクタ 193">
          <a:extLst>
            <a:ext uri="{FF2B5EF4-FFF2-40B4-BE49-F238E27FC236}">
              <a16:creationId xmlns:a16="http://schemas.microsoft.com/office/drawing/2014/main" id="{36B61B83-9E8A-4C97-A3AD-DEDC7932AE97}"/>
            </a:ext>
          </a:extLst>
        </xdr:cNvPr>
        <xdr:cNvCxnSpPr/>
      </xdr:nvCxnSpPr>
      <xdr:spPr>
        <a:xfrm>
          <a:off x="2619375" y="10189210"/>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63500</xdr:rowOff>
    </xdr:from>
    <xdr:to>
      <xdr:col>10</xdr:col>
      <xdr:colOff>165100</xdr:colOff>
      <xdr:row>62</xdr:row>
      <xdr:rowOff>165100</xdr:rowOff>
    </xdr:to>
    <xdr:sp macro="" textlink="">
      <xdr:nvSpPr>
        <xdr:cNvPr id="195" name="楕円 194">
          <a:extLst>
            <a:ext uri="{FF2B5EF4-FFF2-40B4-BE49-F238E27FC236}">
              <a16:creationId xmlns:a16="http://schemas.microsoft.com/office/drawing/2014/main" id="{3965AB9A-89DD-430C-8866-F1122724F95E}"/>
            </a:ext>
          </a:extLst>
        </xdr:cNvPr>
        <xdr:cNvSpPr/>
      </xdr:nvSpPr>
      <xdr:spPr>
        <a:xfrm>
          <a:off x="1781175" y="10115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114300</xdr:rowOff>
    </xdr:from>
    <xdr:to>
      <xdr:col>15</xdr:col>
      <xdr:colOff>50800</xdr:colOff>
      <xdr:row>62</xdr:row>
      <xdr:rowOff>137160</xdr:rowOff>
    </xdr:to>
    <xdr:cxnSp macro="">
      <xdr:nvCxnSpPr>
        <xdr:cNvPr id="196" name="直線コネクタ 195">
          <a:extLst>
            <a:ext uri="{FF2B5EF4-FFF2-40B4-BE49-F238E27FC236}">
              <a16:creationId xmlns:a16="http://schemas.microsoft.com/office/drawing/2014/main" id="{C2C90EFB-6F48-422A-82D5-E804DE279A62}"/>
            </a:ext>
          </a:extLst>
        </xdr:cNvPr>
        <xdr:cNvCxnSpPr/>
      </xdr:nvCxnSpPr>
      <xdr:spPr>
        <a:xfrm>
          <a:off x="1828800" y="10163175"/>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39007</xdr:rowOff>
    </xdr:from>
    <xdr:to>
      <xdr:col>6</xdr:col>
      <xdr:colOff>38100</xdr:colOff>
      <xdr:row>62</xdr:row>
      <xdr:rowOff>140607</xdr:rowOff>
    </xdr:to>
    <xdr:sp macro="" textlink="">
      <xdr:nvSpPr>
        <xdr:cNvPr id="197" name="楕円 196">
          <a:extLst>
            <a:ext uri="{FF2B5EF4-FFF2-40B4-BE49-F238E27FC236}">
              <a16:creationId xmlns:a16="http://schemas.microsoft.com/office/drawing/2014/main" id="{7D75D2CA-A869-495D-BEB8-FD91D339533D}"/>
            </a:ext>
          </a:extLst>
        </xdr:cNvPr>
        <xdr:cNvSpPr/>
      </xdr:nvSpPr>
      <xdr:spPr>
        <a:xfrm>
          <a:off x="981075" y="100878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89807</xdr:rowOff>
    </xdr:from>
    <xdr:to>
      <xdr:col>10</xdr:col>
      <xdr:colOff>114300</xdr:colOff>
      <xdr:row>62</xdr:row>
      <xdr:rowOff>114300</xdr:rowOff>
    </xdr:to>
    <xdr:cxnSp macro="">
      <xdr:nvCxnSpPr>
        <xdr:cNvPr id="198" name="直線コネクタ 197">
          <a:extLst>
            <a:ext uri="{FF2B5EF4-FFF2-40B4-BE49-F238E27FC236}">
              <a16:creationId xmlns:a16="http://schemas.microsoft.com/office/drawing/2014/main" id="{3E114244-135C-4759-ABF0-C5D7F6B80C76}"/>
            </a:ext>
          </a:extLst>
        </xdr:cNvPr>
        <xdr:cNvCxnSpPr/>
      </xdr:nvCxnSpPr>
      <xdr:spPr>
        <a:xfrm>
          <a:off x="1028700" y="10135507"/>
          <a:ext cx="8001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9FB4052-C526-4AB9-B65F-61071122D33A}"/>
            </a:ext>
          </a:extLst>
        </xdr:cNvPr>
        <xdr:cNvSpPr txBox="1"/>
      </xdr:nvSpPr>
      <xdr:spPr>
        <a:xfrm>
          <a:off x="3239144" y="966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9CBCAAA-D2A4-45F8-8014-3C5FFA270889}"/>
            </a:ext>
          </a:extLst>
        </xdr:cNvPr>
        <xdr:cNvSpPr txBox="1"/>
      </xdr:nvSpPr>
      <xdr:spPr>
        <a:xfrm>
          <a:off x="2439044" y="965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70E13F9-F3AE-43BA-9EE2-8C7630D58811}"/>
            </a:ext>
          </a:extLst>
        </xdr:cNvPr>
        <xdr:cNvSpPr txBox="1"/>
      </xdr:nvSpPr>
      <xdr:spPr>
        <a:xfrm>
          <a:off x="1648469"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47AF33E9-18FA-4F0F-ACF5-43B76C06432B}"/>
            </a:ext>
          </a:extLst>
        </xdr:cNvPr>
        <xdr:cNvSpPr txBox="1"/>
      </xdr:nvSpPr>
      <xdr:spPr>
        <a:xfrm>
          <a:off x="848369" y="964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30497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7D03FFF-D99D-4382-979B-FDA876426323}"/>
            </a:ext>
          </a:extLst>
        </xdr:cNvPr>
        <xdr:cNvSpPr txBox="1"/>
      </xdr:nvSpPr>
      <xdr:spPr>
        <a:xfrm>
          <a:off x="3239144" y="1023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7637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BF7BEA2-CEBC-4A47-95A5-131D03D16879}"/>
            </a:ext>
          </a:extLst>
        </xdr:cNvPr>
        <xdr:cNvSpPr txBox="1"/>
      </xdr:nvSpPr>
      <xdr:spPr>
        <a:xfrm>
          <a:off x="2439044" y="1022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156227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72A9C7C-179B-430D-B30F-2BC858395061}"/>
            </a:ext>
          </a:extLst>
        </xdr:cNvPr>
        <xdr:cNvSpPr txBox="1"/>
      </xdr:nvSpPr>
      <xdr:spPr>
        <a:xfrm>
          <a:off x="1648469" y="1020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131734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8B8A221-0E80-43D5-85CC-24D9B9064039}"/>
            </a:ext>
          </a:extLst>
        </xdr:cNvPr>
        <xdr:cNvSpPr txBox="1"/>
      </xdr:nvSpPr>
      <xdr:spPr>
        <a:xfrm>
          <a:off x="848369" y="101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AC5AEC8-1095-44A6-A9F7-210B3D378FD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5012F57-C492-4B81-9A89-E240CF7D9E72}"/>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C59158C-05FE-4089-AD41-B1813D9286A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05010CE-0194-4B9F-87AB-288E28516502}"/>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B7B75D3-BAEA-4847-AFA5-8AD66BEB83B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BD10BB3-03A1-499E-87DC-83B820602561}"/>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F656514-FCB2-43AD-9813-6FE2A8EB175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9D588FF-A725-43DA-81D9-AA7EFCF3996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3C3D9E2-E9FB-412E-8F63-BA48ADE76A3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822976E-B020-443B-A024-54265C80DC6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C5C578F2-F97B-4403-9AFB-9E0CCD4E3AA5}"/>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30FB3CD1-BD44-4EAF-8DB9-4336C2A28665}"/>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72739985-87E4-4257-96E5-8E2A7321B745}"/>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C11E3DD5-24A5-4C14-918C-FDC6987B7B2D}"/>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7BDBCD97-58B6-413B-AE1B-406B5A1EC7F6}"/>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ED7325F0-B53B-48E5-AF91-D39B9CA97F41}"/>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2C61A1A3-9DFF-4A6E-AD14-2A5D745990A5}"/>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6C2C5EEE-9BBB-4FBC-B6E1-328528D5A023}"/>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B04AD4A9-5FD5-40CC-8AAF-A5F80C2F9ED4}"/>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5371D27-F0B5-4CE9-B378-A51D3764BF6B}"/>
            </a:ext>
          </a:extLst>
        </xdr:cNvPr>
        <xdr:cNvSpPr txBox="1"/>
      </xdr:nvSpPr>
      <xdr:spPr>
        <a:xfrm>
          <a:off x="5324703" y="91278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D16A764D-7A16-4153-B9CE-A5BD1A44FAD7}"/>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3C8FACAD-C2F9-4FF4-8B4A-9225AFB5D104}"/>
            </a:ext>
          </a:extLst>
        </xdr:cNvPr>
        <xdr:cNvSpPr txBox="1"/>
      </xdr:nvSpPr>
      <xdr:spPr>
        <a:xfrm>
          <a:off x="5324703" y="882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0A334D1-58EB-4729-8F7E-3C1C820B755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E3FE39F-CD81-475B-B676-B67FA25D7FD6}"/>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EFB3E82-C7FD-4916-AB41-5BA19CC66B5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F25176DF-B3EC-4F66-8CDD-9DD47BCE2241}"/>
            </a:ext>
          </a:extLst>
        </xdr:cNvPr>
        <xdr:cNvCxnSpPr/>
      </xdr:nvCxnSpPr>
      <xdr:spPr>
        <a:xfrm flipV="1">
          <a:off x="9429115" y="9001757"/>
          <a:ext cx="0" cy="1496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C6DA7DD2-6D55-4DE2-BFE0-B90C62F97F23}"/>
            </a:ext>
          </a:extLst>
        </xdr:cNvPr>
        <xdr:cNvSpPr txBox="1"/>
      </xdr:nvSpPr>
      <xdr:spPr>
        <a:xfrm>
          <a:off x="9467850" y="1049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FD11EEAA-D661-4AFC-8A77-D2D3A83B13B2}"/>
            </a:ext>
          </a:extLst>
        </xdr:cNvPr>
        <xdr:cNvCxnSpPr/>
      </xdr:nvCxnSpPr>
      <xdr:spPr>
        <a:xfrm>
          <a:off x="9363075" y="104984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82E1418-47CF-4F81-ADA7-B9BF8FEF7249}"/>
            </a:ext>
          </a:extLst>
        </xdr:cNvPr>
        <xdr:cNvSpPr txBox="1"/>
      </xdr:nvSpPr>
      <xdr:spPr>
        <a:xfrm>
          <a:off x="9467850" y="8780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4CE403DF-15D4-49AD-8693-C1AD2AD7DB40}"/>
            </a:ext>
          </a:extLst>
        </xdr:cNvPr>
        <xdr:cNvCxnSpPr/>
      </xdr:nvCxnSpPr>
      <xdr:spPr>
        <a:xfrm>
          <a:off x="9363075" y="90017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C2EB275-5DC9-455A-B488-563B789312C1}"/>
            </a:ext>
          </a:extLst>
        </xdr:cNvPr>
        <xdr:cNvSpPr txBox="1"/>
      </xdr:nvSpPr>
      <xdr:spPr>
        <a:xfrm>
          <a:off x="9467850" y="98993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0C5D7923-958E-453E-BFC7-449D0FBE8FD7}"/>
            </a:ext>
          </a:extLst>
        </xdr:cNvPr>
        <xdr:cNvSpPr/>
      </xdr:nvSpPr>
      <xdr:spPr>
        <a:xfrm>
          <a:off x="9401175" y="10047876"/>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54BD8E6E-DA94-49F1-8EDD-9CC2807CF4F7}"/>
            </a:ext>
          </a:extLst>
        </xdr:cNvPr>
        <xdr:cNvSpPr/>
      </xdr:nvSpPr>
      <xdr:spPr>
        <a:xfrm>
          <a:off x="8639175" y="10040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9E167E3E-3274-4611-87AF-B2BEFFC67532}"/>
            </a:ext>
          </a:extLst>
        </xdr:cNvPr>
        <xdr:cNvSpPr/>
      </xdr:nvSpPr>
      <xdr:spPr>
        <a:xfrm>
          <a:off x="7839075" y="100465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7EFD70C9-6778-469C-B275-7F72EA2900D8}"/>
            </a:ext>
          </a:extLst>
        </xdr:cNvPr>
        <xdr:cNvSpPr/>
      </xdr:nvSpPr>
      <xdr:spPr>
        <a:xfrm>
          <a:off x="7029450" y="10059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032D0C0F-3095-41C0-8E3F-918639652498}"/>
            </a:ext>
          </a:extLst>
        </xdr:cNvPr>
        <xdr:cNvSpPr/>
      </xdr:nvSpPr>
      <xdr:spPr>
        <a:xfrm>
          <a:off x="6238875" y="100565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D522AB9-ED1A-496B-B6F7-30B7FB267A5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03FBCC1-71C6-4719-9403-31560437E78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D6F1A9E-C62F-4A53-AAB9-463BD22E498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11974A4-6173-411E-BDE2-17A82D899DE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A3674B8-A80F-464D-B151-6D15FE8D2ED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158562</xdr:rowOff>
    </xdr:from>
    <xdr:to>
      <xdr:col>55</xdr:col>
      <xdr:colOff>50800</xdr:colOff>
      <xdr:row>62</xdr:row>
      <xdr:rowOff>88712</xdr:rowOff>
    </xdr:to>
    <xdr:sp macro="" textlink="">
      <xdr:nvSpPr>
        <xdr:cNvPr id="248" name="楕円 247">
          <a:extLst>
            <a:ext uri="{FF2B5EF4-FFF2-40B4-BE49-F238E27FC236}">
              <a16:creationId xmlns:a16="http://schemas.microsoft.com/office/drawing/2014/main" id="{74621246-0363-4FF4-A68F-3B55B5E2DCD3}"/>
            </a:ext>
          </a:extLst>
        </xdr:cNvPr>
        <xdr:cNvSpPr/>
      </xdr:nvSpPr>
      <xdr:spPr>
        <a:xfrm>
          <a:off x="9401175" y="1004868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136989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D053F5E1-C924-4C41-9EAD-DF05B23ED3B9}"/>
            </a:ext>
          </a:extLst>
        </xdr:cNvPr>
        <xdr:cNvSpPr txBox="1"/>
      </xdr:nvSpPr>
      <xdr:spPr>
        <a:xfrm>
          <a:off x="9467850" y="10027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163649</xdr:rowOff>
    </xdr:from>
    <xdr:to>
      <xdr:col>50</xdr:col>
      <xdr:colOff>165100</xdr:colOff>
      <xdr:row>62</xdr:row>
      <xdr:rowOff>93799</xdr:rowOff>
    </xdr:to>
    <xdr:sp macro="" textlink="">
      <xdr:nvSpPr>
        <xdr:cNvPr id="250" name="楕円 249">
          <a:extLst>
            <a:ext uri="{FF2B5EF4-FFF2-40B4-BE49-F238E27FC236}">
              <a16:creationId xmlns:a16="http://schemas.microsoft.com/office/drawing/2014/main" id="{3B7DDEE3-E249-4992-ADA7-4D2DC2D48E13}"/>
            </a:ext>
          </a:extLst>
        </xdr:cNvPr>
        <xdr:cNvSpPr/>
      </xdr:nvSpPr>
      <xdr:spPr>
        <a:xfrm>
          <a:off x="8639175" y="1004742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37912</xdr:rowOff>
    </xdr:from>
    <xdr:to>
      <xdr:col>55</xdr:col>
      <xdr:colOff>0</xdr:colOff>
      <xdr:row>62</xdr:row>
      <xdr:rowOff>42999</xdr:rowOff>
    </xdr:to>
    <xdr:cxnSp macro="">
      <xdr:nvCxnSpPr>
        <xdr:cNvPr id="251" name="直線コネクタ 250">
          <a:extLst>
            <a:ext uri="{FF2B5EF4-FFF2-40B4-BE49-F238E27FC236}">
              <a16:creationId xmlns:a16="http://schemas.microsoft.com/office/drawing/2014/main" id="{6622F0EC-EDFF-487D-B652-2D61C37C2911}"/>
            </a:ext>
          </a:extLst>
        </xdr:cNvPr>
        <xdr:cNvCxnSpPr/>
      </xdr:nvCxnSpPr>
      <xdr:spPr>
        <a:xfrm flipV="1">
          <a:off x="8686800" y="10086787"/>
          <a:ext cx="742950" cy="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169669</xdr:rowOff>
    </xdr:from>
    <xdr:to>
      <xdr:col>46</xdr:col>
      <xdr:colOff>38100</xdr:colOff>
      <xdr:row>62</xdr:row>
      <xdr:rowOff>99819</xdr:rowOff>
    </xdr:to>
    <xdr:sp macro="" textlink="">
      <xdr:nvSpPr>
        <xdr:cNvPr id="252" name="楕円 251">
          <a:extLst>
            <a:ext uri="{FF2B5EF4-FFF2-40B4-BE49-F238E27FC236}">
              <a16:creationId xmlns:a16="http://schemas.microsoft.com/office/drawing/2014/main" id="{72B64BE7-8DF8-40FB-9224-33C105A72C4A}"/>
            </a:ext>
          </a:extLst>
        </xdr:cNvPr>
        <xdr:cNvSpPr/>
      </xdr:nvSpPr>
      <xdr:spPr>
        <a:xfrm>
          <a:off x="7839075" y="1004709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42999</xdr:rowOff>
    </xdr:from>
    <xdr:to>
      <xdr:col>50</xdr:col>
      <xdr:colOff>114300</xdr:colOff>
      <xdr:row>62</xdr:row>
      <xdr:rowOff>49019</xdr:rowOff>
    </xdr:to>
    <xdr:cxnSp macro="">
      <xdr:nvCxnSpPr>
        <xdr:cNvPr id="253" name="直線コネクタ 252">
          <a:extLst>
            <a:ext uri="{FF2B5EF4-FFF2-40B4-BE49-F238E27FC236}">
              <a16:creationId xmlns:a16="http://schemas.microsoft.com/office/drawing/2014/main" id="{BD74E494-5AEA-4022-BE77-30699C17F51B}"/>
            </a:ext>
          </a:extLst>
        </xdr:cNvPr>
        <xdr:cNvCxnSpPr/>
      </xdr:nvCxnSpPr>
      <xdr:spPr>
        <a:xfrm flipV="1">
          <a:off x="7886700" y="1009504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6003</xdr:rowOff>
    </xdr:from>
    <xdr:to>
      <xdr:col>41</xdr:col>
      <xdr:colOff>101600</xdr:colOff>
      <xdr:row>62</xdr:row>
      <xdr:rowOff>107603</xdr:rowOff>
    </xdr:to>
    <xdr:sp macro="" textlink="">
      <xdr:nvSpPr>
        <xdr:cNvPr id="254" name="楕円 253">
          <a:extLst>
            <a:ext uri="{FF2B5EF4-FFF2-40B4-BE49-F238E27FC236}">
              <a16:creationId xmlns:a16="http://schemas.microsoft.com/office/drawing/2014/main" id="{6B94E536-287D-4085-9CB0-CE5079713DC1}"/>
            </a:ext>
          </a:extLst>
        </xdr:cNvPr>
        <xdr:cNvSpPr/>
      </xdr:nvSpPr>
      <xdr:spPr>
        <a:xfrm>
          <a:off x="7029450" y="100580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49019</xdr:rowOff>
    </xdr:from>
    <xdr:to>
      <xdr:col>45</xdr:col>
      <xdr:colOff>177800</xdr:colOff>
      <xdr:row>62</xdr:row>
      <xdr:rowOff>56803</xdr:rowOff>
    </xdr:to>
    <xdr:cxnSp macro="">
      <xdr:nvCxnSpPr>
        <xdr:cNvPr id="255" name="直線コネクタ 254">
          <a:extLst>
            <a:ext uri="{FF2B5EF4-FFF2-40B4-BE49-F238E27FC236}">
              <a16:creationId xmlns:a16="http://schemas.microsoft.com/office/drawing/2014/main" id="{02D71C2A-907F-48B4-B0B4-92A92F44A8E7}"/>
            </a:ext>
          </a:extLst>
        </xdr:cNvPr>
        <xdr:cNvCxnSpPr/>
      </xdr:nvCxnSpPr>
      <xdr:spPr>
        <a:xfrm flipV="1">
          <a:off x="7077075" y="10094719"/>
          <a:ext cx="809625" cy="1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10695</xdr:rowOff>
    </xdr:from>
    <xdr:to>
      <xdr:col>36</xdr:col>
      <xdr:colOff>165100</xdr:colOff>
      <xdr:row>62</xdr:row>
      <xdr:rowOff>112295</xdr:rowOff>
    </xdr:to>
    <xdr:sp macro="" textlink="">
      <xdr:nvSpPr>
        <xdr:cNvPr id="256" name="楕円 255">
          <a:extLst>
            <a:ext uri="{FF2B5EF4-FFF2-40B4-BE49-F238E27FC236}">
              <a16:creationId xmlns:a16="http://schemas.microsoft.com/office/drawing/2014/main" id="{657F6CAC-0187-4E48-901A-0EED5ECE3596}"/>
            </a:ext>
          </a:extLst>
        </xdr:cNvPr>
        <xdr:cNvSpPr/>
      </xdr:nvSpPr>
      <xdr:spPr>
        <a:xfrm>
          <a:off x="6238875" y="100563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56803</xdr:rowOff>
    </xdr:from>
    <xdr:to>
      <xdr:col>41</xdr:col>
      <xdr:colOff>50800</xdr:colOff>
      <xdr:row>62</xdr:row>
      <xdr:rowOff>61495</xdr:rowOff>
    </xdr:to>
    <xdr:cxnSp macro="">
      <xdr:nvCxnSpPr>
        <xdr:cNvPr id="257" name="直線コネクタ 256">
          <a:extLst>
            <a:ext uri="{FF2B5EF4-FFF2-40B4-BE49-F238E27FC236}">
              <a16:creationId xmlns:a16="http://schemas.microsoft.com/office/drawing/2014/main" id="{8BBEC16C-DCB0-41EA-8A79-B5EF2C3023CE}"/>
            </a:ext>
          </a:extLst>
        </xdr:cNvPr>
        <xdr:cNvCxnSpPr/>
      </xdr:nvCxnSpPr>
      <xdr:spPr>
        <a:xfrm flipV="1">
          <a:off x="6286500" y="10105678"/>
          <a:ext cx="790575" cy="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408BF6B1-6354-4163-8DC5-D6B0BA9C8B7A}"/>
            </a:ext>
          </a:extLst>
        </xdr:cNvPr>
        <xdr:cNvSpPr txBox="1"/>
      </xdr:nvSpPr>
      <xdr:spPr>
        <a:xfrm>
          <a:off x="8399995" y="982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F05D6181-36C8-469E-AF76-3783497F5583}"/>
            </a:ext>
          </a:extLst>
        </xdr:cNvPr>
        <xdr:cNvSpPr txBox="1"/>
      </xdr:nvSpPr>
      <xdr:spPr>
        <a:xfrm>
          <a:off x="7609420" y="983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CC6306A-68E0-444C-8481-4C2FC9ED9EBE}"/>
            </a:ext>
          </a:extLst>
        </xdr:cNvPr>
        <xdr:cNvSpPr txBox="1"/>
      </xdr:nvSpPr>
      <xdr:spPr>
        <a:xfrm>
          <a:off x="6818845" y="10152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29BB3A8-DE7D-4E69-9D4E-429E5E5821B3}"/>
            </a:ext>
          </a:extLst>
        </xdr:cNvPr>
        <xdr:cNvSpPr txBox="1"/>
      </xdr:nvSpPr>
      <xdr:spPr>
        <a:xfrm>
          <a:off x="6009220" y="1015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84926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E0A00E6-7674-4A5F-A162-EC01AF05494E}"/>
            </a:ext>
          </a:extLst>
        </xdr:cNvPr>
        <xdr:cNvSpPr txBox="1"/>
      </xdr:nvSpPr>
      <xdr:spPr>
        <a:xfrm>
          <a:off x="8399995" y="10136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90946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63254174-403D-4ECC-943B-40B79DC1A957}"/>
            </a:ext>
          </a:extLst>
        </xdr:cNvPr>
        <xdr:cNvSpPr txBox="1"/>
      </xdr:nvSpPr>
      <xdr:spPr>
        <a:xfrm>
          <a:off x="7609420" y="10136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124130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D8BF14AB-6D99-49D2-AFA3-A620BC63981B}"/>
            </a:ext>
          </a:extLst>
        </xdr:cNvPr>
        <xdr:cNvSpPr txBox="1"/>
      </xdr:nvSpPr>
      <xdr:spPr>
        <a:xfrm>
          <a:off x="6818845" y="9845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128822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81428C9-5EFA-40C6-93DC-9B69F77EE7E2}"/>
            </a:ext>
          </a:extLst>
        </xdr:cNvPr>
        <xdr:cNvSpPr txBox="1"/>
      </xdr:nvSpPr>
      <xdr:spPr>
        <a:xfrm>
          <a:off x="6009220" y="9850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CD0BDCA-B23D-4DCA-B120-4E65F2E664B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65581EF3-CF07-4FC6-93D1-D5E3DE502E3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33E3C08-8D34-4609-89F4-97E72879248A}"/>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2328634-E261-4192-9825-EB19EE55817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107A7B4-6701-43E3-A7B5-548702AF560D}"/>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7BBC846-8FDA-404C-AF60-6EA40712FAA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9D4FC76-E40A-4EFA-A4D3-8EA69582E19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908358E-AA3C-4202-B47A-B63DC14CF88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413EA66-24D6-4DC9-B313-72C90ACA47B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C8027FE-7BF4-4D43-8478-4F8C8AEE7F2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68CA8D9-970D-4F09-A301-621ACBD88F94}"/>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99F26555-B46F-444D-AFE2-AB8ACBDB559C}"/>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F054653-04EC-4DC8-BAFA-80AB6693F0FF}"/>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06CF270-2E2C-4D6C-AC22-1A7C312778CF}"/>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D1C2F966-4F1C-42FD-A67D-0BE56AFA02D3}"/>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C0BE0D5-BBE4-4661-ABDD-C4F6AE2715D0}"/>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5AE4EDC-7BB8-478E-A57B-E0021FD7AA2D}"/>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8A53751-B066-4C8D-8047-653AE31A46E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4EAB1DFB-C8E5-406F-9D6C-7AE485B17134}"/>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1AB653A-B383-417E-8962-C982E96CB2C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4EF26AB-AAC6-463B-AF19-CE1DF0B0BE48}"/>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6B22136-6C82-45BA-9A94-A82DEB17CD2D}"/>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38A5E36-843E-456B-9A88-836336B329DD}"/>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6C55E84-175F-4B61-A142-C4017E8E752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A394B8B9-99D7-4DC9-B5F9-B0695628215C}"/>
            </a:ext>
          </a:extLst>
        </xdr:cNvPr>
        <xdr:cNvCxnSpPr/>
      </xdr:nvCxnSpPr>
      <xdr:spPr>
        <a:xfrm flipV="1">
          <a:off x="4180840" y="12743180"/>
          <a:ext cx="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E0A10B01-8424-4FAF-AF3C-4AD622B907A1}"/>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1D80D1A-0688-4AF8-A2AD-022379852B3B}"/>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AB06375D-FDD2-43DE-B0E0-FDBB9BCF12C8}"/>
            </a:ext>
          </a:extLst>
        </xdr:cNvPr>
        <xdr:cNvSpPr txBox="1"/>
      </xdr:nvSpPr>
      <xdr:spPr>
        <a:xfrm>
          <a:off x="4219575" y="1252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FEFB4F73-3432-42BF-A837-3DDBE53782AA}"/>
            </a:ext>
          </a:extLst>
        </xdr:cNvPr>
        <xdr:cNvCxnSpPr/>
      </xdr:nvCxnSpPr>
      <xdr:spPr>
        <a:xfrm>
          <a:off x="4105275" y="12743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6FAA56B-68B3-4353-90CB-27FF0B57D821}"/>
            </a:ext>
          </a:extLst>
        </xdr:cNvPr>
        <xdr:cNvSpPr txBox="1"/>
      </xdr:nvSpPr>
      <xdr:spPr>
        <a:xfrm>
          <a:off x="4219575" y="13496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C48ECD87-52BD-4CEF-A0C7-234DA6D54203}"/>
            </a:ext>
          </a:extLst>
        </xdr:cNvPr>
        <xdr:cNvSpPr/>
      </xdr:nvSpPr>
      <xdr:spPr>
        <a:xfrm>
          <a:off x="4124325" y="13517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1D722A1B-2B17-47DC-94D1-5944FED534B2}"/>
            </a:ext>
          </a:extLst>
        </xdr:cNvPr>
        <xdr:cNvSpPr/>
      </xdr:nvSpPr>
      <xdr:spPr>
        <a:xfrm>
          <a:off x="3381375" y="135070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2B6F68F0-6812-442A-9A86-EC4BFF6F3D36}"/>
            </a:ext>
          </a:extLst>
        </xdr:cNvPr>
        <xdr:cNvSpPr/>
      </xdr:nvSpPr>
      <xdr:spPr>
        <a:xfrm>
          <a:off x="2571750"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E90A330F-C37D-4627-BBFF-1BB44FC5DBC7}"/>
            </a:ext>
          </a:extLst>
        </xdr:cNvPr>
        <xdr:cNvSpPr/>
      </xdr:nvSpPr>
      <xdr:spPr>
        <a:xfrm>
          <a:off x="17811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DCCE736C-ECB1-4518-8547-32B33B72850B}"/>
            </a:ext>
          </a:extLst>
        </xdr:cNvPr>
        <xdr:cNvSpPr/>
      </xdr:nvSpPr>
      <xdr:spPr>
        <a:xfrm>
          <a:off x="981075" y="132880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3E8A130-398E-4882-8B8F-9B7E9111CFB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47D1A90-2A27-4882-AFE5-ABCE2FFB1E3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A49A2C6-A9F9-4643-A5F4-EC699177AF4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0FE34C7-42DA-4A1D-A3C9-538E3D78F50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8D191BC-54C4-4FBE-AEC5-1EC36FB15448}"/>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111125</xdr:rowOff>
    </xdr:from>
    <xdr:to>
      <xdr:col>24</xdr:col>
      <xdr:colOff>114300</xdr:colOff>
      <xdr:row>79</xdr:row>
      <xdr:rowOff>41275</xdr:rowOff>
    </xdr:to>
    <xdr:sp macro="" textlink="">
      <xdr:nvSpPr>
        <xdr:cNvPr id="306" name="楕円 305">
          <a:extLst>
            <a:ext uri="{FF2B5EF4-FFF2-40B4-BE49-F238E27FC236}">
              <a16:creationId xmlns:a16="http://schemas.microsoft.com/office/drawing/2014/main" id="{9E48158C-A8FA-45E3-AF47-92DAAA99F2C1}"/>
            </a:ext>
          </a:extLst>
        </xdr:cNvPr>
        <xdr:cNvSpPr/>
      </xdr:nvSpPr>
      <xdr:spPr>
        <a:xfrm>
          <a:off x="4124325" y="127508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26052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EDAE9B27-894B-4C5F-81E4-E9758B764857}"/>
            </a:ext>
          </a:extLst>
        </xdr:cNvPr>
        <xdr:cNvSpPr txBox="1"/>
      </xdr:nvSpPr>
      <xdr:spPr>
        <a:xfrm>
          <a:off x="4219575" y="1266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67311</xdr:rowOff>
    </xdr:from>
    <xdr:to>
      <xdr:col>20</xdr:col>
      <xdr:colOff>38100</xdr:colOff>
      <xdr:row>78</xdr:row>
      <xdr:rowOff>168911</xdr:rowOff>
    </xdr:to>
    <xdr:sp macro="" textlink="">
      <xdr:nvSpPr>
        <xdr:cNvPr id="308" name="楕円 307">
          <a:extLst>
            <a:ext uri="{FF2B5EF4-FFF2-40B4-BE49-F238E27FC236}">
              <a16:creationId xmlns:a16="http://schemas.microsoft.com/office/drawing/2014/main" id="{E9F2B71F-1209-4BA3-B07D-35285D9EA329}"/>
            </a:ext>
          </a:extLst>
        </xdr:cNvPr>
        <xdr:cNvSpPr/>
      </xdr:nvSpPr>
      <xdr:spPr>
        <a:xfrm>
          <a:off x="3381375" y="127038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118111</xdr:rowOff>
    </xdr:from>
    <xdr:to>
      <xdr:col>24</xdr:col>
      <xdr:colOff>63500</xdr:colOff>
      <xdr:row>78</xdr:row>
      <xdr:rowOff>161925</xdr:rowOff>
    </xdr:to>
    <xdr:cxnSp macro="">
      <xdr:nvCxnSpPr>
        <xdr:cNvPr id="309" name="直線コネクタ 308">
          <a:extLst>
            <a:ext uri="{FF2B5EF4-FFF2-40B4-BE49-F238E27FC236}">
              <a16:creationId xmlns:a16="http://schemas.microsoft.com/office/drawing/2014/main" id="{FD6A5410-6874-479A-A765-8A97E0AF9CBC}"/>
            </a:ext>
          </a:extLst>
        </xdr:cNvPr>
        <xdr:cNvCxnSpPr/>
      </xdr:nvCxnSpPr>
      <xdr:spPr>
        <a:xfrm>
          <a:off x="3429000" y="12760961"/>
          <a:ext cx="752475" cy="3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25400</xdr:rowOff>
    </xdr:from>
    <xdr:to>
      <xdr:col>15</xdr:col>
      <xdr:colOff>101600</xdr:colOff>
      <xdr:row>78</xdr:row>
      <xdr:rowOff>127000</xdr:rowOff>
    </xdr:to>
    <xdr:sp macro="" textlink="">
      <xdr:nvSpPr>
        <xdr:cNvPr id="310" name="楕円 309">
          <a:extLst>
            <a:ext uri="{FF2B5EF4-FFF2-40B4-BE49-F238E27FC236}">
              <a16:creationId xmlns:a16="http://schemas.microsoft.com/office/drawing/2014/main" id="{DF2CD085-B381-4C43-B705-9DF709CD2F76}"/>
            </a:ext>
          </a:extLst>
        </xdr:cNvPr>
        <xdr:cNvSpPr/>
      </xdr:nvSpPr>
      <xdr:spPr>
        <a:xfrm>
          <a:off x="2571750" y="12668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76200</xdr:rowOff>
    </xdr:from>
    <xdr:to>
      <xdr:col>19</xdr:col>
      <xdr:colOff>177800</xdr:colOff>
      <xdr:row>78</xdr:row>
      <xdr:rowOff>118111</xdr:rowOff>
    </xdr:to>
    <xdr:cxnSp macro="">
      <xdr:nvCxnSpPr>
        <xdr:cNvPr id="311" name="直線コネクタ 310">
          <a:extLst>
            <a:ext uri="{FF2B5EF4-FFF2-40B4-BE49-F238E27FC236}">
              <a16:creationId xmlns:a16="http://schemas.microsoft.com/office/drawing/2014/main" id="{0C916341-99CE-4D1D-B5E7-A3C3F06DCF5B}"/>
            </a:ext>
          </a:extLst>
        </xdr:cNvPr>
        <xdr:cNvCxnSpPr/>
      </xdr:nvCxnSpPr>
      <xdr:spPr>
        <a:xfrm>
          <a:off x="2619375" y="12715875"/>
          <a:ext cx="809625"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170180</xdr:rowOff>
    </xdr:from>
    <xdr:to>
      <xdr:col>10</xdr:col>
      <xdr:colOff>165100</xdr:colOff>
      <xdr:row>79</xdr:row>
      <xdr:rowOff>100330</xdr:rowOff>
    </xdr:to>
    <xdr:sp macro="" textlink="">
      <xdr:nvSpPr>
        <xdr:cNvPr id="312" name="楕円 311">
          <a:extLst>
            <a:ext uri="{FF2B5EF4-FFF2-40B4-BE49-F238E27FC236}">
              <a16:creationId xmlns:a16="http://schemas.microsoft.com/office/drawing/2014/main" id="{B9E046C4-DC7A-4FC7-B017-B3A2F4E9A25A}"/>
            </a:ext>
          </a:extLst>
        </xdr:cNvPr>
        <xdr:cNvSpPr/>
      </xdr:nvSpPr>
      <xdr:spPr>
        <a:xfrm>
          <a:off x="1781175" y="128003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76200</xdr:rowOff>
    </xdr:from>
    <xdr:to>
      <xdr:col>15</xdr:col>
      <xdr:colOff>50800</xdr:colOff>
      <xdr:row>79</xdr:row>
      <xdr:rowOff>49530</xdr:rowOff>
    </xdr:to>
    <xdr:cxnSp macro="">
      <xdr:nvCxnSpPr>
        <xdr:cNvPr id="313" name="直線コネクタ 312">
          <a:extLst>
            <a:ext uri="{FF2B5EF4-FFF2-40B4-BE49-F238E27FC236}">
              <a16:creationId xmlns:a16="http://schemas.microsoft.com/office/drawing/2014/main" id="{6BF0D635-35AA-4785-87BD-DC9621F63462}"/>
            </a:ext>
          </a:extLst>
        </xdr:cNvPr>
        <xdr:cNvCxnSpPr/>
      </xdr:nvCxnSpPr>
      <xdr:spPr>
        <a:xfrm flipV="1">
          <a:off x="1828800" y="12715875"/>
          <a:ext cx="790575" cy="1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99695</xdr:rowOff>
    </xdr:from>
    <xdr:to>
      <xdr:col>6</xdr:col>
      <xdr:colOff>38100</xdr:colOff>
      <xdr:row>79</xdr:row>
      <xdr:rowOff>29845</xdr:rowOff>
    </xdr:to>
    <xdr:sp macro="" textlink="">
      <xdr:nvSpPr>
        <xdr:cNvPr id="314" name="楕円 313">
          <a:extLst>
            <a:ext uri="{FF2B5EF4-FFF2-40B4-BE49-F238E27FC236}">
              <a16:creationId xmlns:a16="http://schemas.microsoft.com/office/drawing/2014/main" id="{920F8B67-811C-455B-B1E7-8FCA19FC626A}"/>
            </a:ext>
          </a:extLst>
        </xdr:cNvPr>
        <xdr:cNvSpPr/>
      </xdr:nvSpPr>
      <xdr:spPr>
        <a:xfrm>
          <a:off x="981075" y="127425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150495</xdr:rowOff>
    </xdr:from>
    <xdr:to>
      <xdr:col>10</xdr:col>
      <xdr:colOff>114300</xdr:colOff>
      <xdr:row>79</xdr:row>
      <xdr:rowOff>49530</xdr:rowOff>
    </xdr:to>
    <xdr:cxnSp macro="">
      <xdr:nvCxnSpPr>
        <xdr:cNvPr id="315" name="直線コネクタ 314">
          <a:extLst>
            <a:ext uri="{FF2B5EF4-FFF2-40B4-BE49-F238E27FC236}">
              <a16:creationId xmlns:a16="http://schemas.microsoft.com/office/drawing/2014/main" id="{9E31281E-895C-439C-914C-41EDFD3EAFE7}"/>
            </a:ext>
          </a:extLst>
        </xdr:cNvPr>
        <xdr:cNvCxnSpPr/>
      </xdr:nvCxnSpPr>
      <xdr:spPr>
        <a:xfrm>
          <a:off x="1028700" y="12790170"/>
          <a:ext cx="800100"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56B43385-2AF0-4012-BA88-C18E1ABA8A12}"/>
            </a:ext>
          </a:extLst>
        </xdr:cNvPr>
        <xdr:cNvSpPr txBox="1"/>
      </xdr:nvSpPr>
      <xdr:spPr>
        <a:xfrm>
          <a:off x="3239144" y="1359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116222</xdr:rowOff>
    </xdr:from>
    <xdr:ext cx="405111" cy="259045"/>
    <xdr:sp macro="" textlink="">
      <xdr:nvSpPr>
        <xdr:cNvPr id="317" name="n_2aveValue【公営住宅】&#10;有形固定資産減価償却率">
          <a:extLst>
            <a:ext uri="{FF2B5EF4-FFF2-40B4-BE49-F238E27FC236}">
              <a16:creationId xmlns:a16="http://schemas.microsoft.com/office/drawing/2014/main" id="{22CCB905-5C8A-44B8-BB60-E36080568E94}"/>
            </a:ext>
          </a:extLst>
        </xdr:cNvPr>
        <xdr:cNvSpPr txBox="1"/>
      </xdr:nvSpPr>
      <xdr:spPr>
        <a:xfrm>
          <a:off x="2439044" y="1340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85741</xdr:rowOff>
    </xdr:from>
    <xdr:ext cx="405111" cy="259045"/>
    <xdr:sp macro="" textlink="">
      <xdr:nvSpPr>
        <xdr:cNvPr id="318" name="n_3aveValue【公営住宅】&#10;有形固定資産減価償却率">
          <a:extLst>
            <a:ext uri="{FF2B5EF4-FFF2-40B4-BE49-F238E27FC236}">
              <a16:creationId xmlns:a16="http://schemas.microsoft.com/office/drawing/2014/main" id="{DF19DC25-7E6C-46EC-A665-55653EC1ECE9}"/>
            </a:ext>
          </a:extLst>
        </xdr:cNvPr>
        <xdr:cNvSpPr txBox="1"/>
      </xdr:nvSpPr>
      <xdr:spPr>
        <a:xfrm>
          <a:off x="1648469"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319" name="n_4aveValue【公営住宅】&#10;有形固定資産減価償却率">
          <a:extLst>
            <a:ext uri="{FF2B5EF4-FFF2-40B4-BE49-F238E27FC236}">
              <a16:creationId xmlns:a16="http://schemas.microsoft.com/office/drawing/2014/main" id="{3ED14F01-BD94-4CF5-8B24-972FFAAE04A9}"/>
            </a:ext>
          </a:extLst>
        </xdr:cNvPr>
        <xdr:cNvSpPr txBox="1"/>
      </xdr:nvSpPr>
      <xdr:spPr>
        <a:xfrm>
          <a:off x="848369" y="1338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13988</xdr:rowOff>
    </xdr:from>
    <xdr:ext cx="405111" cy="259045"/>
    <xdr:sp macro="" textlink="">
      <xdr:nvSpPr>
        <xdr:cNvPr id="320" name="n_1mainValue【公営住宅】&#10;有形固定資産減価償却率">
          <a:extLst>
            <a:ext uri="{FF2B5EF4-FFF2-40B4-BE49-F238E27FC236}">
              <a16:creationId xmlns:a16="http://schemas.microsoft.com/office/drawing/2014/main" id="{1EFCAFDB-4589-4D13-906F-BF23447A0628}"/>
            </a:ext>
          </a:extLst>
        </xdr:cNvPr>
        <xdr:cNvSpPr txBox="1"/>
      </xdr:nvSpPr>
      <xdr:spPr>
        <a:xfrm>
          <a:off x="3239144" y="1248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143527</xdr:rowOff>
    </xdr:from>
    <xdr:ext cx="405111" cy="259045"/>
    <xdr:sp macro="" textlink="">
      <xdr:nvSpPr>
        <xdr:cNvPr id="321" name="n_2mainValue【公営住宅】&#10;有形固定資産減価償却率">
          <a:extLst>
            <a:ext uri="{FF2B5EF4-FFF2-40B4-BE49-F238E27FC236}">
              <a16:creationId xmlns:a16="http://schemas.microsoft.com/office/drawing/2014/main" id="{FC146BA6-E51E-4E48-845D-2530411AE9DD}"/>
            </a:ext>
          </a:extLst>
        </xdr:cNvPr>
        <xdr:cNvSpPr txBox="1"/>
      </xdr:nvSpPr>
      <xdr:spPr>
        <a:xfrm>
          <a:off x="2439044" y="1245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116857</xdr:rowOff>
    </xdr:from>
    <xdr:ext cx="405111" cy="259045"/>
    <xdr:sp macro="" textlink="">
      <xdr:nvSpPr>
        <xdr:cNvPr id="322" name="n_3mainValue【公営住宅】&#10;有形固定資産減価償却率">
          <a:extLst>
            <a:ext uri="{FF2B5EF4-FFF2-40B4-BE49-F238E27FC236}">
              <a16:creationId xmlns:a16="http://schemas.microsoft.com/office/drawing/2014/main" id="{ECA6186C-A4FC-4B85-AA12-A7C1A1C4C4FC}"/>
            </a:ext>
          </a:extLst>
        </xdr:cNvPr>
        <xdr:cNvSpPr txBox="1"/>
      </xdr:nvSpPr>
      <xdr:spPr>
        <a:xfrm>
          <a:off x="1648469" y="1259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46372</xdr:rowOff>
    </xdr:from>
    <xdr:ext cx="405111" cy="259045"/>
    <xdr:sp macro="" textlink="">
      <xdr:nvSpPr>
        <xdr:cNvPr id="323" name="n_4mainValue【公営住宅】&#10;有形固定資産減価償却率">
          <a:extLst>
            <a:ext uri="{FF2B5EF4-FFF2-40B4-BE49-F238E27FC236}">
              <a16:creationId xmlns:a16="http://schemas.microsoft.com/office/drawing/2014/main" id="{265D471A-ED94-4C71-9ED5-868C2A6ADB8E}"/>
            </a:ext>
          </a:extLst>
        </xdr:cNvPr>
        <xdr:cNvSpPr txBox="1"/>
      </xdr:nvSpPr>
      <xdr:spPr>
        <a:xfrm>
          <a:off x="848369" y="1252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7147778-3F85-4D29-A1AE-276CA97283A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5B42357-5D44-4AD7-9DEE-D0DF859AC7E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8BF4E26-4870-477B-95BB-FEF89B2AB95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DA55EFA-D072-4954-AB0B-F2ADF5E2E89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9CB7723-9059-4A73-82EF-8C33F37FAE8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9B13C8D-0DDA-4E40-B6C2-91F32F072C2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E0E81F7-5236-4313-B0D6-F89DB91C445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8234D268-3C0C-477D-80D9-E01438D613F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946C645-8FB3-4042-90A5-DE1ED610416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405ABB67-FF9D-4EE1-A38D-DE2125610CD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3923F9B0-8CE8-4655-A0B3-0C4B29298570}"/>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485EE29D-3A9F-4DB6-829C-F141852C5680}"/>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53B6ED5E-D0F3-447C-8C3D-A26107B16065}"/>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30913AAC-EDA2-48E2-B223-CA1A08D2856B}"/>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C5D82816-3FDD-4EDD-BF89-F62A22FE4E3B}"/>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ED61BA0F-3A62-4B89-9B95-FDD51DA36578}"/>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DEDFCDDE-45CB-46ED-AF4C-B9F6E2BB28DC}"/>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90D79657-F37D-40A3-984C-A3DE79566328}"/>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98B44445-8816-4A24-9193-DD08739338E1}"/>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6D3B998B-DE24-4430-A265-8FB0D1C64775}"/>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4B05A0F5-5F79-45A7-A569-090D1D929F56}"/>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E07A7174-43B2-496F-896D-AE9BB006C21E}"/>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E1328DC6-55D3-438C-BF9D-64319412824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EE3F7CAB-942F-4A3C-BDF4-9CECB81EE950}"/>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9E9235D2-4FCD-4F7D-9672-AA881D990D3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E0DBB877-3601-4F8B-BD2B-C914E15F1AE4}"/>
            </a:ext>
          </a:extLst>
        </xdr:cNvPr>
        <xdr:cNvCxnSpPr/>
      </xdr:nvCxnSpPr>
      <xdr:spPr>
        <a:xfrm flipV="1">
          <a:off x="9429115" y="12646842"/>
          <a:ext cx="0" cy="1442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064A05FD-BFB1-44EF-BDF6-2FA5DEAB2188}"/>
            </a:ext>
          </a:extLst>
        </xdr:cNvPr>
        <xdr:cNvSpPr txBox="1"/>
      </xdr:nvSpPr>
      <xdr:spPr>
        <a:xfrm>
          <a:off x="9467850" y="1409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86B38943-3DD0-440E-A61A-8E84696528BB}"/>
            </a:ext>
          </a:extLst>
        </xdr:cNvPr>
        <xdr:cNvCxnSpPr/>
      </xdr:nvCxnSpPr>
      <xdr:spPr>
        <a:xfrm>
          <a:off x="9363075" y="140894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B57BAE97-68E1-44A9-9395-8DA48426DF40}"/>
            </a:ext>
          </a:extLst>
        </xdr:cNvPr>
        <xdr:cNvSpPr txBox="1"/>
      </xdr:nvSpPr>
      <xdr:spPr>
        <a:xfrm>
          <a:off x="9467850" y="1244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C4D3E76F-E38F-4259-83A9-F2C44E0B6154}"/>
            </a:ext>
          </a:extLst>
        </xdr:cNvPr>
        <xdr:cNvCxnSpPr/>
      </xdr:nvCxnSpPr>
      <xdr:spPr>
        <a:xfrm>
          <a:off x="9363075" y="126468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3727DDF7-CCCF-477B-A4F7-69AE8EE18EFD}"/>
            </a:ext>
          </a:extLst>
        </xdr:cNvPr>
        <xdr:cNvSpPr txBox="1"/>
      </xdr:nvSpPr>
      <xdr:spPr>
        <a:xfrm>
          <a:off x="9467850" y="13818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44E16BD9-A841-410E-9504-904D467C2FD9}"/>
            </a:ext>
          </a:extLst>
        </xdr:cNvPr>
        <xdr:cNvSpPr/>
      </xdr:nvSpPr>
      <xdr:spPr>
        <a:xfrm>
          <a:off x="9401175" y="138405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50BEE242-6E50-4CBB-A5DD-F3C30F8982A6}"/>
            </a:ext>
          </a:extLst>
        </xdr:cNvPr>
        <xdr:cNvSpPr/>
      </xdr:nvSpPr>
      <xdr:spPr>
        <a:xfrm>
          <a:off x="8639175" y="138376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F3D41057-63E4-46DE-A331-8701B442F067}"/>
            </a:ext>
          </a:extLst>
        </xdr:cNvPr>
        <xdr:cNvSpPr/>
      </xdr:nvSpPr>
      <xdr:spPr>
        <a:xfrm>
          <a:off x="7839075" y="13829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1D3A458E-296B-47AA-AC4B-40FE31D35CD6}"/>
            </a:ext>
          </a:extLst>
        </xdr:cNvPr>
        <xdr:cNvSpPr/>
      </xdr:nvSpPr>
      <xdr:spPr>
        <a:xfrm>
          <a:off x="7029450" y="1384232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27D0BC4D-090F-439D-9303-73612045D9B8}"/>
            </a:ext>
          </a:extLst>
        </xdr:cNvPr>
        <xdr:cNvSpPr/>
      </xdr:nvSpPr>
      <xdr:spPr>
        <a:xfrm>
          <a:off x="6238875" y="13831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5F46E8E-FBB6-4475-A512-1C516E2F76A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0229A7F-DC10-4978-B92C-BD762FDDF39F}"/>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AF4E61D-5B6A-4A4D-8E43-239BA60EA3C7}"/>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D3BB3BE-243E-416D-ABEF-CC5B06B105C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F04F2E18-EDB9-4265-B996-104DB886C45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48042</xdr:rowOff>
    </xdr:from>
    <xdr:to>
      <xdr:col>55</xdr:col>
      <xdr:colOff>50800</xdr:colOff>
      <xdr:row>80</xdr:row>
      <xdr:rowOff>149642</xdr:rowOff>
    </xdr:to>
    <xdr:sp macro="" textlink="">
      <xdr:nvSpPr>
        <xdr:cNvPr id="365" name="楕円 364">
          <a:extLst>
            <a:ext uri="{FF2B5EF4-FFF2-40B4-BE49-F238E27FC236}">
              <a16:creationId xmlns:a16="http://schemas.microsoft.com/office/drawing/2014/main" id="{4FFA80FB-F8EB-48B4-A8EB-B69A17F14914}"/>
            </a:ext>
          </a:extLst>
        </xdr:cNvPr>
        <xdr:cNvSpPr/>
      </xdr:nvSpPr>
      <xdr:spPr>
        <a:xfrm>
          <a:off x="9401175" y="1300839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70919</xdr:rowOff>
    </xdr:from>
    <xdr:ext cx="469744" cy="259045"/>
    <xdr:sp macro="" textlink="">
      <xdr:nvSpPr>
        <xdr:cNvPr id="366" name="【公営住宅】&#10;一人当たり面積該当値テキスト">
          <a:extLst>
            <a:ext uri="{FF2B5EF4-FFF2-40B4-BE49-F238E27FC236}">
              <a16:creationId xmlns:a16="http://schemas.microsoft.com/office/drawing/2014/main" id="{A587640E-45E8-4DB8-B4ED-EC8D423B3A3B}"/>
            </a:ext>
          </a:extLst>
        </xdr:cNvPr>
        <xdr:cNvSpPr txBox="1"/>
      </xdr:nvSpPr>
      <xdr:spPr>
        <a:xfrm>
          <a:off x="9467850" y="1286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60779</xdr:rowOff>
    </xdr:from>
    <xdr:to>
      <xdr:col>50</xdr:col>
      <xdr:colOff>165100</xdr:colOff>
      <xdr:row>80</xdr:row>
      <xdr:rowOff>162379</xdr:rowOff>
    </xdr:to>
    <xdr:sp macro="" textlink="">
      <xdr:nvSpPr>
        <xdr:cNvPr id="367" name="楕円 366">
          <a:extLst>
            <a:ext uri="{FF2B5EF4-FFF2-40B4-BE49-F238E27FC236}">
              <a16:creationId xmlns:a16="http://schemas.microsoft.com/office/drawing/2014/main" id="{D5CB8A19-4FE3-45EE-864C-C8E04B0A32F9}"/>
            </a:ext>
          </a:extLst>
        </xdr:cNvPr>
        <xdr:cNvSpPr/>
      </xdr:nvSpPr>
      <xdr:spPr>
        <a:xfrm>
          <a:off x="8639175" y="130274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98842</xdr:rowOff>
    </xdr:from>
    <xdr:to>
      <xdr:col>55</xdr:col>
      <xdr:colOff>0</xdr:colOff>
      <xdr:row>80</xdr:row>
      <xdr:rowOff>111579</xdr:rowOff>
    </xdr:to>
    <xdr:cxnSp macro="">
      <xdr:nvCxnSpPr>
        <xdr:cNvPr id="368" name="直線コネクタ 367">
          <a:extLst>
            <a:ext uri="{FF2B5EF4-FFF2-40B4-BE49-F238E27FC236}">
              <a16:creationId xmlns:a16="http://schemas.microsoft.com/office/drawing/2014/main" id="{062CCADA-9CF5-4182-8C57-5CE4B1EC432C}"/>
            </a:ext>
          </a:extLst>
        </xdr:cNvPr>
        <xdr:cNvCxnSpPr/>
      </xdr:nvCxnSpPr>
      <xdr:spPr>
        <a:xfrm flipV="1">
          <a:off x="8686800" y="13065542"/>
          <a:ext cx="742950" cy="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76127</xdr:rowOff>
    </xdr:from>
    <xdr:to>
      <xdr:col>46</xdr:col>
      <xdr:colOff>38100</xdr:colOff>
      <xdr:row>81</xdr:row>
      <xdr:rowOff>6277</xdr:rowOff>
    </xdr:to>
    <xdr:sp macro="" textlink="">
      <xdr:nvSpPr>
        <xdr:cNvPr id="369" name="楕円 368">
          <a:extLst>
            <a:ext uri="{FF2B5EF4-FFF2-40B4-BE49-F238E27FC236}">
              <a16:creationId xmlns:a16="http://schemas.microsoft.com/office/drawing/2014/main" id="{C8DD337C-8C8B-45E9-A8D3-D105107216C4}"/>
            </a:ext>
          </a:extLst>
        </xdr:cNvPr>
        <xdr:cNvSpPr/>
      </xdr:nvSpPr>
      <xdr:spPr>
        <a:xfrm>
          <a:off x="7839075" y="130396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111579</xdr:rowOff>
    </xdr:from>
    <xdr:to>
      <xdr:col>50</xdr:col>
      <xdr:colOff>114300</xdr:colOff>
      <xdr:row>80</xdr:row>
      <xdr:rowOff>126927</xdr:rowOff>
    </xdr:to>
    <xdr:cxnSp macro="">
      <xdr:nvCxnSpPr>
        <xdr:cNvPr id="370" name="直線コネクタ 369">
          <a:extLst>
            <a:ext uri="{FF2B5EF4-FFF2-40B4-BE49-F238E27FC236}">
              <a16:creationId xmlns:a16="http://schemas.microsoft.com/office/drawing/2014/main" id="{18CFECA9-D5B0-430C-AA4F-9F92736880E6}"/>
            </a:ext>
          </a:extLst>
        </xdr:cNvPr>
        <xdr:cNvCxnSpPr/>
      </xdr:nvCxnSpPr>
      <xdr:spPr>
        <a:xfrm flipV="1">
          <a:off x="7886700" y="13075104"/>
          <a:ext cx="800100" cy="1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104539</xdr:rowOff>
    </xdr:from>
    <xdr:to>
      <xdr:col>41</xdr:col>
      <xdr:colOff>101600</xdr:colOff>
      <xdr:row>81</xdr:row>
      <xdr:rowOff>34689</xdr:rowOff>
    </xdr:to>
    <xdr:sp macro="" textlink="">
      <xdr:nvSpPr>
        <xdr:cNvPr id="371" name="楕円 370">
          <a:extLst>
            <a:ext uri="{FF2B5EF4-FFF2-40B4-BE49-F238E27FC236}">
              <a16:creationId xmlns:a16="http://schemas.microsoft.com/office/drawing/2014/main" id="{A987AF76-161B-4931-83D4-30AFEDE74311}"/>
            </a:ext>
          </a:extLst>
        </xdr:cNvPr>
        <xdr:cNvSpPr/>
      </xdr:nvSpPr>
      <xdr:spPr>
        <a:xfrm>
          <a:off x="7029450" y="1307123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126927</xdr:rowOff>
    </xdr:from>
    <xdr:to>
      <xdr:col>45</xdr:col>
      <xdr:colOff>177800</xdr:colOff>
      <xdr:row>80</xdr:row>
      <xdr:rowOff>155339</xdr:rowOff>
    </xdr:to>
    <xdr:cxnSp macro="">
      <xdr:nvCxnSpPr>
        <xdr:cNvPr id="372" name="直線コネクタ 371">
          <a:extLst>
            <a:ext uri="{FF2B5EF4-FFF2-40B4-BE49-F238E27FC236}">
              <a16:creationId xmlns:a16="http://schemas.microsoft.com/office/drawing/2014/main" id="{6D78ED9B-AD95-40E3-9957-9627595D52C6}"/>
            </a:ext>
          </a:extLst>
        </xdr:cNvPr>
        <xdr:cNvCxnSpPr/>
      </xdr:nvCxnSpPr>
      <xdr:spPr>
        <a:xfrm flipV="1">
          <a:off x="7077075" y="13087277"/>
          <a:ext cx="809625" cy="3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110418</xdr:rowOff>
    </xdr:from>
    <xdr:to>
      <xdr:col>36</xdr:col>
      <xdr:colOff>165100</xdr:colOff>
      <xdr:row>81</xdr:row>
      <xdr:rowOff>40568</xdr:rowOff>
    </xdr:to>
    <xdr:sp macro="" textlink="">
      <xdr:nvSpPr>
        <xdr:cNvPr id="373" name="楕円 372">
          <a:extLst>
            <a:ext uri="{FF2B5EF4-FFF2-40B4-BE49-F238E27FC236}">
              <a16:creationId xmlns:a16="http://schemas.microsoft.com/office/drawing/2014/main" id="{1ACECEE7-C1A2-4967-B0A9-94A1D3198CEE}"/>
            </a:ext>
          </a:extLst>
        </xdr:cNvPr>
        <xdr:cNvSpPr/>
      </xdr:nvSpPr>
      <xdr:spPr>
        <a:xfrm>
          <a:off x="6238875" y="130707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155339</xdr:rowOff>
    </xdr:from>
    <xdr:to>
      <xdr:col>41</xdr:col>
      <xdr:colOff>50800</xdr:colOff>
      <xdr:row>80</xdr:row>
      <xdr:rowOff>161218</xdr:rowOff>
    </xdr:to>
    <xdr:cxnSp macro="">
      <xdr:nvCxnSpPr>
        <xdr:cNvPr id="374" name="直線コネクタ 373">
          <a:extLst>
            <a:ext uri="{FF2B5EF4-FFF2-40B4-BE49-F238E27FC236}">
              <a16:creationId xmlns:a16="http://schemas.microsoft.com/office/drawing/2014/main" id="{93443E71-FA7C-4963-A250-A6059E40DCEA}"/>
            </a:ext>
          </a:extLst>
        </xdr:cNvPr>
        <xdr:cNvCxnSpPr/>
      </xdr:nvCxnSpPr>
      <xdr:spPr>
        <a:xfrm flipV="1">
          <a:off x="6286500" y="13118864"/>
          <a:ext cx="790575" cy="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1E49026D-D08B-486B-8CD7-8D13C5164033}"/>
            </a:ext>
          </a:extLst>
        </xdr:cNvPr>
        <xdr:cNvSpPr txBox="1"/>
      </xdr:nvSpPr>
      <xdr:spPr>
        <a:xfrm>
          <a:off x="8458277" y="1393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87013D90-AFAD-4C2B-AE49-094BE2E131C7}"/>
            </a:ext>
          </a:extLst>
        </xdr:cNvPr>
        <xdr:cNvSpPr txBox="1"/>
      </xdr:nvSpPr>
      <xdr:spPr>
        <a:xfrm>
          <a:off x="7677227" y="1391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F6EAD4FE-5CB6-4519-B200-2B234450D927}"/>
            </a:ext>
          </a:extLst>
        </xdr:cNvPr>
        <xdr:cNvSpPr txBox="1"/>
      </xdr:nvSpPr>
      <xdr:spPr>
        <a:xfrm>
          <a:off x="6867602" y="1393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EFF637BD-895F-473B-A63C-B46BE8B0DF7F}"/>
            </a:ext>
          </a:extLst>
        </xdr:cNvPr>
        <xdr:cNvSpPr txBox="1"/>
      </xdr:nvSpPr>
      <xdr:spPr>
        <a:xfrm>
          <a:off x="6067502" y="1392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7456</xdr:rowOff>
    </xdr:from>
    <xdr:ext cx="469744" cy="259045"/>
    <xdr:sp macro="" textlink="">
      <xdr:nvSpPr>
        <xdr:cNvPr id="379" name="n_1mainValue【公営住宅】&#10;一人当たり面積">
          <a:extLst>
            <a:ext uri="{FF2B5EF4-FFF2-40B4-BE49-F238E27FC236}">
              <a16:creationId xmlns:a16="http://schemas.microsoft.com/office/drawing/2014/main" id="{BB482902-EE94-4791-9D6B-3B304BFBE3E3}"/>
            </a:ext>
          </a:extLst>
        </xdr:cNvPr>
        <xdr:cNvSpPr txBox="1"/>
      </xdr:nvSpPr>
      <xdr:spPr>
        <a:xfrm>
          <a:off x="8458277" y="12812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22804</xdr:rowOff>
    </xdr:from>
    <xdr:ext cx="469744" cy="259045"/>
    <xdr:sp macro="" textlink="">
      <xdr:nvSpPr>
        <xdr:cNvPr id="380" name="n_2mainValue【公営住宅】&#10;一人当たり面積">
          <a:extLst>
            <a:ext uri="{FF2B5EF4-FFF2-40B4-BE49-F238E27FC236}">
              <a16:creationId xmlns:a16="http://schemas.microsoft.com/office/drawing/2014/main" id="{9EA30A35-A273-48E7-BFA0-DAECF186B0DF}"/>
            </a:ext>
          </a:extLst>
        </xdr:cNvPr>
        <xdr:cNvSpPr txBox="1"/>
      </xdr:nvSpPr>
      <xdr:spPr>
        <a:xfrm>
          <a:off x="7677227" y="1282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51216</xdr:rowOff>
    </xdr:from>
    <xdr:ext cx="469744" cy="259045"/>
    <xdr:sp macro="" textlink="">
      <xdr:nvSpPr>
        <xdr:cNvPr id="381" name="n_3mainValue【公営住宅】&#10;一人当たり面積">
          <a:extLst>
            <a:ext uri="{FF2B5EF4-FFF2-40B4-BE49-F238E27FC236}">
              <a16:creationId xmlns:a16="http://schemas.microsoft.com/office/drawing/2014/main" id="{6EF7617D-55C2-4684-AFB4-F4A68CBB35E9}"/>
            </a:ext>
          </a:extLst>
        </xdr:cNvPr>
        <xdr:cNvSpPr txBox="1"/>
      </xdr:nvSpPr>
      <xdr:spPr>
        <a:xfrm>
          <a:off x="6867602" y="1284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57095</xdr:rowOff>
    </xdr:from>
    <xdr:ext cx="469744" cy="259045"/>
    <xdr:sp macro="" textlink="">
      <xdr:nvSpPr>
        <xdr:cNvPr id="382" name="n_4mainValue【公営住宅】&#10;一人当たり面積">
          <a:extLst>
            <a:ext uri="{FF2B5EF4-FFF2-40B4-BE49-F238E27FC236}">
              <a16:creationId xmlns:a16="http://schemas.microsoft.com/office/drawing/2014/main" id="{1DFDD0AE-9BD5-45CA-90C0-CC9ECE3250EC}"/>
            </a:ext>
          </a:extLst>
        </xdr:cNvPr>
        <xdr:cNvSpPr txBox="1"/>
      </xdr:nvSpPr>
      <xdr:spPr>
        <a:xfrm>
          <a:off x="6067502" y="1285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DE8A1897-9FBE-4F40-8D03-81BB83F0A78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E89C584-656C-4141-BEA5-EC04924952F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9E9C0CAD-4840-40E1-95CF-41B311C3041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C0ECD3AF-EFF6-4144-82A1-445C0E59879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726DABC7-C3EA-44A6-8D6F-BE4679207E1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6E27364B-00CB-498A-A4D2-817724D6B133}"/>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E2236D85-5A03-4AEE-B057-FE5A09017AE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435CBF2B-284F-4080-96C4-2F22B5B5D74C}"/>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C1B3B345-A81D-4DD5-9CEF-1B8C8C63FF56}"/>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B679C9F9-A4DA-4C87-A6B0-27DA8DEA3C7C}"/>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17DDA1EE-ACED-435E-AAE7-FD42E6E5905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a:extLst>
            <a:ext uri="{FF2B5EF4-FFF2-40B4-BE49-F238E27FC236}">
              <a16:creationId xmlns:a16="http://schemas.microsoft.com/office/drawing/2014/main" id="{E74C0784-2FDB-4F4E-94F2-596A4C2FB23D}"/>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5" name="テキスト ボックス 394">
          <a:extLst>
            <a:ext uri="{FF2B5EF4-FFF2-40B4-BE49-F238E27FC236}">
              <a16:creationId xmlns:a16="http://schemas.microsoft.com/office/drawing/2014/main" id="{6966EA11-D9D8-451F-A0DF-20675E114F7B}"/>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a:extLst>
            <a:ext uri="{FF2B5EF4-FFF2-40B4-BE49-F238E27FC236}">
              <a16:creationId xmlns:a16="http://schemas.microsoft.com/office/drawing/2014/main" id="{5B66D5D8-E0BB-468B-A681-0AC1521A88C9}"/>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7" name="テキスト ボックス 396">
          <a:extLst>
            <a:ext uri="{FF2B5EF4-FFF2-40B4-BE49-F238E27FC236}">
              <a16:creationId xmlns:a16="http://schemas.microsoft.com/office/drawing/2014/main" id="{97A014FF-C0A3-428D-9F20-8AA0A82E37EA}"/>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a:extLst>
            <a:ext uri="{FF2B5EF4-FFF2-40B4-BE49-F238E27FC236}">
              <a16:creationId xmlns:a16="http://schemas.microsoft.com/office/drawing/2014/main" id="{60A5B964-1127-4DB2-9E00-18E022E313EF}"/>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9" name="テキスト ボックス 398">
          <a:extLst>
            <a:ext uri="{FF2B5EF4-FFF2-40B4-BE49-F238E27FC236}">
              <a16:creationId xmlns:a16="http://schemas.microsoft.com/office/drawing/2014/main" id="{25317ED1-74FC-4492-8BF3-071EBFE025A4}"/>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a:extLst>
            <a:ext uri="{FF2B5EF4-FFF2-40B4-BE49-F238E27FC236}">
              <a16:creationId xmlns:a16="http://schemas.microsoft.com/office/drawing/2014/main" id="{FFDDCD4B-1F61-4677-B881-D6FC4DC4A035}"/>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1" name="テキスト ボックス 400">
          <a:extLst>
            <a:ext uri="{FF2B5EF4-FFF2-40B4-BE49-F238E27FC236}">
              <a16:creationId xmlns:a16="http://schemas.microsoft.com/office/drawing/2014/main" id="{A843C17D-7C20-4D62-A0B3-7C096CB0565E}"/>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a:extLst>
            <a:ext uri="{FF2B5EF4-FFF2-40B4-BE49-F238E27FC236}">
              <a16:creationId xmlns:a16="http://schemas.microsoft.com/office/drawing/2014/main" id="{AC4CDA99-4A96-4DA8-831F-48D8758436BB}"/>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3" name="テキスト ボックス 402">
          <a:extLst>
            <a:ext uri="{FF2B5EF4-FFF2-40B4-BE49-F238E27FC236}">
              <a16:creationId xmlns:a16="http://schemas.microsoft.com/office/drawing/2014/main" id="{227DF785-ABBE-4D9B-B3A0-AB94D00A6584}"/>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99551894-AC3E-4EBF-A2A6-5CC91737C30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5" name="テキスト ボックス 404">
          <a:extLst>
            <a:ext uri="{FF2B5EF4-FFF2-40B4-BE49-F238E27FC236}">
              <a16:creationId xmlns:a16="http://schemas.microsoft.com/office/drawing/2014/main" id="{07147893-15E9-4B37-9D3A-82C1D76EE1AB}"/>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港湾・漁港】&#10;有形固定資産減価償却率グラフ枠">
          <a:extLst>
            <a:ext uri="{FF2B5EF4-FFF2-40B4-BE49-F238E27FC236}">
              <a16:creationId xmlns:a16="http://schemas.microsoft.com/office/drawing/2014/main" id="{850F0C34-CBE5-4932-9A13-17E209C9F7AF}"/>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139064</xdr:rowOff>
    </xdr:from>
    <xdr:to>
      <xdr:col>24</xdr:col>
      <xdr:colOff>62865</xdr:colOff>
      <xdr:row>108</xdr:row>
      <xdr:rowOff>146686</xdr:rowOff>
    </xdr:to>
    <xdr:cxnSp macro="">
      <xdr:nvCxnSpPr>
        <xdr:cNvPr id="407" name="直線コネクタ 406">
          <a:extLst>
            <a:ext uri="{FF2B5EF4-FFF2-40B4-BE49-F238E27FC236}">
              <a16:creationId xmlns:a16="http://schemas.microsoft.com/office/drawing/2014/main" id="{73B4410B-7AA4-4BBB-A0ED-6AD9294A5151}"/>
            </a:ext>
          </a:extLst>
        </xdr:cNvPr>
        <xdr:cNvCxnSpPr/>
      </xdr:nvCxnSpPr>
      <xdr:spPr>
        <a:xfrm flipV="1">
          <a:off x="4180840" y="16601439"/>
          <a:ext cx="0" cy="1201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150513</xdr:rowOff>
    </xdr:from>
    <xdr:ext cx="405111" cy="259045"/>
    <xdr:sp macro="" textlink="">
      <xdr:nvSpPr>
        <xdr:cNvPr id="408" name="【港湾・漁港】&#10;有形固定資産減価償却率最小値テキスト">
          <a:extLst>
            <a:ext uri="{FF2B5EF4-FFF2-40B4-BE49-F238E27FC236}">
              <a16:creationId xmlns:a16="http://schemas.microsoft.com/office/drawing/2014/main" id="{0F58BDD6-9798-49B3-8EB8-62423443B9FB}"/>
            </a:ext>
          </a:extLst>
        </xdr:cNvPr>
        <xdr:cNvSpPr txBox="1"/>
      </xdr:nvSpPr>
      <xdr:spPr>
        <a:xfrm>
          <a:off x="4219575" y="1780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146686</xdr:rowOff>
    </xdr:from>
    <xdr:to>
      <xdr:col>24</xdr:col>
      <xdr:colOff>152400</xdr:colOff>
      <xdr:row>108</xdr:row>
      <xdr:rowOff>146686</xdr:rowOff>
    </xdr:to>
    <xdr:cxnSp macro="">
      <xdr:nvCxnSpPr>
        <xdr:cNvPr id="409" name="直線コネクタ 408">
          <a:extLst>
            <a:ext uri="{FF2B5EF4-FFF2-40B4-BE49-F238E27FC236}">
              <a16:creationId xmlns:a16="http://schemas.microsoft.com/office/drawing/2014/main" id="{0DA6EBC5-FCC2-45C5-A238-B95D12DDC017}"/>
            </a:ext>
          </a:extLst>
        </xdr:cNvPr>
        <xdr:cNvCxnSpPr/>
      </xdr:nvCxnSpPr>
      <xdr:spPr>
        <a:xfrm>
          <a:off x="4105275" y="17802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85741</xdr:rowOff>
    </xdr:from>
    <xdr:ext cx="405111" cy="259045"/>
    <xdr:sp macro="" textlink="">
      <xdr:nvSpPr>
        <xdr:cNvPr id="410" name="【港湾・漁港】&#10;有形固定資産減価償却率最大値テキスト">
          <a:extLst>
            <a:ext uri="{FF2B5EF4-FFF2-40B4-BE49-F238E27FC236}">
              <a16:creationId xmlns:a16="http://schemas.microsoft.com/office/drawing/2014/main" id="{BE581CE7-0A18-43C6-9C0A-4A0F2B677538}"/>
            </a:ext>
          </a:extLst>
        </xdr:cNvPr>
        <xdr:cNvSpPr txBox="1"/>
      </xdr:nvSpPr>
      <xdr:spPr>
        <a:xfrm>
          <a:off x="4219575" y="1637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139064</xdr:rowOff>
    </xdr:from>
    <xdr:to>
      <xdr:col>24</xdr:col>
      <xdr:colOff>152400</xdr:colOff>
      <xdr:row>101</xdr:row>
      <xdr:rowOff>139064</xdr:rowOff>
    </xdr:to>
    <xdr:cxnSp macro="">
      <xdr:nvCxnSpPr>
        <xdr:cNvPr id="411" name="直線コネクタ 410">
          <a:extLst>
            <a:ext uri="{FF2B5EF4-FFF2-40B4-BE49-F238E27FC236}">
              <a16:creationId xmlns:a16="http://schemas.microsoft.com/office/drawing/2014/main" id="{27CC1ACC-B8E7-4E02-BFD3-A059F12421B2}"/>
            </a:ext>
          </a:extLst>
        </xdr:cNvPr>
        <xdr:cNvCxnSpPr/>
      </xdr:nvCxnSpPr>
      <xdr:spPr>
        <a:xfrm>
          <a:off x="4105275" y="16601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59072</xdr:rowOff>
    </xdr:from>
    <xdr:ext cx="405111" cy="259045"/>
    <xdr:sp macro="" textlink="">
      <xdr:nvSpPr>
        <xdr:cNvPr id="412" name="【港湾・漁港】&#10;有形固定資産減価償却率平均値テキスト">
          <a:extLst>
            <a:ext uri="{FF2B5EF4-FFF2-40B4-BE49-F238E27FC236}">
              <a16:creationId xmlns:a16="http://schemas.microsoft.com/office/drawing/2014/main" id="{A66B1CC8-E987-47C8-9A29-9876DF119A3C}"/>
            </a:ext>
          </a:extLst>
        </xdr:cNvPr>
        <xdr:cNvSpPr txBox="1"/>
      </xdr:nvSpPr>
      <xdr:spPr>
        <a:xfrm>
          <a:off x="4219575" y="17204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80645</xdr:rowOff>
    </xdr:from>
    <xdr:to>
      <xdr:col>24</xdr:col>
      <xdr:colOff>114300</xdr:colOff>
      <xdr:row>106</xdr:row>
      <xdr:rowOff>10795</xdr:rowOff>
    </xdr:to>
    <xdr:sp macro="" textlink="">
      <xdr:nvSpPr>
        <xdr:cNvPr id="413" name="フローチャート: 判断 412">
          <a:extLst>
            <a:ext uri="{FF2B5EF4-FFF2-40B4-BE49-F238E27FC236}">
              <a16:creationId xmlns:a16="http://schemas.microsoft.com/office/drawing/2014/main" id="{B427D71B-8D9F-44BE-B852-7535E71A40F3}"/>
            </a:ext>
          </a:extLst>
        </xdr:cNvPr>
        <xdr:cNvSpPr/>
      </xdr:nvSpPr>
      <xdr:spPr>
        <a:xfrm>
          <a:off x="4124325" y="172288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36830</xdr:rowOff>
    </xdr:from>
    <xdr:to>
      <xdr:col>20</xdr:col>
      <xdr:colOff>38100</xdr:colOff>
      <xdr:row>105</xdr:row>
      <xdr:rowOff>138430</xdr:rowOff>
    </xdr:to>
    <xdr:sp macro="" textlink="">
      <xdr:nvSpPr>
        <xdr:cNvPr id="414" name="フローチャート: 判断 413">
          <a:extLst>
            <a:ext uri="{FF2B5EF4-FFF2-40B4-BE49-F238E27FC236}">
              <a16:creationId xmlns:a16="http://schemas.microsoft.com/office/drawing/2014/main" id="{932B26DB-774B-428A-8260-0EE02A360FE7}"/>
            </a:ext>
          </a:extLst>
        </xdr:cNvPr>
        <xdr:cNvSpPr/>
      </xdr:nvSpPr>
      <xdr:spPr>
        <a:xfrm>
          <a:off x="3381375" y="171818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27305</xdr:rowOff>
    </xdr:from>
    <xdr:to>
      <xdr:col>15</xdr:col>
      <xdr:colOff>101600</xdr:colOff>
      <xdr:row>105</xdr:row>
      <xdr:rowOff>128905</xdr:rowOff>
    </xdr:to>
    <xdr:sp macro="" textlink="">
      <xdr:nvSpPr>
        <xdr:cNvPr id="415" name="フローチャート: 判断 414">
          <a:extLst>
            <a:ext uri="{FF2B5EF4-FFF2-40B4-BE49-F238E27FC236}">
              <a16:creationId xmlns:a16="http://schemas.microsoft.com/office/drawing/2014/main" id="{C3028985-F74A-4F71-B639-B989A213D76E}"/>
            </a:ext>
          </a:extLst>
        </xdr:cNvPr>
        <xdr:cNvSpPr/>
      </xdr:nvSpPr>
      <xdr:spPr>
        <a:xfrm>
          <a:off x="2571750" y="171754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113030</xdr:rowOff>
    </xdr:from>
    <xdr:to>
      <xdr:col>10</xdr:col>
      <xdr:colOff>165100</xdr:colOff>
      <xdr:row>105</xdr:row>
      <xdr:rowOff>43180</xdr:rowOff>
    </xdr:to>
    <xdr:sp macro="" textlink="">
      <xdr:nvSpPr>
        <xdr:cNvPr id="416" name="フローチャート: 判断 415">
          <a:extLst>
            <a:ext uri="{FF2B5EF4-FFF2-40B4-BE49-F238E27FC236}">
              <a16:creationId xmlns:a16="http://schemas.microsoft.com/office/drawing/2014/main" id="{CD306429-4CA6-4DFD-B2F9-ED0EF82E16C8}"/>
            </a:ext>
          </a:extLst>
        </xdr:cNvPr>
        <xdr:cNvSpPr/>
      </xdr:nvSpPr>
      <xdr:spPr>
        <a:xfrm>
          <a:off x="1781175" y="170865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7" name="フローチャート: 判断 416">
          <a:extLst>
            <a:ext uri="{FF2B5EF4-FFF2-40B4-BE49-F238E27FC236}">
              <a16:creationId xmlns:a16="http://schemas.microsoft.com/office/drawing/2014/main" id="{984C6E22-46ED-4343-AAA8-268251DF4921}"/>
            </a:ext>
          </a:extLst>
        </xdr:cNvPr>
        <xdr:cNvSpPr/>
      </xdr:nvSpPr>
      <xdr:spPr>
        <a:xfrm>
          <a:off x="981075" y="170592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CBB04D9B-6784-4E95-A170-32130CED7478}"/>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2F78FCBE-A778-4FD9-BF8D-08129948A39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EC0F9CDB-A1E2-4FD2-92D1-B0093C47D9E6}"/>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AF5D1475-B8FE-4090-9120-BA96F01229F2}"/>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7EDFA73C-8064-4D03-BE35-FEF58F212FB9}"/>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88264</xdr:rowOff>
    </xdr:from>
    <xdr:to>
      <xdr:col>24</xdr:col>
      <xdr:colOff>114300</xdr:colOff>
      <xdr:row>102</xdr:row>
      <xdr:rowOff>18414</xdr:rowOff>
    </xdr:to>
    <xdr:sp macro="" textlink="">
      <xdr:nvSpPr>
        <xdr:cNvPr id="423" name="楕円 422">
          <a:extLst>
            <a:ext uri="{FF2B5EF4-FFF2-40B4-BE49-F238E27FC236}">
              <a16:creationId xmlns:a16="http://schemas.microsoft.com/office/drawing/2014/main" id="{644B3721-1A3B-4FF2-88BB-139E91F48627}"/>
            </a:ext>
          </a:extLst>
        </xdr:cNvPr>
        <xdr:cNvSpPr/>
      </xdr:nvSpPr>
      <xdr:spPr>
        <a:xfrm>
          <a:off x="4124325" y="165442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41291</xdr:rowOff>
    </xdr:from>
    <xdr:ext cx="405111" cy="259045"/>
    <xdr:sp macro="" textlink="">
      <xdr:nvSpPr>
        <xdr:cNvPr id="424" name="【港湾・漁港】&#10;有形固定資産減価償却率該当値テキスト">
          <a:extLst>
            <a:ext uri="{FF2B5EF4-FFF2-40B4-BE49-F238E27FC236}">
              <a16:creationId xmlns:a16="http://schemas.microsoft.com/office/drawing/2014/main" id="{CCC20A18-8389-4407-913C-C7668C18C8F6}"/>
            </a:ext>
          </a:extLst>
        </xdr:cNvPr>
        <xdr:cNvSpPr txBox="1"/>
      </xdr:nvSpPr>
      <xdr:spPr>
        <a:xfrm>
          <a:off x="4219575" y="1650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25400</xdr:rowOff>
    </xdr:from>
    <xdr:to>
      <xdr:col>20</xdr:col>
      <xdr:colOff>38100</xdr:colOff>
      <xdr:row>101</xdr:row>
      <xdr:rowOff>127000</xdr:rowOff>
    </xdr:to>
    <xdr:sp macro="" textlink="">
      <xdr:nvSpPr>
        <xdr:cNvPr id="425" name="楕円 424">
          <a:extLst>
            <a:ext uri="{FF2B5EF4-FFF2-40B4-BE49-F238E27FC236}">
              <a16:creationId xmlns:a16="http://schemas.microsoft.com/office/drawing/2014/main" id="{0E4F413A-3FBE-4C81-B7BB-F2D774AB0A77}"/>
            </a:ext>
          </a:extLst>
        </xdr:cNvPr>
        <xdr:cNvSpPr/>
      </xdr:nvSpPr>
      <xdr:spPr>
        <a:xfrm>
          <a:off x="3381375" y="16487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76200</xdr:rowOff>
    </xdr:from>
    <xdr:to>
      <xdr:col>24</xdr:col>
      <xdr:colOff>63500</xdr:colOff>
      <xdr:row>101</xdr:row>
      <xdr:rowOff>139064</xdr:rowOff>
    </xdr:to>
    <xdr:cxnSp macro="">
      <xdr:nvCxnSpPr>
        <xdr:cNvPr id="426" name="直線コネクタ 425">
          <a:extLst>
            <a:ext uri="{FF2B5EF4-FFF2-40B4-BE49-F238E27FC236}">
              <a16:creationId xmlns:a16="http://schemas.microsoft.com/office/drawing/2014/main" id="{318F67F3-06AF-446C-8585-7A58823A6803}"/>
            </a:ext>
          </a:extLst>
        </xdr:cNvPr>
        <xdr:cNvCxnSpPr/>
      </xdr:nvCxnSpPr>
      <xdr:spPr>
        <a:xfrm>
          <a:off x="3429000" y="16535400"/>
          <a:ext cx="752475" cy="6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133986</xdr:rowOff>
    </xdr:from>
    <xdr:to>
      <xdr:col>15</xdr:col>
      <xdr:colOff>101600</xdr:colOff>
      <xdr:row>101</xdr:row>
      <xdr:rowOff>64136</xdr:rowOff>
    </xdr:to>
    <xdr:sp macro="" textlink="">
      <xdr:nvSpPr>
        <xdr:cNvPr id="427" name="楕円 426">
          <a:extLst>
            <a:ext uri="{FF2B5EF4-FFF2-40B4-BE49-F238E27FC236}">
              <a16:creationId xmlns:a16="http://schemas.microsoft.com/office/drawing/2014/main" id="{64F88530-8FC4-4C1C-9F0C-54B317C3CC33}"/>
            </a:ext>
          </a:extLst>
        </xdr:cNvPr>
        <xdr:cNvSpPr/>
      </xdr:nvSpPr>
      <xdr:spPr>
        <a:xfrm>
          <a:off x="2571750" y="164217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13336</xdr:rowOff>
    </xdr:from>
    <xdr:to>
      <xdr:col>19</xdr:col>
      <xdr:colOff>177800</xdr:colOff>
      <xdr:row>101</xdr:row>
      <xdr:rowOff>76200</xdr:rowOff>
    </xdr:to>
    <xdr:cxnSp macro="">
      <xdr:nvCxnSpPr>
        <xdr:cNvPr id="428" name="直線コネクタ 427">
          <a:extLst>
            <a:ext uri="{FF2B5EF4-FFF2-40B4-BE49-F238E27FC236}">
              <a16:creationId xmlns:a16="http://schemas.microsoft.com/office/drawing/2014/main" id="{9AD878C1-0512-49A2-855C-5AB747855EEF}"/>
            </a:ext>
          </a:extLst>
        </xdr:cNvPr>
        <xdr:cNvCxnSpPr/>
      </xdr:nvCxnSpPr>
      <xdr:spPr>
        <a:xfrm>
          <a:off x="2619375" y="16469361"/>
          <a:ext cx="809625" cy="6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71120</xdr:rowOff>
    </xdr:from>
    <xdr:to>
      <xdr:col>10</xdr:col>
      <xdr:colOff>165100</xdr:colOff>
      <xdr:row>101</xdr:row>
      <xdr:rowOff>1270</xdr:rowOff>
    </xdr:to>
    <xdr:sp macro="" textlink="">
      <xdr:nvSpPr>
        <xdr:cNvPr id="429" name="楕円 428">
          <a:extLst>
            <a:ext uri="{FF2B5EF4-FFF2-40B4-BE49-F238E27FC236}">
              <a16:creationId xmlns:a16="http://schemas.microsoft.com/office/drawing/2014/main" id="{1FBBDCF2-FF92-49F6-9685-16E75B3133F8}"/>
            </a:ext>
          </a:extLst>
        </xdr:cNvPr>
        <xdr:cNvSpPr/>
      </xdr:nvSpPr>
      <xdr:spPr>
        <a:xfrm>
          <a:off x="1781175" y="163556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121920</xdr:rowOff>
    </xdr:from>
    <xdr:to>
      <xdr:col>15</xdr:col>
      <xdr:colOff>50800</xdr:colOff>
      <xdr:row>101</xdr:row>
      <xdr:rowOff>13336</xdr:rowOff>
    </xdr:to>
    <xdr:cxnSp macro="">
      <xdr:nvCxnSpPr>
        <xdr:cNvPr id="430" name="直線コネクタ 429">
          <a:extLst>
            <a:ext uri="{FF2B5EF4-FFF2-40B4-BE49-F238E27FC236}">
              <a16:creationId xmlns:a16="http://schemas.microsoft.com/office/drawing/2014/main" id="{E65AB223-0C3E-4BA1-8B2F-BF606A475F7F}"/>
            </a:ext>
          </a:extLst>
        </xdr:cNvPr>
        <xdr:cNvCxnSpPr/>
      </xdr:nvCxnSpPr>
      <xdr:spPr>
        <a:xfrm>
          <a:off x="1828800" y="16412845"/>
          <a:ext cx="790575" cy="5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8255</xdr:rowOff>
    </xdr:from>
    <xdr:to>
      <xdr:col>6</xdr:col>
      <xdr:colOff>38100</xdr:colOff>
      <xdr:row>100</xdr:row>
      <xdr:rowOff>109855</xdr:rowOff>
    </xdr:to>
    <xdr:sp macro="" textlink="">
      <xdr:nvSpPr>
        <xdr:cNvPr id="431" name="楕円 430">
          <a:extLst>
            <a:ext uri="{FF2B5EF4-FFF2-40B4-BE49-F238E27FC236}">
              <a16:creationId xmlns:a16="http://schemas.microsoft.com/office/drawing/2014/main" id="{67615C34-2134-449B-9FD0-17D2CF380BB7}"/>
            </a:ext>
          </a:extLst>
        </xdr:cNvPr>
        <xdr:cNvSpPr/>
      </xdr:nvSpPr>
      <xdr:spPr>
        <a:xfrm>
          <a:off x="981075" y="162991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59055</xdr:rowOff>
    </xdr:from>
    <xdr:to>
      <xdr:col>10</xdr:col>
      <xdr:colOff>114300</xdr:colOff>
      <xdr:row>100</xdr:row>
      <xdr:rowOff>121920</xdr:rowOff>
    </xdr:to>
    <xdr:cxnSp macro="">
      <xdr:nvCxnSpPr>
        <xdr:cNvPr id="432" name="直線コネクタ 431">
          <a:extLst>
            <a:ext uri="{FF2B5EF4-FFF2-40B4-BE49-F238E27FC236}">
              <a16:creationId xmlns:a16="http://schemas.microsoft.com/office/drawing/2014/main" id="{E55FEAAE-3E11-4397-AD5B-8F5089E1D7B6}"/>
            </a:ext>
          </a:extLst>
        </xdr:cNvPr>
        <xdr:cNvCxnSpPr/>
      </xdr:nvCxnSpPr>
      <xdr:spPr>
        <a:xfrm>
          <a:off x="1028700" y="16346805"/>
          <a:ext cx="8001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129557</xdr:rowOff>
    </xdr:from>
    <xdr:ext cx="405111" cy="259045"/>
    <xdr:sp macro="" textlink="">
      <xdr:nvSpPr>
        <xdr:cNvPr id="433" name="n_1aveValue【港湾・漁港】&#10;有形固定資産減価償却率">
          <a:extLst>
            <a:ext uri="{FF2B5EF4-FFF2-40B4-BE49-F238E27FC236}">
              <a16:creationId xmlns:a16="http://schemas.microsoft.com/office/drawing/2014/main" id="{773201C5-E33A-42EA-9558-CEF94733C339}"/>
            </a:ext>
          </a:extLst>
        </xdr:cNvPr>
        <xdr:cNvSpPr txBox="1"/>
      </xdr:nvSpPr>
      <xdr:spPr>
        <a:xfrm>
          <a:off x="3239144" y="1727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120032</xdr:rowOff>
    </xdr:from>
    <xdr:ext cx="405111" cy="259045"/>
    <xdr:sp macro="" textlink="">
      <xdr:nvSpPr>
        <xdr:cNvPr id="434" name="n_2aveValue【港湾・漁港】&#10;有形固定資産減価償却率">
          <a:extLst>
            <a:ext uri="{FF2B5EF4-FFF2-40B4-BE49-F238E27FC236}">
              <a16:creationId xmlns:a16="http://schemas.microsoft.com/office/drawing/2014/main" id="{F8DFF0A4-F25C-4371-8511-EF9C78BFF4E3}"/>
            </a:ext>
          </a:extLst>
        </xdr:cNvPr>
        <xdr:cNvSpPr txBox="1"/>
      </xdr:nvSpPr>
      <xdr:spPr>
        <a:xfrm>
          <a:off x="2439044" y="17268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34307</xdr:rowOff>
    </xdr:from>
    <xdr:ext cx="405111" cy="259045"/>
    <xdr:sp macro="" textlink="">
      <xdr:nvSpPr>
        <xdr:cNvPr id="435" name="n_3aveValue【港湾・漁港】&#10;有形固定資産減価償却率">
          <a:extLst>
            <a:ext uri="{FF2B5EF4-FFF2-40B4-BE49-F238E27FC236}">
              <a16:creationId xmlns:a16="http://schemas.microsoft.com/office/drawing/2014/main" id="{AA9F277E-F1D9-4DA1-BA5D-9AA4F7DD10C3}"/>
            </a:ext>
          </a:extLst>
        </xdr:cNvPr>
        <xdr:cNvSpPr txBox="1"/>
      </xdr:nvSpPr>
      <xdr:spPr>
        <a:xfrm>
          <a:off x="1648469" y="171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6" name="n_4aveValue【港湾・漁港】&#10;有形固定資産減価償却率">
          <a:extLst>
            <a:ext uri="{FF2B5EF4-FFF2-40B4-BE49-F238E27FC236}">
              <a16:creationId xmlns:a16="http://schemas.microsoft.com/office/drawing/2014/main" id="{47ED2437-F9FF-4472-8562-D6025341962B}"/>
            </a:ext>
          </a:extLst>
        </xdr:cNvPr>
        <xdr:cNvSpPr txBox="1"/>
      </xdr:nvSpPr>
      <xdr:spPr>
        <a:xfrm>
          <a:off x="848369" y="1715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143527</xdr:rowOff>
    </xdr:from>
    <xdr:ext cx="405111" cy="259045"/>
    <xdr:sp macro="" textlink="">
      <xdr:nvSpPr>
        <xdr:cNvPr id="437" name="n_1mainValue【港湾・漁港】&#10;有形固定資産減価償却率">
          <a:extLst>
            <a:ext uri="{FF2B5EF4-FFF2-40B4-BE49-F238E27FC236}">
              <a16:creationId xmlns:a16="http://schemas.microsoft.com/office/drawing/2014/main" id="{453EBE18-7F2D-402A-83F8-F165B5D01F2C}"/>
            </a:ext>
          </a:extLst>
        </xdr:cNvPr>
        <xdr:cNvSpPr txBox="1"/>
      </xdr:nvSpPr>
      <xdr:spPr>
        <a:xfrm>
          <a:off x="3239144" y="1625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80663</xdr:rowOff>
    </xdr:from>
    <xdr:ext cx="405111" cy="259045"/>
    <xdr:sp macro="" textlink="">
      <xdr:nvSpPr>
        <xdr:cNvPr id="438" name="n_2mainValue【港湾・漁港】&#10;有形固定資産減価償却率">
          <a:extLst>
            <a:ext uri="{FF2B5EF4-FFF2-40B4-BE49-F238E27FC236}">
              <a16:creationId xmlns:a16="http://schemas.microsoft.com/office/drawing/2014/main" id="{83104FE8-280D-4BDA-9989-35691874810A}"/>
            </a:ext>
          </a:extLst>
        </xdr:cNvPr>
        <xdr:cNvSpPr txBox="1"/>
      </xdr:nvSpPr>
      <xdr:spPr>
        <a:xfrm>
          <a:off x="2439044" y="16200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17797</xdr:rowOff>
    </xdr:from>
    <xdr:ext cx="405111" cy="259045"/>
    <xdr:sp macro="" textlink="">
      <xdr:nvSpPr>
        <xdr:cNvPr id="439" name="n_3mainValue【港湾・漁港】&#10;有形固定資産減価償却率">
          <a:extLst>
            <a:ext uri="{FF2B5EF4-FFF2-40B4-BE49-F238E27FC236}">
              <a16:creationId xmlns:a16="http://schemas.microsoft.com/office/drawing/2014/main" id="{DFD5D708-C9DA-4F85-AFEB-9B8EF1BA139E}"/>
            </a:ext>
          </a:extLst>
        </xdr:cNvPr>
        <xdr:cNvSpPr txBox="1"/>
      </xdr:nvSpPr>
      <xdr:spPr>
        <a:xfrm>
          <a:off x="1648469" y="1613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126382</xdr:rowOff>
    </xdr:from>
    <xdr:ext cx="405111" cy="259045"/>
    <xdr:sp macro="" textlink="">
      <xdr:nvSpPr>
        <xdr:cNvPr id="440" name="n_4mainValue【港湾・漁港】&#10;有形固定資産減価償却率">
          <a:extLst>
            <a:ext uri="{FF2B5EF4-FFF2-40B4-BE49-F238E27FC236}">
              <a16:creationId xmlns:a16="http://schemas.microsoft.com/office/drawing/2014/main" id="{B93ACBA2-EDF2-4851-BA0A-FD051DA7F7AE}"/>
            </a:ext>
          </a:extLst>
        </xdr:cNvPr>
        <xdr:cNvSpPr txBox="1"/>
      </xdr:nvSpPr>
      <xdr:spPr>
        <a:xfrm>
          <a:off x="848369" y="1606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EC621A6E-9110-4FFE-BD1D-986CF7F87EB7}"/>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47D891D1-8F0E-4842-A633-B6058B9547F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2D7A3973-8F92-4B48-8E72-6D679C216C6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1493666F-1C56-4B8B-A612-0E800479A087}"/>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6A6E3245-99B0-451A-9BA0-07623128A47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014AE52C-0003-4B0D-8255-1682BAFD9B4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52538A7F-124D-4D3A-8D64-669A81C8EF8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94ADFA3C-30E1-40F3-89ED-AC4EE24B2986}"/>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52771E56-CB7D-4636-859F-9E53B7F6AC23}"/>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8EBD2153-93F3-484F-A681-070C8BBAEF9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1" name="直線コネクタ 450">
          <a:extLst>
            <a:ext uri="{FF2B5EF4-FFF2-40B4-BE49-F238E27FC236}">
              <a16:creationId xmlns:a16="http://schemas.microsoft.com/office/drawing/2014/main" id="{A1ECEC43-D812-4C2D-94EB-30D90C132C39}"/>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2" name="テキスト ボックス 451">
          <a:extLst>
            <a:ext uri="{FF2B5EF4-FFF2-40B4-BE49-F238E27FC236}">
              <a16:creationId xmlns:a16="http://schemas.microsoft.com/office/drawing/2014/main" id="{6326B16F-1C2F-4F31-A09F-9085142F4F7C}"/>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3" name="直線コネクタ 452">
          <a:extLst>
            <a:ext uri="{FF2B5EF4-FFF2-40B4-BE49-F238E27FC236}">
              <a16:creationId xmlns:a16="http://schemas.microsoft.com/office/drawing/2014/main" id="{7C1D8741-E9F0-4828-80B3-27D56CF4BE50}"/>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4" name="テキスト ボックス 453">
          <a:extLst>
            <a:ext uri="{FF2B5EF4-FFF2-40B4-BE49-F238E27FC236}">
              <a16:creationId xmlns:a16="http://schemas.microsoft.com/office/drawing/2014/main" id="{D5D55680-0962-4440-B2E9-50AE70B469B2}"/>
            </a:ext>
          </a:extLst>
        </xdr:cNvPr>
        <xdr:cNvSpPr txBox="1"/>
      </xdr:nvSpPr>
      <xdr:spPr>
        <a:xfrm>
          <a:off x="5421206" y="17132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5" name="直線コネクタ 454">
          <a:extLst>
            <a:ext uri="{FF2B5EF4-FFF2-40B4-BE49-F238E27FC236}">
              <a16:creationId xmlns:a16="http://schemas.microsoft.com/office/drawing/2014/main" id="{578E7767-E759-4423-AF92-37C2EA327AD9}"/>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6" name="テキスト ボックス 455">
          <a:extLst>
            <a:ext uri="{FF2B5EF4-FFF2-40B4-BE49-F238E27FC236}">
              <a16:creationId xmlns:a16="http://schemas.microsoft.com/office/drawing/2014/main" id="{E8562BFB-F312-4FB6-A6CE-6F413C8044D3}"/>
            </a:ext>
          </a:extLst>
        </xdr:cNvPr>
        <xdr:cNvSpPr txBox="1"/>
      </xdr:nvSpPr>
      <xdr:spPr>
        <a:xfrm>
          <a:off x="5324703" y="166757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7" name="直線コネクタ 456">
          <a:extLst>
            <a:ext uri="{FF2B5EF4-FFF2-40B4-BE49-F238E27FC236}">
              <a16:creationId xmlns:a16="http://schemas.microsoft.com/office/drawing/2014/main" id="{2DDF1943-8A83-448E-804D-1EA946517173}"/>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8" name="テキスト ボックス 457">
          <a:extLst>
            <a:ext uri="{FF2B5EF4-FFF2-40B4-BE49-F238E27FC236}">
              <a16:creationId xmlns:a16="http://schemas.microsoft.com/office/drawing/2014/main" id="{67790F45-37A2-4FEB-9C2E-7A53768BA63A}"/>
            </a:ext>
          </a:extLst>
        </xdr:cNvPr>
        <xdr:cNvSpPr txBox="1"/>
      </xdr:nvSpPr>
      <xdr:spPr>
        <a:xfrm>
          <a:off x="5324703" y="162185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400CDF15-F4D0-4F99-A42A-5B0B535A173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0" name="テキスト ボックス 459">
          <a:extLst>
            <a:ext uri="{FF2B5EF4-FFF2-40B4-BE49-F238E27FC236}">
              <a16:creationId xmlns:a16="http://schemas.microsoft.com/office/drawing/2014/main" id="{648BF728-A956-4749-8262-7479358BBEFC}"/>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港湾・漁港】&#10;一人当たり有形固定資産（償却資産）額グラフ枠">
          <a:extLst>
            <a:ext uri="{FF2B5EF4-FFF2-40B4-BE49-F238E27FC236}">
              <a16:creationId xmlns:a16="http://schemas.microsoft.com/office/drawing/2014/main" id="{E02988A5-F81B-44D6-AD02-4962AF491B2D}"/>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43597</xdr:rowOff>
    </xdr:from>
    <xdr:to>
      <xdr:col>54</xdr:col>
      <xdr:colOff>189865</xdr:colOff>
      <xdr:row>108</xdr:row>
      <xdr:rowOff>70431</xdr:rowOff>
    </xdr:to>
    <xdr:cxnSp macro="">
      <xdr:nvCxnSpPr>
        <xdr:cNvPr id="462" name="直線コネクタ 461">
          <a:extLst>
            <a:ext uri="{FF2B5EF4-FFF2-40B4-BE49-F238E27FC236}">
              <a16:creationId xmlns:a16="http://schemas.microsoft.com/office/drawing/2014/main" id="{F6749675-3B5D-44F8-884B-9A4D5C30E32C}"/>
            </a:ext>
          </a:extLst>
        </xdr:cNvPr>
        <xdr:cNvCxnSpPr/>
      </xdr:nvCxnSpPr>
      <xdr:spPr>
        <a:xfrm flipV="1">
          <a:off x="9429115" y="16334522"/>
          <a:ext cx="0" cy="1392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74258</xdr:rowOff>
    </xdr:from>
    <xdr:ext cx="469744" cy="259045"/>
    <xdr:sp macro="" textlink="">
      <xdr:nvSpPr>
        <xdr:cNvPr id="463" name="【港湾・漁港】&#10;一人当たり有形固定資産（償却資産）額最小値テキスト">
          <a:extLst>
            <a:ext uri="{FF2B5EF4-FFF2-40B4-BE49-F238E27FC236}">
              <a16:creationId xmlns:a16="http://schemas.microsoft.com/office/drawing/2014/main" id="{753237ED-E19D-490D-8994-D7F694BF21A4}"/>
            </a:ext>
          </a:extLst>
        </xdr:cNvPr>
        <xdr:cNvSpPr txBox="1"/>
      </xdr:nvSpPr>
      <xdr:spPr>
        <a:xfrm>
          <a:off x="9467850" y="177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70431</xdr:rowOff>
    </xdr:from>
    <xdr:to>
      <xdr:col>55</xdr:col>
      <xdr:colOff>88900</xdr:colOff>
      <xdr:row>108</xdr:row>
      <xdr:rowOff>70431</xdr:rowOff>
    </xdr:to>
    <xdr:cxnSp macro="">
      <xdr:nvCxnSpPr>
        <xdr:cNvPr id="464" name="直線コネクタ 463">
          <a:extLst>
            <a:ext uri="{FF2B5EF4-FFF2-40B4-BE49-F238E27FC236}">
              <a16:creationId xmlns:a16="http://schemas.microsoft.com/office/drawing/2014/main" id="{BF70E904-970E-4931-8C15-8771F8977D94}"/>
            </a:ext>
          </a:extLst>
        </xdr:cNvPr>
        <xdr:cNvCxnSpPr/>
      </xdr:nvCxnSpPr>
      <xdr:spPr>
        <a:xfrm>
          <a:off x="9363075" y="177266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161724</xdr:rowOff>
    </xdr:from>
    <xdr:ext cx="690189" cy="259045"/>
    <xdr:sp macro="" textlink="">
      <xdr:nvSpPr>
        <xdr:cNvPr id="465" name="【港湾・漁港】&#10;一人当たり有形固定資産（償却資産）額最大値テキスト">
          <a:extLst>
            <a:ext uri="{FF2B5EF4-FFF2-40B4-BE49-F238E27FC236}">
              <a16:creationId xmlns:a16="http://schemas.microsoft.com/office/drawing/2014/main" id="{69AA0DD1-E367-44F3-8CDF-5F3B387B2B23}"/>
            </a:ext>
          </a:extLst>
        </xdr:cNvPr>
        <xdr:cNvSpPr txBox="1"/>
      </xdr:nvSpPr>
      <xdr:spPr>
        <a:xfrm>
          <a:off x="9467850" y="161097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43597</xdr:rowOff>
    </xdr:from>
    <xdr:to>
      <xdr:col>55</xdr:col>
      <xdr:colOff>88900</xdr:colOff>
      <xdr:row>100</xdr:row>
      <xdr:rowOff>43597</xdr:rowOff>
    </xdr:to>
    <xdr:cxnSp macro="">
      <xdr:nvCxnSpPr>
        <xdr:cNvPr id="466" name="直線コネクタ 465">
          <a:extLst>
            <a:ext uri="{FF2B5EF4-FFF2-40B4-BE49-F238E27FC236}">
              <a16:creationId xmlns:a16="http://schemas.microsoft.com/office/drawing/2014/main" id="{2F549D9E-92BE-4E5F-A2B5-C39BCCB57223}"/>
            </a:ext>
          </a:extLst>
        </xdr:cNvPr>
        <xdr:cNvCxnSpPr/>
      </xdr:nvCxnSpPr>
      <xdr:spPr>
        <a:xfrm>
          <a:off x="9363075" y="163345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140643</xdr:rowOff>
    </xdr:from>
    <xdr:ext cx="599010" cy="259045"/>
    <xdr:sp macro="" textlink="">
      <xdr:nvSpPr>
        <xdr:cNvPr id="467" name="【港湾・漁港】&#10;一人当たり有形固定資産（償却資産）額平均値テキスト">
          <a:extLst>
            <a:ext uri="{FF2B5EF4-FFF2-40B4-BE49-F238E27FC236}">
              <a16:creationId xmlns:a16="http://schemas.microsoft.com/office/drawing/2014/main" id="{4BB194F5-89AC-411C-A2C9-BDD6FC17721D}"/>
            </a:ext>
          </a:extLst>
        </xdr:cNvPr>
        <xdr:cNvSpPr txBox="1"/>
      </xdr:nvSpPr>
      <xdr:spPr>
        <a:xfrm>
          <a:off x="9467850" y="171173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117766</xdr:rowOff>
    </xdr:from>
    <xdr:to>
      <xdr:col>55</xdr:col>
      <xdr:colOff>50800</xdr:colOff>
      <xdr:row>106</xdr:row>
      <xdr:rowOff>47916</xdr:rowOff>
    </xdr:to>
    <xdr:sp macro="" textlink="">
      <xdr:nvSpPr>
        <xdr:cNvPr id="468" name="フローチャート: 判断 467">
          <a:extLst>
            <a:ext uri="{FF2B5EF4-FFF2-40B4-BE49-F238E27FC236}">
              <a16:creationId xmlns:a16="http://schemas.microsoft.com/office/drawing/2014/main" id="{B9F184C9-45D4-4785-A0C3-DCB589FAD699}"/>
            </a:ext>
          </a:extLst>
        </xdr:cNvPr>
        <xdr:cNvSpPr/>
      </xdr:nvSpPr>
      <xdr:spPr>
        <a:xfrm>
          <a:off x="9401175" y="1726594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125746</xdr:rowOff>
    </xdr:from>
    <xdr:to>
      <xdr:col>50</xdr:col>
      <xdr:colOff>165100</xdr:colOff>
      <xdr:row>106</xdr:row>
      <xdr:rowOff>55896</xdr:rowOff>
    </xdr:to>
    <xdr:sp macro="" textlink="">
      <xdr:nvSpPr>
        <xdr:cNvPr id="469" name="フローチャート: 判断 468">
          <a:extLst>
            <a:ext uri="{FF2B5EF4-FFF2-40B4-BE49-F238E27FC236}">
              <a16:creationId xmlns:a16="http://schemas.microsoft.com/office/drawing/2014/main" id="{94EBDF1C-9C7E-45C9-A392-B596126D7EC5}"/>
            </a:ext>
          </a:extLst>
        </xdr:cNvPr>
        <xdr:cNvSpPr/>
      </xdr:nvSpPr>
      <xdr:spPr>
        <a:xfrm>
          <a:off x="8639175" y="172675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27873</xdr:rowOff>
    </xdr:from>
    <xdr:to>
      <xdr:col>46</xdr:col>
      <xdr:colOff>38100</xdr:colOff>
      <xdr:row>106</xdr:row>
      <xdr:rowOff>129473</xdr:rowOff>
    </xdr:to>
    <xdr:sp macro="" textlink="">
      <xdr:nvSpPr>
        <xdr:cNvPr id="470" name="フローチャート: 判断 469">
          <a:extLst>
            <a:ext uri="{FF2B5EF4-FFF2-40B4-BE49-F238E27FC236}">
              <a16:creationId xmlns:a16="http://schemas.microsoft.com/office/drawing/2014/main" id="{775D2CFD-97B8-477D-8E39-2C5C0F941038}"/>
            </a:ext>
          </a:extLst>
        </xdr:cNvPr>
        <xdr:cNvSpPr/>
      </xdr:nvSpPr>
      <xdr:spPr>
        <a:xfrm>
          <a:off x="7839075" y="173474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12221</xdr:rowOff>
    </xdr:from>
    <xdr:to>
      <xdr:col>41</xdr:col>
      <xdr:colOff>101600</xdr:colOff>
      <xdr:row>106</xdr:row>
      <xdr:rowOff>113821</xdr:rowOff>
    </xdr:to>
    <xdr:sp macro="" textlink="">
      <xdr:nvSpPr>
        <xdr:cNvPr id="471" name="フローチャート: 判断 470">
          <a:extLst>
            <a:ext uri="{FF2B5EF4-FFF2-40B4-BE49-F238E27FC236}">
              <a16:creationId xmlns:a16="http://schemas.microsoft.com/office/drawing/2014/main" id="{09DBE239-61AF-4AB7-AF14-078AB601E764}"/>
            </a:ext>
          </a:extLst>
        </xdr:cNvPr>
        <xdr:cNvSpPr/>
      </xdr:nvSpPr>
      <xdr:spPr>
        <a:xfrm>
          <a:off x="7029450" y="173254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61647</xdr:rowOff>
    </xdr:from>
    <xdr:to>
      <xdr:col>36</xdr:col>
      <xdr:colOff>165100</xdr:colOff>
      <xdr:row>106</xdr:row>
      <xdr:rowOff>163247</xdr:rowOff>
    </xdr:to>
    <xdr:sp macro="" textlink="">
      <xdr:nvSpPr>
        <xdr:cNvPr id="472" name="フローチャート: 判断 471">
          <a:extLst>
            <a:ext uri="{FF2B5EF4-FFF2-40B4-BE49-F238E27FC236}">
              <a16:creationId xmlns:a16="http://schemas.microsoft.com/office/drawing/2014/main" id="{8F164436-482A-4A44-B872-CCF3A819743B}"/>
            </a:ext>
          </a:extLst>
        </xdr:cNvPr>
        <xdr:cNvSpPr/>
      </xdr:nvSpPr>
      <xdr:spPr>
        <a:xfrm>
          <a:off x="6238875" y="173812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92981B0-DBE3-4A31-B32E-607064F23923}"/>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71D70DA-01A2-4DB1-86BA-00B00B4D827D}"/>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AAF9B17-B8A3-4874-811D-C897BB93D7C3}"/>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9092E96-42FA-43F7-A650-F3CDFEFE2B86}"/>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5794B2BC-FF69-4208-948A-E8FBC9DC3C9E}"/>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19631</xdr:rowOff>
    </xdr:from>
    <xdr:to>
      <xdr:col>55</xdr:col>
      <xdr:colOff>50800</xdr:colOff>
      <xdr:row>108</xdr:row>
      <xdr:rowOff>121231</xdr:rowOff>
    </xdr:to>
    <xdr:sp macro="" textlink="">
      <xdr:nvSpPr>
        <xdr:cNvPr id="478" name="楕円 477">
          <a:extLst>
            <a:ext uri="{FF2B5EF4-FFF2-40B4-BE49-F238E27FC236}">
              <a16:creationId xmlns:a16="http://schemas.microsoft.com/office/drawing/2014/main" id="{B128859D-3FEC-427E-BC13-66C77170C150}"/>
            </a:ext>
          </a:extLst>
        </xdr:cNvPr>
        <xdr:cNvSpPr/>
      </xdr:nvSpPr>
      <xdr:spPr>
        <a:xfrm>
          <a:off x="9401175" y="1767898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106008</xdr:rowOff>
    </xdr:from>
    <xdr:ext cx="469744" cy="259045"/>
    <xdr:sp macro="" textlink="">
      <xdr:nvSpPr>
        <xdr:cNvPr id="479" name="【港湾・漁港】&#10;一人当たり有形固定資産（償却資産）額該当値テキスト">
          <a:extLst>
            <a:ext uri="{FF2B5EF4-FFF2-40B4-BE49-F238E27FC236}">
              <a16:creationId xmlns:a16="http://schemas.microsoft.com/office/drawing/2014/main" id="{3F4CE1D0-67C4-455E-992B-3A153C5DBA42}"/>
            </a:ext>
          </a:extLst>
        </xdr:cNvPr>
        <xdr:cNvSpPr txBox="1"/>
      </xdr:nvSpPr>
      <xdr:spPr>
        <a:xfrm>
          <a:off x="9467850" y="1759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19698</xdr:rowOff>
    </xdr:from>
    <xdr:to>
      <xdr:col>50</xdr:col>
      <xdr:colOff>165100</xdr:colOff>
      <xdr:row>108</xdr:row>
      <xdr:rowOff>121298</xdr:rowOff>
    </xdr:to>
    <xdr:sp macro="" textlink="">
      <xdr:nvSpPr>
        <xdr:cNvPr id="480" name="楕円 479">
          <a:extLst>
            <a:ext uri="{FF2B5EF4-FFF2-40B4-BE49-F238E27FC236}">
              <a16:creationId xmlns:a16="http://schemas.microsoft.com/office/drawing/2014/main" id="{5D021CF6-0997-428D-BCE2-D39929A7D6C7}"/>
            </a:ext>
          </a:extLst>
        </xdr:cNvPr>
        <xdr:cNvSpPr/>
      </xdr:nvSpPr>
      <xdr:spPr>
        <a:xfrm>
          <a:off x="8639175" y="176790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70431</xdr:rowOff>
    </xdr:from>
    <xdr:to>
      <xdr:col>55</xdr:col>
      <xdr:colOff>0</xdr:colOff>
      <xdr:row>108</xdr:row>
      <xdr:rowOff>70498</xdr:rowOff>
    </xdr:to>
    <xdr:cxnSp macro="">
      <xdr:nvCxnSpPr>
        <xdr:cNvPr id="481" name="直線コネクタ 480">
          <a:extLst>
            <a:ext uri="{FF2B5EF4-FFF2-40B4-BE49-F238E27FC236}">
              <a16:creationId xmlns:a16="http://schemas.microsoft.com/office/drawing/2014/main" id="{E65E5246-610C-4052-A4C2-2FCB1B77439A}"/>
            </a:ext>
          </a:extLst>
        </xdr:cNvPr>
        <xdr:cNvCxnSpPr/>
      </xdr:nvCxnSpPr>
      <xdr:spPr>
        <a:xfrm flipV="1">
          <a:off x="8686800" y="17726606"/>
          <a:ext cx="742950" cy="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19779</xdr:rowOff>
    </xdr:from>
    <xdr:to>
      <xdr:col>46</xdr:col>
      <xdr:colOff>38100</xdr:colOff>
      <xdr:row>108</xdr:row>
      <xdr:rowOff>121379</xdr:rowOff>
    </xdr:to>
    <xdr:sp macro="" textlink="">
      <xdr:nvSpPr>
        <xdr:cNvPr id="482" name="楕円 481">
          <a:extLst>
            <a:ext uri="{FF2B5EF4-FFF2-40B4-BE49-F238E27FC236}">
              <a16:creationId xmlns:a16="http://schemas.microsoft.com/office/drawing/2014/main" id="{214B332C-F22D-4352-BF38-B062B5AC6223}"/>
            </a:ext>
          </a:extLst>
        </xdr:cNvPr>
        <xdr:cNvSpPr/>
      </xdr:nvSpPr>
      <xdr:spPr>
        <a:xfrm>
          <a:off x="7839075" y="1767912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70498</xdr:rowOff>
    </xdr:from>
    <xdr:to>
      <xdr:col>50</xdr:col>
      <xdr:colOff>114300</xdr:colOff>
      <xdr:row>108</xdr:row>
      <xdr:rowOff>70579</xdr:rowOff>
    </xdr:to>
    <xdr:cxnSp macro="">
      <xdr:nvCxnSpPr>
        <xdr:cNvPr id="483" name="直線コネクタ 482">
          <a:extLst>
            <a:ext uri="{FF2B5EF4-FFF2-40B4-BE49-F238E27FC236}">
              <a16:creationId xmlns:a16="http://schemas.microsoft.com/office/drawing/2014/main" id="{141F6092-0844-446F-BFC8-47DDE6F31B19}"/>
            </a:ext>
          </a:extLst>
        </xdr:cNvPr>
        <xdr:cNvCxnSpPr/>
      </xdr:nvCxnSpPr>
      <xdr:spPr>
        <a:xfrm flipV="1">
          <a:off x="7886700" y="17726673"/>
          <a:ext cx="800100"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19881</xdr:rowOff>
    </xdr:from>
    <xdr:to>
      <xdr:col>41</xdr:col>
      <xdr:colOff>101600</xdr:colOff>
      <xdr:row>108</xdr:row>
      <xdr:rowOff>121481</xdr:rowOff>
    </xdr:to>
    <xdr:sp macro="" textlink="">
      <xdr:nvSpPr>
        <xdr:cNvPr id="484" name="楕円 483">
          <a:extLst>
            <a:ext uri="{FF2B5EF4-FFF2-40B4-BE49-F238E27FC236}">
              <a16:creationId xmlns:a16="http://schemas.microsoft.com/office/drawing/2014/main" id="{A4A23954-480B-4708-8DF2-69364AB3C69D}"/>
            </a:ext>
          </a:extLst>
        </xdr:cNvPr>
        <xdr:cNvSpPr/>
      </xdr:nvSpPr>
      <xdr:spPr>
        <a:xfrm>
          <a:off x="7029450" y="1767923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70579</xdr:rowOff>
    </xdr:from>
    <xdr:to>
      <xdr:col>45</xdr:col>
      <xdr:colOff>177800</xdr:colOff>
      <xdr:row>108</xdr:row>
      <xdr:rowOff>70681</xdr:rowOff>
    </xdr:to>
    <xdr:cxnSp macro="">
      <xdr:nvCxnSpPr>
        <xdr:cNvPr id="485" name="直線コネクタ 484">
          <a:extLst>
            <a:ext uri="{FF2B5EF4-FFF2-40B4-BE49-F238E27FC236}">
              <a16:creationId xmlns:a16="http://schemas.microsoft.com/office/drawing/2014/main" id="{2440EE1A-E3EE-471A-8330-3CD219DE0228}"/>
            </a:ext>
          </a:extLst>
        </xdr:cNvPr>
        <xdr:cNvCxnSpPr/>
      </xdr:nvCxnSpPr>
      <xdr:spPr>
        <a:xfrm flipV="1">
          <a:off x="7077075" y="17726754"/>
          <a:ext cx="809625"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19945</xdr:rowOff>
    </xdr:from>
    <xdr:to>
      <xdr:col>36</xdr:col>
      <xdr:colOff>165100</xdr:colOff>
      <xdr:row>108</xdr:row>
      <xdr:rowOff>121545</xdr:rowOff>
    </xdr:to>
    <xdr:sp macro="" textlink="">
      <xdr:nvSpPr>
        <xdr:cNvPr id="486" name="楕円 485">
          <a:extLst>
            <a:ext uri="{FF2B5EF4-FFF2-40B4-BE49-F238E27FC236}">
              <a16:creationId xmlns:a16="http://schemas.microsoft.com/office/drawing/2014/main" id="{0DE6C207-68AF-4818-BE4F-649D4F9EDB6E}"/>
            </a:ext>
          </a:extLst>
        </xdr:cNvPr>
        <xdr:cNvSpPr/>
      </xdr:nvSpPr>
      <xdr:spPr>
        <a:xfrm>
          <a:off x="6238875" y="176792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70681</xdr:rowOff>
    </xdr:from>
    <xdr:to>
      <xdr:col>41</xdr:col>
      <xdr:colOff>50800</xdr:colOff>
      <xdr:row>108</xdr:row>
      <xdr:rowOff>70745</xdr:rowOff>
    </xdr:to>
    <xdr:cxnSp macro="">
      <xdr:nvCxnSpPr>
        <xdr:cNvPr id="487" name="直線コネクタ 486">
          <a:extLst>
            <a:ext uri="{FF2B5EF4-FFF2-40B4-BE49-F238E27FC236}">
              <a16:creationId xmlns:a16="http://schemas.microsoft.com/office/drawing/2014/main" id="{D1EFFA45-A6D6-4EFD-A0FD-9E723ED24D54}"/>
            </a:ext>
          </a:extLst>
        </xdr:cNvPr>
        <xdr:cNvCxnSpPr/>
      </xdr:nvCxnSpPr>
      <xdr:spPr>
        <a:xfrm flipV="1">
          <a:off x="6286500" y="17726856"/>
          <a:ext cx="790575" cy="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72423</xdr:rowOff>
    </xdr:from>
    <xdr:ext cx="599010" cy="259045"/>
    <xdr:sp macro="" textlink="">
      <xdr:nvSpPr>
        <xdr:cNvPr id="488" name="n_1aveValue【港湾・漁港】&#10;一人当たり有形固定資産（償却資産）額">
          <a:extLst>
            <a:ext uri="{FF2B5EF4-FFF2-40B4-BE49-F238E27FC236}">
              <a16:creationId xmlns:a16="http://schemas.microsoft.com/office/drawing/2014/main" id="{C2E1B766-24E6-444B-BE51-75A1681BCF6A}"/>
            </a:ext>
          </a:extLst>
        </xdr:cNvPr>
        <xdr:cNvSpPr txBox="1"/>
      </xdr:nvSpPr>
      <xdr:spPr>
        <a:xfrm>
          <a:off x="8399995" y="17042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146000</xdr:rowOff>
    </xdr:from>
    <xdr:ext cx="599010" cy="259045"/>
    <xdr:sp macro="" textlink="">
      <xdr:nvSpPr>
        <xdr:cNvPr id="489" name="n_2aveValue【港湾・漁港】&#10;一人当たり有形固定資産（償却資産）額">
          <a:extLst>
            <a:ext uri="{FF2B5EF4-FFF2-40B4-BE49-F238E27FC236}">
              <a16:creationId xmlns:a16="http://schemas.microsoft.com/office/drawing/2014/main" id="{28EFC37E-1C5A-42A7-91EE-5634B9B8F68C}"/>
            </a:ext>
          </a:extLst>
        </xdr:cNvPr>
        <xdr:cNvSpPr txBox="1"/>
      </xdr:nvSpPr>
      <xdr:spPr>
        <a:xfrm>
          <a:off x="7609420" y="17116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130348</xdr:rowOff>
    </xdr:from>
    <xdr:ext cx="599010" cy="259045"/>
    <xdr:sp macro="" textlink="">
      <xdr:nvSpPr>
        <xdr:cNvPr id="490" name="n_3aveValue【港湾・漁港】&#10;一人当たり有形固定資産（償却資産）額">
          <a:extLst>
            <a:ext uri="{FF2B5EF4-FFF2-40B4-BE49-F238E27FC236}">
              <a16:creationId xmlns:a16="http://schemas.microsoft.com/office/drawing/2014/main" id="{81183063-1084-4680-A820-D7904FE1FC6C}"/>
            </a:ext>
          </a:extLst>
        </xdr:cNvPr>
        <xdr:cNvSpPr txBox="1"/>
      </xdr:nvSpPr>
      <xdr:spPr>
        <a:xfrm>
          <a:off x="6818845" y="1710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8324</xdr:rowOff>
    </xdr:from>
    <xdr:ext cx="599010" cy="259045"/>
    <xdr:sp macro="" textlink="">
      <xdr:nvSpPr>
        <xdr:cNvPr id="491" name="n_4aveValue【港湾・漁港】&#10;一人当たり有形固定資産（償却資産）額">
          <a:extLst>
            <a:ext uri="{FF2B5EF4-FFF2-40B4-BE49-F238E27FC236}">
              <a16:creationId xmlns:a16="http://schemas.microsoft.com/office/drawing/2014/main" id="{AAF8A32A-A601-4B41-93A5-68EE7D70B802}"/>
            </a:ext>
          </a:extLst>
        </xdr:cNvPr>
        <xdr:cNvSpPr txBox="1"/>
      </xdr:nvSpPr>
      <xdr:spPr>
        <a:xfrm>
          <a:off x="6009220" y="17156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112425</xdr:rowOff>
    </xdr:from>
    <xdr:ext cx="469744" cy="259045"/>
    <xdr:sp macro="" textlink="">
      <xdr:nvSpPr>
        <xdr:cNvPr id="492" name="n_1mainValue【港湾・漁港】&#10;一人当たり有形固定資産（償却資産）額">
          <a:extLst>
            <a:ext uri="{FF2B5EF4-FFF2-40B4-BE49-F238E27FC236}">
              <a16:creationId xmlns:a16="http://schemas.microsoft.com/office/drawing/2014/main" id="{9D93C580-EC3E-4E40-BA5B-6FAB91CE2BA5}"/>
            </a:ext>
          </a:extLst>
        </xdr:cNvPr>
        <xdr:cNvSpPr txBox="1"/>
      </xdr:nvSpPr>
      <xdr:spPr>
        <a:xfrm>
          <a:off x="8458278" y="1777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112506</xdr:rowOff>
    </xdr:from>
    <xdr:ext cx="469744" cy="259045"/>
    <xdr:sp macro="" textlink="">
      <xdr:nvSpPr>
        <xdr:cNvPr id="493" name="n_2mainValue【港湾・漁港】&#10;一人当たり有形固定資産（償却資産）額">
          <a:extLst>
            <a:ext uri="{FF2B5EF4-FFF2-40B4-BE49-F238E27FC236}">
              <a16:creationId xmlns:a16="http://schemas.microsoft.com/office/drawing/2014/main" id="{855C82F1-2188-449A-9BB6-639C2C5253C8}"/>
            </a:ext>
          </a:extLst>
        </xdr:cNvPr>
        <xdr:cNvSpPr txBox="1"/>
      </xdr:nvSpPr>
      <xdr:spPr>
        <a:xfrm>
          <a:off x="7677228" y="1777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112608</xdr:rowOff>
    </xdr:from>
    <xdr:ext cx="469744" cy="259045"/>
    <xdr:sp macro="" textlink="">
      <xdr:nvSpPr>
        <xdr:cNvPr id="494" name="n_3mainValue【港湾・漁港】&#10;一人当たり有形固定資産（償却資産）額">
          <a:extLst>
            <a:ext uri="{FF2B5EF4-FFF2-40B4-BE49-F238E27FC236}">
              <a16:creationId xmlns:a16="http://schemas.microsoft.com/office/drawing/2014/main" id="{158A4220-EDFE-4608-B7DF-9EBD7D87139C}"/>
            </a:ext>
          </a:extLst>
        </xdr:cNvPr>
        <xdr:cNvSpPr txBox="1"/>
      </xdr:nvSpPr>
      <xdr:spPr>
        <a:xfrm>
          <a:off x="6867603" y="17771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112672</xdr:rowOff>
    </xdr:from>
    <xdr:ext cx="469744" cy="259045"/>
    <xdr:sp macro="" textlink="">
      <xdr:nvSpPr>
        <xdr:cNvPr id="495" name="n_4mainValue【港湾・漁港】&#10;一人当たり有形固定資産（償却資産）額">
          <a:extLst>
            <a:ext uri="{FF2B5EF4-FFF2-40B4-BE49-F238E27FC236}">
              <a16:creationId xmlns:a16="http://schemas.microsoft.com/office/drawing/2014/main" id="{7C915043-5B26-43F6-9B56-2B062F74B8CD}"/>
            </a:ext>
          </a:extLst>
        </xdr:cNvPr>
        <xdr:cNvSpPr txBox="1"/>
      </xdr:nvSpPr>
      <xdr:spPr>
        <a:xfrm>
          <a:off x="6067503" y="1777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52012D47-FF58-47F4-9873-611B37BEB26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6734687A-C4DF-4C7A-B70B-EABB81ACD77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892A1D51-5DF4-4BE0-A168-1F1F3A388CD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5EA75965-2320-4384-8DCA-523DC1AF94D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FBDA4941-ACBD-4542-AFDE-89AC50FD7DD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452ECB28-FB51-433C-800A-65323661C18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112B13C4-FE30-439B-8D25-604F40DE5EE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CB6E8224-4E00-4F0C-88BA-2456DA238849}"/>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7564D3A9-965A-439F-AF23-D219C0A3F2E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51A7B4DE-CF78-47F4-9C26-71CE54B8EDF1}"/>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8AE666CB-09FB-4D1A-9888-B5A6F8B8C15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7" name="直線コネクタ 506">
          <a:extLst>
            <a:ext uri="{FF2B5EF4-FFF2-40B4-BE49-F238E27FC236}">
              <a16:creationId xmlns:a16="http://schemas.microsoft.com/office/drawing/2014/main" id="{E7316E0C-73B6-4228-9FC4-0F044B6F907D}"/>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8" name="テキスト ボックス 507">
          <a:extLst>
            <a:ext uri="{FF2B5EF4-FFF2-40B4-BE49-F238E27FC236}">
              <a16:creationId xmlns:a16="http://schemas.microsoft.com/office/drawing/2014/main" id="{79B08459-60B2-4AD9-9A98-60139F753807}"/>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9" name="直線コネクタ 508">
          <a:extLst>
            <a:ext uri="{FF2B5EF4-FFF2-40B4-BE49-F238E27FC236}">
              <a16:creationId xmlns:a16="http://schemas.microsoft.com/office/drawing/2014/main" id="{EF36C06C-8642-4F4B-A206-C1DA6DA2F465}"/>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0" name="テキスト ボックス 509">
          <a:extLst>
            <a:ext uri="{FF2B5EF4-FFF2-40B4-BE49-F238E27FC236}">
              <a16:creationId xmlns:a16="http://schemas.microsoft.com/office/drawing/2014/main" id="{B76163ED-1193-4AAA-82D0-709748BE7ECB}"/>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1" name="直線コネクタ 510">
          <a:extLst>
            <a:ext uri="{FF2B5EF4-FFF2-40B4-BE49-F238E27FC236}">
              <a16:creationId xmlns:a16="http://schemas.microsoft.com/office/drawing/2014/main" id="{C39D588A-261B-4BCC-AF3F-D0E4F71ABA4A}"/>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2" name="テキスト ボックス 511">
          <a:extLst>
            <a:ext uri="{FF2B5EF4-FFF2-40B4-BE49-F238E27FC236}">
              <a16:creationId xmlns:a16="http://schemas.microsoft.com/office/drawing/2014/main" id="{EC3F947A-E99B-4432-AF84-D20EF138C99A}"/>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3" name="直線コネクタ 512">
          <a:extLst>
            <a:ext uri="{FF2B5EF4-FFF2-40B4-BE49-F238E27FC236}">
              <a16:creationId xmlns:a16="http://schemas.microsoft.com/office/drawing/2014/main" id="{85701796-4542-44EC-AB4E-7A0A421D9A15}"/>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4" name="テキスト ボックス 513">
          <a:extLst>
            <a:ext uri="{FF2B5EF4-FFF2-40B4-BE49-F238E27FC236}">
              <a16:creationId xmlns:a16="http://schemas.microsoft.com/office/drawing/2014/main" id="{0D763CA6-0188-4ED9-9FBF-BEB8EC445955}"/>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5" name="直線コネクタ 514">
          <a:extLst>
            <a:ext uri="{FF2B5EF4-FFF2-40B4-BE49-F238E27FC236}">
              <a16:creationId xmlns:a16="http://schemas.microsoft.com/office/drawing/2014/main" id="{61906CEB-CFB6-4469-A3EC-2B72BDDD680F}"/>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6" name="テキスト ボックス 515">
          <a:extLst>
            <a:ext uri="{FF2B5EF4-FFF2-40B4-BE49-F238E27FC236}">
              <a16:creationId xmlns:a16="http://schemas.microsoft.com/office/drawing/2014/main" id="{0E859681-58BD-4120-B8E8-28AFD1F14578}"/>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7" name="直線コネクタ 516">
          <a:extLst>
            <a:ext uri="{FF2B5EF4-FFF2-40B4-BE49-F238E27FC236}">
              <a16:creationId xmlns:a16="http://schemas.microsoft.com/office/drawing/2014/main" id="{C933AC1C-D3E7-4A4D-AD23-CC7449A6D9D6}"/>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8" name="テキスト ボックス 517">
          <a:extLst>
            <a:ext uri="{FF2B5EF4-FFF2-40B4-BE49-F238E27FC236}">
              <a16:creationId xmlns:a16="http://schemas.microsoft.com/office/drawing/2014/main" id="{0CB7F5AE-6490-4583-AE94-54851817911A}"/>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6CF12A61-5964-46CB-AC78-A89CCE6E6ED9}"/>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0" name="【認定こども園・幼稚園・保育所】&#10;有形固定資産減価償却率グラフ枠">
          <a:extLst>
            <a:ext uri="{FF2B5EF4-FFF2-40B4-BE49-F238E27FC236}">
              <a16:creationId xmlns:a16="http://schemas.microsoft.com/office/drawing/2014/main" id="{DF386B62-2908-4E72-8ACA-67BDB055A79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521" name="直線コネクタ 520">
          <a:extLst>
            <a:ext uri="{FF2B5EF4-FFF2-40B4-BE49-F238E27FC236}">
              <a16:creationId xmlns:a16="http://schemas.microsoft.com/office/drawing/2014/main" id="{D1339B9F-F509-485E-8D6F-434D2E6AF151}"/>
            </a:ext>
          </a:extLst>
        </xdr:cNvPr>
        <xdr:cNvCxnSpPr/>
      </xdr:nvCxnSpPr>
      <xdr:spPr>
        <a:xfrm flipV="1">
          <a:off x="14696439" y="5561693"/>
          <a:ext cx="0" cy="134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2" name="【認定こども園・幼稚園・保育所】&#10;有形固定資産減価償却率最小値テキスト">
          <a:extLst>
            <a:ext uri="{FF2B5EF4-FFF2-40B4-BE49-F238E27FC236}">
              <a16:creationId xmlns:a16="http://schemas.microsoft.com/office/drawing/2014/main" id="{8B248CED-4AFE-4AA2-9C23-0D0F5FBA809E}"/>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3" name="直線コネクタ 522">
          <a:extLst>
            <a:ext uri="{FF2B5EF4-FFF2-40B4-BE49-F238E27FC236}">
              <a16:creationId xmlns:a16="http://schemas.microsoft.com/office/drawing/2014/main" id="{ED572F58-939B-42D9-940A-4686CE5EDF97}"/>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524" name="【認定こども園・幼稚園・保育所】&#10;有形固定資産減価償却率最大値テキスト">
          <a:extLst>
            <a:ext uri="{FF2B5EF4-FFF2-40B4-BE49-F238E27FC236}">
              <a16:creationId xmlns:a16="http://schemas.microsoft.com/office/drawing/2014/main" id="{B59490FF-61F6-4A5A-98B4-8F7D3F745557}"/>
            </a:ext>
          </a:extLst>
        </xdr:cNvPr>
        <xdr:cNvSpPr txBox="1"/>
      </xdr:nvSpPr>
      <xdr:spPr>
        <a:xfrm>
          <a:off x="14735175" y="5355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525" name="直線コネクタ 524">
          <a:extLst>
            <a:ext uri="{FF2B5EF4-FFF2-40B4-BE49-F238E27FC236}">
              <a16:creationId xmlns:a16="http://schemas.microsoft.com/office/drawing/2014/main" id="{3ABB283F-8151-4732-9869-87C8E2653150}"/>
            </a:ext>
          </a:extLst>
        </xdr:cNvPr>
        <xdr:cNvCxnSpPr/>
      </xdr:nvCxnSpPr>
      <xdr:spPr>
        <a:xfrm>
          <a:off x="14611350" y="55616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526" name="【認定こども園・幼稚園・保育所】&#10;有形固定資産減価償却率平均値テキスト">
          <a:extLst>
            <a:ext uri="{FF2B5EF4-FFF2-40B4-BE49-F238E27FC236}">
              <a16:creationId xmlns:a16="http://schemas.microsoft.com/office/drawing/2014/main" id="{5D0CAF80-14D7-4998-A161-E6B8B99C35AB}"/>
            </a:ext>
          </a:extLst>
        </xdr:cNvPr>
        <xdr:cNvSpPr txBox="1"/>
      </xdr:nvSpPr>
      <xdr:spPr>
        <a:xfrm>
          <a:off x="14735175" y="6107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527" name="フローチャート: 判断 526">
          <a:extLst>
            <a:ext uri="{FF2B5EF4-FFF2-40B4-BE49-F238E27FC236}">
              <a16:creationId xmlns:a16="http://schemas.microsoft.com/office/drawing/2014/main" id="{7D322ABF-0957-42F7-819E-7D51B8B5C507}"/>
            </a:ext>
          </a:extLst>
        </xdr:cNvPr>
        <xdr:cNvSpPr/>
      </xdr:nvSpPr>
      <xdr:spPr>
        <a:xfrm>
          <a:off x="14649450" y="62469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528" name="フローチャート: 判断 527">
          <a:extLst>
            <a:ext uri="{FF2B5EF4-FFF2-40B4-BE49-F238E27FC236}">
              <a16:creationId xmlns:a16="http://schemas.microsoft.com/office/drawing/2014/main" id="{C546B0DE-1DFB-45A0-9253-56C24691D5B4}"/>
            </a:ext>
          </a:extLst>
        </xdr:cNvPr>
        <xdr:cNvSpPr/>
      </xdr:nvSpPr>
      <xdr:spPr>
        <a:xfrm>
          <a:off x="13887450" y="62322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529" name="フローチャート: 判断 528">
          <a:extLst>
            <a:ext uri="{FF2B5EF4-FFF2-40B4-BE49-F238E27FC236}">
              <a16:creationId xmlns:a16="http://schemas.microsoft.com/office/drawing/2014/main" id="{AC6A7695-5172-4925-88A3-ABEBDAC0A37D}"/>
            </a:ext>
          </a:extLst>
        </xdr:cNvPr>
        <xdr:cNvSpPr/>
      </xdr:nvSpPr>
      <xdr:spPr>
        <a:xfrm>
          <a:off x="13096875" y="62273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530" name="フローチャート: 判断 529">
          <a:extLst>
            <a:ext uri="{FF2B5EF4-FFF2-40B4-BE49-F238E27FC236}">
              <a16:creationId xmlns:a16="http://schemas.microsoft.com/office/drawing/2014/main" id="{919D57A1-9C99-47A6-AFCC-3EEB75CDDA33}"/>
            </a:ext>
          </a:extLst>
        </xdr:cNvPr>
        <xdr:cNvSpPr/>
      </xdr:nvSpPr>
      <xdr:spPr>
        <a:xfrm>
          <a:off x="12296775" y="6227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531" name="フローチャート: 判断 530">
          <a:extLst>
            <a:ext uri="{FF2B5EF4-FFF2-40B4-BE49-F238E27FC236}">
              <a16:creationId xmlns:a16="http://schemas.microsoft.com/office/drawing/2014/main" id="{A2794698-92DD-46EE-BD2C-2634C8C3086A}"/>
            </a:ext>
          </a:extLst>
        </xdr:cNvPr>
        <xdr:cNvSpPr/>
      </xdr:nvSpPr>
      <xdr:spPr>
        <a:xfrm>
          <a:off x="11487150" y="62679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872182A-068D-407B-8D08-9FC229FC0F7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4A4CFD5-CBF2-4D45-A7FB-530D8B1D885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E8CB04F-A715-42DF-B798-99CEB45F992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F69EC8A7-3FC3-47DD-A58F-679DEB3F1BDB}"/>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C7702F7D-1576-47DD-8046-9E63A4A90EF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537" name="楕円 536">
          <a:extLst>
            <a:ext uri="{FF2B5EF4-FFF2-40B4-BE49-F238E27FC236}">
              <a16:creationId xmlns:a16="http://schemas.microsoft.com/office/drawing/2014/main" id="{7D6CA007-237F-482D-BD57-CB457291C0DA}"/>
            </a:ext>
          </a:extLst>
        </xdr:cNvPr>
        <xdr:cNvSpPr/>
      </xdr:nvSpPr>
      <xdr:spPr>
        <a:xfrm>
          <a:off x="14649450" y="68552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538" name="【認定こども園・幼稚園・保育所】&#10;有形固定資産減価償却率該当値テキスト">
          <a:extLst>
            <a:ext uri="{FF2B5EF4-FFF2-40B4-BE49-F238E27FC236}">
              <a16:creationId xmlns:a16="http://schemas.microsoft.com/office/drawing/2014/main" id="{3EB58A1F-11EF-47DB-87B6-AF2ED846D566}"/>
            </a:ext>
          </a:extLst>
        </xdr:cNvPr>
        <xdr:cNvSpPr txBox="1"/>
      </xdr:nvSpPr>
      <xdr:spPr>
        <a:xfrm>
          <a:off x="14735175" y="677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539" name="楕円 538">
          <a:extLst>
            <a:ext uri="{FF2B5EF4-FFF2-40B4-BE49-F238E27FC236}">
              <a16:creationId xmlns:a16="http://schemas.microsoft.com/office/drawing/2014/main" id="{2F49B60E-90FF-4242-8191-1051C853B121}"/>
            </a:ext>
          </a:extLst>
        </xdr:cNvPr>
        <xdr:cNvSpPr/>
      </xdr:nvSpPr>
      <xdr:spPr>
        <a:xfrm>
          <a:off x="13887450" y="68552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92528</xdr:rowOff>
    </xdr:from>
    <xdr:to>
      <xdr:col>85</xdr:col>
      <xdr:colOff>127000</xdr:colOff>
      <xdr:row>42</xdr:row>
      <xdr:rowOff>92528</xdr:rowOff>
    </xdr:to>
    <xdr:cxnSp macro="">
      <xdr:nvCxnSpPr>
        <xdr:cNvPr id="540" name="直線コネクタ 539">
          <a:extLst>
            <a:ext uri="{FF2B5EF4-FFF2-40B4-BE49-F238E27FC236}">
              <a16:creationId xmlns:a16="http://schemas.microsoft.com/office/drawing/2014/main" id="{DAE12562-36BD-4223-A028-5A868068951A}"/>
            </a:ext>
          </a:extLst>
        </xdr:cNvPr>
        <xdr:cNvCxnSpPr/>
      </xdr:nvCxnSpPr>
      <xdr:spPr>
        <a:xfrm>
          <a:off x="13935075" y="690290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541" name="楕円 540">
          <a:extLst>
            <a:ext uri="{FF2B5EF4-FFF2-40B4-BE49-F238E27FC236}">
              <a16:creationId xmlns:a16="http://schemas.microsoft.com/office/drawing/2014/main" id="{1976E44A-1D65-4ADB-B493-C7A4E3D8AC05}"/>
            </a:ext>
          </a:extLst>
        </xdr:cNvPr>
        <xdr:cNvSpPr/>
      </xdr:nvSpPr>
      <xdr:spPr>
        <a:xfrm>
          <a:off x="13096875" y="68552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92528</xdr:rowOff>
    </xdr:from>
    <xdr:to>
      <xdr:col>81</xdr:col>
      <xdr:colOff>50800</xdr:colOff>
      <xdr:row>42</xdr:row>
      <xdr:rowOff>92528</xdr:rowOff>
    </xdr:to>
    <xdr:cxnSp macro="">
      <xdr:nvCxnSpPr>
        <xdr:cNvPr id="542" name="直線コネクタ 541">
          <a:extLst>
            <a:ext uri="{FF2B5EF4-FFF2-40B4-BE49-F238E27FC236}">
              <a16:creationId xmlns:a16="http://schemas.microsoft.com/office/drawing/2014/main" id="{49845175-6BD7-4AA0-B15A-4161FB12A596}"/>
            </a:ext>
          </a:extLst>
        </xdr:cNvPr>
        <xdr:cNvCxnSpPr/>
      </xdr:nvCxnSpPr>
      <xdr:spPr>
        <a:xfrm>
          <a:off x="13144500" y="690290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41728</xdr:rowOff>
    </xdr:from>
    <xdr:to>
      <xdr:col>72</xdr:col>
      <xdr:colOff>38100</xdr:colOff>
      <xdr:row>42</xdr:row>
      <xdr:rowOff>143328</xdr:rowOff>
    </xdr:to>
    <xdr:sp macro="" textlink="">
      <xdr:nvSpPr>
        <xdr:cNvPr id="543" name="楕円 542">
          <a:extLst>
            <a:ext uri="{FF2B5EF4-FFF2-40B4-BE49-F238E27FC236}">
              <a16:creationId xmlns:a16="http://schemas.microsoft.com/office/drawing/2014/main" id="{7EA12068-73F5-43B5-98ED-185ED73E1E39}"/>
            </a:ext>
          </a:extLst>
        </xdr:cNvPr>
        <xdr:cNvSpPr/>
      </xdr:nvSpPr>
      <xdr:spPr>
        <a:xfrm>
          <a:off x="12296775" y="68552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92528</xdr:rowOff>
    </xdr:from>
    <xdr:to>
      <xdr:col>76</xdr:col>
      <xdr:colOff>114300</xdr:colOff>
      <xdr:row>42</xdr:row>
      <xdr:rowOff>92528</xdr:rowOff>
    </xdr:to>
    <xdr:cxnSp macro="">
      <xdr:nvCxnSpPr>
        <xdr:cNvPr id="544" name="直線コネクタ 543">
          <a:extLst>
            <a:ext uri="{FF2B5EF4-FFF2-40B4-BE49-F238E27FC236}">
              <a16:creationId xmlns:a16="http://schemas.microsoft.com/office/drawing/2014/main" id="{26EAB325-BA6A-4CE3-88A4-473F972BA7B1}"/>
            </a:ext>
          </a:extLst>
        </xdr:cNvPr>
        <xdr:cNvCxnSpPr/>
      </xdr:nvCxnSpPr>
      <xdr:spPr>
        <a:xfrm>
          <a:off x="12344400" y="690290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545" name="楕円 544">
          <a:extLst>
            <a:ext uri="{FF2B5EF4-FFF2-40B4-BE49-F238E27FC236}">
              <a16:creationId xmlns:a16="http://schemas.microsoft.com/office/drawing/2014/main" id="{FBBEAAA2-0A89-4545-9B9C-EFA711E67FBE}"/>
            </a:ext>
          </a:extLst>
        </xdr:cNvPr>
        <xdr:cNvSpPr/>
      </xdr:nvSpPr>
      <xdr:spPr>
        <a:xfrm>
          <a:off x="11487150" y="68552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92528</xdr:rowOff>
    </xdr:from>
    <xdr:to>
      <xdr:col>71</xdr:col>
      <xdr:colOff>177800</xdr:colOff>
      <xdr:row>42</xdr:row>
      <xdr:rowOff>92528</xdr:rowOff>
    </xdr:to>
    <xdr:cxnSp macro="">
      <xdr:nvCxnSpPr>
        <xdr:cNvPr id="546" name="直線コネクタ 545">
          <a:extLst>
            <a:ext uri="{FF2B5EF4-FFF2-40B4-BE49-F238E27FC236}">
              <a16:creationId xmlns:a16="http://schemas.microsoft.com/office/drawing/2014/main" id="{2CCA2369-2BAC-4EAB-A7C5-FDB8229FC361}"/>
            </a:ext>
          </a:extLst>
        </xdr:cNvPr>
        <xdr:cNvCxnSpPr/>
      </xdr:nvCxnSpPr>
      <xdr:spPr>
        <a:xfrm>
          <a:off x="11534775" y="690290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547" name="n_1aveValue【認定こども園・幼稚園・保育所】&#10;有形固定資産減価償却率">
          <a:extLst>
            <a:ext uri="{FF2B5EF4-FFF2-40B4-BE49-F238E27FC236}">
              <a16:creationId xmlns:a16="http://schemas.microsoft.com/office/drawing/2014/main" id="{41A0C776-D288-41B0-97AA-8B83DD3C3728}"/>
            </a:ext>
          </a:extLst>
        </xdr:cNvPr>
        <xdr:cNvSpPr txBox="1"/>
      </xdr:nvSpPr>
      <xdr:spPr>
        <a:xfrm>
          <a:off x="13745219" y="602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548" name="n_2aveValue【認定こども園・幼稚園・保育所】&#10;有形固定資産減価償却率">
          <a:extLst>
            <a:ext uri="{FF2B5EF4-FFF2-40B4-BE49-F238E27FC236}">
              <a16:creationId xmlns:a16="http://schemas.microsoft.com/office/drawing/2014/main" id="{6356485B-52EF-46A4-B324-84BB98BDCB73}"/>
            </a:ext>
          </a:extLst>
        </xdr:cNvPr>
        <xdr:cNvSpPr txBox="1"/>
      </xdr:nvSpPr>
      <xdr:spPr>
        <a:xfrm>
          <a:off x="12964169" y="6012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549" name="n_3aveValue【認定こども園・幼稚園・保育所】&#10;有形固定資産減価償却率">
          <a:extLst>
            <a:ext uri="{FF2B5EF4-FFF2-40B4-BE49-F238E27FC236}">
              <a16:creationId xmlns:a16="http://schemas.microsoft.com/office/drawing/2014/main" id="{D67043F9-A302-4FBA-9A2E-80BC98E7984D}"/>
            </a:ext>
          </a:extLst>
        </xdr:cNvPr>
        <xdr:cNvSpPr txBox="1"/>
      </xdr:nvSpPr>
      <xdr:spPr>
        <a:xfrm>
          <a:off x="12164069" y="601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550" name="n_4aveValue【認定こども園・幼稚園・保育所】&#10;有形固定資産減価償却率">
          <a:extLst>
            <a:ext uri="{FF2B5EF4-FFF2-40B4-BE49-F238E27FC236}">
              <a16:creationId xmlns:a16="http://schemas.microsoft.com/office/drawing/2014/main" id="{034B5601-B0BB-43F6-8044-534D18D12BCE}"/>
            </a:ext>
          </a:extLst>
        </xdr:cNvPr>
        <xdr:cNvSpPr txBox="1"/>
      </xdr:nvSpPr>
      <xdr:spPr>
        <a:xfrm>
          <a:off x="11354444" y="6046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551" name="n_1mainValue【認定こども園・幼稚園・保育所】&#10;有形固定資産減価償却率">
          <a:extLst>
            <a:ext uri="{FF2B5EF4-FFF2-40B4-BE49-F238E27FC236}">
              <a16:creationId xmlns:a16="http://schemas.microsoft.com/office/drawing/2014/main" id="{3D6F348B-E490-4F20-A78D-8D2389FE3D34}"/>
            </a:ext>
          </a:extLst>
        </xdr:cNvPr>
        <xdr:cNvSpPr txBox="1"/>
      </xdr:nvSpPr>
      <xdr:spPr>
        <a:xfrm>
          <a:off x="13716077" y="694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552" name="n_2mainValue【認定こども園・幼稚園・保育所】&#10;有形固定資産減価償却率">
          <a:extLst>
            <a:ext uri="{FF2B5EF4-FFF2-40B4-BE49-F238E27FC236}">
              <a16:creationId xmlns:a16="http://schemas.microsoft.com/office/drawing/2014/main" id="{ED81A6D2-5B32-4CA9-BE58-C84F07C90E23}"/>
            </a:ext>
          </a:extLst>
        </xdr:cNvPr>
        <xdr:cNvSpPr txBox="1"/>
      </xdr:nvSpPr>
      <xdr:spPr>
        <a:xfrm>
          <a:off x="12925502" y="694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134455</xdr:rowOff>
    </xdr:from>
    <xdr:ext cx="469744" cy="259045"/>
    <xdr:sp macro="" textlink="">
      <xdr:nvSpPr>
        <xdr:cNvPr id="553" name="n_3mainValue【認定こども園・幼稚園・保育所】&#10;有形固定資産減価償却率">
          <a:extLst>
            <a:ext uri="{FF2B5EF4-FFF2-40B4-BE49-F238E27FC236}">
              <a16:creationId xmlns:a16="http://schemas.microsoft.com/office/drawing/2014/main" id="{2DE1D0A6-786E-4714-8AF6-3F0937D2693B}"/>
            </a:ext>
          </a:extLst>
        </xdr:cNvPr>
        <xdr:cNvSpPr txBox="1"/>
      </xdr:nvSpPr>
      <xdr:spPr>
        <a:xfrm>
          <a:off x="12134927" y="694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554" name="n_4mainValue【認定こども園・幼稚園・保育所】&#10;有形固定資産減価償却率">
          <a:extLst>
            <a:ext uri="{FF2B5EF4-FFF2-40B4-BE49-F238E27FC236}">
              <a16:creationId xmlns:a16="http://schemas.microsoft.com/office/drawing/2014/main" id="{A77B9D9D-3506-4472-9AEA-1D075A56EBEB}"/>
            </a:ext>
          </a:extLst>
        </xdr:cNvPr>
        <xdr:cNvSpPr txBox="1"/>
      </xdr:nvSpPr>
      <xdr:spPr>
        <a:xfrm>
          <a:off x="11325302" y="694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id="{DD44C05C-8388-4DFA-AAC8-671BCC47F7C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id="{CE7628EB-87BD-455A-B8B9-A7E06C1FCCC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id="{EDD24ADE-6121-4814-BDB0-476B981AC68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id="{5055168B-171D-46E8-A92C-44445C4CE12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id="{F6AA8108-C34B-4995-B8F2-8AEC05AD8AB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id="{AE38D86B-2332-47A3-AEE1-62EBADC6831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id="{3F2EC36D-BDD3-410B-8141-F48ABD0DA61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id="{F7F4DC5E-9F5F-4097-B780-13FDB22448D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id="{3DA6D8D2-ED02-4AB8-BDE5-848481B46BE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id="{BF72370F-24DF-4E02-8BC2-0FF55EF2E75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5" name="直線コネクタ 564">
          <a:extLst>
            <a:ext uri="{FF2B5EF4-FFF2-40B4-BE49-F238E27FC236}">
              <a16:creationId xmlns:a16="http://schemas.microsoft.com/office/drawing/2014/main" id="{170E3168-6271-4C7F-AF1C-52EAE4D0DFEF}"/>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6" name="テキスト ボックス 565">
          <a:extLst>
            <a:ext uri="{FF2B5EF4-FFF2-40B4-BE49-F238E27FC236}">
              <a16:creationId xmlns:a16="http://schemas.microsoft.com/office/drawing/2014/main" id="{56F4E164-0AAC-4E0E-9579-C22FF94AB789}"/>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7" name="直線コネクタ 566">
          <a:extLst>
            <a:ext uri="{FF2B5EF4-FFF2-40B4-BE49-F238E27FC236}">
              <a16:creationId xmlns:a16="http://schemas.microsoft.com/office/drawing/2014/main" id="{4B931BBC-8F4C-4C0A-9046-78B1D9C658BF}"/>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8" name="テキスト ボックス 567">
          <a:extLst>
            <a:ext uri="{FF2B5EF4-FFF2-40B4-BE49-F238E27FC236}">
              <a16:creationId xmlns:a16="http://schemas.microsoft.com/office/drawing/2014/main" id="{44F8B7AA-76AA-4D8C-9F01-B5B5BA0FF275}"/>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9" name="直線コネクタ 568">
          <a:extLst>
            <a:ext uri="{FF2B5EF4-FFF2-40B4-BE49-F238E27FC236}">
              <a16:creationId xmlns:a16="http://schemas.microsoft.com/office/drawing/2014/main" id="{3121F784-371B-4C2D-8EAC-B33642425942}"/>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70" name="テキスト ボックス 569">
          <a:extLst>
            <a:ext uri="{FF2B5EF4-FFF2-40B4-BE49-F238E27FC236}">
              <a16:creationId xmlns:a16="http://schemas.microsoft.com/office/drawing/2014/main" id="{4CD730E4-2437-411B-AC8D-31836FCEACF5}"/>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1" name="直線コネクタ 570">
          <a:extLst>
            <a:ext uri="{FF2B5EF4-FFF2-40B4-BE49-F238E27FC236}">
              <a16:creationId xmlns:a16="http://schemas.microsoft.com/office/drawing/2014/main" id="{20730622-85FF-4863-9FBD-AF3852B9749D}"/>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2" name="テキスト ボックス 571">
          <a:extLst>
            <a:ext uri="{FF2B5EF4-FFF2-40B4-BE49-F238E27FC236}">
              <a16:creationId xmlns:a16="http://schemas.microsoft.com/office/drawing/2014/main" id="{817DAEC7-C92E-4210-BB64-794DBADE8C45}"/>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3" name="直線コネクタ 572">
          <a:extLst>
            <a:ext uri="{FF2B5EF4-FFF2-40B4-BE49-F238E27FC236}">
              <a16:creationId xmlns:a16="http://schemas.microsoft.com/office/drawing/2014/main" id="{BD96C0D4-D487-4A1F-8CCF-BD33696C8BD0}"/>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4" name="テキスト ボックス 573">
          <a:extLst>
            <a:ext uri="{FF2B5EF4-FFF2-40B4-BE49-F238E27FC236}">
              <a16:creationId xmlns:a16="http://schemas.microsoft.com/office/drawing/2014/main" id="{C6FF6A18-4178-4330-BA39-C7960D05E7C1}"/>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1AD48F03-6F99-4C4D-B684-61F0ED0775E1}"/>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6" name="テキスト ボックス 575">
          <a:extLst>
            <a:ext uri="{FF2B5EF4-FFF2-40B4-BE49-F238E27FC236}">
              <a16:creationId xmlns:a16="http://schemas.microsoft.com/office/drawing/2014/main" id="{FE0121BC-8AA1-4620-861F-8C00CC6628C5}"/>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認定こども園・幼稚園・保育所】&#10;一人当たり面積グラフ枠">
          <a:extLst>
            <a:ext uri="{FF2B5EF4-FFF2-40B4-BE49-F238E27FC236}">
              <a16:creationId xmlns:a16="http://schemas.microsoft.com/office/drawing/2014/main" id="{29E72D32-8025-454D-B264-B51DF1319CF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578" name="直線コネクタ 577">
          <a:extLst>
            <a:ext uri="{FF2B5EF4-FFF2-40B4-BE49-F238E27FC236}">
              <a16:creationId xmlns:a16="http://schemas.microsoft.com/office/drawing/2014/main" id="{57F3D554-F7B0-4575-B79E-2CC3C0840E1F}"/>
            </a:ext>
          </a:extLst>
        </xdr:cNvPr>
        <xdr:cNvCxnSpPr/>
      </xdr:nvCxnSpPr>
      <xdr:spPr>
        <a:xfrm flipV="1">
          <a:off x="19954239" y="5437505"/>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579" name="【認定こども園・幼稚園・保育所】&#10;一人当たり面積最小値テキスト">
          <a:extLst>
            <a:ext uri="{FF2B5EF4-FFF2-40B4-BE49-F238E27FC236}">
              <a16:creationId xmlns:a16="http://schemas.microsoft.com/office/drawing/2014/main" id="{15CEFF39-B9B2-4044-A416-B784AA297B57}"/>
            </a:ext>
          </a:extLst>
        </xdr:cNvPr>
        <xdr:cNvSpPr txBox="1"/>
      </xdr:nvSpPr>
      <xdr:spPr>
        <a:xfrm>
          <a:off x="19992975" y="679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580" name="直線コネクタ 579">
          <a:extLst>
            <a:ext uri="{FF2B5EF4-FFF2-40B4-BE49-F238E27FC236}">
              <a16:creationId xmlns:a16="http://schemas.microsoft.com/office/drawing/2014/main" id="{4A58DAF7-1745-4361-8FBD-4857EFF82C71}"/>
            </a:ext>
          </a:extLst>
        </xdr:cNvPr>
        <xdr:cNvCxnSpPr/>
      </xdr:nvCxnSpPr>
      <xdr:spPr>
        <a:xfrm>
          <a:off x="19878675" y="6791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581" name="【認定こども園・幼稚園・保育所】&#10;一人当たり面積最大値テキスト">
          <a:extLst>
            <a:ext uri="{FF2B5EF4-FFF2-40B4-BE49-F238E27FC236}">
              <a16:creationId xmlns:a16="http://schemas.microsoft.com/office/drawing/2014/main" id="{4957AABD-4CD6-42E2-AE4B-A1086E753D9F}"/>
            </a:ext>
          </a:extLst>
        </xdr:cNvPr>
        <xdr:cNvSpPr txBox="1"/>
      </xdr:nvSpPr>
      <xdr:spPr>
        <a:xfrm>
          <a:off x="19992975" y="522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582" name="直線コネクタ 581">
          <a:extLst>
            <a:ext uri="{FF2B5EF4-FFF2-40B4-BE49-F238E27FC236}">
              <a16:creationId xmlns:a16="http://schemas.microsoft.com/office/drawing/2014/main" id="{7757AE7D-12AD-487E-93E7-B09E4510B37F}"/>
            </a:ext>
          </a:extLst>
        </xdr:cNvPr>
        <xdr:cNvCxnSpPr/>
      </xdr:nvCxnSpPr>
      <xdr:spPr>
        <a:xfrm>
          <a:off x="19878675" y="5437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583" name="【認定こども園・幼稚園・保育所】&#10;一人当たり面積平均値テキスト">
          <a:extLst>
            <a:ext uri="{FF2B5EF4-FFF2-40B4-BE49-F238E27FC236}">
              <a16:creationId xmlns:a16="http://schemas.microsoft.com/office/drawing/2014/main" id="{2B1E6209-4BED-4E43-93DD-23D91C6FA421}"/>
            </a:ext>
          </a:extLst>
        </xdr:cNvPr>
        <xdr:cNvSpPr txBox="1"/>
      </xdr:nvSpPr>
      <xdr:spPr>
        <a:xfrm>
          <a:off x="19992975" y="6134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584" name="フローチャート: 判断 583">
          <a:extLst>
            <a:ext uri="{FF2B5EF4-FFF2-40B4-BE49-F238E27FC236}">
              <a16:creationId xmlns:a16="http://schemas.microsoft.com/office/drawing/2014/main" id="{15EBA6E0-503B-4438-966D-A642705214DF}"/>
            </a:ext>
          </a:extLst>
        </xdr:cNvPr>
        <xdr:cNvSpPr/>
      </xdr:nvSpPr>
      <xdr:spPr>
        <a:xfrm>
          <a:off x="19897725" y="6273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585" name="フローチャート: 判断 584">
          <a:extLst>
            <a:ext uri="{FF2B5EF4-FFF2-40B4-BE49-F238E27FC236}">
              <a16:creationId xmlns:a16="http://schemas.microsoft.com/office/drawing/2014/main" id="{A460AAD2-FA58-4D29-AFED-9322B54E9D63}"/>
            </a:ext>
          </a:extLst>
        </xdr:cNvPr>
        <xdr:cNvSpPr/>
      </xdr:nvSpPr>
      <xdr:spPr>
        <a:xfrm>
          <a:off x="19154775" y="6264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586" name="フローチャート: 判断 585">
          <a:extLst>
            <a:ext uri="{FF2B5EF4-FFF2-40B4-BE49-F238E27FC236}">
              <a16:creationId xmlns:a16="http://schemas.microsoft.com/office/drawing/2014/main" id="{3950987F-085E-4DFD-8D59-671744D65506}"/>
            </a:ext>
          </a:extLst>
        </xdr:cNvPr>
        <xdr:cNvSpPr/>
      </xdr:nvSpPr>
      <xdr:spPr>
        <a:xfrm>
          <a:off x="18345150" y="6287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587" name="フローチャート: 判断 586">
          <a:extLst>
            <a:ext uri="{FF2B5EF4-FFF2-40B4-BE49-F238E27FC236}">
              <a16:creationId xmlns:a16="http://schemas.microsoft.com/office/drawing/2014/main" id="{A2DE469B-755D-4852-B623-CEE2C0854D36}"/>
            </a:ext>
          </a:extLst>
        </xdr:cNvPr>
        <xdr:cNvSpPr/>
      </xdr:nvSpPr>
      <xdr:spPr>
        <a:xfrm>
          <a:off x="17554575" y="62858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8" name="フローチャート: 判断 587">
          <a:extLst>
            <a:ext uri="{FF2B5EF4-FFF2-40B4-BE49-F238E27FC236}">
              <a16:creationId xmlns:a16="http://schemas.microsoft.com/office/drawing/2014/main" id="{51476775-73ED-4305-949E-9164AE3EDE70}"/>
            </a:ext>
          </a:extLst>
        </xdr:cNvPr>
        <xdr:cNvSpPr/>
      </xdr:nvSpPr>
      <xdr:spPr>
        <a:xfrm>
          <a:off x="167544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B72C3ED-AEF6-4225-945F-A64A2EE794F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19F39C4B-D007-497E-915F-5F4FEB68393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3A3A449D-B5E6-4895-A5A8-76FADB43B81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F0A51997-4773-4787-B6D0-C8039915C72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A97D3A2B-469E-4EED-BD03-A21E60051B8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132080</xdr:rowOff>
    </xdr:from>
    <xdr:to>
      <xdr:col>116</xdr:col>
      <xdr:colOff>114300</xdr:colOff>
      <xdr:row>41</xdr:row>
      <xdr:rowOff>62230</xdr:rowOff>
    </xdr:to>
    <xdr:sp macro="" textlink="">
      <xdr:nvSpPr>
        <xdr:cNvPr id="594" name="楕円 593">
          <a:extLst>
            <a:ext uri="{FF2B5EF4-FFF2-40B4-BE49-F238E27FC236}">
              <a16:creationId xmlns:a16="http://schemas.microsoft.com/office/drawing/2014/main" id="{07439108-A051-40DA-9969-CC8C5DD49FC9}"/>
            </a:ext>
          </a:extLst>
        </xdr:cNvPr>
        <xdr:cNvSpPr/>
      </xdr:nvSpPr>
      <xdr:spPr>
        <a:xfrm>
          <a:off x="19897725" y="66186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110507</xdr:rowOff>
    </xdr:from>
    <xdr:ext cx="469744" cy="259045"/>
    <xdr:sp macro="" textlink="">
      <xdr:nvSpPr>
        <xdr:cNvPr id="595" name="【認定こども園・幼稚園・保育所】&#10;一人当たり面積該当値テキスト">
          <a:extLst>
            <a:ext uri="{FF2B5EF4-FFF2-40B4-BE49-F238E27FC236}">
              <a16:creationId xmlns:a16="http://schemas.microsoft.com/office/drawing/2014/main" id="{AEC1CE07-4FE7-4E0D-A183-EBA0A94AB52C}"/>
            </a:ext>
          </a:extLst>
        </xdr:cNvPr>
        <xdr:cNvSpPr txBox="1"/>
      </xdr:nvSpPr>
      <xdr:spPr>
        <a:xfrm>
          <a:off x="19992975"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133985</xdr:rowOff>
    </xdr:from>
    <xdr:to>
      <xdr:col>112</xdr:col>
      <xdr:colOff>38100</xdr:colOff>
      <xdr:row>41</xdr:row>
      <xdr:rowOff>64135</xdr:rowOff>
    </xdr:to>
    <xdr:sp macro="" textlink="">
      <xdr:nvSpPr>
        <xdr:cNvPr id="596" name="楕円 595">
          <a:extLst>
            <a:ext uri="{FF2B5EF4-FFF2-40B4-BE49-F238E27FC236}">
              <a16:creationId xmlns:a16="http://schemas.microsoft.com/office/drawing/2014/main" id="{7ABC0A59-FD25-49FF-8A6E-A1E83A42FE11}"/>
            </a:ext>
          </a:extLst>
        </xdr:cNvPr>
        <xdr:cNvSpPr/>
      </xdr:nvSpPr>
      <xdr:spPr>
        <a:xfrm>
          <a:off x="19154775" y="66205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11430</xdr:rowOff>
    </xdr:from>
    <xdr:to>
      <xdr:col>116</xdr:col>
      <xdr:colOff>63500</xdr:colOff>
      <xdr:row>41</xdr:row>
      <xdr:rowOff>13335</xdr:rowOff>
    </xdr:to>
    <xdr:cxnSp macro="">
      <xdr:nvCxnSpPr>
        <xdr:cNvPr id="597" name="直線コネクタ 596">
          <a:extLst>
            <a:ext uri="{FF2B5EF4-FFF2-40B4-BE49-F238E27FC236}">
              <a16:creationId xmlns:a16="http://schemas.microsoft.com/office/drawing/2014/main" id="{B0FF2F19-88AF-4EA2-B1F8-EE5F66D3C143}"/>
            </a:ext>
          </a:extLst>
        </xdr:cNvPr>
        <xdr:cNvCxnSpPr/>
      </xdr:nvCxnSpPr>
      <xdr:spPr>
        <a:xfrm flipV="1">
          <a:off x="19202400" y="6656705"/>
          <a:ext cx="7524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135890</xdr:rowOff>
    </xdr:from>
    <xdr:to>
      <xdr:col>107</xdr:col>
      <xdr:colOff>101600</xdr:colOff>
      <xdr:row>41</xdr:row>
      <xdr:rowOff>66040</xdr:rowOff>
    </xdr:to>
    <xdr:sp macro="" textlink="">
      <xdr:nvSpPr>
        <xdr:cNvPr id="598" name="楕円 597">
          <a:extLst>
            <a:ext uri="{FF2B5EF4-FFF2-40B4-BE49-F238E27FC236}">
              <a16:creationId xmlns:a16="http://schemas.microsoft.com/office/drawing/2014/main" id="{87E6817D-240A-4CCD-B343-C20DD25A5066}"/>
            </a:ext>
          </a:extLst>
        </xdr:cNvPr>
        <xdr:cNvSpPr/>
      </xdr:nvSpPr>
      <xdr:spPr>
        <a:xfrm>
          <a:off x="18345150" y="66224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13335</xdr:rowOff>
    </xdr:from>
    <xdr:to>
      <xdr:col>111</xdr:col>
      <xdr:colOff>177800</xdr:colOff>
      <xdr:row>41</xdr:row>
      <xdr:rowOff>15240</xdr:rowOff>
    </xdr:to>
    <xdr:cxnSp macro="">
      <xdr:nvCxnSpPr>
        <xdr:cNvPr id="599" name="直線コネクタ 598">
          <a:extLst>
            <a:ext uri="{FF2B5EF4-FFF2-40B4-BE49-F238E27FC236}">
              <a16:creationId xmlns:a16="http://schemas.microsoft.com/office/drawing/2014/main" id="{7F7C24AC-ECD6-4096-B7D3-6F08097F6EA5}"/>
            </a:ext>
          </a:extLst>
        </xdr:cNvPr>
        <xdr:cNvCxnSpPr/>
      </xdr:nvCxnSpPr>
      <xdr:spPr>
        <a:xfrm flipV="1">
          <a:off x="18392775" y="6658610"/>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139700</xdr:rowOff>
    </xdr:from>
    <xdr:to>
      <xdr:col>102</xdr:col>
      <xdr:colOff>165100</xdr:colOff>
      <xdr:row>41</xdr:row>
      <xdr:rowOff>69850</xdr:rowOff>
    </xdr:to>
    <xdr:sp macro="" textlink="">
      <xdr:nvSpPr>
        <xdr:cNvPr id="600" name="楕円 599">
          <a:extLst>
            <a:ext uri="{FF2B5EF4-FFF2-40B4-BE49-F238E27FC236}">
              <a16:creationId xmlns:a16="http://schemas.microsoft.com/office/drawing/2014/main" id="{C89330FC-4981-40C9-95A6-DECA60A3FA2D}"/>
            </a:ext>
          </a:extLst>
        </xdr:cNvPr>
        <xdr:cNvSpPr/>
      </xdr:nvSpPr>
      <xdr:spPr>
        <a:xfrm>
          <a:off x="17554575" y="66294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15240</xdr:rowOff>
    </xdr:from>
    <xdr:to>
      <xdr:col>107</xdr:col>
      <xdr:colOff>50800</xdr:colOff>
      <xdr:row>41</xdr:row>
      <xdr:rowOff>19050</xdr:rowOff>
    </xdr:to>
    <xdr:cxnSp macro="">
      <xdr:nvCxnSpPr>
        <xdr:cNvPr id="601" name="直線コネクタ 600">
          <a:extLst>
            <a:ext uri="{FF2B5EF4-FFF2-40B4-BE49-F238E27FC236}">
              <a16:creationId xmlns:a16="http://schemas.microsoft.com/office/drawing/2014/main" id="{416EA5E7-35DD-412C-A263-87FE4C7E95F8}"/>
            </a:ext>
          </a:extLst>
        </xdr:cNvPr>
        <xdr:cNvCxnSpPr/>
      </xdr:nvCxnSpPr>
      <xdr:spPr>
        <a:xfrm flipV="1">
          <a:off x="17602200" y="6660515"/>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141605</xdr:rowOff>
    </xdr:from>
    <xdr:to>
      <xdr:col>98</xdr:col>
      <xdr:colOff>38100</xdr:colOff>
      <xdr:row>41</xdr:row>
      <xdr:rowOff>71755</xdr:rowOff>
    </xdr:to>
    <xdr:sp macro="" textlink="">
      <xdr:nvSpPr>
        <xdr:cNvPr id="602" name="楕円 601">
          <a:extLst>
            <a:ext uri="{FF2B5EF4-FFF2-40B4-BE49-F238E27FC236}">
              <a16:creationId xmlns:a16="http://schemas.microsoft.com/office/drawing/2014/main" id="{1319494F-F26A-4878-817C-B1F2707B98E0}"/>
            </a:ext>
          </a:extLst>
        </xdr:cNvPr>
        <xdr:cNvSpPr/>
      </xdr:nvSpPr>
      <xdr:spPr>
        <a:xfrm>
          <a:off x="16754475" y="66313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19050</xdr:rowOff>
    </xdr:from>
    <xdr:to>
      <xdr:col>102</xdr:col>
      <xdr:colOff>114300</xdr:colOff>
      <xdr:row>41</xdr:row>
      <xdr:rowOff>20955</xdr:rowOff>
    </xdr:to>
    <xdr:cxnSp macro="">
      <xdr:nvCxnSpPr>
        <xdr:cNvPr id="603" name="直線コネクタ 602">
          <a:extLst>
            <a:ext uri="{FF2B5EF4-FFF2-40B4-BE49-F238E27FC236}">
              <a16:creationId xmlns:a16="http://schemas.microsoft.com/office/drawing/2014/main" id="{ECA87417-D1A9-4C88-9E49-B938A3181B7A}"/>
            </a:ext>
          </a:extLst>
        </xdr:cNvPr>
        <xdr:cNvCxnSpPr/>
      </xdr:nvCxnSpPr>
      <xdr:spPr>
        <a:xfrm flipV="1">
          <a:off x="16802100" y="6667500"/>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604" name="n_1aveValue【認定こども園・幼稚園・保育所】&#10;一人当たり面積">
          <a:extLst>
            <a:ext uri="{FF2B5EF4-FFF2-40B4-BE49-F238E27FC236}">
              <a16:creationId xmlns:a16="http://schemas.microsoft.com/office/drawing/2014/main" id="{0009BAB3-56D6-4741-AA44-A5356497CEED}"/>
            </a:ext>
          </a:extLst>
        </xdr:cNvPr>
        <xdr:cNvSpPr txBox="1"/>
      </xdr:nvSpPr>
      <xdr:spPr>
        <a:xfrm>
          <a:off x="18983402" y="6049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605" name="n_2aveValue【認定こども園・幼稚園・保育所】&#10;一人当たり面積">
          <a:extLst>
            <a:ext uri="{FF2B5EF4-FFF2-40B4-BE49-F238E27FC236}">
              <a16:creationId xmlns:a16="http://schemas.microsoft.com/office/drawing/2014/main" id="{7C0A455B-6195-4072-A806-6AF63E534491}"/>
            </a:ext>
          </a:extLst>
        </xdr:cNvPr>
        <xdr:cNvSpPr txBox="1"/>
      </xdr:nvSpPr>
      <xdr:spPr>
        <a:xfrm>
          <a:off x="18183302"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606" name="n_3aveValue【認定こども園・幼稚園・保育所】&#10;一人当たり面積">
          <a:extLst>
            <a:ext uri="{FF2B5EF4-FFF2-40B4-BE49-F238E27FC236}">
              <a16:creationId xmlns:a16="http://schemas.microsoft.com/office/drawing/2014/main" id="{0DCA6FB0-E837-4ADC-8A7D-253F7D751DC6}"/>
            </a:ext>
          </a:extLst>
        </xdr:cNvPr>
        <xdr:cNvSpPr txBox="1"/>
      </xdr:nvSpPr>
      <xdr:spPr>
        <a:xfrm>
          <a:off x="17383202" y="607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607" name="n_4aveValue【認定こども園・幼稚園・保育所】&#10;一人当たり面積">
          <a:extLst>
            <a:ext uri="{FF2B5EF4-FFF2-40B4-BE49-F238E27FC236}">
              <a16:creationId xmlns:a16="http://schemas.microsoft.com/office/drawing/2014/main" id="{A85549F2-36EB-4DB9-9A53-4614E8091D14}"/>
            </a:ext>
          </a:extLst>
        </xdr:cNvPr>
        <xdr:cNvSpPr txBox="1"/>
      </xdr:nvSpPr>
      <xdr:spPr>
        <a:xfrm>
          <a:off x="16592627" y="606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55262</xdr:rowOff>
    </xdr:from>
    <xdr:ext cx="469744" cy="259045"/>
    <xdr:sp macro="" textlink="">
      <xdr:nvSpPr>
        <xdr:cNvPr id="608" name="n_1mainValue【認定こども園・幼稚園・保育所】&#10;一人当たり面積">
          <a:extLst>
            <a:ext uri="{FF2B5EF4-FFF2-40B4-BE49-F238E27FC236}">
              <a16:creationId xmlns:a16="http://schemas.microsoft.com/office/drawing/2014/main" id="{03AB3C74-7494-447B-96B2-44897D35378D}"/>
            </a:ext>
          </a:extLst>
        </xdr:cNvPr>
        <xdr:cNvSpPr txBox="1"/>
      </xdr:nvSpPr>
      <xdr:spPr>
        <a:xfrm>
          <a:off x="18983402" y="670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57167</xdr:rowOff>
    </xdr:from>
    <xdr:ext cx="469744" cy="259045"/>
    <xdr:sp macro="" textlink="">
      <xdr:nvSpPr>
        <xdr:cNvPr id="609" name="n_2mainValue【認定こども園・幼稚園・保育所】&#10;一人当たり面積">
          <a:extLst>
            <a:ext uri="{FF2B5EF4-FFF2-40B4-BE49-F238E27FC236}">
              <a16:creationId xmlns:a16="http://schemas.microsoft.com/office/drawing/2014/main" id="{5622674C-4725-4530-AEBD-14B2AB5D7EFC}"/>
            </a:ext>
          </a:extLst>
        </xdr:cNvPr>
        <xdr:cNvSpPr txBox="1"/>
      </xdr:nvSpPr>
      <xdr:spPr>
        <a:xfrm>
          <a:off x="18183302"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60977</xdr:rowOff>
    </xdr:from>
    <xdr:ext cx="469744" cy="259045"/>
    <xdr:sp macro="" textlink="">
      <xdr:nvSpPr>
        <xdr:cNvPr id="610" name="n_3mainValue【認定こども園・幼稚園・保育所】&#10;一人当たり面積">
          <a:extLst>
            <a:ext uri="{FF2B5EF4-FFF2-40B4-BE49-F238E27FC236}">
              <a16:creationId xmlns:a16="http://schemas.microsoft.com/office/drawing/2014/main" id="{AEB2A260-E4EB-4DA1-B91C-7C68A220D02E}"/>
            </a:ext>
          </a:extLst>
        </xdr:cNvPr>
        <xdr:cNvSpPr txBox="1"/>
      </xdr:nvSpPr>
      <xdr:spPr>
        <a:xfrm>
          <a:off x="17383202" y="671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62882</xdr:rowOff>
    </xdr:from>
    <xdr:ext cx="469744" cy="259045"/>
    <xdr:sp macro="" textlink="">
      <xdr:nvSpPr>
        <xdr:cNvPr id="611" name="n_4mainValue【認定こども園・幼稚園・保育所】&#10;一人当たり面積">
          <a:extLst>
            <a:ext uri="{FF2B5EF4-FFF2-40B4-BE49-F238E27FC236}">
              <a16:creationId xmlns:a16="http://schemas.microsoft.com/office/drawing/2014/main" id="{EF0A39E4-D92C-418A-B370-235DDBA9DE26}"/>
            </a:ext>
          </a:extLst>
        </xdr:cNvPr>
        <xdr:cNvSpPr txBox="1"/>
      </xdr:nvSpPr>
      <xdr:spPr>
        <a:xfrm>
          <a:off x="16592627" y="671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BAF360C6-32D9-4971-8E05-03AE4AD4D1A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4AD6F252-3341-469E-A234-F930BBEFE1F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1A61803E-F494-4405-B32A-8FFBB9E4DCE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432A552C-71AB-4CC5-88C2-D8A2BDDC3298}"/>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E24B6BAA-3071-4C91-8777-F496B420694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9FFC47DD-DBDE-40AB-B63E-E7B03713E2B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6CD11B5A-4485-429A-A279-874FFC0544B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41BC5CEE-A935-4A68-91DE-26A3BC64A88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1153BC85-10E0-46AB-ADB3-401CE3653C3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21BAF4FD-8813-450D-8D79-455DA3DD057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94D39AFE-1D19-4959-9E71-17AA9143EE75}"/>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3" name="直線コネクタ 622">
          <a:extLst>
            <a:ext uri="{FF2B5EF4-FFF2-40B4-BE49-F238E27FC236}">
              <a16:creationId xmlns:a16="http://schemas.microsoft.com/office/drawing/2014/main" id="{D4EC0944-CD5E-4108-ADFA-C9ABEE59728A}"/>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4" name="テキスト ボックス 623">
          <a:extLst>
            <a:ext uri="{FF2B5EF4-FFF2-40B4-BE49-F238E27FC236}">
              <a16:creationId xmlns:a16="http://schemas.microsoft.com/office/drawing/2014/main" id="{565522EA-9515-48B6-8DFA-1EF81E2C406D}"/>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5" name="直線コネクタ 624">
          <a:extLst>
            <a:ext uri="{FF2B5EF4-FFF2-40B4-BE49-F238E27FC236}">
              <a16:creationId xmlns:a16="http://schemas.microsoft.com/office/drawing/2014/main" id="{CE0F3865-8B4B-4B4A-9815-CF8FDB39C0D4}"/>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6" name="テキスト ボックス 625">
          <a:extLst>
            <a:ext uri="{FF2B5EF4-FFF2-40B4-BE49-F238E27FC236}">
              <a16:creationId xmlns:a16="http://schemas.microsoft.com/office/drawing/2014/main" id="{212D4A76-3817-4A88-B90E-7A30E2EBC9D9}"/>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7" name="直線コネクタ 626">
          <a:extLst>
            <a:ext uri="{FF2B5EF4-FFF2-40B4-BE49-F238E27FC236}">
              <a16:creationId xmlns:a16="http://schemas.microsoft.com/office/drawing/2014/main" id="{F6A49ED5-4448-4AD2-AA4C-43E0A0672E73}"/>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8" name="テキスト ボックス 627">
          <a:extLst>
            <a:ext uri="{FF2B5EF4-FFF2-40B4-BE49-F238E27FC236}">
              <a16:creationId xmlns:a16="http://schemas.microsoft.com/office/drawing/2014/main" id="{7CABE777-6DFB-4EE7-9D62-83A963132379}"/>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9" name="直線コネクタ 628">
          <a:extLst>
            <a:ext uri="{FF2B5EF4-FFF2-40B4-BE49-F238E27FC236}">
              <a16:creationId xmlns:a16="http://schemas.microsoft.com/office/drawing/2014/main" id="{7D49DC4E-2517-4FEA-B649-B4388D984CDB}"/>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0" name="テキスト ボックス 629">
          <a:extLst>
            <a:ext uri="{FF2B5EF4-FFF2-40B4-BE49-F238E27FC236}">
              <a16:creationId xmlns:a16="http://schemas.microsoft.com/office/drawing/2014/main" id="{CB40B75E-218E-41D7-86DA-413DD9C07B72}"/>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1" name="直線コネクタ 630">
          <a:extLst>
            <a:ext uri="{FF2B5EF4-FFF2-40B4-BE49-F238E27FC236}">
              <a16:creationId xmlns:a16="http://schemas.microsoft.com/office/drawing/2014/main" id="{4A4C098B-862D-4E36-8175-1306348666F9}"/>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2" name="テキスト ボックス 631">
          <a:extLst>
            <a:ext uri="{FF2B5EF4-FFF2-40B4-BE49-F238E27FC236}">
              <a16:creationId xmlns:a16="http://schemas.microsoft.com/office/drawing/2014/main" id="{41D3BF46-5BEB-4972-B880-33F5A0F11E2F}"/>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DAFA08AE-EE7B-4775-90FD-A690984DE506}"/>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4" name="テキスト ボックス 633">
          <a:extLst>
            <a:ext uri="{FF2B5EF4-FFF2-40B4-BE49-F238E27FC236}">
              <a16:creationId xmlns:a16="http://schemas.microsoft.com/office/drawing/2014/main" id="{90228CD0-5AFB-4171-BE32-C2BC92D38781}"/>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5" name="【学校施設】&#10;有形固定資産減価償却率グラフ枠">
          <a:extLst>
            <a:ext uri="{FF2B5EF4-FFF2-40B4-BE49-F238E27FC236}">
              <a16:creationId xmlns:a16="http://schemas.microsoft.com/office/drawing/2014/main" id="{D7949B92-45E1-4D37-90E7-7E7AD21EE4D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636" name="直線コネクタ 635">
          <a:extLst>
            <a:ext uri="{FF2B5EF4-FFF2-40B4-BE49-F238E27FC236}">
              <a16:creationId xmlns:a16="http://schemas.microsoft.com/office/drawing/2014/main" id="{2EAF86A6-9ADC-449C-ABA7-282D7FA039D8}"/>
            </a:ext>
          </a:extLst>
        </xdr:cNvPr>
        <xdr:cNvCxnSpPr/>
      </xdr:nvCxnSpPr>
      <xdr:spPr>
        <a:xfrm flipV="1">
          <a:off x="14696439" y="9077325"/>
          <a:ext cx="0" cy="129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637" name="【学校施設】&#10;有形固定資産減価償却率最小値テキスト">
          <a:extLst>
            <a:ext uri="{FF2B5EF4-FFF2-40B4-BE49-F238E27FC236}">
              <a16:creationId xmlns:a16="http://schemas.microsoft.com/office/drawing/2014/main" id="{6721BC47-DD3D-44B8-82FF-1D018A08263E}"/>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638" name="直線コネクタ 637">
          <a:extLst>
            <a:ext uri="{FF2B5EF4-FFF2-40B4-BE49-F238E27FC236}">
              <a16:creationId xmlns:a16="http://schemas.microsoft.com/office/drawing/2014/main" id="{7A841494-AA22-4C6E-ABA0-B96784E5BDBC}"/>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9" name="【学校施設】&#10;有形固定資産減価償却率最大値テキスト">
          <a:extLst>
            <a:ext uri="{FF2B5EF4-FFF2-40B4-BE49-F238E27FC236}">
              <a16:creationId xmlns:a16="http://schemas.microsoft.com/office/drawing/2014/main" id="{775A0378-A68D-44AA-B9DC-3473C62E2F90}"/>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40" name="直線コネクタ 639">
          <a:extLst>
            <a:ext uri="{FF2B5EF4-FFF2-40B4-BE49-F238E27FC236}">
              <a16:creationId xmlns:a16="http://schemas.microsoft.com/office/drawing/2014/main" id="{3D11D05F-EEF1-4210-B98A-55DABD57229C}"/>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641" name="【学校施設】&#10;有形固定資産減価償却率平均値テキスト">
          <a:extLst>
            <a:ext uri="{FF2B5EF4-FFF2-40B4-BE49-F238E27FC236}">
              <a16:creationId xmlns:a16="http://schemas.microsoft.com/office/drawing/2014/main" id="{35783314-5C93-44E8-8AB6-684DCC22956C}"/>
            </a:ext>
          </a:extLst>
        </xdr:cNvPr>
        <xdr:cNvSpPr txBox="1"/>
      </xdr:nvSpPr>
      <xdr:spPr>
        <a:xfrm>
          <a:off x="14735175" y="9627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642" name="フローチャート: 判断 641">
          <a:extLst>
            <a:ext uri="{FF2B5EF4-FFF2-40B4-BE49-F238E27FC236}">
              <a16:creationId xmlns:a16="http://schemas.microsoft.com/office/drawing/2014/main" id="{D1662B4C-7A56-4091-A6DE-FF4DF483E9E4}"/>
            </a:ext>
          </a:extLst>
        </xdr:cNvPr>
        <xdr:cNvSpPr/>
      </xdr:nvSpPr>
      <xdr:spPr>
        <a:xfrm>
          <a:off x="14649450" y="977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643" name="フローチャート: 判断 642">
          <a:extLst>
            <a:ext uri="{FF2B5EF4-FFF2-40B4-BE49-F238E27FC236}">
              <a16:creationId xmlns:a16="http://schemas.microsoft.com/office/drawing/2014/main" id="{A0346541-15EE-4484-8DAF-F01A9FD34881}"/>
            </a:ext>
          </a:extLst>
        </xdr:cNvPr>
        <xdr:cNvSpPr/>
      </xdr:nvSpPr>
      <xdr:spPr>
        <a:xfrm>
          <a:off x="138874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644" name="フローチャート: 判断 643">
          <a:extLst>
            <a:ext uri="{FF2B5EF4-FFF2-40B4-BE49-F238E27FC236}">
              <a16:creationId xmlns:a16="http://schemas.microsoft.com/office/drawing/2014/main" id="{1C54FE99-3A05-4D0C-A029-2379EFD59631}"/>
            </a:ext>
          </a:extLst>
        </xdr:cNvPr>
        <xdr:cNvSpPr/>
      </xdr:nvSpPr>
      <xdr:spPr>
        <a:xfrm>
          <a:off x="13096875" y="97447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645" name="フローチャート: 判断 644">
          <a:extLst>
            <a:ext uri="{FF2B5EF4-FFF2-40B4-BE49-F238E27FC236}">
              <a16:creationId xmlns:a16="http://schemas.microsoft.com/office/drawing/2014/main" id="{C9638FCF-24A0-4281-96A8-08C83EAA8E02}"/>
            </a:ext>
          </a:extLst>
        </xdr:cNvPr>
        <xdr:cNvSpPr/>
      </xdr:nvSpPr>
      <xdr:spPr>
        <a:xfrm>
          <a:off x="12296775" y="97218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646" name="フローチャート: 判断 645">
          <a:extLst>
            <a:ext uri="{FF2B5EF4-FFF2-40B4-BE49-F238E27FC236}">
              <a16:creationId xmlns:a16="http://schemas.microsoft.com/office/drawing/2014/main" id="{62EA8043-D94E-47B4-8CD1-E9D7E8AD9B5E}"/>
            </a:ext>
          </a:extLst>
        </xdr:cNvPr>
        <xdr:cNvSpPr/>
      </xdr:nvSpPr>
      <xdr:spPr>
        <a:xfrm>
          <a:off x="11487150" y="9703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219A1A1-5893-4FCC-B18A-E7FFD80A3A4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D9199FC5-4237-4A61-99AB-BA9C9F26F89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E83563E-B626-4C6F-A2E8-C550C338F2B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BAED5F06-BE46-4844-A566-A8929586F9C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F4976265-2C86-4239-B726-C158F9FA0AB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120650</xdr:rowOff>
    </xdr:from>
    <xdr:to>
      <xdr:col>85</xdr:col>
      <xdr:colOff>177800</xdr:colOff>
      <xdr:row>61</xdr:row>
      <xdr:rowOff>50800</xdr:rowOff>
    </xdr:to>
    <xdr:sp macro="" textlink="">
      <xdr:nvSpPr>
        <xdr:cNvPr id="652" name="楕円 651">
          <a:extLst>
            <a:ext uri="{FF2B5EF4-FFF2-40B4-BE49-F238E27FC236}">
              <a16:creationId xmlns:a16="http://schemas.microsoft.com/office/drawing/2014/main" id="{69093687-2FE7-4147-91F9-DCD84E7F3BE9}"/>
            </a:ext>
          </a:extLst>
        </xdr:cNvPr>
        <xdr:cNvSpPr/>
      </xdr:nvSpPr>
      <xdr:spPr>
        <a:xfrm>
          <a:off x="14649450" y="98488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99077</xdr:rowOff>
    </xdr:from>
    <xdr:ext cx="405111" cy="259045"/>
    <xdr:sp macro="" textlink="">
      <xdr:nvSpPr>
        <xdr:cNvPr id="653" name="【学校施設】&#10;有形固定資産減価償却率該当値テキスト">
          <a:extLst>
            <a:ext uri="{FF2B5EF4-FFF2-40B4-BE49-F238E27FC236}">
              <a16:creationId xmlns:a16="http://schemas.microsoft.com/office/drawing/2014/main" id="{DEF589E7-8041-422D-9B21-73A49264A13D}"/>
            </a:ext>
          </a:extLst>
        </xdr:cNvPr>
        <xdr:cNvSpPr txBox="1"/>
      </xdr:nvSpPr>
      <xdr:spPr>
        <a:xfrm>
          <a:off x="14735175"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69215</xdr:rowOff>
    </xdr:from>
    <xdr:to>
      <xdr:col>81</xdr:col>
      <xdr:colOff>101600</xdr:colOff>
      <xdr:row>60</xdr:row>
      <xdr:rowOff>170815</xdr:rowOff>
    </xdr:to>
    <xdr:sp macro="" textlink="">
      <xdr:nvSpPr>
        <xdr:cNvPr id="654" name="楕円 653">
          <a:extLst>
            <a:ext uri="{FF2B5EF4-FFF2-40B4-BE49-F238E27FC236}">
              <a16:creationId xmlns:a16="http://schemas.microsoft.com/office/drawing/2014/main" id="{DFBC3659-AC33-465F-ABDE-3683B245563F}"/>
            </a:ext>
          </a:extLst>
        </xdr:cNvPr>
        <xdr:cNvSpPr/>
      </xdr:nvSpPr>
      <xdr:spPr>
        <a:xfrm>
          <a:off x="13887450" y="97910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120015</xdr:rowOff>
    </xdr:from>
    <xdr:to>
      <xdr:col>85</xdr:col>
      <xdr:colOff>127000</xdr:colOff>
      <xdr:row>61</xdr:row>
      <xdr:rowOff>0</xdr:rowOff>
    </xdr:to>
    <xdr:cxnSp macro="">
      <xdr:nvCxnSpPr>
        <xdr:cNvPr id="655" name="直線コネクタ 654">
          <a:extLst>
            <a:ext uri="{FF2B5EF4-FFF2-40B4-BE49-F238E27FC236}">
              <a16:creationId xmlns:a16="http://schemas.microsoft.com/office/drawing/2014/main" id="{17BCC931-EA59-407A-9D49-5C6643D76CDF}"/>
            </a:ext>
          </a:extLst>
        </xdr:cNvPr>
        <xdr:cNvCxnSpPr/>
      </xdr:nvCxnSpPr>
      <xdr:spPr>
        <a:xfrm>
          <a:off x="13935075" y="9848215"/>
          <a:ext cx="7620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15875</xdr:rowOff>
    </xdr:from>
    <xdr:to>
      <xdr:col>76</xdr:col>
      <xdr:colOff>165100</xdr:colOff>
      <xdr:row>60</xdr:row>
      <xdr:rowOff>117475</xdr:rowOff>
    </xdr:to>
    <xdr:sp macro="" textlink="">
      <xdr:nvSpPr>
        <xdr:cNvPr id="656" name="楕円 655">
          <a:extLst>
            <a:ext uri="{FF2B5EF4-FFF2-40B4-BE49-F238E27FC236}">
              <a16:creationId xmlns:a16="http://schemas.microsoft.com/office/drawing/2014/main" id="{9F3FFAD9-1F4B-443E-8D1D-206178FE4D25}"/>
            </a:ext>
          </a:extLst>
        </xdr:cNvPr>
        <xdr:cNvSpPr/>
      </xdr:nvSpPr>
      <xdr:spPr>
        <a:xfrm>
          <a:off x="13096875" y="97409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66675</xdr:rowOff>
    </xdr:from>
    <xdr:to>
      <xdr:col>81</xdr:col>
      <xdr:colOff>50800</xdr:colOff>
      <xdr:row>60</xdr:row>
      <xdr:rowOff>120015</xdr:rowOff>
    </xdr:to>
    <xdr:cxnSp macro="">
      <xdr:nvCxnSpPr>
        <xdr:cNvPr id="657" name="直線コネクタ 656">
          <a:extLst>
            <a:ext uri="{FF2B5EF4-FFF2-40B4-BE49-F238E27FC236}">
              <a16:creationId xmlns:a16="http://schemas.microsoft.com/office/drawing/2014/main" id="{A64CACAA-3FD9-446F-853B-2CFD34EC07A5}"/>
            </a:ext>
          </a:extLst>
        </xdr:cNvPr>
        <xdr:cNvCxnSpPr/>
      </xdr:nvCxnSpPr>
      <xdr:spPr>
        <a:xfrm>
          <a:off x="13144500" y="9788525"/>
          <a:ext cx="790575"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133985</xdr:rowOff>
    </xdr:from>
    <xdr:to>
      <xdr:col>72</xdr:col>
      <xdr:colOff>38100</xdr:colOff>
      <xdr:row>60</xdr:row>
      <xdr:rowOff>64135</xdr:rowOff>
    </xdr:to>
    <xdr:sp macro="" textlink="">
      <xdr:nvSpPr>
        <xdr:cNvPr id="658" name="楕円 657">
          <a:extLst>
            <a:ext uri="{FF2B5EF4-FFF2-40B4-BE49-F238E27FC236}">
              <a16:creationId xmlns:a16="http://schemas.microsoft.com/office/drawing/2014/main" id="{247FC0F3-080C-41F2-A7A6-B94F402D7BC5}"/>
            </a:ext>
          </a:extLst>
        </xdr:cNvPr>
        <xdr:cNvSpPr/>
      </xdr:nvSpPr>
      <xdr:spPr>
        <a:xfrm>
          <a:off x="12296775" y="9697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13335</xdr:rowOff>
    </xdr:from>
    <xdr:to>
      <xdr:col>76</xdr:col>
      <xdr:colOff>114300</xdr:colOff>
      <xdr:row>60</xdr:row>
      <xdr:rowOff>66675</xdr:rowOff>
    </xdr:to>
    <xdr:cxnSp macro="">
      <xdr:nvCxnSpPr>
        <xdr:cNvPr id="659" name="直線コネクタ 658">
          <a:extLst>
            <a:ext uri="{FF2B5EF4-FFF2-40B4-BE49-F238E27FC236}">
              <a16:creationId xmlns:a16="http://schemas.microsoft.com/office/drawing/2014/main" id="{BB93F11B-3D33-4449-AACB-8F9A7A99223F}"/>
            </a:ext>
          </a:extLst>
        </xdr:cNvPr>
        <xdr:cNvCxnSpPr/>
      </xdr:nvCxnSpPr>
      <xdr:spPr>
        <a:xfrm>
          <a:off x="12344400" y="9735185"/>
          <a:ext cx="8001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80645</xdr:rowOff>
    </xdr:from>
    <xdr:to>
      <xdr:col>67</xdr:col>
      <xdr:colOff>101600</xdr:colOff>
      <xdr:row>60</xdr:row>
      <xdr:rowOff>10795</xdr:rowOff>
    </xdr:to>
    <xdr:sp macro="" textlink="">
      <xdr:nvSpPr>
        <xdr:cNvPr id="660" name="楕円 659">
          <a:extLst>
            <a:ext uri="{FF2B5EF4-FFF2-40B4-BE49-F238E27FC236}">
              <a16:creationId xmlns:a16="http://schemas.microsoft.com/office/drawing/2014/main" id="{3E51BDE3-878C-4E75-8956-E4502618B3D3}"/>
            </a:ext>
          </a:extLst>
        </xdr:cNvPr>
        <xdr:cNvSpPr/>
      </xdr:nvSpPr>
      <xdr:spPr>
        <a:xfrm>
          <a:off x="11487150" y="96469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131445</xdr:rowOff>
    </xdr:from>
    <xdr:to>
      <xdr:col>71</xdr:col>
      <xdr:colOff>177800</xdr:colOff>
      <xdr:row>60</xdr:row>
      <xdr:rowOff>13335</xdr:rowOff>
    </xdr:to>
    <xdr:cxnSp macro="">
      <xdr:nvCxnSpPr>
        <xdr:cNvPr id="661" name="直線コネクタ 660">
          <a:extLst>
            <a:ext uri="{FF2B5EF4-FFF2-40B4-BE49-F238E27FC236}">
              <a16:creationId xmlns:a16="http://schemas.microsoft.com/office/drawing/2014/main" id="{0BEFC443-A6FC-495D-A74A-E529521B6A3D}"/>
            </a:ext>
          </a:extLst>
        </xdr:cNvPr>
        <xdr:cNvCxnSpPr/>
      </xdr:nvCxnSpPr>
      <xdr:spPr>
        <a:xfrm>
          <a:off x="11534775" y="9694545"/>
          <a:ext cx="80962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662" name="n_1aveValue【学校施設】&#10;有形固定資産減価償却率">
          <a:extLst>
            <a:ext uri="{FF2B5EF4-FFF2-40B4-BE49-F238E27FC236}">
              <a16:creationId xmlns:a16="http://schemas.microsoft.com/office/drawing/2014/main" id="{55260A27-1B5A-40AE-9D84-2228F11F68D6}"/>
            </a:ext>
          </a:extLst>
        </xdr:cNvPr>
        <xdr:cNvSpPr txBox="1"/>
      </xdr:nvSpPr>
      <xdr:spPr>
        <a:xfrm>
          <a:off x="13745219"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663" name="n_2aveValue【学校施設】&#10;有形固定資産減価償却率">
          <a:extLst>
            <a:ext uri="{FF2B5EF4-FFF2-40B4-BE49-F238E27FC236}">
              <a16:creationId xmlns:a16="http://schemas.microsoft.com/office/drawing/2014/main" id="{13839B40-38A3-4C35-B8AE-36018DA837E2}"/>
            </a:ext>
          </a:extLst>
        </xdr:cNvPr>
        <xdr:cNvSpPr txBox="1"/>
      </xdr:nvSpPr>
      <xdr:spPr>
        <a:xfrm>
          <a:off x="12964169" y="983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664" name="n_3aveValue【学校施設】&#10;有形固定資産減価償却率">
          <a:extLst>
            <a:ext uri="{FF2B5EF4-FFF2-40B4-BE49-F238E27FC236}">
              <a16:creationId xmlns:a16="http://schemas.microsoft.com/office/drawing/2014/main" id="{C47BBFFF-96A8-4E6C-9B43-B09C11F80AE1}"/>
            </a:ext>
          </a:extLst>
        </xdr:cNvPr>
        <xdr:cNvSpPr txBox="1"/>
      </xdr:nvSpPr>
      <xdr:spPr>
        <a:xfrm>
          <a:off x="12164069"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665" name="n_4aveValue【学校施設】&#10;有形固定資産減価償却率">
          <a:extLst>
            <a:ext uri="{FF2B5EF4-FFF2-40B4-BE49-F238E27FC236}">
              <a16:creationId xmlns:a16="http://schemas.microsoft.com/office/drawing/2014/main" id="{EACB5031-EA63-4B71-BF2D-84127A2DF7F8}"/>
            </a:ext>
          </a:extLst>
        </xdr:cNvPr>
        <xdr:cNvSpPr txBox="1"/>
      </xdr:nvSpPr>
      <xdr:spPr>
        <a:xfrm>
          <a:off x="11354444"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161942</xdr:rowOff>
    </xdr:from>
    <xdr:ext cx="405111" cy="259045"/>
    <xdr:sp macro="" textlink="">
      <xdr:nvSpPr>
        <xdr:cNvPr id="666" name="n_1mainValue【学校施設】&#10;有形固定資産減価償却率">
          <a:extLst>
            <a:ext uri="{FF2B5EF4-FFF2-40B4-BE49-F238E27FC236}">
              <a16:creationId xmlns:a16="http://schemas.microsoft.com/office/drawing/2014/main" id="{BE74D463-D700-46C3-9313-F5BBA8E1F38F}"/>
            </a:ext>
          </a:extLst>
        </xdr:cNvPr>
        <xdr:cNvSpPr txBox="1"/>
      </xdr:nvSpPr>
      <xdr:spPr>
        <a:xfrm>
          <a:off x="13745219"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134002</xdr:rowOff>
    </xdr:from>
    <xdr:ext cx="405111" cy="259045"/>
    <xdr:sp macro="" textlink="">
      <xdr:nvSpPr>
        <xdr:cNvPr id="667" name="n_2mainValue【学校施設】&#10;有形固定資産減価償却率">
          <a:extLst>
            <a:ext uri="{FF2B5EF4-FFF2-40B4-BE49-F238E27FC236}">
              <a16:creationId xmlns:a16="http://schemas.microsoft.com/office/drawing/2014/main" id="{D54DB071-2D33-4D00-BC5F-F1BC12B9E74F}"/>
            </a:ext>
          </a:extLst>
        </xdr:cNvPr>
        <xdr:cNvSpPr txBox="1"/>
      </xdr:nvSpPr>
      <xdr:spPr>
        <a:xfrm>
          <a:off x="12964169"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80662</xdr:rowOff>
    </xdr:from>
    <xdr:ext cx="405111" cy="259045"/>
    <xdr:sp macro="" textlink="">
      <xdr:nvSpPr>
        <xdr:cNvPr id="668" name="n_3mainValue【学校施設】&#10;有形固定資産減価償却率">
          <a:extLst>
            <a:ext uri="{FF2B5EF4-FFF2-40B4-BE49-F238E27FC236}">
              <a16:creationId xmlns:a16="http://schemas.microsoft.com/office/drawing/2014/main" id="{12F16725-FCA5-4167-B10F-9DFE98DA67F0}"/>
            </a:ext>
          </a:extLst>
        </xdr:cNvPr>
        <xdr:cNvSpPr txBox="1"/>
      </xdr:nvSpPr>
      <xdr:spPr>
        <a:xfrm>
          <a:off x="12164069" y="948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27322</xdr:rowOff>
    </xdr:from>
    <xdr:ext cx="405111" cy="259045"/>
    <xdr:sp macro="" textlink="">
      <xdr:nvSpPr>
        <xdr:cNvPr id="669" name="n_4mainValue【学校施設】&#10;有形固定資産減価償却率">
          <a:extLst>
            <a:ext uri="{FF2B5EF4-FFF2-40B4-BE49-F238E27FC236}">
              <a16:creationId xmlns:a16="http://schemas.microsoft.com/office/drawing/2014/main" id="{04DB2748-B75B-4397-8066-D702AFEB3DB1}"/>
            </a:ext>
          </a:extLst>
        </xdr:cNvPr>
        <xdr:cNvSpPr txBox="1"/>
      </xdr:nvSpPr>
      <xdr:spPr>
        <a:xfrm>
          <a:off x="11354444" y="943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69140D3E-2422-47DF-94A4-33955A5A74F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EC90B12C-C8EB-4742-88CB-34E0E0EBD67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86853EF9-91C9-49A5-855B-B414D13212D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472C5EDC-7F7A-46DE-9A78-471587ABEE3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04B8D244-4963-44DA-B39C-D94A08A1EF1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B26B6376-1F9A-47F7-8B4C-201A08F2903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AC1E1598-D0F2-4F96-B87A-D6F96C8254F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1D1EAD7A-DC53-4EA5-BFFE-20EF05FAC2F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111A0F27-1973-4559-8138-12B6D6DD4F84}"/>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5501037B-2E8F-4CC8-BE0C-0ACB79CC08B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0" name="テキスト ボックス 679">
          <a:extLst>
            <a:ext uri="{FF2B5EF4-FFF2-40B4-BE49-F238E27FC236}">
              <a16:creationId xmlns:a16="http://schemas.microsoft.com/office/drawing/2014/main" id="{C4F9DFC4-281C-475A-933F-A1D649C0FCB6}"/>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81" name="直線コネクタ 680">
          <a:extLst>
            <a:ext uri="{FF2B5EF4-FFF2-40B4-BE49-F238E27FC236}">
              <a16:creationId xmlns:a16="http://schemas.microsoft.com/office/drawing/2014/main" id="{A079AE2F-05EE-4B62-83EE-F8FDCCC2E307}"/>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2" name="テキスト ボックス 681">
          <a:extLst>
            <a:ext uri="{FF2B5EF4-FFF2-40B4-BE49-F238E27FC236}">
              <a16:creationId xmlns:a16="http://schemas.microsoft.com/office/drawing/2014/main" id="{BD7188B8-7BB4-442A-8A7D-1A6CBEFC065F}"/>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3" name="直線コネクタ 682">
          <a:extLst>
            <a:ext uri="{FF2B5EF4-FFF2-40B4-BE49-F238E27FC236}">
              <a16:creationId xmlns:a16="http://schemas.microsoft.com/office/drawing/2014/main" id="{32065B7E-371E-4DCA-9231-5BDBE482C017}"/>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4" name="テキスト ボックス 683">
          <a:extLst>
            <a:ext uri="{FF2B5EF4-FFF2-40B4-BE49-F238E27FC236}">
              <a16:creationId xmlns:a16="http://schemas.microsoft.com/office/drawing/2014/main" id="{99699CF7-A12C-477B-AAE2-DA1A2AE390B3}"/>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5" name="直線コネクタ 684">
          <a:extLst>
            <a:ext uri="{FF2B5EF4-FFF2-40B4-BE49-F238E27FC236}">
              <a16:creationId xmlns:a16="http://schemas.microsoft.com/office/drawing/2014/main" id="{C3BFBB98-2959-4E39-8522-3F41A724AD39}"/>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6" name="テキスト ボックス 685">
          <a:extLst>
            <a:ext uri="{FF2B5EF4-FFF2-40B4-BE49-F238E27FC236}">
              <a16:creationId xmlns:a16="http://schemas.microsoft.com/office/drawing/2014/main" id="{41C856F0-BD05-4B86-99F2-9B993FBEA1E4}"/>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7" name="直線コネクタ 686">
          <a:extLst>
            <a:ext uri="{FF2B5EF4-FFF2-40B4-BE49-F238E27FC236}">
              <a16:creationId xmlns:a16="http://schemas.microsoft.com/office/drawing/2014/main" id="{A975F73A-A578-4B41-AC0E-6C15FAFFB81D}"/>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8" name="テキスト ボックス 687">
          <a:extLst>
            <a:ext uri="{FF2B5EF4-FFF2-40B4-BE49-F238E27FC236}">
              <a16:creationId xmlns:a16="http://schemas.microsoft.com/office/drawing/2014/main" id="{FFE7A4A3-6296-422B-92F6-12B4FBEE7CC5}"/>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a:extLst>
            <a:ext uri="{FF2B5EF4-FFF2-40B4-BE49-F238E27FC236}">
              <a16:creationId xmlns:a16="http://schemas.microsoft.com/office/drawing/2014/main" id="{406DC74D-8C8C-4D12-97F3-53EFE095F77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a:extLst>
            <a:ext uri="{FF2B5EF4-FFF2-40B4-BE49-F238E27FC236}">
              <a16:creationId xmlns:a16="http://schemas.microsoft.com/office/drawing/2014/main" id="{0A050764-D7DF-410D-B58C-E1E8CFAE02B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学校施設】&#10;一人当たり面積グラフ枠">
          <a:extLst>
            <a:ext uri="{FF2B5EF4-FFF2-40B4-BE49-F238E27FC236}">
              <a16:creationId xmlns:a16="http://schemas.microsoft.com/office/drawing/2014/main" id="{1407CFD4-9EFD-4439-964B-CEEE2CEEC35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692" name="直線コネクタ 691">
          <a:extLst>
            <a:ext uri="{FF2B5EF4-FFF2-40B4-BE49-F238E27FC236}">
              <a16:creationId xmlns:a16="http://schemas.microsoft.com/office/drawing/2014/main" id="{070E4E25-B396-4981-A292-9B7A2A423C1C}"/>
            </a:ext>
          </a:extLst>
        </xdr:cNvPr>
        <xdr:cNvCxnSpPr/>
      </xdr:nvCxnSpPr>
      <xdr:spPr>
        <a:xfrm flipV="1">
          <a:off x="19954239" y="9017381"/>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693" name="【学校施設】&#10;一人当たり面積最小値テキスト">
          <a:extLst>
            <a:ext uri="{FF2B5EF4-FFF2-40B4-BE49-F238E27FC236}">
              <a16:creationId xmlns:a16="http://schemas.microsoft.com/office/drawing/2014/main" id="{ED702DBB-FB27-430F-A184-DDEFB780708E}"/>
            </a:ext>
          </a:extLst>
        </xdr:cNvPr>
        <xdr:cNvSpPr txBox="1"/>
      </xdr:nvSpPr>
      <xdr:spPr>
        <a:xfrm>
          <a:off x="19992975" y="1026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694" name="直線コネクタ 693">
          <a:extLst>
            <a:ext uri="{FF2B5EF4-FFF2-40B4-BE49-F238E27FC236}">
              <a16:creationId xmlns:a16="http://schemas.microsoft.com/office/drawing/2014/main" id="{CC8E1DE1-70E0-4CAA-B29D-0358E4342E0B}"/>
            </a:ext>
          </a:extLst>
        </xdr:cNvPr>
        <xdr:cNvCxnSpPr/>
      </xdr:nvCxnSpPr>
      <xdr:spPr>
        <a:xfrm>
          <a:off x="19878675" y="10265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695" name="【学校施設】&#10;一人当たり面積最大値テキスト">
          <a:extLst>
            <a:ext uri="{FF2B5EF4-FFF2-40B4-BE49-F238E27FC236}">
              <a16:creationId xmlns:a16="http://schemas.microsoft.com/office/drawing/2014/main" id="{2122B5FD-98D8-486D-A20A-901DC8896109}"/>
            </a:ext>
          </a:extLst>
        </xdr:cNvPr>
        <xdr:cNvSpPr txBox="1"/>
      </xdr:nvSpPr>
      <xdr:spPr>
        <a:xfrm>
          <a:off x="19992975" y="880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696" name="直線コネクタ 695">
          <a:extLst>
            <a:ext uri="{FF2B5EF4-FFF2-40B4-BE49-F238E27FC236}">
              <a16:creationId xmlns:a16="http://schemas.microsoft.com/office/drawing/2014/main" id="{2A32D1D2-F44B-4F90-9374-240AF46397F0}"/>
            </a:ext>
          </a:extLst>
        </xdr:cNvPr>
        <xdr:cNvCxnSpPr/>
      </xdr:nvCxnSpPr>
      <xdr:spPr>
        <a:xfrm>
          <a:off x="19878675" y="90173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97" name="【学校施設】&#10;一人当たり面積平均値テキスト">
          <a:extLst>
            <a:ext uri="{FF2B5EF4-FFF2-40B4-BE49-F238E27FC236}">
              <a16:creationId xmlns:a16="http://schemas.microsoft.com/office/drawing/2014/main" id="{D10C849D-4074-4B10-90D7-890F2A5C76DD}"/>
            </a:ext>
          </a:extLst>
        </xdr:cNvPr>
        <xdr:cNvSpPr txBox="1"/>
      </xdr:nvSpPr>
      <xdr:spPr>
        <a:xfrm>
          <a:off x="19992975" y="9718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98" name="フローチャート: 判断 697">
          <a:extLst>
            <a:ext uri="{FF2B5EF4-FFF2-40B4-BE49-F238E27FC236}">
              <a16:creationId xmlns:a16="http://schemas.microsoft.com/office/drawing/2014/main" id="{E8CAAEF8-3A22-4B6B-A758-46624C56F533}"/>
            </a:ext>
          </a:extLst>
        </xdr:cNvPr>
        <xdr:cNvSpPr/>
      </xdr:nvSpPr>
      <xdr:spPr>
        <a:xfrm>
          <a:off x="19897725" y="9733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99" name="フローチャート: 判断 698">
          <a:extLst>
            <a:ext uri="{FF2B5EF4-FFF2-40B4-BE49-F238E27FC236}">
              <a16:creationId xmlns:a16="http://schemas.microsoft.com/office/drawing/2014/main" id="{98F34D47-C528-4876-AFF7-DC2CC49DC35B}"/>
            </a:ext>
          </a:extLst>
        </xdr:cNvPr>
        <xdr:cNvSpPr/>
      </xdr:nvSpPr>
      <xdr:spPr>
        <a:xfrm>
          <a:off x="19154775" y="972771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700" name="フローチャート: 判断 699">
          <a:extLst>
            <a:ext uri="{FF2B5EF4-FFF2-40B4-BE49-F238E27FC236}">
              <a16:creationId xmlns:a16="http://schemas.microsoft.com/office/drawing/2014/main" id="{27F12B83-820E-4B02-BBA1-71BE305524C9}"/>
            </a:ext>
          </a:extLst>
        </xdr:cNvPr>
        <xdr:cNvSpPr/>
      </xdr:nvSpPr>
      <xdr:spPr>
        <a:xfrm>
          <a:off x="18345150" y="975654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701" name="フローチャート: 判断 700">
          <a:extLst>
            <a:ext uri="{FF2B5EF4-FFF2-40B4-BE49-F238E27FC236}">
              <a16:creationId xmlns:a16="http://schemas.microsoft.com/office/drawing/2014/main" id="{8C5D51B4-68A3-4AAA-A0ED-04888ED387F7}"/>
            </a:ext>
          </a:extLst>
        </xdr:cNvPr>
        <xdr:cNvSpPr/>
      </xdr:nvSpPr>
      <xdr:spPr>
        <a:xfrm>
          <a:off x="17554575" y="97281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702" name="フローチャート: 判断 701">
          <a:extLst>
            <a:ext uri="{FF2B5EF4-FFF2-40B4-BE49-F238E27FC236}">
              <a16:creationId xmlns:a16="http://schemas.microsoft.com/office/drawing/2014/main" id="{327392C0-350D-4663-9769-2B97FD91789C}"/>
            </a:ext>
          </a:extLst>
        </xdr:cNvPr>
        <xdr:cNvSpPr/>
      </xdr:nvSpPr>
      <xdr:spPr>
        <a:xfrm>
          <a:off x="16754475" y="98397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55C04B5-1207-460A-8BA5-47C878D6CB9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CE160E7-7717-4E35-AD7C-34857A2F52A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7ABC0D5-4642-4EE6-819E-43C928C5B0C5}"/>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D0B8BD15-6C10-4216-BAE1-F190B2B27693}"/>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186D6699-1B79-4113-A26F-F3A4799B3E9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14122</xdr:rowOff>
    </xdr:from>
    <xdr:to>
      <xdr:col>116</xdr:col>
      <xdr:colOff>114300</xdr:colOff>
      <xdr:row>57</xdr:row>
      <xdr:rowOff>115722</xdr:rowOff>
    </xdr:to>
    <xdr:sp macro="" textlink="">
      <xdr:nvSpPr>
        <xdr:cNvPr id="708" name="楕円 707">
          <a:extLst>
            <a:ext uri="{FF2B5EF4-FFF2-40B4-BE49-F238E27FC236}">
              <a16:creationId xmlns:a16="http://schemas.microsoft.com/office/drawing/2014/main" id="{6AED688C-D938-433C-9A09-4F2E35F60F8C}"/>
            </a:ext>
          </a:extLst>
        </xdr:cNvPr>
        <xdr:cNvSpPr/>
      </xdr:nvSpPr>
      <xdr:spPr>
        <a:xfrm>
          <a:off x="19897725" y="92501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36999</xdr:rowOff>
    </xdr:from>
    <xdr:ext cx="469744" cy="259045"/>
    <xdr:sp macro="" textlink="">
      <xdr:nvSpPr>
        <xdr:cNvPr id="709" name="【学校施設】&#10;一人当たり面積該当値テキスト">
          <a:extLst>
            <a:ext uri="{FF2B5EF4-FFF2-40B4-BE49-F238E27FC236}">
              <a16:creationId xmlns:a16="http://schemas.microsoft.com/office/drawing/2014/main" id="{C3EB7F44-437B-4303-B73D-FA46DE1DC743}"/>
            </a:ext>
          </a:extLst>
        </xdr:cNvPr>
        <xdr:cNvSpPr txBox="1"/>
      </xdr:nvSpPr>
      <xdr:spPr>
        <a:xfrm>
          <a:off x="19992975" y="9114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27839</xdr:rowOff>
    </xdr:from>
    <xdr:to>
      <xdr:col>112</xdr:col>
      <xdr:colOff>38100</xdr:colOff>
      <xdr:row>57</xdr:row>
      <xdr:rowOff>129439</xdr:rowOff>
    </xdr:to>
    <xdr:sp macro="" textlink="">
      <xdr:nvSpPr>
        <xdr:cNvPr id="710" name="楕円 709">
          <a:extLst>
            <a:ext uri="{FF2B5EF4-FFF2-40B4-BE49-F238E27FC236}">
              <a16:creationId xmlns:a16="http://schemas.microsoft.com/office/drawing/2014/main" id="{94B87FD3-7084-470D-9953-996ABFA9D7EC}"/>
            </a:ext>
          </a:extLst>
        </xdr:cNvPr>
        <xdr:cNvSpPr/>
      </xdr:nvSpPr>
      <xdr:spPr>
        <a:xfrm>
          <a:off x="19154775" y="92702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64922</xdr:rowOff>
    </xdr:from>
    <xdr:to>
      <xdr:col>116</xdr:col>
      <xdr:colOff>63500</xdr:colOff>
      <xdr:row>57</xdr:row>
      <xdr:rowOff>78639</xdr:rowOff>
    </xdr:to>
    <xdr:cxnSp macro="">
      <xdr:nvCxnSpPr>
        <xdr:cNvPr id="711" name="直線コネクタ 710">
          <a:extLst>
            <a:ext uri="{FF2B5EF4-FFF2-40B4-BE49-F238E27FC236}">
              <a16:creationId xmlns:a16="http://schemas.microsoft.com/office/drawing/2014/main" id="{B7A5EDC5-9C4D-4BFC-8FEA-50422140FA71}"/>
            </a:ext>
          </a:extLst>
        </xdr:cNvPr>
        <xdr:cNvCxnSpPr/>
      </xdr:nvCxnSpPr>
      <xdr:spPr>
        <a:xfrm flipV="1">
          <a:off x="19202400" y="9307347"/>
          <a:ext cx="752475"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50241</xdr:rowOff>
    </xdr:from>
    <xdr:to>
      <xdr:col>107</xdr:col>
      <xdr:colOff>101600</xdr:colOff>
      <xdr:row>57</xdr:row>
      <xdr:rowOff>151841</xdr:rowOff>
    </xdr:to>
    <xdr:sp macro="" textlink="">
      <xdr:nvSpPr>
        <xdr:cNvPr id="712" name="楕円 711">
          <a:extLst>
            <a:ext uri="{FF2B5EF4-FFF2-40B4-BE49-F238E27FC236}">
              <a16:creationId xmlns:a16="http://schemas.microsoft.com/office/drawing/2014/main" id="{2287EC8D-1541-4DF2-97CD-B6163EFFE891}"/>
            </a:ext>
          </a:extLst>
        </xdr:cNvPr>
        <xdr:cNvSpPr/>
      </xdr:nvSpPr>
      <xdr:spPr>
        <a:xfrm>
          <a:off x="18345150" y="92863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78639</xdr:rowOff>
    </xdr:from>
    <xdr:to>
      <xdr:col>111</xdr:col>
      <xdr:colOff>177800</xdr:colOff>
      <xdr:row>57</xdr:row>
      <xdr:rowOff>101041</xdr:rowOff>
    </xdr:to>
    <xdr:cxnSp macro="">
      <xdr:nvCxnSpPr>
        <xdr:cNvPr id="713" name="直線コネクタ 712">
          <a:extLst>
            <a:ext uri="{FF2B5EF4-FFF2-40B4-BE49-F238E27FC236}">
              <a16:creationId xmlns:a16="http://schemas.microsoft.com/office/drawing/2014/main" id="{E8E369DD-93BB-4627-9BB3-31F34EE5EF9E}"/>
            </a:ext>
          </a:extLst>
        </xdr:cNvPr>
        <xdr:cNvCxnSpPr/>
      </xdr:nvCxnSpPr>
      <xdr:spPr>
        <a:xfrm flipV="1">
          <a:off x="18392775" y="9317889"/>
          <a:ext cx="809625" cy="2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78587</xdr:rowOff>
    </xdr:from>
    <xdr:to>
      <xdr:col>102</xdr:col>
      <xdr:colOff>165100</xdr:colOff>
      <xdr:row>58</xdr:row>
      <xdr:rowOff>8737</xdr:rowOff>
    </xdr:to>
    <xdr:sp macro="" textlink="">
      <xdr:nvSpPr>
        <xdr:cNvPr id="714" name="楕円 713">
          <a:extLst>
            <a:ext uri="{FF2B5EF4-FFF2-40B4-BE49-F238E27FC236}">
              <a16:creationId xmlns:a16="http://schemas.microsoft.com/office/drawing/2014/main" id="{10DC8A29-262F-4D45-AE7F-2C3688C4BB61}"/>
            </a:ext>
          </a:extLst>
        </xdr:cNvPr>
        <xdr:cNvSpPr/>
      </xdr:nvSpPr>
      <xdr:spPr>
        <a:xfrm>
          <a:off x="17554575" y="93178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101041</xdr:rowOff>
    </xdr:from>
    <xdr:to>
      <xdr:col>107</xdr:col>
      <xdr:colOff>50800</xdr:colOff>
      <xdr:row>57</xdr:row>
      <xdr:rowOff>129387</xdr:rowOff>
    </xdr:to>
    <xdr:cxnSp macro="">
      <xdr:nvCxnSpPr>
        <xdr:cNvPr id="715" name="直線コネクタ 714">
          <a:extLst>
            <a:ext uri="{FF2B5EF4-FFF2-40B4-BE49-F238E27FC236}">
              <a16:creationId xmlns:a16="http://schemas.microsoft.com/office/drawing/2014/main" id="{88997362-A701-4085-9743-BBBB21D7AAED}"/>
            </a:ext>
          </a:extLst>
        </xdr:cNvPr>
        <xdr:cNvCxnSpPr/>
      </xdr:nvCxnSpPr>
      <xdr:spPr>
        <a:xfrm flipV="1">
          <a:off x="17602200" y="9343466"/>
          <a:ext cx="790575" cy="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97790</xdr:rowOff>
    </xdr:from>
    <xdr:to>
      <xdr:col>98</xdr:col>
      <xdr:colOff>38100</xdr:colOff>
      <xdr:row>58</xdr:row>
      <xdr:rowOff>27940</xdr:rowOff>
    </xdr:to>
    <xdr:sp macro="" textlink="">
      <xdr:nvSpPr>
        <xdr:cNvPr id="716" name="楕円 715">
          <a:extLst>
            <a:ext uri="{FF2B5EF4-FFF2-40B4-BE49-F238E27FC236}">
              <a16:creationId xmlns:a16="http://schemas.microsoft.com/office/drawing/2014/main" id="{BDDABAF9-5224-4382-991D-51730FC8BB8F}"/>
            </a:ext>
          </a:extLst>
        </xdr:cNvPr>
        <xdr:cNvSpPr/>
      </xdr:nvSpPr>
      <xdr:spPr>
        <a:xfrm>
          <a:off x="16754475" y="9337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129387</xdr:rowOff>
    </xdr:from>
    <xdr:to>
      <xdr:col>102</xdr:col>
      <xdr:colOff>114300</xdr:colOff>
      <xdr:row>57</xdr:row>
      <xdr:rowOff>148590</xdr:rowOff>
    </xdr:to>
    <xdr:cxnSp macro="">
      <xdr:nvCxnSpPr>
        <xdr:cNvPr id="717" name="直線コネクタ 716">
          <a:extLst>
            <a:ext uri="{FF2B5EF4-FFF2-40B4-BE49-F238E27FC236}">
              <a16:creationId xmlns:a16="http://schemas.microsoft.com/office/drawing/2014/main" id="{E5C4C5EC-B02D-4C59-9AB1-9FECEB7C3361}"/>
            </a:ext>
          </a:extLst>
        </xdr:cNvPr>
        <xdr:cNvCxnSpPr/>
      </xdr:nvCxnSpPr>
      <xdr:spPr>
        <a:xfrm flipV="1">
          <a:off x="16802100" y="9365462"/>
          <a:ext cx="80010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718" name="n_1aveValue【学校施設】&#10;一人当たり面積">
          <a:extLst>
            <a:ext uri="{FF2B5EF4-FFF2-40B4-BE49-F238E27FC236}">
              <a16:creationId xmlns:a16="http://schemas.microsoft.com/office/drawing/2014/main" id="{0D2D59FE-C43E-4623-B656-223A999AAD9C}"/>
            </a:ext>
          </a:extLst>
        </xdr:cNvPr>
        <xdr:cNvSpPr txBox="1"/>
      </xdr:nvSpPr>
      <xdr:spPr>
        <a:xfrm>
          <a:off x="18983402" y="982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719" name="n_2aveValue【学校施設】&#10;一人当たり面積">
          <a:extLst>
            <a:ext uri="{FF2B5EF4-FFF2-40B4-BE49-F238E27FC236}">
              <a16:creationId xmlns:a16="http://schemas.microsoft.com/office/drawing/2014/main" id="{EDDD4447-A570-4465-A56F-562A318100D5}"/>
            </a:ext>
          </a:extLst>
        </xdr:cNvPr>
        <xdr:cNvSpPr txBox="1"/>
      </xdr:nvSpPr>
      <xdr:spPr>
        <a:xfrm>
          <a:off x="18183302" y="984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720" name="n_3aveValue【学校施設】&#10;一人当たり面積">
          <a:extLst>
            <a:ext uri="{FF2B5EF4-FFF2-40B4-BE49-F238E27FC236}">
              <a16:creationId xmlns:a16="http://schemas.microsoft.com/office/drawing/2014/main" id="{F5631E9E-CB79-4025-9C5C-0DBB5EC688AC}"/>
            </a:ext>
          </a:extLst>
        </xdr:cNvPr>
        <xdr:cNvSpPr txBox="1"/>
      </xdr:nvSpPr>
      <xdr:spPr>
        <a:xfrm>
          <a:off x="17383202" y="982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721" name="n_4aveValue【学校施設】&#10;一人当たり面積">
          <a:extLst>
            <a:ext uri="{FF2B5EF4-FFF2-40B4-BE49-F238E27FC236}">
              <a16:creationId xmlns:a16="http://schemas.microsoft.com/office/drawing/2014/main" id="{58CA540D-09E2-49EC-B5E6-1B2D6E674FF6}"/>
            </a:ext>
          </a:extLst>
        </xdr:cNvPr>
        <xdr:cNvSpPr txBox="1"/>
      </xdr:nvSpPr>
      <xdr:spPr>
        <a:xfrm>
          <a:off x="16592627" y="9922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145966</xdr:rowOff>
    </xdr:from>
    <xdr:ext cx="469744" cy="259045"/>
    <xdr:sp macro="" textlink="">
      <xdr:nvSpPr>
        <xdr:cNvPr id="722" name="n_1mainValue【学校施設】&#10;一人当たり面積">
          <a:extLst>
            <a:ext uri="{FF2B5EF4-FFF2-40B4-BE49-F238E27FC236}">
              <a16:creationId xmlns:a16="http://schemas.microsoft.com/office/drawing/2014/main" id="{EF7D81CD-DF31-4618-847B-A6B1FE6E3CE2}"/>
            </a:ext>
          </a:extLst>
        </xdr:cNvPr>
        <xdr:cNvSpPr txBox="1"/>
      </xdr:nvSpPr>
      <xdr:spPr>
        <a:xfrm>
          <a:off x="18983402" y="905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168368</xdr:rowOff>
    </xdr:from>
    <xdr:ext cx="469744" cy="259045"/>
    <xdr:sp macro="" textlink="">
      <xdr:nvSpPr>
        <xdr:cNvPr id="723" name="n_2mainValue【学校施設】&#10;一人当たり面積">
          <a:extLst>
            <a:ext uri="{FF2B5EF4-FFF2-40B4-BE49-F238E27FC236}">
              <a16:creationId xmlns:a16="http://schemas.microsoft.com/office/drawing/2014/main" id="{F6354893-1793-408C-BF75-9833C0F37AD8}"/>
            </a:ext>
          </a:extLst>
        </xdr:cNvPr>
        <xdr:cNvSpPr txBox="1"/>
      </xdr:nvSpPr>
      <xdr:spPr>
        <a:xfrm>
          <a:off x="18183302" y="907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25264</xdr:rowOff>
    </xdr:from>
    <xdr:ext cx="469744" cy="259045"/>
    <xdr:sp macro="" textlink="">
      <xdr:nvSpPr>
        <xdr:cNvPr id="724" name="n_3mainValue【学校施設】&#10;一人当たり面積">
          <a:extLst>
            <a:ext uri="{FF2B5EF4-FFF2-40B4-BE49-F238E27FC236}">
              <a16:creationId xmlns:a16="http://schemas.microsoft.com/office/drawing/2014/main" id="{F7693C01-E533-4475-8D75-FD3FFE29F973}"/>
            </a:ext>
          </a:extLst>
        </xdr:cNvPr>
        <xdr:cNvSpPr txBox="1"/>
      </xdr:nvSpPr>
      <xdr:spPr>
        <a:xfrm>
          <a:off x="17383202" y="9105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44467</xdr:rowOff>
    </xdr:from>
    <xdr:ext cx="469744" cy="259045"/>
    <xdr:sp macro="" textlink="">
      <xdr:nvSpPr>
        <xdr:cNvPr id="725" name="n_4mainValue【学校施設】&#10;一人当たり面積">
          <a:extLst>
            <a:ext uri="{FF2B5EF4-FFF2-40B4-BE49-F238E27FC236}">
              <a16:creationId xmlns:a16="http://schemas.microsoft.com/office/drawing/2014/main" id="{851899C1-062C-45CE-93F2-DD46BE01F477}"/>
            </a:ext>
          </a:extLst>
        </xdr:cNvPr>
        <xdr:cNvSpPr txBox="1"/>
      </xdr:nvSpPr>
      <xdr:spPr>
        <a:xfrm>
          <a:off x="16592627" y="912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a:extLst>
            <a:ext uri="{FF2B5EF4-FFF2-40B4-BE49-F238E27FC236}">
              <a16:creationId xmlns:a16="http://schemas.microsoft.com/office/drawing/2014/main" id="{15D02CFD-B0C2-45FD-A6EB-94882F0A179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a:extLst>
            <a:ext uri="{FF2B5EF4-FFF2-40B4-BE49-F238E27FC236}">
              <a16:creationId xmlns:a16="http://schemas.microsoft.com/office/drawing/2014/main" id="{B8784973-14A5-430F-BBC2-83047650C2D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a:extLst>
            <a:ext uri="{FF2B5EF4-FFF2-40B4-BE49-F238E27FC236}">
              <a16:creationId xmlns:a16="http://schemas.microsoft.com/office/drawing/2014/main" id="{A89556FD-E4B4-4370-9F81-D3DDB892A6A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a:extLst>
            <a:ext uri="{FF2B5EF4-FFF2-40B4-BE49-F238E27FC236}">
              <a16:creationId xmlns:a16="http://schemas.microsoft.com/office/drawing/2014/main" id="{EBDB4B33-0443-441B-9E7E-C344054E191E}"/>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a:extLst>
            <a:ext uri="{FF2B5EF4-FFF2-40B4-BE49-F238E27FC236}">
              <a16:creationId xmlns:a16="http://schemas.microsoft.com/office/drawing/2014/main" id="{67467F23-4B55-4726-80F8-183F3C6A118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a:extLst>
            <a:ext uri="{FF2B5EF4-FFF2-40B4-BE49-F238E27FC236}">
              <a16:creationId xmlns:a16="http://schemas.microsoft.com/office/drawing/2014/main" id="{869B51BD-B655-4623-B5FF-9A96A1026A3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a:extLst>
            <a:ext uri="{FF2B5EF4-FFF2-40B4-BE49-F238E27FC236}">
              <a16:creationId xmlns:a16="http://schemas.microsoft.com/office/drawing/2014/main" id="{08DFF98F-10D1-45DB-AB36-AF221FAFCFF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a:extLst>
            <a:ext uri="{FF2B5EF4-FFF2-40B4-BE49-F238E27FC236}">
              <a16:creationId xmlns:a16="http://schemas.microsoft.com/office/drawing/2014/main" id="{AA24F84C-D254-4180-B58A-F681849540A3}"/>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a:extLst>
            <a:ext uri="{FF2B5EF4-FFF2-40B4-BE49-F238E27FC236}">
              <a16:creationId xmlns:a16="http://schemas.microsoft.com/office/drawing/2014/main" id="{B2BF7838-ADF9-4329-87C2-83D15E477BD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a:extLst>
            <a:ext uri="{FF2B5EF4-FFF2-40B4-BE49-F238E27FC236}">
              <a16:creationId xmlns:a16="http://schemas.microsoft.com/office/drawing/2014/main" id="{E2FB5865-B38D-4F48-9597-3F3F49462FCC}"/>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6" name="テキスト ボックス 735">
          <a:extLst>
            <a:ext uri="{FF2B5EF4-FFF2-40B4-BE49-F238E27FC236}">
              <a16:creationId xmlns:a16="http://schemas.microsoft.com/office/drawing/2014/main" id="{0165AD7B-815A-40DC-B518-4A1E3386D139}"/>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7" name="直線コネクタ 736">
          <a:extLst>
            <a:ext uri="{FF2B5EF4-FFF2-40B4-BE49-F238E27FC236}">
              <a16:creationId xmlns:a16="http://schemas.microsoft.com/office/drawing/2014/main" id="{CF6DF756-A56C-4494-8EED-6429B714CD9B}"/>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8" name="テキスト ボックス 737">
          <a:extLst>
            <a:ext uri="{FF2B5EF4-FFF2-40B4-BE49-F238E27FC236}">
              <a16:creationId xmlns:a16="http://schemas.microsoft.com/office/drawing/2014/main" id="{7C078D89-C8AE-4CCC-BF28-2ACB8F9E28A2}"/>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9" name="直線コネクタ 738">
          <a:extLst>
            <a:ext uri="{FF2B5EF4-FFF2-40B4-BE49-F238E27FC236}">
              <a16:creationId xmlns:a16="http://schemas.microsoft.com/office/drawing/2014/main" id="{91EA3779-3671-4E17-AADD-0C4D2100272B}"/>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0" name="テキスト ボックス 739">
          <a:extLst>
            <a:ext uri="{FF2B5EF4-FFF2-40B4-BE49-F238E27FC236}">
              <a16:creationId xmlns:a16="http://schemas.microsoft.com/office/drawing/2014/main" id="{F5F3B0B6-F1C9-4B44-9D5E-A89DBB9293AD}"/>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1" name="直線コネクタ 740">
          <a:extLst>
            <a:ext uri="{FF2B5EF4-FFF2-40B4-BE49-F238E27FC236}">
              <a16:creationId xmlns:a16="http://schemas.microsoft.com/office/drawing/2014/main" id="{1BB30CCE-FBCF-4E4B-95DE-B11E5F454640}"/>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2" name="テキスト ボックス 741">
          <a:extLst>
            <a:ext uri="{FF2B5EF4-FFF2-40B4-BE49-F238E27FC236}">
              <a16:creationId xmlns:a16="http://schemas.microsoft.com/office/drawing/2014/main" id="{4C826EE2-9A65-4D3C-BE6B-B9D7516DC06B}"/>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3" name="直線コネクタ 742">
          <a:extLst>
            <a:ext uri="{FF2B5EF4-FFF2-40B4-BE49-F238E27FC236}">
              <a16:creationId xmlns:a16="http://schemas.microsoft.com/office/drawing/2014/main" id="{77D258A5-49E6-4D0E-8008-A3B799B3EB4D}"/>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4" name="テキスト ボックス 743">
          <a:extLst>
            <a:ext uri="{FF2B5EF4-FFF2-40B4-BE49-F238E27FC236}">
              <a16:creationId xmlns:a16="http://schemas.microsoft.com/office/drawing/2014/main" id="{AB9C7194-2530-4F6C-BA83-C58882143C49}"/>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F7FF694A-3765-4C27-897B-DF790611C36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6" name="テキスト ボックス 745">
          <a:extLst>
            <a:ext uri="{FF2B5EF4-FFF2-40B4-BE49-F238E27FC236}">
              <a16:creationId xmlns:a16="http://schemas.microsoft.com/office/drawing/2014/main" id="{AB6ED9E4-4BA4-4686-9815-930A36CF8992}"/>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8EB69CF6-7E29-4218-90C8-7B851E3C774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748" name="直線コネクタ 747">
          <a:extLst>
            <a:ext uri="{FF2B5EF4-FFF2-40B4-BE49-F238E27FC236}">
              <a16:creationId xmlns:a16="http://schemas.microsoft.com/office/drawing/2014/main" id="{1D85E5A4-2715-41B1-BC20-0E2063B70D26}"/>
            </a:ext>
          </a:extLst>
        </xdr:cNvPr>
        <xdr:cNvCxnSpPr/>
      </xdr:nvCxnSpPr>
      <xdr:spPr>
        <a:xfrm flipV="1">
          <a:off x="14696439" y="12687808"/>
          <a:ext cx="0" cy="1285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749" name="【児童館】&#10;有形固定資産減価償却率最小値テキスト">
          <a:extLst>
            <a:ext uri="{FF2B5EF4-FFF2-40B4-BE49-F238E27FC236}">
              <a16:creationId xmlns:a16="http://schemas.microsoft.com/office/drawing/2014/main" id="{95D94CA8-6D43-4C69-9273-88F6FB3D490D}"/>
            </a:ext>
          </a:extLst>
        </xdr:cNvPr>
        <xdr:cNvSpPr txBox="1"/>
      </xdr:nvSpPr>
      <xdr:spPr>
        <a:xfrm>
          <a:off x="147351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750" name="直線コネクタ 749">
          <a:extLst>
            <a:ext uri="{FF2B5EF4-FFF2-40B4-BE49-F238E27FC236}">
              <a16:creationId xmlns:a16="http://schemas.microsoft.com/office/drawing/2014/main" id="{D5862038-BCA0-4B39-B3E3-573BA760E029}"/>
            </a:ext>
          </a:extLst>
        </xdr:cNvPr>
        <xdr:cNvCxnSpPr/>
      </xdr:nvCxnSpPr>
      <xdr:spPr>
        <a:xfrm>
          <a:off x="14611350"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751" name="【児童館】&#10;有形固定資産減価償却率最大値テキスト">
          <a:extLst>
            <a:ext uri="{FF2B5EF4-FFF2-40B4-BE49-F238E27FC236}">
              <a16:creationId xmlns:a16="http://schemas.microsoft.com/office/drawing/2014/main" id="{92541440-1AAF-4743-8F79-0DA4008D7090}"/>
            </a:ext>
          </a:extLst>
        </xdr:cNvPr>
        <xdr:cNvSpPr txBox="1"/>
      </xdr:nvSpPr>
      <xdr:spPr>
        <a:xfrm>
          <a:off x="14735175" y="1247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752" name="直線コネクタ 751">
          <a:extLst>
            <a:ext uri="{FF2B5EF4-FFF2-40B4-BE49-F238E27FC236}">
              <a16:creationId xmlns:a16="http://schemas.microsoft.com/office/drawing/2014/main" id="{989D51C7-EE6E-4BBC-B4C3-45AFE8FE5654}"/>
            </a:ext>
          </a:extLst>
        </xdr:cNvPr>
        <xdr:cNvCxnSpPr/>
      </xdr:nvCxnSpPr>
      <xdr:spPr>
        <a:xfrm>
          <a:off x="14611350" y="126878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142764</xdr:rowOff>
    </xdr:from>
    <xdr:ext cx="405111" cy="259045"/>
    <xdr:sp macro="" textlink="">
      <xdr:nvSpPr>
        <xdr:cNvPr id="753" name="【児童館】&#10;有形固定資産減価償却率平均値テキスト">
          <a:extLst>
            <a:ext uri="{FF2B5EF4-FFF2-40B4-BE49-F238E27FC236}">
              <a16:creationId xmlns:a16="http://schemas.microsoft.com/office/drawing/2014/main" id="{4166A120-1FE6-4B92-A01F-8443B96C3D12}"/>
            </a:ext>
          </a:extLst>
        </xdr:cNvPr>
        <xdr:cNvSpPr txBox="1"/>
      </xdr:nvSpPr>
      <xdr:spPr>
        <a:xfrm>
          <a:off x="14735175" y="13433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754" name="フローチャート: 判断 753">
          <a:extLst>
            <a:ext uri="{FF2B5EF4-FFF2-40B4-BE49-F238E27FC236}">
              <a16:creationId xmlns:a16="http://schemas.microsoft.com/office/drawing/2014/main" id="{E09ECEE6-6F18-404F-AF9C-71CD28E7ABBB}"/>
            </a:ext>
          </a:extLst>
        </xdr:cNvPr>
        <xdr:cNvSpPr/>
      </xdr:nvSpPr>
      <xdr:spPr>
        <a:xfrm>
          <a:off x="14649450" y="135723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755" name="フローチャート: 判断 754">
          <a:extLst>
            <a:ext uri="{FF2B5EF4-FFF2-40B4-BE49-F238E27FC236}">
              <a16:creationId xmlns:a16="http://schemas.microsoft.com/office/drawing/2014/main" id="{6A9573B6-B54A-4C18-936F-8E1CCCA9C15A}"/>
            </a:ext>
          </a:extLst>
        </xdr:cNvPr>
        <xdr:cNvSpPr/>
      </xdr:nvSpPr>
      <xdr:spPr>
        <a:xfrm>
          <a:off x="13887450" y="13515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756" name="フローチャート: 判断 755">
          <a:extLst>
            <a:ext uri="{FF2B5EF4-FFF2-40B4-BE49-F238E27FC236}">
              <a16:creationId xmlns:a16="http://schemas.microsoft.com/office/drawing/2014/main" id="{777373C2-1D75-4783-B93A-7F6301E02494}"/>
            </a:ext>
          </a:extLst>
        </xdr:cNvPr>
        <xdr:cNvSpPr/>
      </xdr:nvSpPr>
      <xdr:spPr>
        <a:xfrm>
          <a:off x="13096875" y="134585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757" name="フローチャート: 判断 756">
          <a:extLst>
            <a:ext uri="{FF2B5EF4-FFF2-40B4-BE49-F238E27FC236}">
              <a16:creationId xmlns:a16="http://schemas.microsoft.com/office/drawing/2014/main" id="{D7F478D0-858A-420D-B190-359C7A8D7684}"/>
            </a:ext>
          </a:extLst>
        </xdr:cNvPr>
        <xdr:cNvSpPr/>
      </xdr:nvSpPr>
      <xdr:spPr>
        <a:xfrm>
          <a:off x="12296775" y="13431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758" name="フローチャート: 判断 757">
          <a:extLst>
            <a:ext uri="{FF2B5EF4-FFF2-40B4-BE49-F238E27FC236}">
              <a16:creationId xmlns:a16="http://schemas.microsoft.com/office/drawing/2014/main" id="{1566CFAE-4035-41D7-92C3-8185660A0E72}"/>
            </a:ext>
          </a:extLst>
        </xdr:cNvPr>
        <xdr:cNvSpPr/>
      </xdr:nvSpPr>
      <xdr:spPr>
        <a:xfrm>
          <a:off x="11487150" y="133720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8D4C2BE-B440-40FC-A12B-1D8C466048C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2BA0987B-8808-496A-932A-BFA6A0EF347D}"/>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3B9B952-9210-4959-8823-F73E3C72EC4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88CF5C23-F18E-40C4-94AC-A00C0CCDB27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5DD90F1-F4C5-4EDA-B88A-84E058C0D64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158750</xdr:rowOff>
    </xdr:from>
    <xdr:to>
      <xdr:col>85</xdr:col>
      <xdr:colOff>177800</xdr:colOff>
      <xdr:row>86</xdr:row>
      <xdr:rowOff>88900</xdr:rowOff>
    </xdr:to>
    <xdr:sp macro="" textlink="">
      <xdr:nvSpPr>
        <xdr:cNvPr id="764" name="楕円 763">
          <a:extLst>
            <a:ext uri="{FF2B5EF4-FFF2-40B4-BE49-F238E27FC236}">
              <a16:creationId xmlns:a16="http://schemas.microsoft.com/office/drawing/2014/main" id="{527451A1-0A52-42D3-B73D-2449D762DE22}"/>
            </a:ext>
          </a:extLst>
        </xdr:cNvPr>
        <xdr:cNvSpPr/>
      </xdr:nvSpPr>
      <xdr:spPr>
        <a:xfrm>
          <a:off x="14649450" y="139350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73677</xdr:rowOff>
    </xdr:from>
    <xdr:ext cx="469744" cy="259045"/>
    <xdr:sp macro="" textlink="">
      <xdr:nvSpPr>
        <xdr:cNvPr id="765" name="【児童館】&#10;有形固定資産減価償却率該当値テキスト">
          <a:extLst>
            <a:ext uri="{FF2B5EF4-FFF2-40B4-BE49-F238E27FC236}">
              <a16:creationId xmlns:a16="http://schemas.microsoft.com/office/drawing/2014/main" id="{FB6D4DD3-B3C9-4165-8BCF-2A6518EC4536}"/>
            </a:ext>
          </a:extLst>
        </xdr:cNvPr>
        <xdr:cNvSpPr txBox="1"/>
      </xdr:nvSpPr>
      <xdr:spPr>
        <a:xfrm>
          <a:off x="14735175"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158750</xdr:rowOff>
    </xdr:from>
    <xdr:to>
      <xdr:col>81</xdr:col>
      <xdr:colOff>101600</xdr:colOff>
      <xdr:row>86</xdr:row>
      <xdr:rowOff>88900</xdr:rowOff>
    </xdr:to>
    <xdr:sp macro="" textlink="">
      <xdr:nvSpPr>
        <xdr:cNvPr id="766" name="楕円 765">
          <a:extLst>
            <a:ext uri="{FF2B5EF4-FFF2-40B4-BE49-F238E27FC236}">
              <a16:creationId xmlns:a16="http://schemas.microsoft.com/office/drawing/2014/main" id="{6CD342D8-8F1C-40A6-BA35-02E3FF2EC11E}"/>
            </a:ext>
          </a:extLst>
        </xdr:cNvPr>
        <xdr:cNvSpPr/>
      </xdr:nvSpPr>
      <xdr:spPr>
        <a:xfrm>
          <a:off x="13887450" y="13935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38100</xdr:rowOff>
    </xdr:from>
    <xdr:to>
      <xdr:col>85</xdr:col>
      <xdr:colOff>127000</xdr:colOff>
      <xdr:row>86</xdr:row>
      <xdr:rowOff>38100</xdr:rowOff>
    </xdr:to>
    <xdr:cxnSp macro="">
      <xdr:nvCxnSpPr>
        <xdr:cNvPr id="767" name="直線コネクタ 766">
          <a:extLst>
            <a:ext uri="{FF2B5EF4-FFF2-40B4-BE49-F238E27FC236}">
              <a16:creationId xmlns:a16="http://schemas.microsoft.com/office/drawing/2014/main" id="{9EF2AE9E-BAEA-4278-9F8F-F8FDA57A69F7}"/>
            </a:ext>
          </a:extLst>
        </xdr:cNvPr>
        <xdr:cNvCxnSpPr/>
      </xdr:nvCxnSpPr>
      <xdr:spPr>
        <a:xfrm>
          <a:off x="13935075" y="1397317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158750</xdr:rowOff>
    </xdr:from>
    <xdr:to>
      <xdr:col>76</xdr:col>
      <xdr:colOff>165100</xdr:colOff>
      <xdr:row>86</xdr:row>
      <xdr:rowOff>88900</xdr:rowOff>
    </xdr:to>
    <xdr:sp macro="" textlink="">
      <xdr:nvSpPr>
        <xdr:cNvPr id="768" name="楕円 767">
          <a:extLst>
            <a:ext uri="{FF2B5EF4-FFF2-40B4-BE49-F238E27FC236}">
              <a16:creationId xmlns:a16="http://schemas.microsoft.com/office/drawing/2014/main" id="{F8ECEA85-C162-46D9-91A4-4E363D1AA150}"/>
            </a:ext>
          </a:extLst>
        </xdr:cNvPr>
        <xdr:cNvSpPr/>
      </xdr:nvSpPr>
      <xdr:spPr>
        <a:xfrm>
          <a:off x="13096875" y="139350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38100</xdr:rowOff>
    </xdr:from>
    <xdr:to>
      <xdr:col>81</xdr:col>
      <xdr:colOff>50800</xdr:colOff>
      <xdr:row>86</xdr:row>
      <xdr:rowOff>38100</xdr:rowOff>
    </xdr:to>
    <xdr:cxnSp macro="">
      <xdr:nvCxnSpPr>
        <xdr:cNvPr id="769" name="直線コネクタ 768">
          <a:extLst>
            <a:ext uri="{FF2B5EF4-FFF2-40B4-BE49-F238E27FC236}">
              <a16:creationId xmlns:a16="http://schemas.microsoft.com/office/drawing/2014/main" id="{3C0DE1EC-5783-4C9B-92B8-6E63E857ED1A}"/>
            </a:ext>
          </a:extLst>
        </xdr:cNvPr>
        <xdr:cNvCxnSpPr/>
      </xdr:nvCxnSpPr>
      <xdr:spPr>
        <a:xfrm>
          <a:off x="13144500" y="139731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158750</xdr:rowOff>
    </xdr:from>
    <xdr:to>
      <xdr:col>72</xdr:col>
      <xdr:colOff>38100</xdr:colOff>
      <xdr:row>86</xdr:row>
      <xdr:rowOff>88900</xdr:rowOff>
    </xdr:to>
    <xdr:sp macro="" textlink="">
      <xdr:nvSpPr>
        <xdr:cNvPr id="770" name="楕円 769">
          <a:extLst>
            <a:ext uri="{FF2B5EF4-FFF2-40B4-BE49-F238E27FC236}">
              <a16:creationId xmlns:a16="http://schemas.microsoft.com/office/drawing/2014/main" id="{406E96B2-D929-472B-BE97-4726A926362B}"/>
            </a:ext>
          </a:extLst>
        </xdr:cNvPr>
        <xdr:cNvSpPr/>
      </xdr:nvSpPr>
      <xdr:spPr>
        <a:xfrm>
          <a:off x="12296775" y="13935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38100</xdr:rowOff>
    </xdr:from>
    <xdr:to>
      <xdr:col>76</xdr:col>
      <xdr:colOff>114300</xdr:colOff>
      <xdr:row>86</xdr:row>
      <xdr:rowOff>38100</xdr:rowOff>
    </xdr:to>
    <xdr:cxnSp macro="">
      <xdr:nvCxnSpPr>
        <xdr:cNvPr id="771" name="直線コネクタ 770">
          <a:extLst>
            <a:ext uri="{FF2B5EF4-FFF2-40B4-BE49-F238E27FC236}">
              <a16:creationId xmlns:a16="http://schemas.microsoft.com/office/drawing/2014/main" id="{336C94F3-409F-4680-A85C-539A2DA03987}"/>
            </a:ext>
          </a:extLst>
        </xdr:cNvPr>
        <xdr:cNvCxnSpPr/>
      </xdr:nvCxnSpPr>
      <xdr:spPr>
        <a:xfrm>
          <a:off x="12344400" y="139731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158750</xdr:rowOff>
    </xdr:from>
    <xdr:to>
      <xdr:col>67</xdr:col>
      <xdr:colOff>101600</xdr:colOff>
      <xdr:row>86</xdr:row>
      <xdr:rowOff>88900</xdr:rowOff>
    </xdr:to>
    <xdr:sp macro="" textlink="">
      <xdr:nvSpPr>
        <xdr:cNvPr id="772" name="楕円 771">
          <a:extLst>
            <a:ext uri="{FF2B5EF4-FFF2-40B4-BE49-F238E27FC236}">
              <a16:creationId xmlns:a16="http://schemas.microsoft.com/office/drawing/2014/main" id="{34604334-41A7-490F-8BFE-B8E94A662938}"/>
            </a:ext>
          </a:extLst>
        </xdr:cNvPr>
        <xdr:cNvSpPr/>
      </xdr:nvSpPr>
      <xdr:spPr>
        <a:xfrm>
          <a:off x="11487150" y="13935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38100</xdr:rowOff>
    </xdr:from>
    <xdr:to>
      <xdr:col>71</xdr:col>
      <xdr:colOff>177800</xdr:colOff>
      <xdr:row>86</xdr:row>
      <xdr:rowOff>38100</xdr:rowOff>
    </xdr:to>
    <xdr:cxnSp macro="">
      <xdr:nvCxnSpPr>
        <xdr:cNvPr id="773" name="直線コネクタ 772">
          <a:extLst>
            <a:ext uri="{FF2B5EF4-FFF2-40B4-BE49-F238E27FC236}">
              <a16:creationId xmlns:a16="http://schemas.microsoft.com/office/drawing/2014/main" id="{7F9E6D89-ADD1-473B-A08A-6AE0EB04F96B}"/>
            </a:ext>
          </a:extLst>
        </xdr:cNvPr>
        <xdr:cNvCxnSpPr/>
      </xdr:nvCxnSpPr>
      <xdr:spPr>
        <a:xfrm>
          <a:off x="11534775" y="139731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9414</xdr:rowOff>
    </xdr:from>
    <xdr:ext cx="405111" cy="259045"/>
    <xdr:sp macro="" textlink="">
      <xdr:nvSpPr>
        <xdr:cNvPr id="774" name="n_1aveValue【児童館】&#10;有形固定資産減価償却率">
          <a:extLst>
            <a:ext uri="{FF2B5EF4-FFF2-40B4-BE49-F238E27FC236}">
              <a16:creationId xmlns:a16="http://schemas.microsoft.com/office/drawing/2014/main" id="{0340079F-E746-45E7-9354-512B01007314}"/>
            </a:ext>
          </a:extLst>
        </xdr:cNvPr>
        <xdr:cNvSpPr txBox="1"/>
      </xdr:nvSpPr>
      <xdr:spPr>
        <a:xfrm>
          <a:off x="13745219" y="13299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775" name="n_2aveValue【児童館】&#10;有形固定資産減価償却率">
          <a:extLst>
            <a:ext uri="{FF2B5EF4-FFF2-40B4-BE49-F238E27FC236}">
              <a16:creationId xmlns:a16="http://schemas.microsoft.com/office/drawing/2014/main" id="{6979D114-F42D-4EB8-A5CA-69254F91529E}"/>
            </a:ext>
          </a:extLst>
        </xdr:cNvPr>
        <xdr:cNvSpPr txBox="1"/>
      </xdr:nvSpPr>
      <xdr:spPr>
        <a:xfrm>
          <a:off x="12964169" y="1325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776" name="n_3aveValue【児童館】&#10;有形固定資産減価償却率">
          <a:extLst>
            <a:ext uri="{FF2B5EF4-FFF2-40B4-BE49-F238E27FC236}">
              <a16:creationId xmlns:a16="http://schemas.microsoft.com/office/drawing/2014/main" id="{D9CED335-E6F6-41BC-8250-D2C6643AB9A1}"/>
            </a:ext>
          </a:extLst>
        </xdr:cNvPr>
        <xdr:cNvSpPr txBox="1"/>
      </xdr:nvSpPr>
      <xdr:spPr>
        <a:xfrm>
          <a:off x="12164069" y="1321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34562</xdr:rowOff>
    </xdr:from>
    <xdr:ext cx="405111" cy="259045"/>
    <xdr:sp macro="" textlink="">
      <xdr:nvSpPr>
        <xdr:cNvPr id="777" name="n_4aveValue【児童館】&#10;有形固定資産減価償却率">
          <a:extLst>
            <a:ext uri="{FF2B5EF4-FFF2-40B4-BE49-F238E27FC236}">
              <a16:creationId xmlns:a16="http://schemas.microsoft.com/office/drawing/2014/main" id="{1444546D-77E9-4C9F-BA6D-6AEFB025B201}"/>
            </a:ext>
          </a:extLst>
        </xdr:cNvPr>
        <xdr:cNvSpPr txBox="1"/>
      </xdr:nvSpPr>
      <xdr:spPr>
        <a:xfrm>
          <a:off x="11354444" y="1315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80027</xdr:rowOff>
    </xdr:from>
    <xdr:ext cx="469744" cy="259045"/>
    <xdr:sp macro="" textlink="">
      <xdr:nvSpPr>
        <xdr:cNvPr id="778" name="n_1mainValue【児童館】&#10;有形固定資産減価償却率">
          <a:extLst>
            <a:ext uri="{FF2B5EF4-FFF2-40B4-BE49-F238E27FC236}">
              <a16:creationId xmlns:a16="http://schemas.microsoft.com/office/drawing/2014/main" id="{49A94B90-08BE-4362-AD2A-5CD9AAFF8869}"/>
            </a:ext>
          </a:extLst>
        </xdr:cNvPr>
        <xdr:cNvSpPr txBox="1"/>
      </xdr:nvSpPr>
      <xdr:spPr>
        <a:xfrm>
          <a:off x="13716077"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80027</xdr:rowOff>
    </xdr:from>
    <xdr:ext cx="469744" cy="259045"/>
    <xdr:sp macro="" textlink="">
      <xdr:nvSpPr>
        <xdr:cNvPr id="779" name="n_2mainValue【児童館】&#10;有形固定資産減価償却率">
          <a:extLst>
            <a:ext uri="{FF2B5EF4-FFF2-40B4-BE49-F238E27FC236}">
              <a16:creationId xmlns:a16="http://schemas.microsoft.com/office/drawing/2014/main" id="{0C2763AC-6EF3-45F3-82CD-859FE558734E}"/>
            </a:ext>
          </a:extLst>
        </xdr:cNvPr>
        <xdr:cNvSpPr txBox="1"/>
      </xdr:nvSpPr>
      <xdr:spPr>
        <a:xfrm>
          <a:off x="12925502"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80027</xdr:rowOff>
    </xdr:from>
    <xdr:ext cx="469744" cy="259045"/>
    <xdr:sp macro="" textlink="">
      <xdr:nvSpPr>
        <xdr:cNvPr id="780" name="n_3mainValue【児童館】&#10;有形固定資産減価償却率">
          <a:extLst>
            <a:ext uri="{FF2B5EF4-FFF2-40B4-BE49-F238E27FC236}">
              <a16:creationId xmlns:a16="http://schemas.microsoft.com/office/drawing/2014/main" id="{A3363CE2-6C8F-47A6-9DF7-C7041ED4F9B0}"/>
            </a:ext>
          </a:extLst>
        </xdr:cNvPr>
        <xdr:cNvSpPr txBox="1"/>
      </xdr:nvSpPr>
      <xdr:spPr>
        <a:xfrm>
          <a:off x="12134927"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80027</xdr:rowOff>
    </xdr:from>
    <xdr:ext cx="469744" cy="259045"/>
    <xdr:sp macro="" textlink="">
      <xdr:nvSpPr>
        <xdr:cNvPr id="781" name="n_4mainValue【児童館】&#10;有形固定資産減価償却率">
          <a:extLst>
            <a:ext uri="{FF2B5EF4-FFF2-40B4-BE49-F238E27FC236}">
              <a16:creationId xmlns:a16="http://schemas.microsoft.com/office/drawing/2014/main" id="{382BC4BF-BB94-4E8F-9248-2FD35342D80A}"/>
            </a:ext>
          </a:extLst>
        </xdr:cNvPr>
        <xdr:cNvSpPr txBox="1"/>
      </xdr:nvSpPr>
      <xdr:spPr>
        <a:xfrm>
          <a:off x="11325302"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6BBFEF50-4C1C-4A9B-A11D-CD772B75227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D2233FFD-DEA1-4431-986C-D19BFCA324C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B0491D98-FF57-459C-8364-00BA481DC43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081B5D3-45C1-4806-997C-9BCAB00626A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5197FEE4-AF1E-4741-8164-AD6CF4BCC2F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D5AAB007-525C-4199-8271-2C6ECF17EE0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E042E59-AF8E-45A2-9716-7B5EC86E73C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CDCF985D-7BD9-417B-AC3D-262C4E203A02}"/>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291C9693-7330-4FFA-BFDB-E8A6E7732EC9}"/>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D15DCF1B-67FB-4E74-A0C3-6779B33EDD78}"/>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CA4B2872-092E-44A6-BFE7-33391AA87A1A}"/>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4D932A65-9DB1-4CE5-9F90-C3CBD1492F5D}"/>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731D34D8-B078-49B4-9D19-684D2B09CE12}"/>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5C75B965-3E4C-4580-9C6D-7C56BC37E60C}"/>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308B7E34-80A9-4A3E-882C-62EB7F08D87D}"/>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4973A91C-BB4E-45F9-BA93-E670EAF58167}"/>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821D8446-18EE-4397-A699-81327CA25AFB}"/>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979E2055-E159-489F-A2C2-98DCA4F079C5}"/>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6E27A97E-031C-447F-865F-46BB70A2F317}"/>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BF4D71E5-FE4C-411E-B44A-E3D502C6C487}"/>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8534AA4-8A75-4A50-848E-7ED3CBBACEC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5E87C9FB-4BD9-493E-9D2A-7B54E7750DA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84B0EAD4-913E-4D10-AA2D-4DD56504208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805" name="直線コネクタ 804">
          <a:extLst>
            <a:ext uri="{FF2B5EF4-FFF2-40B4-BE49-F238E27FC236}">
              <a16:creationId xmlns:a16="http://schemas.microsoft.com/office/drawing/2014/main" id="{24DFAFC6-370B-45F9-B2BF-7E8A1E3F265D}"/>
            </a:ext>
          </a:extLst>
        </xdr:cNvPr>
        <xdr:cNvCxnSpPr/>
      </xdr:nvCxnSpPr>
      <xdr:spPr>
        <a:xfrm flipV="1">
          <a:off x="19954239" y="12677775"/>
          <a:ext cx="0" cy="1307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806" name="【児童館】&#10;一人当たり面積最小値テキスト">
          <a:extLst>
            <a:ext uri="{FF2B5EF4-FFF2-40B4-BE49-F238E27FC236}">
              <a16:creationId xmlns:a16="http://schemas.microsoft.com/office/drawing/2014/main" id="{6F790143-FD1F-4EB8-82EF-8CF65D1B89D4}"/>
            </a:ext>
          </a:extLst>
        </xdr:cNvPr>
        <xdr:cNvSpPr txBox="1"/>
      </xdr:nvSpPr>
      <xdr:spPr>
        <a:xfrm>
          <a:off x="19992975" y="139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807" name="直線コネクタ 806">
          <a:extLst>
            <a:ext uri="{FF2B5EF4-FFF2-40B4-BE49-F238E27FC236}">
              <a16:creationId xmlns:a16="http://schemas.microsoft.com/office/drawing/2014/main" id="{84B55800-95E6-43D5-853D-9884EEABA80D}"/>
            </a:ext>
          </a:extLst>
        </xdr:cNvPr>
        <xdr:cNvCxnSpPr/>
      </xdr:nvCxnSpPr>
      <xdr:spPr>
        <a:xfrm>
          <a:off x="19878675" y="13985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8" name="【児童館】&#10;一人当たり面積最大値テキスト">
          <a:extLst>
            <a:ext uri="{FF2B5EF4-FFF2-40B4-BE49-F238E27FC236}">
              <a16:creationId xmlns:a16="http://schemas.microsoft.com/office/drawing/2014/main" id="{F1CEEE9B-BE70-4421-8E43-5B48410B62D7}"/>
            </a:ext>
          </a:extLst>
        </xdr:cNvPr>
        <xdr:cNvSpPr txBox="1"/>
      </xdr:nvSpPr>
      <xdr:spPr>
        <a:xfrm>
          <a:off x="19992975" y="124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9" name="直線コネクタ 808">
          <a:extLst>
            <a:ext uri="{FF2B5EF4-FFF2-40B4-BE49-F238E27FC236}">
              <a16:creationId xmlns:a16="http://schemas.microsoft.com/office/drawing/2014/main" id="{F177C3A1-1E89-43D9-A46D-4A5EABCB3EA0}"/>
            </a:ext>
          </a:extLst>
        </xdr:cNvPr>
        <xdr:cNvCxnSpPr/>
      </xdr:nvCxnSpPr>
      <xdr:spPr>
        <a:xfrm>
          <a:off x="19878675" y="12677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139716</xdr:rowOff>
    </xdr:from>
    <xdr:ext cx="469744" cy="259045"/>
    <xdr:sp macro="" textlink="">
      <xdr:nvSpPr>
        <xdr:cNvPr id="810" name="【児童館】&#10;一人当たり面積平均値テキスト">
          <a:extLst>
            <a:ext uri="{FF2B5EF4-FFF2-40B4-BE49-F238E27FC236}">
              <a16:creationId xmlns:a16="http://schemas.microsoft.com/office/drawing/2014/main" id="{B36D7756-A38B-43ED-8673-42CF99627B08}"/>
            </a:ext>
          </a:extLst>
        </xdr:cNvPr>
        <xdr:cNvSpPr txBox="1"/>
      </xdr:nvSpPr>
      <xdr:spPr>
        <a:xfrm>
          <a:off x="19992975" y="13592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811" name="フローチャート: 判断 810">
          <a:extLst>
            <a:ext uri="{FF2B5EF4-FFF2-40B4-BE49-F238E27FC236}">
              <a16:creationId xmlns:a16="http://schemas.microsoft.com/office/drawing/2014/main" id="{0850FA51-69A8-4CB4-A594-F9098CABDAD9}"/>
            </a:ext>
          </a:extLst>
        </xdr:cNvPr>
        <xdr:cNvSpPr/>
      </xdr:nvSpPr>
      <xdr:spPr>
        <a:xfrm>
          <a:off x="19897725" y="137280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812" name="フローチャート: 判断 811">
          <a:extLst>
            <a:ext uri="{FF2B5EF4-FFF2-40B4-BE49-F238E27FC236}">
              <a16:creationId xmlns:a16="http://schemas.microsoft.com/office/drawing/2014/main" id="{EF42E32E-474E-4D37-A2FF-9275A2519E57}"/>
            </a:ext>
          </a:extLst>
        </xdr:cNvPr>
        <xdr:cNvSpPr/>
      </xdr:nvSpPr>
      <xdr:spPr>
        <a:xfrm>
          <a:off x="19154775" y="137325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813" name="フローチャート: 判断 812">
          <a:extLst>
            <a:ext uri="{FF2B5EF4-FFF2-40B4-BE49-F238E27FC236}">
              <a16:creationId xmlns:a16="http://schemas.microsoft.com/office/drawing/2014/main" id="{FD697AC3-F1FD-4449-B726-41FE39A34697}"/>
            </a:ext>
          </a:extLst>
        </xdr:cNvPr>
        <xdr:cNvSpPr/>
      </xdr:nvSpPr>
      <xdr:spPr>
        <a:xfrm>
          <a:off x="18345150" y="13743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814" name="フローチャート: 判断 813">
          <a:extLst>
            <a:ext uri="{FF2B5EF4-FFF2-40B4-BE49-F238E27FC236}">
              <a16:creationId xmlns:a16="http://schemas.microsoft.com/office/drawing/2014/main" id="{91C58335-5AF9-42E5-9AA0-57086D82A53B}"/>
            </a:ext>
          </a:extLst>
        </xdr:cNvPr>
        <xdr:cNvSpPr/>
      </xdr:nvSpPr>
      <xdr:spPr>
        <a:xfrm>
          <a:off x="17554575" y="13747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815" name="フローチャート: 判断 814">
          <a:extLst>
            <a:ext uri="{FF2B5EF4-FFF2-40B4-BE49-F238E27FC236}">
              <a16:creationId xmlns:a16="http://schemas.microsoft.com/office/drawing/2014/main" id="{2FFFD319-4912-4A18-9853-91EBEB877D29}"/>
            </a:ext>
          </a:extLst>
        </xdr:cNvPr>
        <xdr:cNvSpPr/>
      </xdr:nvSpPr>
      <xdr:spPr>
        <a:xfrm>
          <a:off x="16754475" y="13773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FC4D81AD-5236-4626-9B1C-D1548197C183}"/>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D3E0606-6781-436D-808D-2642858E19D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E7E113F-6B96-48AC-9245-717C461DA0A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1FCCE26-43A6-4ECB-B53E-C67388A7560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7B7D4D3E-3C2A-4B29-9CCF-425D42333B6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132080</xdr:rowOff>
    </xdr:from>
    <xdr:to>
      <xdr:col>116</xdr:col>
      <xdr:colOff>114300</xdr:colOff>
      <xdr:row>85</xdr:row>
      <xdr:rowOff>62230</xdr:rowOff>
    </xdr:to>
    <xdr:sp macro="" textlink="">
      <xdr:nvSpPr>
        <xdr:cNvPr id="821" name="楕円 820">
          <a:extLst>
            <a:ext uri="{FF2B5EF4-FFF2-40B4-BE49-F238E27FC236}">
              <a16:creationId xmlns:a16="http://schemas.microsoft.com/office/drawing/2014/main" id="{7FD41562-61A3-4EA4-927B-E9423365565B}"/>
            </a:ext>
          </a:extLst>
        </xdr:cNvPr>
        <xdr:cNvSpPr/>
      </xdr:nvSpPr>
      <xdr:spPr>
        <a:xfrm>
          <a:off x="19897725" y="13743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110507</xdr:rowOff>
    </xdr:from>
    <xdr:ext cx="469744" cy="259045"/>
    <xdr:sp macro="" textlink="">
      <xdr:nvSpPr>
        <xdr:cNvPr id="822" name="【児童館】&#10;一人当たり面積該当値テキスト">
          <a:extLst>
            <a:ext uri="{FF2B5EF4-FFF2-40B4-BE49-F238E27FC236}">
              <a16:creationId xmlns:a16="http://schemas.microsoft.com/office/drawing/2014/main" id="{E11F4D53-EFD3-49AE-A0C4-3B705D0961D1}"/>
            </a:ext>
          </a:extLst>
        </xdr:cNvPr>
        <xdr:cNvSpPr txBox="1"/>
      </xdr:nvSpPr>
      <xdr:spPr>
        <a:xfrm>
          <a:off x="19992975" y="1371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135889</xdr:rowOff>
    </xdr:from>
    <xdr:to>
      <xdr:col>112</xdr:col>
      <xdr:colOff>38100</xdr:colOff>
      <xdr:row>85</xdr:row>
      <xdr:rowOff>66039</xdr:rowOff>
    </xdr:to>
    <xdr:sp macro="" textlink="">
      <xdr:nvSpPr>
        <xdr:cNvPr id="823" name="楕円 822">
          <a:extLst>
            <a:ext uri="{FF2B5EF4-FFF2-40B4-BE49-F238E27FC236}">
              <a16:creationId xmlns:a16="http://schemas.microsoft.com/office/drawing/2014/main" id="{114F8A9D-AA47-42DD-9F0F-D3BA2BA9432F}"/>
            </a:ext>
          </a:extLst>
        </xdr:cNvPr>
        <xdr:cNvSpPr/>
      </xdr:nvSpPr>
      <xdr:spPr>
        <a:xfrm>
          <a:off x="19154775" y="137471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11430</xdr:rowOff>
    </xdr:from>
    <xdr:to>
      <xdr:col>116</xdr:col>
      <xdr:colOff>63500</xdr:colOff>
      <xdr:row>85</xdr:row>
      <xdr:rowOff>15239</xdr:rowOff>
    </xdr:to>
    <xdr:cxnSp macro="">
      <xdr:nvCxnSpPr>
        <xdr:cNvPr id="824" name="直線コネクタ 823">
          <a:extLst>
            <a:ext uri="{FF2B5EF4-FFF2-40B4-BE49-F238E27FC236}">
              <a16:creationId xmlns:a16="http://schemas.microsoft.com/office/drawing/2014/main" id="{68A88C0C-3EDC-4CE9-BDF5-0284E75910C1}"/>
            </a:ext>
          </a:extLst>
        </xdr:cNvPr>
        <xdr:cNvCxnSpPr/>
      </xdr:nvCxnSpPr>
      <xdr:spPr>
        <a:xfrm flipV="1">
          <a:off x="19202400" y="13781405"/>
          <a:ext cx="7524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139700</xdr:rowOff>
    </xdr:from>
    <xdr:to>
      <xdr:col>107</xdr:col>
      <xdr:colOff>101600</xdr:colOff>
      <xdr:row>85</xdr:row>
      <xdr:rowOff>69850</xdr:rowOff>
    </xdr:to>
    <xdr:sp macro="" textlink="">
      <xdr:nvSpPr>
        <xdr:cNvPr id="825" name="楕円 824">
          <a:extLst>
            <a:ext uri="{FF2B5EF4-FFF2-40B4-BE49-F238E27FC236}">
              <a16:creationId xmlns:a16="http://schemas.microsoft.com/office/drawing/2014/main" id="{3EE9D5FE-0AED-412F-AEA6-29D0BBFE6226}"/>
            </a:ext>
          </a:extLst>
        </xdr:cNvPr>
        <xdr:cNvSpPr/>
      </xdr:nvSpPr>
      <xdr:spPr>
        <a:xfrm>
          <a:off x="18345150" y="137541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15239</xdr:rowOff>
    </xdr:from>
    <xdr:to>
      <xdr:col>111</xdr:col>
      <xdr:colOff>177800</xdr:colOff>
      <xdr:row>85</xdr:row>
      <xdr:rowOff>19050</xdr:rowOff>
    </xdr:to>
    <xdr:cxnSp macro="">
      <xdr:nvCxnSpPr>
        <xdr:cNvPr id="826" name="直線コネクタ 825">
          <a:extLst>
            <a:ext uri="{FF2B5EF4-FFF2-40B4-BE49-F238E27FC236}">
              <a16:creationId xmlns:a16="http://schemas.microsoft.com/office/drawing/2014/main" id="{A04ED4C4-FAC4-43C8-8247-19F4F549D564}"/>
            </a:ext>
          </a:extLst>
        </xdr:cNvPr>
        <xdr:cNvCxnSpPr/>
      </xdr:nvCxnSpPr>
      <xdr:spPr>
        <a:xfrm flipV="1">
          <a:off x="18392775" y="13785214"/>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147320</xdr:rowOff>
    </xdr:from>
    <xdr:to>
      <xdr:col>102</xdr:col>
      <xdr:colOff>165100</xdr:colOff>
      <xdr:row>85</xdr:row>
      <xdr:rowOff>77470</xdr:rowOff>
    </xdr:to>
    <xdr:sp macro="" textlink="">
      <xdr:nvSpPr>
        <xdr:cNvPr id="827" name="楕円 826">
          <a:extLst>
            <a:ext uri="{FF2B5EF4-FFF2-40B4-BE49-F238E27FC236}">
              <a16:creationId xmlns:a16="http://schemas.microsoft.com/office/drawing/2014/main" id="{F5E28ADE-0867-4930-ACA9-736553E2813B}"/>
            </a:ext>
          </a:extLst>
        </xdr:cNvPr>
        <xdr:cNvSpPr/>
      </xdr:nvSpPr>
      <xdr:spPr>
        <a:xfrm>
          <a:off x="17554575" y="13755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19050</xdr:rowOff>
    </xdr:from>
    <xdr:to>
      <xdr:col>107</xdr:col>
      <xdr:colOff>50800</xdr:colOff>
      <xdr:row>85</xdr:row>
      <xdr:rowOff>26670</xdr:rowOff>
    </xdr:to>
    <xdr:cxnSp macro="">
      <xdr:nvCxnSpPr>
        <xdr:cNvPr id="828" name="直線コネクタ 827">
          <a:extLst>
            <a:ext uri="{FF2B5EF4-FFF2-40B4-BE49-F238E27FC236}">
              <a16:creationId xmlns:a16="http://schemas.microsoft.com/office/drawing/2014/main" id="{6B571891-B1BA-44A3-B537-8C799B1E6BB1}"/>
            </a:ext>
          </a:extLst>
        </xdr:cNvPr>
        <xdr:cNvCxnSpPr/>
      </xdr:nvCxnSpPr>
      <xdr:spPr>
        <a:xfrm flipV="1">
          <a:off x="17602200" y="1379220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829" name="楕円 828">
          <a:extLst>
            <a:ext uri="{FF2B5EF4-FFF2-40B4-BE49-F238E27FC236}">
              <a16:creationId xmlns:a16="http://schemas.microsoft.com/office/drawing/2014/main" id="{96671FB1-AB4C-4799-9671-2839D3639468}"/>
            </a:ext>
          </a:extLst>
        </xdr:cNvPr>
        <xdr:cNvSpPr/>
      </xdr:nvSpPr>
      <xdr:spPr>
        <a:xfrm>
          <a:off x="16754475" y="13755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26670</xdr:rowOff>
    </xdr:from>
    <xdr:to>
      <xdr:col>102</xdr:col>
      <xdr:colOff>114300</xdr:colOff>
      <xdr:row>85</xdr:row>
      <xdr:rowOff>26670</xdr:rowOff>
    </xdr:to>
    <xdr:cxnSp macro="">
      <xdr:nvCxnSpPr>
        <xdr:cNvPr id="830" name="直線コネクタ 829">
          <a:extLst>
            <a:ext uri="{FF2B5EF4-FFF2-40B4-BE49-F238E27FC236}">
              <a16:creationId xmlns:a16="http://schemas.microsoft.com/office/drawing/2014/main" id="{E765A3A3-4D62-437B-AE66-0262900C9B52}"/>
            </a:ext>
          </a:extLst>
        </xdr:cNvPr>
        <xdr:cNvCxnSpPr/>
      </xdr:nvCxnSpPr>
      <xdr:spPr>
        <a:xfrm>
          <a:off x="16802100" y="1380299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71138</xdr:rowOff>
    </xdr:from>
    <xdr:ext cx="469744" cy="259045"/>
    <xdr:sp macro="" textlink="">
      <xdr:nvSpPr>
        <xdr:cNvPr id="831" name="n_1aveValue【児童館】&#10;一人当たり面積">
          <a:extLst>
            <a:ext uri="{FF2B5EF4-FFF2-40B4-BE49-F238E27FC236}">
              <a16:creationId xmlns:a16="http://schemas.microsoft.com/office/drawing/2014/main" id="{89F0DA83-21D8-4728-9310-49966F41692B}"/>
            </a:ext>
          </a:extLst>
        </xdr:cNvPr>
        <xdr:cNvSpPr txBox="1"/>
      </xdr:nvSpPr>
      <xdr:spPr>
        <a:xfrm>
          <a:off x="18983402" y="1351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832" name="n_2aveValue【児童館】&#10;一人当たり面積">
          <a:extLst>
            <a:ext uri="{FF2B5EF4-FFF2-40B4-BE49-F238E27FC236}">
              <a16:creationId xmlns:a16="http://schemas.microsoft.com/office/drawing/2014/main" id="{0E0C09CB-96DF-4E91-9213-2816B87CA43C}"/>
            </a:ext>
          </a:extLst>
        </xdr:cNvPr>
        <xdr:cNvSpPr txBox="1"/>
      </xdr:nvSpPr>
      <xdr:spPr>
        <a:xfrm>
          <a:off x="18183302" y="1352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833" name="n_3aveValue【児童館】&#10;一人当たり面積">
          <a:extLst>
            <a:ext uri="{FF2B5EF4-FFF2-40B4-BE49-F238E27FC236}">
              <a16:creationId xmlns:a16="http://schemas.microsoft.com/office/drawing/2014/main" id="{B6BFED29-2E7D-42F0-AE58-58995015A5E7}"/>
            </a:ext>
          </a:extLst>
        </xdr:cNvPr>
        <xdr:cNvSpPr txBox="1"/>
      </xdr:nvSpPr>
      <xdr:spPr>
        <a:xfrm>
          <a:off x="17383202" y="13535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834" name="n_4aveValue【児童館】&#10;一人当たり面積">
          <a:extLst>
            <a:ext uri="{FF2B5EF4-FFF2-40B4-BE49-F238E27FC236}">
              <a16:creationId xmlns:a16="http://schemas.microsoft.com/office/drawing/2014/main" id="{77D78E69-B224-4791-A7D6-DAA9715FCDDC}"/>
            </a:ext>
          </a:extLst>
        </xdr:cNvPr>
        <xdr:cNvSpPr txBox="1"/>
      </xdr:nvSpPr>
      <xdr:spPr>
        <a:xfrm>
          <a:off x="16592627" y="1385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57166</xdr:rowOff>
    </xdr:from>
    <xdr:ext cx="469744" cy="259045"/>
    <xdr:sp macro="" textlink="">
      <xdr:nvSpPr>
        <xdr:cNvPr id="835" name="n_1mainValue【児童館】&#10;一人当たり面積">
          <a:extLst>
            <a:ext uri="{FF2B5EF4-FFF2-40B4-BE49-F238E27FC236}">
              <a16:creationId xmlns:a16="http://schemas.microsoft.com/office/drawing/2014/main" id="{8D195C8E-7371-445F-BBE5-170105FF604C}"/>
            </a:ext>
          </a:extLst>
        </xdr:cNvPr>
        <xdr:cNvSpPr txBox="1"/>
      </xdr:nvSpPr>
      <xdr:spPr>
        <a:xfrm>
          <a:off x="18983402" y="1383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60977</xdr:rowOff>
    </xdr:from>
    <xdr:ext cx="469744" cy="259045"/>
    <xdr:sp macro="" textlink="">
      <xdr:nvSpPr>
        <xdr:cNvPr id="836" name="n_2mainValue【児童館】&#10;一人当たり面積">
          <a:extLst>
            <a:ext uri="{FF2B5EF4-FFF2-40B4-BE49-F238E27FC236}">
              <a16:creationId xmlns:a16="http://schemas.microsoft.com/office/drawing/2014/main" id="{9209A02D-959B-4593-A46D-5BA32E75D0F4}"/>
            </a:ext>
          </a:extLst>
        </xdr:cNvPr>
        <xdr:cNvSpPr txBox="1"/>
      </xdr:nvSpPr>
      <xdr:spPr>
        <a:xfrm>
          <a:off x="18183302" y="1383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68597</xdr:rowOff>
    </xdr:from>
    <xdr:ext cx="469744" cy="259045"/>
    <xdr:sp macro="" textlink="">
      <xdr:nvSpPr>
        <xdr:cNvPr id="837" name="n_3mainValue【児童館】&#10;一人当たり面積">
          <a:extLst>
            <a:ext uri="{FF2B5EF4-FFF2-40B4-BE49-F238E27FC236}">
              <a16:creationId xmlns:a16="http://schemas.microsoft.com/office/drawing/2014/main" id="{F2FAD96B-A3F5-4386-9EDF-C5C5C460A5BE}"/>
            </a:ext>
          </a:extLst>
        </xdr:cNvPr>
        <xdr:cNvSpPr txBox="1"/>
      </xdr:nvSpPr>
      <xdr:spPr>
        <a:xfrm>
          <a:off x="17383202" y="1383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93997</xdr:rowOff>
    </xdr:from>
    <xdr:ext cx="469744" cy="259045"/>
    <xdr:sp macro="" textlink="">
      <xdr:nvSpPr>
        <xdr:cNvPr id="838" name="n_4mainValue【児童館】&#10;一人当たり面積">
          <a:extLst>
            <a:ext uri="{FF2B5EF4-FFF2-40B4-BE49-F238E27FC236}">
              <a16:creationId xmlns:a16="http://schemas.microsoft.com/office/drawing/2014/main" id="{6246A7F5-637C-41E7-8B39-8029188FA670}"/>
            </a:ext>
          </a:extLst>
        </xdr:cNvPr>
        <xdr:cNvSpPr txBox="1"/>
      </xdr:nvSpPr>
      <xdr:spPr>
        <a:xfrm>
          <a:off x="16592627" y="1354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BA7629CB-51F4-4798-8BB9-A643D3A8911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9F2D1500-3E20-48DB-8D5D-76BE9722CFA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3170B836-D0D4-4BD2-B6CE-AD8C486E637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AA398AD1-3528-4BBB-A904-E9D2A93D129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19F0DB14-E2C8-4262-83A4-C8C08EDAA16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D27E2947-35A9-40A1-8A56-2ECC6B39DF23}"/>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8C9F4B8F-3FEF-476E-823E-FDEAD7D9554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D71AF895-B138-4518-90E1-D819ED1C3CE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A276F8E9-E5F7-44A3-A452-DA6DDF5D132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CAF70AA0-D903-48EE-9760-A00A7BD8DDFE}"/>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45250DDF-7401-4D76-9327-A39F01DC619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79C0CE81-FD87-4C8F-9231-000DB26DDBB3}"/>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A9EAC62F-D623-48FF-A219-EB75750C4C7E}"/>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5DD767C5-0D18-4A84-8269-CAC0EC8AE339}"/>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46499021-F19C-458A-9B47-48B91EB856F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D5D0CA81-B67A-4A78-AE2F-234C9F7DF744}"/>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E198FBFE-0357-4549-AE33-40A04D457C39}"/>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D47168EE-EFE0-41B5-BA35-77A33BF060D7}"/>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B4A113A0-2ECF-4863-9BE1-CC5B0DE00AF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D1766413-9F4E-455C-93E5-01AA7835E471}"/>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0349BF27-1409-47B2-A00B-CE69F0014C66}"/>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A9754AC5-789C-455C-9CE0-BD5E8BEA9DF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184EDABE-C577-4994-A91B-4F48DB112E5D}"/>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9C81C2D1-BB2C-4320-A1D8-D7977B8BB71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公民館】&#10;有形固定資産減価償却率グラフ枠">
          <a:extLst>
            <a:ext uri="{FF2B5EF4-FFF2-40B4-BE49-F238E27FC236}">
              <a16:creationId xmlns:a16="http://schemas.microsoft.com/office/drawing/2014/main" id="{16D1A838-3DE2-4CCD-A1D6-72315A2F57A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76200</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09AD060B-16DF-4EBF-A17A-8494EC9CCD7C}"/>
            </a:ext>
          </a:extLst>
        </xdr:cNvPr>
        <xdr:cNvCxnSpPr/>
      </xdr:nvCxnSpPr>
      <xdr:spPr>
        <a:xfrm flipV="1">
          <a:off x="14696439" y="16535400"/>
          <a:ext cx="0" cy="133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公民館】&#10;有形固定資産減価償却率最小値テキスト">
          <a:extLst>
            <a:ext uri="{FF2B5EF4-FFF2-40B4-BE49-F238E27FC236}">
              <a16:creationId xmlns:a16="http://schemas.microsoft.com/office/drawing/2014/main" id="{F25CE3FB-79D0-4F4D-AE44-A10E4FCA7697}"/>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A5660CF9-D106-4439-9E63-B75880660CDB}"/>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22877</xdr:rowOff>
    </xdr:from>
    <xdr:ext cx="405111" cy="259045"/>
    <xdr:sp macro="" textlink="">
      <xdr:nvSpPr>
        <xdr:cNvPr id="867" name="【公民館】&#10;有形固定資産減価償却率最大値テキスト">
          <a:extLst>
            <a:ext uri="{FF2B5EF4-FFF2-40B4-BE49-F238E27FC236}">
              <a16:creationId xmlns:a16="http://schemas.microsoft.com/office/drawing/2014/main" id="{E9DBA231-47FB-4713-903C-FE3B57ABD580}"/>
            </a:ext>
          </a:extLst>
        </xdr:cNvPr>
        <xdr:cNvSpPr txBox="1"/>
      </xdr:nvSpPr>
      <xdr:spPr>
        <a:xfrm>
          <a:off x="14735175" y="1631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76200</xdr:rowOff>
    </xdr:from>
    <xdr:to>
      <xdr:col>86</xdr:col>
      <xdr:colOff>25400</xdr:colOff>
      <xdr:row>101</xdr:row>
      <xdr:rowOff>76200</xdr:rowOff>
    </xdr:to>
    <xdr:cxnSp macro="">
      <xdr:nvCxnSpPr>
        <xdr:cNvPr id="868" name="直線コネクタ 867">
          <a:extLst>
            <a:ext uri="{FF2B5EF4-FFF2-40B4-BE49-F238E27FC236}">
              <a16:creationId xmlns:a16="http://schemas.microsoft.com/office/drawing/2014/main" id="{C569ECB7-E587-4170-A92B-13CCAA564D93}"/>
            </a:ext>
          </a:extLst>
        </xdr:cNvPr>
        <xdr:cNvCxnSpPr/>
      </xdr:nvCxnSpPr>
      <xdr:spPr>
        <a:xfrm>
          <a:off x="14611350" y="16535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52813</xdr:rowOff>
    </xdr:from>
    <xdr:ext cx="405111" cy="259045"/>
    <xdr:sp macro="" textlink="">
      <xdr:nvSpPr>
        <xdr:cNvPr id="869" name="【公民館】&#10;有形固定資産減価償却率平均値テキスト">
          <a:extLst>
            <a:ext uri="{FF2B5EF4-FFF2-40B4-BE49-F238E27FC236}">
              <a16:creationId xmlns:a16="http://schemas.microsoft.com/office/drawing/2014/main" id="{0036D40D-915D-4558-B71F-C944DB24CEAD}"/>
            </a:ext>
          </a:extLst>
        </xdr:cNvPr>
        <xdr:cNvSpPr txBox="1"/>
      </xdr:nvSpPr>
      <xdr:spPr>
        <a:xfrm>
          <a:off x="14735175" y="17366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74386</xdr:rowOff>
    </xdr:from>
    <xdr:to>
      <xdr:col>85</xdr:col>
      <xdr:colOff>177800</xdr:colOff>
      <xdr:row>107</xdr:row>
      <xdr:rowOff>4536</xdr:rowOff>
    </xdr:to>
    <xdr:sp macro="" textlink="">
      <xdr:nvSpPr>
        <xdr:cNvPr id="870" name="フローチャート: 判断 869">
          <a:extLst>
            <a:ext uri="{FF2B5EF4-FFF2-40B4-BE49-F238E27FC236}">
              <a16:creationId xmlns:a16="http://schemas.microsoft.com/office/drawing/2014/main" id="{64EB3737-26C2-49E0-831E-94CD6D8D83EE}"/>
            </a:ext>
          </a:extLst>
        </xdr:cNvPr>
        <xdr:cNvSpPr/>
      </xdr:nvSpPr>
      <xdr:spPr>
        <a:xfrm>
          <a:off x="14649450" y="173908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56424</xdr:rowOff>
    </xdr:from>
    <xdr:to>
      <xdr:col>81</xdr:col>
      <xdr:colOff>101600</xdr:colOff>
      <xdr:row>106</xdr:row>
      <xdr:rowOff>158024</xdr:rowOff>
    </xdr:to>
    <xdr:sp macro="" textlink="">
      <xdr:nvSpPr>
        <xdr:cNvPr id="871" name="フローチャート: 判断 870">
          <a:extLst>
            <a:ext uri="{FF2B5EF4-FFF2-40B4-BE49-F238E27FC236}">
              <a16:creationId xmlns:a16="http://schemas.microsoft.com/office/drawing/2014/main" id="{25299379-A65D-48EB-847D-369ADFADE8FB}"/>
            </a:ext>
          </a:extLst>
        </xdr:cNvPr>
        <xdr:cNvSpPr/>
      </xdr:nvSpPr>
      <xdr:spPr>
        <a:xfrm>
          <a:off x="13887450" y="173728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872" name="フローチャート: 判断 871">
          <a:extLst>
            <a:ext uri="{FF2B5EF4-FFF2-40B4-BE49-F238E27FC236}">
              <a16:creationId xmlns:a16="http://schemas.microsoft.com/office/drawing/2014/main" id="{F06EF5CB-3C90-46C2-B983-EFDFDEC1A42E}"/>
            </a:ext>
          </a:extLst>
        </xdr:cNvPr>
        <xdr:cNvSpPr/>
      </xdr:nvSpPr>
      <xdr:spPr>
        <a:xfrm>
          <a:off x="13096875" y="17247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907</xdr:rowOff>
    </xdr:from>
    <xdr:to>
      <xdr:col>72</xdr:col>
      <xdr:colOff>38100</xdr:colOff>
      <xdr:row>106</xdr:row>
      <xdr:rowOff>102507</xdr:rowOff>
    </xdr:to>
    <xdr:sp macro="" textlink="">
      <xdr:nvSpPr>
        <xdr:cNvPr id="873" name="フローチャート: 判断 872">
          <a:extLst>
            <a:ext uri="{FF2B5EF4-FFF2-40B4-BE49-F238E27FC236}">
              <a16:creationId xmlns:a16="http://schemas.microsoft.com/office/drawing/2014/main" id="{7F9A79CE-FDE9-4DA1-B120-A91366F08826}"/>
            </a:ext>
          </a:extLst>
        </xdr:cNvPr>
        <xdr:cNvSpPr/>
      </xdr:nvSpPr>
      <xdr:spPr>
        <a:xfrm>
          <a:off x="12296775" y="173173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874" name="フローチャート: 判断 873">
          <a:extLst>
            <a:ext uri="{FF2B5EF4-FFF2-40B4-BE49-F238E27FC236}">
              <a16:creationId xmlns:a16="http://schemas.microsoft.com/office/drawing/2014/main" id="{EA0211ED-0390-4A38-9AA5-4C14E224F3E9}"/>
            </a:ext>
          </a:extLst>
        </xdr:cNvPr>
        <xdr:cNvSpPr/>
      </xdr:nvSpPr>
      <xdr:spPr>
        <a:xfrm>
          <a:off x="114871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88A40261-6DA7-4414-8233-8B187D3789B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CB97042B-C493-4D35-99FA-145EA345C64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22A3C78-7E0F-49E5-9AAC-F41DFD0EFB2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1AD2F90-B275-49E5-B27E-79014EC6A60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7A91E27-F583-4CBD-A83E-72CF1A8138B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25400</xdr:rowOff>
    </xdr:from>
    <xdr:to>
      <xdr:col>85</xdr:col>
      <xdr:colOff>177800</xdr:colOff>
      <xdr:row>101</xdr:row>
      <xdr:rowOff>127000</xdr:rowOff>
    </xdr:to>
    <xdr:sp macro="" textlink="">
      <xdr:nvSpPr>
        <xdr:cNvPr id="880" name="楕円 879">
          <a:extLst>
            <a:ext uri="{FF2B5EF4-FFF2-40B4-BE49-F238E27FC236}">
              <a16:creationId xmlns:a16="http://schemas.microsoft.com/office/drawing/2014/main" id="{680AA7A2-DE66-44F3-A934-BE9881826360}"/>
            </a:ext>
          </a:extLst>
        </xdr:cNvPr>
        <xdr:cNvSpPr/>
      </xdr:nvSpPr>
      <xdr:spPr>
        <a:xfrm>
          <a:off x="14649450" y="16487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149877</xdr:rowOff>
    </xdr:from>
    <xdr:ext cx="405111" cy="259045"/>
    <xdr:sp macro="" textlink="">
      <xdr:nvSpPr>
        <xdr:cNvPr id="881" name="【公民館】&#10;有形固定資産減価償却率該当値テキスト">
          <a:extLst>
            <a:ext uri="{FF2B5EF4-FFF2-40B4-BE49-F238E27FC236}">
              <a16:creationId xmlns:a16="http://schemas.microsoft.com/office/drawing/2014/main" id="{415C7C80-639C-4F11-B190-49B462B0208B}"/>
            </a:ext>
          </a:extLst>
        </xdr:cNvPr>
        <xdr:cNvSpPr txBox="1"/>
      </xdr:nvSpPr>
      <xdr:spPr>
        <a:xfrm>
          <a:off x="14735175" y="1643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165826</xdr:rowOff>
    </xdr:from>
    <xdr:to>
      <xdr:col>81</xdr:col>
      <xdr:colOff>101600</xdr:colOff>
      <xdr:row>101</xdr:row>
      <xdr:rowOff>95976</xdr:rowOff>
    </xdr:to>
    <xdr:sp macro="" textlink="">
      <xdr:nvSpPr>
        <xdr:cNvPr id="882" name="楕円 881">
          <a:extLst>
            <a:ext uri="{FF2B5EF4-FFF2-40B4-BE49-F238E27FC236}">
              <a16:creationId xmlns:a16="http://schemas.microsoft.com/office/drawing/2014/main" id="{880886B7-5614-4385-B825-DC297EC56A4C}"/>
            </a:ext>
          </a:extLst>
        </xdr:cNvPr>
        <xdr:cNvSpPr/>
      </xdr:nvSpPr>
      <xdr:spPr>
        <a:xfrm>
          <a:off x="13887450" y="164504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45176</xdr:rowOff>
    </xdr:from>
    <xdr:to>
      <xdr:col>85</xdr:col>
      <xdr:colOff>127000</xdr:colOff>
      <xdr:row>101</xdr:row>
      <xdr:rowOff>76200</xdr:rowOff>
    </xdr:to>
    <xdr:cxnSp macro="">
      <xdr:nvCxnSpPr>
        <xdr:cNvPr id="883" name="直線コネクタ 882">
          <a:extLst>
            <a:ext uri="{FF2B5EF4-FFF2-40B4-BE49-F238E27FC236}">
              <a16:creationId xmlns:a16="http://schemas.microsoft.com/office/drawing/2014/main" id="{691E6851-2D1F-495C-A948-DFD4B301F14D}"/>
            </a:ext>
          </a:extLst>
        </xdr:cNvPr>
        <xdr:cNvCxnSpPr/>
      </xdr:nvCxnSpPr>
      <xdr:spPr>
        <a:xfrm>
          <a:off x="13935075" y="16507551"/>
          <a:ext cx="7620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134801</xdr:rowOff>
    </xdr:from>
    <xdr:to>
      <xdr:col>76</xdr:col>
      <xdr:colOff>165100</xdr:colOff>
      <xdr:row>101</xdr:row>
      <xdr:rowOff>64951</xdr:rowOff>
    </xdr:to>
    <xdr:sp macro="" textlink="">
      <xdr:nvSpPr>
        <xdr:cNvPr id="884" name="楕円 883">
          <a:extLst>
            <a:ext uri="{FF2B5EF4-FFF2-40B4-BE49-F238E27FC236}">
              <a16:creationId xmlns:a16="http://schemas.microsoft.com/office/drawing/2014/main" id="{F1590881-165D-4B59-9A5B-08973B33266F}"/>
            </a:ext>
          </a:extLst>
        </xdr:cNvPr>
        <xdr:cNvSpPr/>
      </xdr:nvSpPr>
      <xdr:spPr>
        <a:xfrm>
          <a:off x="13096875" y="164225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14151</xdr:rowOff>
    </xdr:from>
    <xdr:to>
      <xdr:col>81</xdr:col>
      <xdr:colOff>50800</xdr:colOff>
      <xdr:row>101</xdr:row>
      <xdr:rowOff>45176</xdr:rowOff>
    </xdr:to>
    <xdr:cxnSp macro="">
      <xdr:nvCxnSpPr>
        <xdr:cNvPr id="885" name="直線コネクタ 884">
          <a:extLst>
            <a:ext uri="{FF2B5EF4-FFF2-40B4-BE49-F238E27FC236}">
              <a16:creationId xmlns:a16="http://schemas.microsoft.com/office/drawing/2014/main" id="{41616E51-F317-41C9-B1A9-396FA7E5ED20}"/>
            </a:ext>
          </a:extLst>
        </xdr:cNvPr>
        <xdr:cNvCxnSpPr/>
      </xdr:nvCxnSpPr>
      <xdr:spPr>
        <a:xfrm>
          <a:off x="13144500" y="16470176"/>
          <a:ext cx="790575"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103777</xdr:rowOff>
    </xdr:from>
    <xdr:to>
      <xdr:col>72</xdr:col>
      <xdr:colOff>38100</xdr:colOff>
      <xdr:row>101</xdr:row>
      <xdr:rowOff>33927</xdr:rowOff>
    </xdr:to>
    <xdr:sp macro="" textlink="">
      <xdr:nvSpPr>
        <xdr:cNvPr id="886" name="楕円 885">
          <a:extLst>
            <a:ext uri="{FF2B5EF4-FFF2-40B4-BE49-F238E27FC236}">
              <a16:creationId xmlns:a16="http://schemas.microsoft.com/office/drawing/2014/main" id="{FF91E18B-90BB-4B8E-A2AF-A4BAFDBFCA96}"/>
            </a:ext>
          </a:extLst>
        </xdr:cNvPr>
        <xdr:cNvSpPr/>
      </xdr:nvSpPr>
      <xdr:spPr>
        <a:xfrm>
          <a:off x="12296775" y="163947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154577</xdr:rowOff>
    </xdr:from>
    <xdr:to>
      <xdr:col>76</xdr:col>
      <xdr:colOff>114300</xdr:colOff>
      <xdr:row>101</xdr:row>
      <xdr:rowOff>14151</xdr:rowOff>
    </xdr:to>
    <xdr:cxnSp macro="">
      <xdr:nvCxnSpPr>
        <xdr:cNvPr id="887" name="直線コネクタ 886">
          <a:extLst>
            <a:ext uri="{FF2B5EF4-FFF2-40B4-BE49-F238E27FC236}">
              <a16:creationId xmlns:a16="http://schemas.microsoft.com/office/drawing/2014/main" id="{433A3D26-9AC8-43A1-86C9-B28C12AD466F}"/>
            </a:ext>
          </a:extLst>
        </xdr:cNvPr>
        <xdr:cNvCxnSpPr/>
      </xdr:nvCxnSpPr>
      <xdr:spPr>
        <a:xfrm>
          <a:off x="12344400" y="16442327"/>
          <a:ext cx="8001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72752</xdr:rowOff>
    </xdr:from>
    <xdr:to>
      <xdr:col>67</xdr:col>
      <xdr:colOff>101600</xdr:colOff>
      <xdr:row>101</xdr:row>
      <xdr:rowOff>2902</xdr:rowOff>
    </xdr:to>
    <xdr:sp macro="" textlink="">
      <xdr:nvSpPr>
        <xdr:cNvPr id="888" name="楕円 887">
          <a:extLst>
            <a:ext uri="{FF2B5EF4-FFF2-40B4-BE49-F238E27FC236}">
              <a16:creationId xmlns:a16="http://schemas.microsoft.com/office/drawing/2014/main" id="{68E4E195-7A4F-480C-8717-FACF62CF0C8D}"/>
            </a:ext>
          </a:extLst>
        </xdr:cNvPr>
        <xdr:cNvSpPr/>
      </xdr:nvSpPr>
      <xdr:spPr>
        <a:xfrm>
          <a:off x="11487150" y="1635732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123552</xdr:rowOff>
    </xdr:from>
    <xdr:to>
      <xdr:col>71</xdr:col>
      <xdr:colOff>177800</xdr:colOff>
      <xdr:row>100</xdr:row>
      <xdr:rowOff>154577</xdr:rowOff>
    </xdr:to>
    <xdr:cxnSp macro="">
      <xdr:nvCxnSpPr>
        <xdr:cNvPr id="889" name="直線コネクタ 888">
          <a:extLst>
            <a:ext uri="{FF2B5EF4-FFF2-40B4-BE49-F238E27FC236}">
              <a16:creationId xmlns:a16="http://schemas.microsoft.com/office/drawing/2014/main" id="{7043933D-694E-420E-B403-BDC0E532552E}"/>
            </a:ext>
          </a:extLst>
        </xdr:cNvPr>
        <xdr:cNvCxnSpPr/>
      </xdr:nvCxnSpPr>
      <xdr:spPr>
        <a:xfrm>
          <a:off x="11534775" y="16414477"/>
          <a:ext cx="80962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149151</xdr:rowOff>
    </xdr:from>
    <xdr:ext cx="405111" cy="259045"/>
    <xdr:sp macro="" textlink="">
      <xdr:nvSpPr>
        <xdr:cNvPr id="890" name="n_1aveValue【公民館】&#10;有形固定資産減価償却率">
          <a:extLst>
            <a:ext uri="{FF2B5EF4-FFF2-40B4-BE49-F238E27FC236}">
              <a16:creationId xmlns:a16="http://schemas.microsoft.com/office/drawing/2014/main" id="{36B60975-2E3F-4EAA-BA93-DADEDA3C1A89}"/>
            </a:ext>
          </a:extLst>
        </xdr:cNvPr>
        <xdr:cNvSpPr txBox="1"/>
      </xdr:nvSpPr>
      <xdr:spPr>
        <a:xfrm>
          <a:off x="13745219" y="174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891" name="n_2aveValue【公民館】&#10;有形固定資産減価償却率">
          <a:extLst>
            <a:ext uri="{FF2B5EF4-FFF2-40B4-BE49-F238E27FC236}">
              <a16:creationId xmlns:a16="http://schemas.microsoft.com/office/drawing/2014/main" id="{CA8DB846-904E-465E-A43E-33DCAF6E9FBE}"/>
            </a:ext>
          </a:extLst>
        </xdr:cNvPr>
        <xdr:cNvSpPr txBox="1"/>
      </xdr:nvSpPr>
      <xdr:spPr>
        <a:xfrm>
          <a:off x="12964169" y="1733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93634</xdr:rowOff>
    </xdr:from>
    <xdr:ext cx="405111" cy="259045"/>
    <xdr:sp macro="" textlink="">
      <xdr:nvSpPr>
        <xdr:cNvPr id="892" name="n_3aveValue【公民館】&#10;有形固定資産減価償却率">
          <a:extLst>
            <a:ext uri="{FF2B5EF4-FFF2-40B4-BE49-F238E27FC236}">
              <a16:creationId xmlns:a16="http://schemas.microsoft.com/office/drawing/2014/main" id="{7A8AB421-6FA1-4BBF-AA0B-1A09ADA163D5}"/>
            </a:ext>
          </a:extLst>
        </xdr:cNvPr>
        <xdr:cNvSpPr txBox="1"/>
      </xdr:nvSpPr>
      <xdr:spPr>
        <a:xfrm>
          <a:off x="12164069" y="17410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893" name="n_4aveValue【公民館】&#10;有形固定資産減価償却率">
          <a:extLst>
            <a:ext uri="{FF2B5EF4-FFF2-40B4-BE49-F238E27FC236}">
              <a16:creationId xmlns:a16="http://schemas.microsoft.com/office/drawing/2014/main" id="{B7B8CCAF-9970-438E-BE7D-C71C847878EA}"/>
            </a:ext>
          </a:extLst>
        </xdr:cNvPr>
        <xdr:cNvSpPr txBox="1"/>
      </xdr:nvSpPr>
      <xdr:spPr>
        <a:xfrm>
          <a:off x="11354444"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112503</xdr:rowOff>
    </xdr:from>
    <xdr:ext cx="405111" cy="259045"/>
    <xdr:sp macro="" textlink="">
      <xdr:nvSpPr>
        <xdr:cNvPr id="894" name="n_1mainValue【公民館】&#10;有形固定資産減価償却率">
          <a:extLst>
            <a:ext uri="{FF2B5EF4-FFF2-40B4-BE49-F238E27FC236}">
              <a16:creationId xmlns:a16="http://schemas.microsoft.com/office/drawing/2014/main" id="{10324FC0-2360-48AA-A99E-DAEC9F7B8473}"/>
            </a:ext>
          </a:extLst>
        </xdr:cNvPr>
        <xdr:cNvSpPr txBox="1"/>
      </xdr:nvSpPr>
      <xdr:spPr>
        <a:xfrm>
          <a:off x="13745219" y="1622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81478</xdr:rowOff>
    </xdr:from>
    <xdr:ext cx="405111" cy="259045"/>
    <xdr:sp macro="" textlink="">
      <xdr:nvSpPr>
        <xdr:cNvPr id="895" name="n_2mainValue【公民館】&#10;有形固定資産減価償却率">
          <a:extLst>
            <a:ext uri="{FF2B5EF4-FFF2-40B4-BE49-F238E27FC236}">
              <a16:creationId xmlns:a16="http://schemas.microsoft.com/office/drawing/2014/main" id="{B5220C88-DCB2-4EA5-946E-56130718C562}"/>
            </a:ext>
          </a:extLst>
        </xdr:cNvPr>
        <xdr:cNvSpPr txBox="1"/>
      </xdr:nvSpPr>
      <xdr:spPr>
        <a:xfrm>
          <a:off x="12964169" y="16200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50454</xdr:rowOff>
    </xdr:from>
    <xdr:ext cx="405111" cy="259045"/>
    <xdr:sp macro="" textlink="">
      <xdr:nvSpPr>
        <xdr:cNvPr id="896" name="n_3mainValue【公民館】&#10;有形固定資産減価償却率">
          <a:extLst>
            <a:ext uri="{FF2B5EF4-FFF2-40B4-BE49-F238E27FC236}">
              <a16:creationId xmlns:a16="http://schemas.microsoft.com/office/drawing/2014/main" id="{BD75DAA2-C2B9-42EE-B17E-C805B424B671}"/>
            </a:ext>
          </a:extLst>
        </xdr:cNvPr>
        <xdr:cNvSpPr txBox="1"/>
      </xdr:nvSpPr>
      <xdr:spPr>
        <a:xfrm>
          <a:off x="12164069" y="1616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19429</xdr:rowOff>
    </xdr:from>
    <xdr:ext cx="405111" cy="259045"/>
    <xdr:sp macro="" textlink="">
      <xdr:nvSpPr>
        <xdr:cNvPr id="897" name="n_4mainValue【公民館】&#10;有形固定資産減価償却率">
          <a:extLst>
            <a:ext uri="{FF2B5EF4-FFF2-40B4-BE49-F238E27FC236}">
              <a16:creationId xmlns:a16="http://schemas.microsoft.com/office/drawing/2014/main" id="{6EB2D82C-5D74-44F2-9006-BA4797AD1C4D}"/>
            </a:ext>
          </a:extLst>
        </xdr:cNvPr>
        <xdr:cNvSpPr txBox="1"/>
      </xdr:nvSpPr>
      <xdr:spPr>
        <a:xfrm>
          <a:off x="11354444" y="16135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59D4CC0C-522C-49A1-B815-6EA3E4BF4CC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BAA14997-15AD-4274-9446-288FDE28B4C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3A392EBD-CD6C-403B-965C-411C8006FCA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AC4C2AE3-71BA-4A5C-870A-21CE56E834A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EC77FAE8-81B3-4801-9E11-47BE51F88EA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E361F1B8-786A-4D96-97C6-28B15482571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7289018B-B215-4201-A2B1-77DDF488807B}"/>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7AE8CA8D-E74E-4D12-9122-7BDDB2B0F54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166C21EE-8FBF-4A7B-83AE-36A9BEDB0E6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6A816259-F401-4766-BC32-DD5A9BF29E6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DDF6E092-BF07-4461-82A3-383217DA7CAB}"/>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D4308279-07F0-4ED1-8098-FAD5ED01B911}"/>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E230CF66-3E02-4CCF-9C75-0D9AE3BD9FA6}"/>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5C9E92BC-4E96-4291-A0AB-EAFB113CBC68}"/>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E6CFAAC0-9453-4C9A-A9AB-04EEABE72EE0}"/>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1807FFF2-FB94-4F69-9923-1AA4B473AE1E}"/>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40B45DC8-FD2D-40D6-90BD-B56578605AC8}"/>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4A977C2C-90E9-487F-BA7A-0983F50492FC}"/>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76F7182E-9D2E-4DFC-95A3-1868E210359C}"/>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2EE9B71A-D1C3-43B7-BA68-2F84D973FC7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公民館】&#10;一人当たり面積グラフ枠">
          <a:extLst>
            <a:ext uri="{FF2B5EF4-FFF2-40B4-BE49-F238E27FC236}">
              <a16:creationId xmlns:a16="http://schemas.microsoft.com/office/drawing/2014/main" id="{F9B9294A-61C6-4D35-BF4E-A82D89E1002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919" name="直線コネクタ 918">
          <a:extLst>
            <a:ext uri="{FF2B5EF4-FFF2-40B4-BE49-F238E27FC236}">
              <a16:creationId xmlns:a16="http://schemas.microsoft.com/office/drawing/2014/main" id="{69C81DF8-80D3-4368-9C94-D0801F3B2A6F}"/>
            </a:ext>
          </a:extLst>
        </xdr:cNvPr>
        <xdr:cNvCxnSpPr/>
      </xdr:nvCxnSpPr>
      <xdr:spPr>
        <a:xfrm flipV="1">
          <a:off x="19954239" y="16345663"/>
          <a:ext cx="0" cy="1377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20" name="【公民館】&#10;一人当たり面積最小値テキスト">
          <a:extLst>
            <a:ext uri="{FF2B5EF4-FFF2-40B4-BE49-F238E27FC236}">
              <a16:creationId xmlns:a16="http://schemas.microsoft.com/office/drawing/2014/main" id="{05B31828-1875-42FF-8023-7D7F3B70DBE0}"/>
            </a:ext>
          </a:extLst>
        </xdr:cNvPr>
        <xdr:cNvSpPr txBox="1"/>
      </xdr:nvSpPr>
      <xdr:spPr>
        <a:xfrm>
          <a:off x="19992975" y="177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1" name="直線コネクタ 920">
          <a:extLst>
            <a:ext uri="{FF2B5EF4-FFF2-40B4-BE49-F238E27FC236}">
              <a16:creationId xmlns:a16="http://schemas.microsoft.com/office/drawing/2014/main" id="{9D3A9249-1073-4C4E-8E30-925B37DA0433}"/>
            </a:ext>
          </a:extLst>
        </xdr:cNvPr>
        <xdr:cNvCxnSpPr/>
      </xdr:nvCxnSpPr>
      <xdr:spPr>
        <a:xfrm>
          <a:off x="19878675" y="177232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922" name="【公民館】&#10;一人当たり面積最大値テキスト">
          <a:extLst>
            <a:ext uri="{FF2B5EF4-FFF2-40B4-BE49-F238E27FC236}">
              <a16:creationId xmlns:a16="http://schemas.microsoft.com/office/drawing/2014/main" id="{DF92D45D-8829-48C3-9B3A-7596056765A0}"/>
            </a:ext>
          </a:extLst>
        </xdr:cNvPr>
        <xdr:cNvSpPr txBox="1"/>
      </xdr:nvSpPr>
      <xdr:spPr>
        <a:xfrm>
          <a:off x="19992975" y="1612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923" name="直線コネクタ 922">
          <a:extLst>
            <a:ext uri="{FF2B5EF4-FFF2-40B4-BE49-F238E27FC236}">
              <a16:creationId xmlns:a16="http://schemas.microsoft.com/office/drawing/2014/main" id="{FC983DDE-0C7B-436E-8F4C-0521DEEFBF05}"/>
            </a:ext>
          </a:extLst>
        </xdr:cNvPr>
        <xdr:cNvCxnSpPr/>
      </xdr:nvCxnSpPr>
      <xdr:spPr>
        <a:xfrm>
          <a:off x="19878675" y="16345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41318</xdr:rowOff>
    </xdr:from>
    <xdr:ext cx="469744" cy="259045"/>
    <xdr:sp macro="" textlink="">
      <xdr:nvSpPr>
        <xdr:cNvPr id="924" name="【公民館】&#10;一人当たり面積平均値テキスト">
          <a:extLst>
            <a:ext uri="{FF2B5EF4-FFF2-40B4-BE49-F238E27FC236}">
              <a16:creationId xmlns:a16="http://schemas.microsoft.com/office/drawing/2014/main" id="{D910C4AA-5758-4515-8837-D9AD2E3793B4}"/>
            </a:ext>
          </a:extLst>
        </xdr:cNvPr>
        <xdr:cNvSpPr txBox="1"/>
      </xdr:nvSpPr>
      <xdr:spPr>
        <a:xfrm>
          <a:off x="19992975" y="17360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925" name="フローチャート: 判断 924">
          <a:extLst>
            <a:ext uri="{FF2B5EF4-FFF2-40B4-BE49-F238E27FC236}">
              <a16:creationId xmlns:a16="http://schemas.microsoft.com/office/drawing/2014/main" id="{DAD8994D-0FD9-417F-9802-767F89D6831A}"/>
            </a:ext>
          </a:extLst>
        </xdr:cNvPr>
        <xdr:cNvSpPr/>
      </xdr:nvSpPr>
      <xdr:spPr>
        <a:xfrm>
          <a:off x="19897725" y="173825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926" name="フローチャート: 判断 925">
          <a:extLst>
            <a:ext uri="{FF2B5EF4-FFF2-40B4-BE49-F238E27FC236}">
              <a16:creationId xmlns:a16="http://schemas.microsoft.com/office/drawing/2014/main" id="{896D344D-8A14-450E-9DA8-D1A5BA9DCBF0}"/>
            </a:ext>
          </a:extLst>
        </xdr:cNvPr>
        <xdr:cNvSpPr/>
      </xdr:nvSpPr>
      <xdr:spPr>
        <a:xfrm>
          <a:off x="19154775" y="173816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927" name="フローチャート: 判断 926">
          <a:extLst>
            <a:ext uri="{FF2B5EF4-FFF2-40B4-BE49-F238E27FC236}">
              <a16:creationId xmlns:a16="http://schemas.microsoft.com/office/drawing/2014/main" id="{BFABD35C-1D7C-4F1D-A4D3-C53D6255E936}"/>
            </a:ext>
          </a:extLst>
        </xdr:cNvPr>
        <xdr:cNvSpPr/>
      </xdr:nvSpPr>
      <xdr:spPr>
        <a:xfrm>
          <a:off x="18345150" y="173939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928" name="フローチャート: 判断 927">
          <a:extLst>
            <a:ext uri="{FF2B5EF4-FFF2-40B4-BE49-F238E27FC236}">
              <a16:creationId xmlns:a16="http://schemas.microsoft.com/office/drawing/2014/main" id="{58AA4CC2-131C-4D91-A2C5-469A2C9421C5}"/>
            </a:ext>
          </a:extLst>
        </xdr:cNvPr>
        <xdr:cNvSpPr/>
      </xdr:nvSpPr>
      <xdr:spPr>
        <a:xfrm>
          <a:off x="17554575" y="17411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929" name="フローチャート: 判断 928">
          <a:extLst>
            <a:ext uri="{FF2B5EF4-FFF2-40B4-BE49-F238E27FC236}">
              <a16:creationId xmlns:a16="http://schemas.microsoft.com/office/drawing/2014/main" id="{337E7FB5-18BB-4359-8FA6-5B65B2F1E558}"/>
            </a:ext>
          </a:extLst>
        </xdr:cNvPr>
        <xdr:cNvSpPr/>
      </xdr:nvSpPr>
      <xdr:spPr>
        <a:xfrm>
          <a:off x="16754475" y="174296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AE63190B-F34C-43A2-B0C7-95F54C9FA46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5B6EFFB6-F53D-4C56-B198-EB27E900C3F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DF4D0EA6-69DA-48BB-9527-8E3890E0634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53B976B5-BBA6-4836-939E-432D9E90E72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8105DFAE-DEB4-41B3-AED7-2EB8013B1BC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66548</xdr:rowOff>
    </xdr:from>
    <xdr:to>
      <xdr:col>116</xdr:col>
      <xdr:colOff>114300</xdr:colOff>
      <xdr:row>104</xdr:row>
      <xdr:rowOff>168148</xdr:rowOff>
    </xdr:to>
    <xdr:sp macro="" textlink="">
      <xdr:nvSpPr>
        <xdr:cNvPr id="935" name="楕円 934">
          <a:extLst>
            <a:ext uri="{FF2B5EF4-FFF2-40B4-BE49-F238E27FC236}">
              <a16:creationId xmlns:a16="http://schemas.microsoft.com/office/drawing/2014/main" id="{382FD6E9-ED4D-4FE7-A47C-6C8FB28909EA}"/>
            </a:ext>
          </a:extLst>
        </xdr:cNvPr>
        <xdr:cNvSpPr/>
      </xdr:nvSpPr>
      <xdr:spPr>
        <a:xfrm>
          <a:off x="19897725" y="170432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89425</xdr:rowOff>
    </xdr:from>
    <xdr:ext cx="469744" cy="259045"/>
    <xdr:sp macro="" textlink="">
      <xdr:nvSpPr>
        <xdr:cNvPr id="936" name="【公民館】&#10;一人当たり面積該当値テキスト">
          <a:extLst>
            <a:ext uri="{FF2B5EF4-FFF2-40B4-BE49-F238E27FC236}">
              <a16:creationId xmlns:a16="http://schemas.microsoft.com/office/drawing/2014/main" id="{E97B8990-ABA6-44CD-AD8C-BBAB63BC58AB}"/>
            </a:ext>
          </a:extLst>
        </xdr:cNvPr>
        <xdr:cNvSpPr txBox="1"/>
      </xdr:nvSpPr>
      <xdr:spPr>
        <a:xfrm>
          <a:off x="19992975" y="1688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73864</xdr:rowOff>
    </xdr:from>
    <xdr:to>
      <xdr:col>112</xdr:col>
      <xdr:colOff>38100</xdr:colOff>
      <xdr:row>105</xdr:row>
      <xdr:rowOff>4014</xdr:rowOff>
    </xdr:to>
    <xdr:sp macro="" textlink="">
      <xdr:nvSpPr>
        <xdr:cNvPr id="937" name="楕円 936">
          <a:extLst>
            <a:ext uri="{FF2B5EF4-FFF2-40B4-BE49-F238E27FC236}">
              <a16:creationId xmlns:a16="http://schemas.microsoft.com/office/drawing/2014/main" id="{7AF7D3A3-5906-4D04-9F19-9C4BE45BB663}"/>
            </a:ext>
          </a:extLst>
        </xdr:cNvPr>
        <xdr:cNvSpPr/>
      </xdr:nvSpPr>
      <xdr:spPr>
        <a:xfrm>
          <a:off x="19154775" y="170474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117348</xdr:rowOff>
    </xdr:from>
    <xdr:to>
      <xdr:col>116</xdr:col>
      <xdr:colOff>63500</xdr:colOff>
      <xdr:row>104</xdr:row>
      <xdr:rowOff>124664</xdr:rowOff>
    </xdr:to>
    <xdr:cxnSp macro="">
      <xdr:nvCxnSpPr>
        <xdr:cNvPr id="938" name="直線コネクタ 937">
          <a:extLst>
            <a:ext uri="{FF2B5EF4-FFF2-40B4-BE49-F238E27FC236}">
              <a16:creationId xmlns:a16="http://schemas.microsoft.com/office/drawing/2014/main" id="{A5F923F6-8789-4C16-9518-49EBA18E0C89}"/>
            </a:ext>
          </a:extLst>
        </xdr:cNvPr>
        <xdr:cNvCxnSpPr/>
      </xdr:nvCxnSpPr>
      <xdr:spPr>
        <a:xfrm flipV="1">
          <a:off x="19202400" y="17090898"/>
          <a:ext cx="752475" cy="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83007</xdr:rowOff>
    </xdr:from>
    <xdr:to>
      <xdr:col>107</xdr:col>
      <xdr:colOff>101600</xdr:colOff>
      <xdr:row>105</xdr:row>
      <xdr:rowOff>13157</xdr:rowOff>
    </xdr:to>
    <xdr:sp macro="" textlink="">
      <xdr:nvSpPr>
        <xdr:cNvPr id="939" name="楕円 938">
          <a:extLst>
            <a:ext uri="{FF2B5EF4-FFF2-40B4-BE49-F238E27FC236}">
              <a16:creationId xmlns:a16="http://schemas.microsoft.com/office/drawing/2014/main" id="{F2BF2459-0972-44DD-830D-A27C232DD7D4}"/>
            </a:ext>
          </a:extLst>
        </xdr:cNvPr>
        <xdr:cNvSpPr/>
      </xdr:nvSpPr>
      <xdr:spPr>
        <a:xfrm>
          <a:off x="18345150" y="170597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124664</xdr:rowOff>
    </xdr:from>
    <xdr:to>
      <xdr:col>111</xdr:col>
      <xdr:colOff>177800</xdr:colOff>
      <xdr:row>104</xdr:row>
      <xdr:rowOff>133807</xdr:rowOff>
    </xdr:to>
    <xdr:cxnSp macro="">
      <xdr:nvCxnSpPr>
        <xdr:cNvPr id="940" name="直線コネクタ 939">
          <a:extLst>
            <a:ext uri="{FF2B5EF4-FFF2-40B4-BE49-F238E27FC236}">
              <a16:creationId xmlns:a16="http://schemas.microsoft.com/office/drawing/2014/main" id="{34710A16-9F91-4FAC-A81C-AE3D93312840}"/>
            </a:ext>
          </a:extLst>
        </xdr:cNvPr>
        <xdr:cNvCxnSpPr/>
      </xdr:nvCxnSpPr>
      <xdr:spPr>
        <a:xfrm flipV="1">
          <a:off x="18392775" y="17095039"/>
          <a:ext cx="809625" cy="1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94895</xdr:rowOff>
    </xdr:from>
    <xdr:to>
      <xdr:col>102</xdr:col>
      <xdr:colOff>165100</xdr:colOff>
      <xdr:row>105</xdr:row>
      <xdr:rowOff>25045</xdr:rowOff>
    </xdr:to>
    <xdr:sp macro="" textlink="">
      <xdr:nvSpPr>
        <xdr:cNvPr id="941" name="楕円 940">
          <a:extLst>
            <a:ext uri="{FF2B5EF4-FFF2-40B4-BE49-F238E27FC236}">
              <a16:creationId xmlns:a16="http://schemas.microsoft.com/office/drawing/2014/main" id="{0E800473-E48E-404B-B200-214BA5072919}"/>
            </a:ext>
          </a:extLst>
        </xdr:cNvPr>
        <xdr:cNvSpPr/>
      </xdr:nvSpPr>
      <xdr:spPr>
        <a:xfrm>
          <a:off x="17554575" y="170684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133807</xdr:rowOff>
    </xdr:from>
    <xdr:to>
      <xdr:col>107</xdr:col>
      <xdr:colOff>50800</xdr:colOff>
      <xdr:row>104</xdr:row>
      <xdr:rowOff>145695</xdr:rowOff>
    </xdr:to>
    <xdr:cxnSp macro="">
      <xdr:nvCxnSpPr>
        <xdr:cNvPr id="942" name="直線コネクタ 941">
          <a:extLst>
            <a:ext uri="{FF2B5EF4-FFF2-40B4-BE49-F238E27FC236}">
              <a16:creationId xmlns:a16="http://schemas.microsoft.com/office/drawing/2014/main" id="{F1E19725-659B-43C0-BDF8-47FE90FE40CB}"/>
            </a:ext>
          </a:extLst>
        </xdr:cNvPr>
        <xdr:cNvCxnSpPr/>
      </xdr:nvCxnSpPr>
      <xdr:spPr>
        <a:xfrm flipV="1">
          <a:off x="17602200" y="17107357"/>
          <a:ext cx="790575" cy="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101295</xdr:rowOff>
    </xdr:from>
    <xdr:to>
      <xdr:col>98</xdr:col>
      <xdr:colOff>38100</xdr:colOff>
      <xdr:row>105</xdr:row>
      <xdr:rowOff>31445</xdr:rowOff>
    </xdr:to>
    <xdr:sp macro="" textlink="">
      <xdr:nvSpPr>
        <xdr:cNvPr id="943" name="楕円 942">
          <a:extLst>
            <a:ext uri="{FF2B5EF4-FFF2-40B4-BE49-F238E27FC236}">
              <a16:creationId xmlns:a16="http://schemas.microsoft.com/office/drawing/2014/main" id="{890227DD-8996-4C67-9B87-29648E5BE451}"/>
            </a:ext>
          </a:extLst>
        </xdr:cNvPr>
        <xdr:cNvSpPr/>
      </xdr:nvSpPr>
      <xdr:spPr>
        <a:xfrm>
          <a:off x="16754475" y="170780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145695</xdr:rowOff>
    </xdr:from>
    <xdr:to>
      <xdr:col>102</xdr:col>
      <xdr:colOff>114300</xdr:colOff>
      <xdr:row>104</xdr:row>
      <xdr:rowOff>152095</xdr:rowOff>
    </xdr:to>
    <xdr:cxnSp macro="">
      <xdr:nvCxnSpPr>
        <xdr:cNvPr id="944" name="直線コネクタ 943">
          <a:extLst>
            <a:ext uri="{FF2B5EF4-FFF2-40B4-BE49-F238E27FC236}">
              <a16:creationId xmlns:a16="http://schemas.microsoft.com/office/drawing/2014/main" id="{00BE549D-77ED-4DD4-8305-5F93F45182EE}"/>
            </a:ext>
          </a:extLst>
        </xdr:cNvPr>
        <xdr:cNvCxnSpPr/>
      </xdr:nvCxnSpPr>
      <xdr:spPr>
        <a:xfrm flipV="1">
          <a:off x="16802100" y="17116070"/>
          <a:ext cx="800100" cy="9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161104</xdr:rowOff>
    </xdr:from>
    <xdr:ext cx="469744" cy="259045"/>
    <xdr:sp macro="" textlink="">
      <xdr:nvSpPr>
        <xdr:cNvPr id="945" name="n_1aveValue【公民館】&#10;一人当たり面積">
          <a:extLst>
            <a:ext uri="{FF2B5EF4-FFF2-40B4-BE49-F238E27FC236}">
              <a16:creationId xmlns:a16="http://schemas.microsoft.com/office/drawing/2014/main" id="{F929DAF9-45EB-4CC2-9BF6-ADB02584429F}"/>
            </a:ext>
          </a:extLst>
        </xdr:cNvPr>
        <xdr:cNvSpPr txBox="1"/>
      </xdr:nvSpPr>
      <xdr:spPr>
        <a:xfrm>
          <a:off x="18983402" y="1748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170248</xdr:rowOff>
    </xdr:from>
    <xdr:ext cx="469744" cy="259045"/>
    <xdr:sp macro="" textlink="">
      <xdr:nvSpPr>
        <xdr:cNvPr id="946" name="n_2aveValue【公民館】&#10;一人当たり面積">
          <a:extLst>
            <a:ext uri="{FF2B5EF4-FFF2-40B4-BE49-F238E27FC236}">
              <a16:creationId xmlns:a16="http://schemas.microsoft.com/office/drawing/2014/main" id="{4B883387-6916-4A3F-A559-2AD3A86EE9C6}"/>
            </a:ext>
          </a:extLst>
        </xdr:cNvPr>
        <xdr:cNvSpPr txBox="1"/>
      </xdr:nvSpPr>
      <xdr:spPr>
        <a:xfrm>
          <a:off x="18183302" y="1748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947" name="n_3aveValue【公民館】&#10;一人当たり面積">
          <a:extLst>
            <a:ext uri="{FF2B5EF4-FFF2-40B4-BE49-F238E27FC236}">
              <a16:creationId xmlns:a16="http://schemas.microsoft.com/office/drawing/2014/main" id="{36F40750-7C7A-48F6-ABE6-A0D631CE7501}"/>
            </a:ext>
          </a:extLst>
        </xdr:cNvPr>
        <xdr:cNvSpPr txBox="1"/>
      </xdr:nvSpPr>
      <xdr:spPr>
        <a:xfrm>
          <a:off x="17383202" y="1750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948" name="n_4aveValue【公民館】&#10;一人当たり面積">
          <a:extLst>
            <a:ext uri="{FF2B5EF4-FFF2-40B4-BE49-F238E27FC236}">
              <a16:creationId xmlns:a16="http://schemas.microsoft.com/office/drawing/2014/main" id="{3522DF7D-2FF5-4FFA-987A-A4DFEF722CE7}"/>
            </a:ext>
          </a:extLst>
        </xdr:cNvPr>
        <xdr:cNvSpPr txBox="1"/>
      </xdr:nvSpPr>
      <xdr:spPr>
        <a:xfrm>
          <a:off x="16592627" y="1751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20541</xdr:rowOff>
    </xdr:from>
    <xdr:ext cx="469744" cy="259045"/>
    <xdr:sp macro="" textlink="">
      <xdr:nvSpPr>
        <xdr:cNvPr id="949" name="n_1mainValue【公民館】&#10;一人当たり面積">
          <a:extLst>
            <a:ext uri="{FF2B5EF4-FFF2-40B4-BE49-F238E27FC236}">
              <a16:creationId xmlns:a16="http://schemas.microsoft.com/office/drawing/2014/main" id="{FCB3F1F4-B744-42A7-9F08-49017BAB3C70}"/>
            </a:ext>
          </a:extLst>
        </xdr:cNvPr>
        <xdr:cNvSpPr txBox="1"/>
      </xdr:nvSpPr>
      <xdr:spPr>
        <a:xfrm>
          <a:off x="18983402" y="16822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29684</xdr:rowOff>
    </xdr:from>
    <xdr:ext cx="469744" cy="259045"/>
    <xdr:sp macro="" textlink="">
      <xdr:nvSpPr>
        <xdr:cNvPr id="950" name="n_2mainValue【公民館】&#10;一人当たり面積">
          <a:extLst>
            <a:ext uri="{FF2B5EF4-FFF2-40B4-BE49-F238E27FC236}">
              <a16:creationId xmlns:a16="http://schemas.microsoft.com/office/drawing/2014/main" id="{E674CA90-6E9A-4BFD-9A3A-679F08CB187C}"/>
            </a:ext>
          </a:extLst>
        </xdr:cNvPr>
        <xdr:cNvSpPr txBox="1"/>
      </xdr:nvSpPr>
      <xdr:spPr>
        <a:xfrm>
          <a:off x="18183302" y="1682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41572</xdr:rowOff>
    </xdr:from>
    <xdr:ext cx="469744" cy="259045"/>
    <xdr:sp macro="" textlink="">
      <xdr:nvSpPr>
        <xdr:cNvPr id="951" name="n_3mainValue【公民館】&#10;一人当たり面積">
          <a:extLst>
            <a:ext uri="{FF2B5EF4-FFF2-40B4-BE49-F238E27FC236}">
              <a16:creationId xmlns:a16="http://schemas.microsoft.com/office/drawing/2014/main" id="{64A3389D-88C5-4AC1-960B-92E7EC788B93}"/>
            </a:ext>
          </a:extLst>
        </xdr:cNvPr>
        <xdr:cNvSpPr txBox="1"/>
      </xdr:nvSpPr>
      <xdr:spPr>
        <a:xfrm>
          <a:off x="17383202" y="16846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47972</xdr:rowOff>
    </xdr:from>
    <xdr:ext cx="469744" cy="259045"/>
    <xdr:sp macro="" textlink="">
      <xdr:nvSpPr>
        <xdr:cNvPr id="952" name="n_4mainValue【公民館】&#10;一人当たり面積">
          <a:extLst>
            <a:ext uri="{FF2B5EF4-FFF2-40B4-BE49-F238E27FC236}">
              <a16:creationId xmlns:a16="http://schemas.microsoft.com/office/drawing/2014/main" id="{3281608F-1FA8-4A5B-8016-7FE4F67FB541}"/>
            </a:ext>
          </a:extLst>
        </xdr:cNvPr>
        <xdr:cNvSpPr txBox="1"/>
      </xdr:nvSpPr>
      <xdr:spPr>
        <a:xfrm>
          <a:off x="16592627" y="1684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2A5150B6-4C98-4934-857A-04012246083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6AF93B19-CC86-45D1-AF78-9735705AEBB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7CD726C8-0F53-4CFD-A7CE-447738B4C36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有形固定資産減価償却率については、全体を通してほぼ横ばいである。類似団体との比較では、公営住宅が大幅に低い数値となっているが、これは、震災後に復興公営住宅（全</a:t>
          </a:r>
          <a:r>
            <a:rPr kumimoji="1" lang="en-US" altLang="ja-JP" sz="1300">
              <a:latin typeface="ＭＳ Ｐゴシック" panose="020B0600070205080204" pitchFamily="50" charset="-128"/>
              <a:ea typeface="ＭＳ Ｐゴシック" panose="020B0600070205080204" pitchFamily="50" charset="-128"/>
            </a:rPr>
            <a:t>490</a:t>
          </a:r>
          <a:r>
            <a:rPr kumimoji="1" lang="ja-JP" altLang="en-US" sz="1300">
              <a:latin typeface="ＭＳ Ｐゴシック" panose="020B0600070205080204" pitchFamily="50" charset="-128"/>
              <a:ea typeface="ＭＳ Ｐゴシック" panose="020B0600070205080204" pitchFamily="50" charset="-128"/>
            </a:rPr>
            <a:t>戸）が完成したことによるものであり、今後の数値は徐々に高くなる見込みである。</a:t>
          </a:r>
        </a:p>
        <a:p>
          <a:r>
            <a:rPr kumimoji="1" lang="ja-JP" altLang="en-US" sz="1300">
              <a:latin typeface="ＭＳ Ｐゴシック" panose="020B0600070205080204" pitchFamily="50" charset="-128"/>
              <a:ea typeface="ＭＳ Ｐゴシック" panose="020B0600070205080204" pitchFamily="50" charset="-128"/>
            </a:rPr>
            <a:t>　一人当たり有形固定資産額については、橋りょう・トンネルの数値が類似団体と同等の数値となっている。一人当たり面積については、学校施設の数値が類似団体より高い数値となっている。今後は、全国的な人口減少・少子化の波に加え、本町の学校再編計画により集約化が予定されているため、数値は低くなる見込み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245DD81-60DD-4262-84F5-7F6CC56A4FF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06DB3D3-E178-4567-B036-24CCCE5A698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AE1F6B-292C-410A-BFD7-167A7584B1F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F372518-D091-4B05-9E14-CA4E1632F97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宮城県山元町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0E38AC9-937F-4918-BDA8-EFD22DD1D94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0406F01-9B12-48FD-9FF0-14B1FC27DDD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000E51-B613-480B-861A-BCD70F9DF03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51B53BE-42BA-40DC-9DB6-FC6E94F357D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21BABC3-6FA8-4A7D-8C1A-BF59580138D0}"/>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D320933-2DF2-45AD-A306-7FF3FA77E2E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11,427
11,291
64.58
8,713,480
8,443,316
206,408
4,524,159
7,884,166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CB91D4-5CCA-4193-9587-A974BCC5788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B7E6FC2-B9DA-4BB7-BE50-F73A863E1A8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E836DF-B201-4553-9497-5B81F04995A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D9F301B-7320-45BE-A7D3-6EE9E7A9D90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450E03-3DE5-464B-B334-DAA4B718612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FE10AD7-5507-4BAB-A0EC-BDD5B443ED3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B894A81-E2B3-4446-B645-AB21D805FCD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C8C7B5A-8455-4F73-A742-F52763F5FBF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FD45146-ABBD-49DB-A9CF-35E0356063B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11EA859-D686-4F96-BD8F-10B7BE61E6B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9A06882-2889-49C9-AA5D-7B57B4B5B349}"/>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725F14E-0EAD-48AF-9540-561438A2D35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C2E346D-C135-4942-A602-C11BF6C8DE4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A0BDEE-04A1-405D-87BA-620C7350FE55}"/>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9C2EC05-866D-4B9F-864E-B095AC59293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0429E9C-4BEE-4676-B8AF-C1E40224535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38A6206-6BFE-48D9-AC01-2DF00538E20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95FA961-DABE-4953-8569-00F2435ADFF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597187-C8CB-40F1-AAFD-D3BDD6B0D78D}"/>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9AC4ACB-82D4-4658-AD5B-6BD30738EF1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DBEB392-4A85-420F-9894-C409826C897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0CE6290-B42E-4FDA-A139-52E47201E97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0C334F3-B9D0-46B8-B83F-1EBA5F2C5BC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B374F67-241A-4E5C-8BBC-B40E6A6FA0D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7EEC967-5288-46DD-81B3-937C0C1ACC9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E5478F4-6E34-47E7-A355-5E2AEFD9173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00A20E-F519-4040-9C04-882F363E10E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B0622D-4490-4CEB-89F5-ECC673A5910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6948949-A516-42B1-BE2B-F691719A0618}"/>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39BCFA12-F174-4797-9853-A6B28E3E363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2717E45-C85A-4C1F-B9F6-545D342A73A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D92A2FE-019D-4AFA-AAF4-F3B1C916047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D786AE3-4BDD-44BF-BADE-4D89B8583BB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A680265-3ACF-457B-94B4-F93095F1A9E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7524615-EF28-4A05-99E9-06F2B24507B5}"/>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F8FE91B-A2FB-4EB5-A9C3-F5CFAC4795D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D2DF245-A5BF-4876-9D28-171C467E84FD}"/>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D654AF3-BFA2-4B5B-8283-D26C7D7ABD52}"/>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D7C17AC1-2BA3-41D9-8EE2-D3D40E25AF6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1C4A9EA-2D46-4AC5-B794-A72F791A67E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660FC00-CE30-4C32-B03D-05318646299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3A72C1A-2C13-4066-89BE-BEF8EAD0F66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0BEAF46-5EFB-41FB-AA09-85C6E44EDDE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C68C6F4-7CAE-447E-A336-048CE4B0441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3B5DD65-995D-4DC6-BFEC-6EA345283222}"/>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71D09A3-5B2A-4283-BA35-C9E40DFFC2F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6B6940C-F790-4967-8679-97A1D1BFFF6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1222D79-DDDF-452B-9654-817564DC8A19}"/>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2D8DF866-65D6-400B-8C92-397A625C3412}"/>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B45766EF-DD03-4C7B-B860-62277A4CFD89}"/>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986339A9-9187-4C27-879F-BF4AAEAEC98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744B1F50-7516-42FD-839D-C3D0C565021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3C80F2CF-7204-4718-941E-1D3F52A8E36D}"/>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5EA0CFEC-A1EE-4C5E-B0F0-77F9E98C49DA}"/>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9ACBFF7A-7651-4B71-AB19-72056CBA7445}"/>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C0C685BA-C110-4AF7-8AF2-D34539B03560}"/>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222BD7B7-26B9-4BC3-9DF4-BDC7E885DDF1}"/>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FD8F1C61-CC93-4152-8DC8-04AF4F483824}"/>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513362B-A4C9-43F4-957B-AF8ACC4A1E0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92AB315E-D5A4-4C19-8500-F353C90AA030}"/>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DE0F5D47-88B0-4C22-B116-7C2699B04D4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8BC639D0-BC4C-4DF3-A3CC-DA31B68CA3CC}"/>
            </a:ext>
          </a:extLst>
        </xdr:cNvPr>
        <xdr:cNvCxnSpPr/>
      </xdr:nvCxnSpPr>
      <xdr:spPr>
        <a:xfrm flipV="1">
          <a:off x="4180840" y="9241155"/>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60965954-8A6E-4E0B-A64A-1D524AECCCA0}"/>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E0587A3F-DEB3-44A9-86C7-CE6DF209F9A8}"/>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3760E366-B8BB-47E8-A05F-F9F91EA15FA8}"/>
            </a:ext>
          </a:extLst>
        </xdr:cNvPr>
        <xdr:cNvSpPr txBox="1"/>
      </xdr:nvSpPr>
      <xdr:spPr>
        <a:xfrm>
          <a:off x="4219575" y="903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77" name="直線コネクタ 76">
          <a:extLst>
            <a:ext uri="{FF2B5EF4-FFF2-40B4-BE49-F238E27FC236}">
              <a16:creationId xmlns:a16="http://schemas.microsoft.com/office/drawing/2014/main" id="{F9F55F0F-94FC-4589-AC58-3D920C6D8B51}"/>
            </a:ext>
          </a:extLst>
        </xdr:cNvPr>
        <xdr:cNvCxnSpPr/>
      </xdr:nvCxnSpPr>
      <xdr:spPr>
        <a:xfrm>
          <a:off x="4105275" y="92411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2AA05B-B97B-42AB-ADA2-9B5AD6920161}"/>
            </a:ext>
          </a:extLst>
        </xdr:cNvPr>
        <xdr:cNvSpPr txBox="1"/>
      </xdr:nvSpPr>
      <xdr:spPr>
        <a:xfrm>
          <a:off x="4219575" y="9752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79" name="フローチャート: 判断 78">
          <a:extLst>
            <a:ext uri="{FF2B5EF4-FFF2-40B4-BE49-F238E27FC236}">
              <a16:creationId xmlns:a16="http://schemas.microsoft.com/office/drawing/2014/main" id="{6429ADFD-25BB-4FC7-B7A0-82C75E7FB685}"/>
            </a:ext>
          </a:extLst>
        </xdr:cNvPr>
        <xdr:cNvSpPr/>
      </xdr:nvSpPr>
      <xdr:spPr>
        <a:xfrm>
          <a:off x="4124325" y="9898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80" name="フローチャート: 判断 79">
          <a:extLst>
            <a:ext uri="{FF2B5EF4-FFF2-40B4-BE49-F238E27FC236}">
              <a16:creationId xmlns:a16="http://schemas.microsoft.com/office/drawing/2014/main" id="{186E77FF-DD7C-446D-B135-274ABE0F5772}"/>
            </a:ext>
          </a:extLst>
        </xdr:cNvPr>
        <xdr:cNvSpPr/>
      </xdr:nvSpPr>
      <xdr:spPr>
        <a:xfrm>
          <a:off x="3381375" y="9896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81" name="フローチャート: 判断 80">
          <a:extLst>
            <a:ext uri="{FF2B5EF4-FFF2-40B4-BE49-F238E27FC236}">
              <a16:creationId xmlns:a16="http://schemas.microsoft.com/office/drawing/2014/main" id="{4FD8D324-2AF3-41F1-8C53-2F87F6AD80C1}"/>
            </a:ext>
          </a:extLst>
        </xdr:cNvPr>
        <xdr:cNvSpPr/>
      </xdr:nvSpPr>
      <xdr:spPr>
        <a:xfrm>
          <a:off x="2571750" y="98856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82" name="フローチャート: 判断 81">
          <a:extLst>
            <a:ext uri="{FF2B5EF4-FFF2-40B4-BE49-F238E27FC236}">
              <a16:creationId xmlns:a16="http://schemas.microsoft.com/office/drawing/2014/main" id="{0A1A94C0-58B7-4B19-BBE3-25A511723830}"/>
            </a:ext>
          </a:extLst>
        </xdr:cNvPr>
        <xdr:cNvSpPr/>
      </xdr:nvSpPr>
      <xdr:spPr>
        <a:xfrm>
          <a:off x="1781175" y="9876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4BC778F6-8317-46D1-8319-942BAABD4D1E}"/>
            </a:ext>
          </a:extLst>
        </xdr:cNvPr>
        <xdr:cNvSpPr/>
      </xdr:nvSpPr>
      <xdr:spPr>
        <a:xfrm>
          <a:off x="981075" y="983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FEF5FED-C70A-4387-94EA-F1D296193C4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BAEF740-305E-468F-9C94-4B33F20051B8}"/>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EBD5D01-9ADB-4CB4-9954-178905035CF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0D9E34A-84D1-4D28-B5FD-0B38F32BA29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3B66553-2F9B-47CE-93DE-493816BB377F}"/>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89" name="楕円 88">
          <a:extLst>
            <a:ext uri="{FF2B5EF4-FFF2-40B4-BE49-F238E27FC236}">
              <a16:creationId xmlns:a16="http://schemas.microsoft.com/office/drawing/2014/main" id="{662DE30A-16D3-48BD-B051-5C0B0BFDF061}"/>
            </a:ext>
          </a:extLst>
        </xdr:cNvPr>
        <xdr:cNvSpPr/>
      </xdr:nvSpPr>
      <xdr:spPr>
        <a:xfrm>
          <a:off x="4124325" y="10401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90" name="【体育館・プール】&#10;有形固定資産減価償却率該当値テキスト">
          <a:extLst>
            <a:ext uri="{FF2B5EF4-FFF2-40B4-BE49-F238E27FC236}">
              <a16:creationId xmlns:a16="http://schemas.microsoft.com/office/drawing/2014/main" id="{52C14162-2705-4E7D-BF65-11B1895BAD6F}"/>
            </a:ext>
          </a:extLst>
        </xdr:cNvPr>
        <xdr:cNvSpPr txBox="1"/>
      </xdr:nvSpPr>
      <xdr:spPr>
        <a:xfrm>
          <a:off x="4219575" y="1032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25400</xdr:rowOff>
    </xdr:from>
    <xdr:to>
      <xdr:col>20</xdr:col>
      <xdr:colOff>38100</xdr:colOff>
      <xdr:row>64</xdr:row>
      <xdr:rowOff>127000</xdr:rowOff>
    </xdr:to>
    <xdr:sp macro="" textlink="">
      <xdr:nvSpPr>
        <xdr:cNvPr id="91" name="楕円 90">
          <a:extLst>
            <a:ext uri="{FF2B5EF4-FFF2-40B4-BE49-F238E27FC236}">
              <a16:creationId xmlns:a16="http://schemas.microsoft.com/office/drawing/2014/main" id="{C74B482E-346E-439A-A2F6-AE4B237B8FB5}"/>
            </a:ext>
          </a:extLst>
        </xdr:cNvPr>
        <xdr:cNvSpPr/>
      </xdr:nvSpPr>
      <xdr:spPr>
        <a:xfrm>
          <a:off x="3381375" y="104013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76200</xdr:rowOff>
    </xdr:from>
    <xdr:to>
      <xdr:col>24</xdr:col>
      <xdr:colOff>63500</xdr:colOff>
      <xdr:row>64</xdr:row>
      <xdr:rowOff>76200</xdr:rowOff>
    </xdr:to>
    <xdr:cxnSp macro="">
      <xdr:nvCxnSpPr>
        <xdr:cNvPr id="92" name="直線コネクタ 91">
          <a:extLst>
            <a:ext uri="{FF2B5EF4-FFF2-40B4-BE49-F238E27FC236}">
              <a16:creationId xmlns:a16="http://schemas.microsoft.com/office/drawing/2014/main" id="{8F908505-9E61-402C-9623-AD2B4F05545C}"/>
            </a:ext>
          </a:extLst>
        </xdr:cNvPr>
        <xdr:cNvCxnSpPr/>
      </xdr:nvCxnSpPr>
      <xdr:spPr>
        <a:xfrm>
          <a:off x="3429000" y="104489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25400</xdr:rowOff>
    </xdr:from>
    <xdr:to>
      <xdr:col>15</xdr:col>
      <xdr:colOff>101600</xdr:colOff>
      <xdr:row>64</xdr:row>
      <xdr:rowOff>127000</xdr:rowOff>
    </xdr:to>
    <xdr:sp macro="" textlink="">
      <xdr:nvSpPr>
        <xdr:cNvPr id="93" name="楕円 92">
          <a:extLst>
            <a:ext uri="{FF2B5EF4-FFF2-40B4-BE49-F238E27FC236}">
              <a16:creationId xmlns:a16="http://schemas.microsoft.com/office/drawing/2014/main" id="{55A1433D-5415-4D25-B577-F0F960B0FFB0}"/>
            </a:ext>
          </a:extLst>
        </xdr:cNvPr>
        <xdr:cNvSpPr/>
      </xdr:nvSpPr>
      <xdr:spPr>
        <a:xfrm>
          <a:off x="2571750" y="10401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76200</xdr:rowOff>
    </xdr:from>
    <xdr:to>
      <xdr:col>19</xdr:col>
      <xdr:colOff>177800</xdr:colOff>
      <xdr:row>64</xdr:row>
      <xdr:rowOff>76200</xdr:rowOff>
    </xdr:to>
    <xdr:cxnSp macro="">
      <xdr:nvCxnSpPr>
        <xdr:cNvPr id="94" name="直線コネクタ 93">
          <a:extLst>
            <a:ext uri="{FF2B5EF4-FFF2-40B4-BE49-F238E27FC236}">
              <a16:creationId xmlns:a16="http://schemas.microsoft.com/office/drawing/2014/main" id="{EDF3AB39-ECAA-4A37-A2EA-5B8B3160EC5C}"/>
            </a:ext>
          </a:extLst>
        </xdr:cNvPr>
        <xdr:cNvCxnSpPr/>
      </xdr:nvCxnSpPr>
      <xdr:spPr>
        <a:xfrm>
          <a:off x="2619375" y="10448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151130</xdr:rowOff>
    </xdr:from>
    <xdr:to>
      <xdr:col>10</xdr:col>
      <xdr:colOff>165100</xdr:colOff>
      <xdr:row>64</xdr:row>
      <xdr:rowOff>81280</xdr:rowOff>
    </xdr:to>
    <xdr:sp macro="" textlink="">
      <xdr:nvSpPr>
        <xdr:cNvPr id="95" name="楕円 94">
          <a:extLst>
            <a:ext uri="{FF2B5EF4-FFF2-40B4-BE49-F238E27FC236}">
              <a16:creationId xmlns:a16="http://schemas.microsoft.com/office/drawing/2014/main" id="{283984D9-B8C3-425D-B9E1-1EBF6EE44122}"/>
            </a:ext>
          </a:extLst>
        </xdr:cNvPr>
        <xdr:cNvSpPr/>
      </xdr:nvSpPr>
      <xdr:spPr>
        <a:xfrm>
          <a:off x="1781175" y="103619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30480</xdr:rowOff>
    </xdr:from>
    <xdr:to>
      <xdr:col>15</xdr:col>
      <xdr:colOff>50800</xdr:colOff>
      <xdr:row>64</xdr:row>
      <xdr:rowOff>76200</xdr:rowOff>
    </xdr:to>
    <xdr:cxnSp macro="">
      <xdr:nvCxnSpPr>
        <xdr:cNvPr id="96" name="直線コネクタ 95">
          <a:extLst>
            <a:ext uri="{FF2B5EF4-FFF2-40B4-BE49-F238E27FC236}">
              <a16:creationId xmlns:a16="http://schemas.microsoft.com/office/drawing/2014/main" id="{C30ADD06-722E-4B84-B9EC-53AD6E4A435B}"/>
            </a:ext>
          </a:extLst>
        </xdr:cNvPr>
        <xdr:cNvCxnSpPr/>
      </xdr:nvCxnSpPr>
      <xdr:spPr>
        <a:xfrm>
          <a:off x="1828800" y="10400030"/>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149225</xdr:rowOff>
    </xdr:from>
    <xdr:to>
      <xdr:col>6</xdr:col>
      <xdr:colOff>38100</xdr:colOff>
      <xdr:row>64</xdr:row>
      <xdr:rowOff>79375</xdr:rowOff>
    </xdr:to>
    <xdr:sp macro="" textlink="">
      <xdr:nvSpPr>
        <xdr:cNvPr id="97" name="楕円 96">
          <a:extLst>
            <a:ext uri="{FF2B5EF4-FFF2-40B4-BE49-F238E27FC236}">
              <a16:creationId xmlns:a16="http://schemas.microsoft.com/office/drawing/2014/main" id="{44E7760F-2447-4A15-AB72-F6A8591BC9E3}"/>
            </a:ext>
          </a:extLst>
        </xdr:cNvPr>
        <xdr:cNvSpPr/>
      </xdr:nvSpPr>
      <xdr:spPr>
        <a:xfrm>
          <a:off x="981075" y="10360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28575</xdr:rowOff>
    </xdr:from>
    <xdr:to>
      <xdr:col>10</xdr:col>
      <xdr:colOff>114300</xdr:colOff>
      <xdr:row>64</xdr:row>
      <xdr:rowOff>30480</xdr:rowOff>
    </xdr:to>
    <xdr:cxnSp macro="">
      <xdr:nvCxnSpPr>
        <xdr:cNvPr id="98" name="直線コネクタ 97">
          <a:extLst>
            <a:ext uri="{FF2B5EF4-FFF2-40B4-BE49-F238E27FC236}">
              <a16:creationId xmlns:a16="http://schemas.microsoft.com/office/drawing/2014/main" id="{C498C824-4AE2-464D-8520-0935F51EF0C4}"/>
            </a:ext>
          </a:extLst>
        </xdr:cNvPr>
        <xdr:cNvCxnSpPr/>
      </xdr:nvCxnSpPr>
      <xdr:spPr>
        <a:xfrm>
          <a:off x="1028700" y="1039812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99" name="n_1aveValue【体育館・プール】&#10;有形固定資産減価償却率">
          <a:extLst>
            <a:ext uri="{FF2B5EF4-FFF2-40B4-BE49-F238E27FC236}">
              <a16:creationId xmlns:a16="http://schemas.microsoft.com/office/drawing/2014/main" id="{BEFE5915-E854-4FFF-868F-C316CD56D066}"/>
            </a:ext>
          </a:extLst>
        </xdr:cNvPr>
        <xdr:cNvSpPr txBox="1"/>
      </xdr:nvSpPr>
      <xdr:spPr>
        <a:xfrm>
          <a:off x="3239144" y="968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00" name="n_2aveValue【体育館・プール】&#10;有形固定資産減価償却率">
          <a:extLst>
            <a:ext uri="{FF2B5EF4-FFF2-40B4-BE49-F238E27FC236}">
              <a16:creationId xmlns:a16="http://schemas.microsoft.com/office/drawing/2014/main" id="{9C6E0D17-22FE-4105-9064-B7781D0D5B7D}"/>
            </a:ext>
          </a:extLst>
        </xdr:cNvPr>
        <xdr:cNvSpPr txBox="1"/>
      </xdr:nvSpPr>
      <xdr:spPr>
        <a:xfrm>
          <a:off x="24390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01" name="n_3aveValue【体育館・プール】&#10;有形固定資産減価償却率">
          <a:extLst>
            <a:ext uri="{FF2B5EF4-FFF2-40B4-BE49-F238E27FC236}">
              <a16:creationId xmlns:a16="http://schemas.microsoft.com/office/drawing/2014/main" id="{70772C21-ACBF-4209-822E-92D8CD34B4B9}"/>
            </a:ext>
          </a:extLst>
        </xdr:cNvPr>
        <xdr:cNvSpPr txBox="1"/>
      </xdr:nvSpPr>
      <xdr:spPr>
        <a:xfrm>
          <a:off x="1648469"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102" name="n_4aveValue【体育館・プール】&#10;有形固定資産減価償却率">
          <a:extLst>
            <a:ext uri="{FF2B5EF4-FFF2-40B4-BE49-F238E27FC236}">
              <a16:creationId xmlns:a16="http://schemas.microsoft.com/office/drawing/2014/main" id="{65B29423-E767-4214-B66E-535BE536B62B}"/>
            </a:ext>
          </a:extLst>
        </xdr:cNvPr>
        <xdr:cNvSpPr txBox="1"/>
      </xdr:nvSpPr>
      <xdr:spPr>
        <a:xfrm>
          <a:off x="848369" y="962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118127</xdr:rowOff>
    </xdr:from>
    <xdr:ext cx="469744" cy="259045"/>
    <xdr:sp macro="" textlink="">
      <xdr:nvSpPr>
        <xdr:cNvPr id="103" name="n_1mainValue【体育館・プール】&#10;有形固定資産減価償却率">
          <a:extLst>
            <a:ext uri="{FF2B5EF4-FFF2-40B4-BE49-F238E27FC236}">
              <a16:creationId xmlns:a16="http://schemas.microsoft.com/office/drawing/2014/main" id="{5509A4D1-9ADF-4DD9-9BA6-05B6C9E3F902}"/>
            </a:ext>
          </a:extLst>
        </xdr:cNvPr>
        <xdr:cNvSpPr txBox="1"/>
      </xdr:nvSpPr>
      <xdr:spPr>
        <a:xfrm>
          <a:off x="3210002"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104" name="n_2mainValue【体育館・プール】&#10;有形固定資産減価償却率">
          <a:extLst>
            <a:ext uri="{FF2B5EF4-FFF2-40B4-BE49-F238E27FC236}">
              <a16:creationId xmlns:a16="http://schemas.microsoft.com/office/drawing/2014/main" id="{224A0141-199D-4D75-989B-1034AD075971}"/>
            </a:ext>
          </a:extLst>
        </xdr:cNvPr>
        <xdr:cNvSpPr txBox="1"/>
      </xdr:nvSpPr>
      <xdr:spPr>
        <a:xfrm>
          <a:off x="2409902"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72407</xdr:rowOff>
    </xdr:from>
    <xdr:ext cx="405111" cy="259045"/>
    <xdr:sp macro="" textlink="">
      <xdr:nvSpPr>
        <xdr:cNvPr id="105" name="n_3mainValue【体育館・プール】&#10;有形固定資産減価償却率">
          <a:extLst>
            <a:ext uri="{FF2B5EF4-FFF2-40B4-BE49-F238E27FC236}">
              <a16:creationId xmlns:a16="http://schemas.microsoft.com/office/drawing/2014/main" id="{EB7FDD7C-09CE-4844-9D31-E7D828539CB7}"/>
            </a:ext>
          </a:extLst>
        </xdr:cNvPr>
        <xdr:cNvSpPr txBox="1"/>
      </xdr:nvSpPr>
      <xdr:spPr>
        <a:xfrm>
          <a:off x="1648469" y="1044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70502</xdr:rowOff>
    </xdr:from>
    <xdr:ext cx="405111" cy="259045"/>
    <xdr:sp macro="" textlink="">
      <xdr:nvSpPr>
        <xdr:cNvPr id="106" name="n_4mainValue【体育館・プール】&#10;有形固定資産減価償却率">
          <a:extLst>
            <a:ext uri="{FF2B5EF4-FFF2-40B4-BE49-F238E27FC236}">
              <a16:creationId xmlns:a16="http://schemas.microsoft.com/office/drawing/2014/main" id="{6AC96C44-FA7A-404F-A064-3B08776C4712}"/>
            </a:ext>
          </a:extLst>
        </xdr:cNvPr>
        <xdr:cNvSpPr txBox="1"/>
      </xdr:nvSpPr>
      <xdr:spPr>
        <a:xfrm>
          <a:off x="848369" y="1044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D0D7FB27-6D0D-43C3-BE48-9A3DCDBB1FA8}"/>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AD969B63-BBA2-40A1-BC73-027EF981216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74D79F66-496F-4B08-85D9-C6CDCC09167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A47EB431-4A02-4ABE-9747-113BFED4FFA2}"/>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AC9EAEEF-8E66-48E3-87B1-7EBF897E8BA2}"/>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93071758-9C41-498D-862A-2D9414BC916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40CB950C-213A-4746-AE28-91C26F899FF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548C578E-12E0-4D58-82FF-3DCDE12E455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2C9F1338-6D82-46B8-8214-50C4F51B55E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B7582251-198C-4E1A-A0A3-B80D038261B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A3F52856-1012-48D3-8AB2-F36133531BF0}"/>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FA109F39-92F7-42C2-80A4-31BDE214EB8E}"/>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8388A948-1081-450A-97D9-2D08DB159D5A}"/>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08DCFFE0-21F8-446B-AC8C-FEC6DF27F008}"/>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71C56C93-F600-424D-BC67-534F51719956}"/>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DE43DFBA-30B3-43F5-8EA1-74036BD31007}"/>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077F8C4C-B3B8-46D4-BBFC-422F3D7B5B4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95244599-2305-4036-880A-198A181A5827}"/>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A0566022-7D5E-4D6F-B749-2A5DD536F4B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FBBF0B97-CF1E-494F-A76E-C2FD47FA6942}"/>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031AF0BB-DBC6-435B-88AD-A4D6AB7DA6A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A4449751-5F49-4E4E-84E9-E7A919E6BE75}"/>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45590327-5725-4B7B-83FE-02B237B5CB61}"/>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130" name="直線コネクタ 129">
          <a:extLst>
            <a:ext uri="{FF2B5EF4-FFF2-40B4-BE49-F238E27FC236}">
              <a16:creationId xmlns:a16="http://schemas.microsoft.com/office/drawing/2014/main" id="{DDB808FF-2DF0-4CD5-AED9-808856D349A4}"/>
            </a:ext>
          </a:extLst>
        </xdr:cNvPr>
        <xdr:cNvCxnSpPr/>
      </xdr:nvCxnSpPr>
      <xdr:spPr>
        <a:xfrm flipV="1">
          <a:off x="9429115" y="9190863"/>
          <a:ext cx="0" cy="1208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131" name="【体育館・プール】&#10;一人当たり面積最小値テキスト">
          <a:extLst>
            <a:ext uri="{FF2B5EF4-FFF2-40B4-BE49-F238E27FC236}">
              <a16:creationId xmlns:a16="http://schemas.microsoft.com/office/drawing/2014/main" id="{C0323D7E-7D2E-42E7-88AF-842C12AC312E}"/>
            </a:ext>
          </a:extLst>
        </xdr:cNvPr>
        <xdr:cNvSpPr txBox="1"/>
      </xdr:nvSpPr>
      <xdr:spPr>
        <a:xfrm>
          <a:off x="9467850" y="10403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132" name="直線コネクタ 131">
          <a:extLst>
            <a:ext uri="{FF2B5EF4-FFF2-40B4-BE49-F238E27FC236}">
              <a16:creationId xmlns:a16="http://schemas.microsoft.com/office/drawing/2014/main" id="{12950C9A-9AA3-4A0F-B930-863DCB524AA8}"/>
            </a:ext>
          </a:extLst>
        </xdr:cNvPr>
        <xdr:cNvCxnSpPr/>
      </xdr:nvCxnSpPr>
      <xdr:spPr>
        <a:xfrm>
          <a:off x="9363075" y="103995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133" name="【体育館・プール】&#10;一人当たり面積最大値テキスト">
          <a:extLst>
            <a:ext uri="{FF2B5EF4-FFF2-40B4-BE49-F238E27FC236}">
              <a16:creationId xmlns:a16="http://schemas.microsoft.com/office/drawing/2014/main" id="{37128CCD-84DA-4071-AB03-B1F921B76097}"/>
            </a:ext>
          </a:extLst>
        </xdr:cNvPr>
        <xdr:cNvSpPr txBox="1"/>
      </xdr:nvSpPr>
      <xdr:spPr>
        <a:xfrm>
          <a:off x="9467850" y="897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134" name="直線コネクタ 133">
          <a:extLst>
            <a:ext uri="{FF2B5EF4-FFF2-40B4-BE49-F238E27FC236}">
              <a16:creationId xmlns:a16="http://schemas.microsoft.com/office/drawing/2014/main" id="{E68C0BD8-2124-4ECB-927C-DEF1080930C3}"/>
            </a:ext>
          </a:extLst>
        </xdr:cNvPr>
        <xdr:cNvCxnSpPr/>
      </xdr:nvCxnSpPr>
      <xdr:spPr>
        <a:xfrm>
          <a:off x="9363075" y="91908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135" name="【体育館・プール】&#10;一人当たり面積平均値テキスト">
          <a:extLst>
            <a:ext uri="{FF2B5EF4-FFF2-40B4-BE49-F238E27FC236}">
              <a16:creationId xmlns:a16="http://schemas.microsoft.com/office/drawing/2014/main" id="{D3483644-5A12-4F70-93DA-8ADCAA049970}"/>
            </a:ext>
          </a:extLst>
        </xdr:cNvPr>
        <xdr:cNvSpPr txBox="1"/>
      </xdr:nvSpPr>
      <xdr:spPr>
        <a:xfrm>
          <a:off x="9467850" y="9963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136" name="フローチャート: 判断 135">
          <a:extLst>
            <a:ext uri="{FF2B5EF4-FFF2-40B4-BE49-F238E27FC236}">
              <a16:creationId xmlns:a16="http://schemas.microsoft.com/office/drawing/2014/main" id="{3872DF31-B0CE-4BE6-B5EE-E3656071C226}"/>
            </a:ext>
          </a:extLst>
        </xdr:cNvPr>
        <xdr:cNvSpPr/>
      </xdr:nvSpPr>
      <xdr:spPr>
        <a:xfrm>
          <a:off x="9401175" y="1009929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137" name="フローチャート: 判断 136">
          <a:extLst>
            <a:ext uri="{FF2B5EF4-FFF2-40B4-BE49-F238E27FC236}">
              <a16:creationId xmlns:a16="http://schemas.microsoft.com/office/drawing/2014/main" id="{83A44619-A464-4C7E-A83E-878F12C4DA9A}"/>
            </a:ext>
          </a:extLst>
        </xdr:cNvPr>
        <xdr:cNvSpPr/>
      </xdr:nvSpPr>
      <xdr:spPr>
        <a:xfrm>
          <a:off x="8639175" y="101078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138" name="フローチャート: 判断 137">
          <a:extLst>
            <a:ext uri="{FF2B5EF4-FFF2-40B4-BE49-F238E27FC236}">
              <a16:creationId xmlns:a16="http://schemas.microsoft.com/office/drawing/2014/main" id="{9C259CF0-E9B8-44D5-9808-909BF12B3437}"/>
            </a:ext>
          </a:extLst>
        </xdr:cNvPr>
        <xdr:cNvSpPr/>
      </xdr:nvSpPr>
      <xdr:spPr>
        <a:xfrm>
          <a:off x="7839075" y="101132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139" name="フローチャート: 判断 138">
          <a:extLst>
            <a:ext uri="{FF2B5EF4-FFF2-40B4-BE49-F238E27FC236}">
              <a16:creationId xmlns:a16="http://schemas.microsoft.com/office/drawing/2014/main" id="{1FA6BACD-833E-47BB-9D26-FD5825D4B67A}"/>
            </a:ext>
          </a:extLst>
        </xdr:cNvPr>
        <xdr:cNvSpPr/>
      </xdr:nvSpPr>
      <xdr:spPr>
        <a:xfrm>
          <a:off x="7029450" y="101152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140" name="フローチャート: 判断 139">
          <a:extLst>
            <a:ext uri="{FF2B5EF4-FFF2-40B4-BE49-F238E27FC236}">
              <a16:creationId xmlns:a16="http://schemas.microsoft.com/office/drawing/2014/main" id="{D049DD27-7E38-4529-AF71-D1801B0EBFE2}"/>
            </a:ext>
          </a:extLst>
        </xdr:cNvPr>
        <xdr:cNvSpPr/>
      </xdr:nvSpPr>
      <xdr:spPr>
        <a:xfrm>
          <a:off x="6238875" y="101070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B4FAF44-4088-41AC-8B82-137082AAA36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1833BF3-C718-4D05-92F0-21B7EC2208D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D241D29-7678-4851-8455-369A82EB736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6960FC93-89DF-43BE-89D4-719AC89F3EA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B793D708-994D-421C-9FAE-5904041E2A0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54356</xdr:rowOff>
    </xdr:from>
    <xdr:to>
      <xdr:col>55</xdr:col>
      <xdr:colOff>50800</xdr:colOff>
      <xdr:row>63</xdr:row>
      <xdr:rowOff>155956</xdr:rowOff>
    </xdr:to>
    <xdr:sp macro="" textlink="">
      <xdr:nvSpPr>
        <xdr:cNvPr id="146" name="楕円 145">
          <a:extLst>
            <a:ext uri="{FF2B5EF4-FFF2-40B4-BE49-F238E27FC236}">
              <a16:creationId xmlns:a16="http://schemas.microsoft.com/office/drawing/2014/main" id="{7BCBC11A-58EB-42A3-BBE2-8867FA11BE1C}"/>
            </a:ext>
          </a:extLst>
        </xdr:cNvPr>
        <xdr:cNvSpPr/>
      </xdr:nvSpPr>
      <xdr:spPr>
        <a:xfrm>
          <a:off x="9401175" y="1026515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140733</xdr:rowOff>
    </xdr:from>
    <xdr:ext cx="469744" cy="259045"/>
    <xdr:sp macro="" textlink="">
      <xdr:nvSpPr>
        <xdr:cNvPr id="147" name="【体育館・プール】&#10;一人当たり面積該当値テキスト">
          <a:extLst>
            <a:ext uri="{FF2B5EF4-FFF2-40B4-BE49-F238E27FC236}">
              <a16:creationId xmlns:a16="http://schemas.microsoft.com/office/drawing/2014/main" id="{66215F90-53BA-48A3-B73A-FB28A0A91A93}"/>
            </a:ext>
          </a:extLst>
        </xdr:cNvPr>
        <xdr:cNvSpPr txBox="1"/>
      </xdr:nvSpPr>
      <xdr:spPr>
        <a:xfrm>
          <a:off x="9467850" y="1019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55880</xdr:rowOff>
    </xdr:from>
    <xdr:to>
      <xdr:col>50</xdr:col>
      <xdr:colOff>165100</xdr:colOff>
      <xdr:row>63</xdr:row>
      <xdr:rowOff>157480</xdr:rowOff>
    </xdr:to>
    <xdr:sp macro="" textlink="">
      <xdr:nvSpPr>
        <xdr:cNvPr id="148" name="楕円 147">
          <a:extLst>
            <a:ext uri="{FF2B5EF4-FFF2-40B4-BE49-F238E27FC236}">
              <a16:creationId xmlns:a16="http://schemas.microsoft.com/office/drawing/2014/main" id="{8698BB4C-695D-4BDA-A58D-502348EF4036}"/>
            </a:ext>
          </a:extLst>
        </xdr:cNvPr>
        <xdr:cNvSpPr/>
      </xdr:nvSpPr>
      <xdr:spPr>
        <a:xfrm>
          <a:off x="8639175" y="102666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105156</xdr:rowOff>
    </xdr:from>
    <xdr:to>
      <xdr:col>55</xdr:col>
      <xdr:colOff>0</xdr:colOff>
      <xdr:row>63</xdr:row>
      <xdr:rowOff>106680</xdr:rowOff>
    </xdr:to>
    <xdr:cxnSp macro="">
      <xdr:nvCxnSpPr>
        <xdr:cNvPr id="149" name="直線コネクタ 148">
          <a:extLst>
            <a:ext uri="{FF2B5EF4-FFF2-40B4-BE49-F238E27FC236}">
              <a16:creationId xmlns:a16="http://schemas.microsoft.com/office/drawing/2014/main" id="{4387AE2E-81D6-4920-A200-CFD6A413108B}"/>
            </a:ext>
          </a:extLst>
        </xdr:cNvPr>
        <xdr:cNvCxnSpPr/>
      </xdr:nvCxnSpPr>
      <xdr:spPr>
        <a:xfrm flipV="1">
          <a:off x="8686800" y="10312781"/>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58166</xdr:rowOff>
    </xdr:from>
    <xdr:to>
      <xdr:col>46</xdr:col>
      <xdr:colOff>38100</xdr:colOff>
      <xdr:row>63</xdr:row>
      <xdr:rowOff>159766</xdr:rowOff>
    </xdr:to>
    <xdr:sp macro="" textlink="">
      <xdr:nvSpPr>
        <xdr:cNvPr id="150" name="楕円 149">
          <a:extLst>
            <a:ext uri="{FF2B5EF4-FFF2-40B4-BE49-F238E27FC236}">
              <a16:creationId xmlns:a16="http://schemas.microsoft.com/office/drawing/2014/main" id="{46431648-26EA-4B31-8FC3-0FA4BC547E20}"/>
            </a:ext>
          </a:extLst>
        </xdr:cNvPr>
        <xdr:cNvSpPr/>
      </xdr:nvSpPr>
      <xdr:spPr>
        <a:xfrm>
          <a:off x="7839075" y="102689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106680</xdr:rowOff>
    </xdr:from>
    <xdr:to>
      <xdr:col>50</xdr:col>
      <xdr:colOff>114300</xdr:colOff>
      <xdr:row>63</xdr:row>
      <xdr:rowOff>108966</xdr:rowOff>
    </xdr:to>
    <xdr:cxnSp macro="">
      <xdr:nvCxnSpPr>
        <xdr:cNvPr id="151" name="直線コネクタ 150">
          <a:extLst>
            <a:ext uri="{FF2B5EF4-FFF2-40B4-BE49-F238E27FC236}">
              <a16:creationId xmlns:a16="http://schemas.microsoft.com/office/drawing/2014/main" id="{73E02D40-C085-4495-9666-6F265FAC5C68}"/>
            </a:ext>
          </a:extLst>
        </xdr:cNvPr>
        <xdr:cNvCxnSpPr/>
      </xdr:nvCxnSpPr>
      <xdr:spPr>
        <a:xfrm flipV="1">
          <a:off x="7886700" y="10314305"/>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55118</xdr:rowOff>
    </xdr:from>
    <xdr:to>
      <xdr:col>41</xdr:col>
      <xdr:colOff>101600</xdr:colOff>
      <xdr:row>63</xdr:row>
      <xdr:rowOff>156718</xdr:rowOff>
    </xdr:to>
    <xdr:sp macro="" textlink="">
      <xdr:nvSpPr>
        <xdr:cNvPr id="152" name="楕円 151">
          <a:extLst>
            <a:ext uri="{FF2B5EF4-FFF2-40B4-BE49-F238E27FC236}">
              <a16:creationId xmlns:a16="http://schemas.microsoft.com/office/drawing/2014/main" id="{2CBB0E78-B4A1-4B8B-AA8D-C3FA5606B008}"/>
            </a:ext>
          </a:extLst>
        </xdr:cNvPr>
        <xdr:cNvSpPr/>
      </xdr:nvSpPr>
      <xdr:spPr>
        <a:xfrm>
          <a:off x="7029450" y="102659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105918</xdr:rowOff>
    </xdr:from>
    <xdr:to>
      <xdr:col>45</xdr:col>
      <xdr:colOff>177800</xdr:colOff>
      <xdr:row>63</xdr:row>
      <xdr:rowOff>108966</xdr:rowOff>
    </xdr:to>
    <xdr:cxnSp macro="">
      <xdr:nvCxnSpPr>
        <xdr:cNvPr id="153" name="直線コネクタ 152">
          <a:extLst>
            <a:ext uri="{FF2B5EF4-FFF2-40B4-BE49-F238E27FC236}">
              <a16:creationId xmlns:a16="http://schemas.microsoft.com/office/drawing/2014/main" id="{411EABB3-F070-437C-8CBC-DC8C8E2468C1}"/>
            </a:ext>
          </a:extLst>
        </xdr:cNvPr>
        <xdr:cNvCxnSpPr/>
      </xdr:nvCxnSpPr>
      <xdr:spPr>
        <a:xfrm>
          <a:off x="7077075" y="10313543"/>
          <a:ext cx="809625"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56642</xdr:rowOff>
    </xdr:from>
    <xdr:to>
      <xdr:col>36</xdr:col>
      <xdr:colOff>165100</xdr:colOff>
      <xdr:row>63</xdr:row>
      <xdr:rowOff>158242</xdr:rowOff>
    </xdr:to>
    <xdr:sp macro="" textlink="">
      <xdr:nvSpPr>
        <xdr:cNvPr id="154" name="楕円 153">
          <a:extLst>
            <a:ext uri="{FF2B5EF4-FFF2-40B4-BE49-F238E27FC236}">
              <a16:creationId xmlns:a16="http://schemas.microsoft.com/office/drawing/2014/main" id="{6FE83C69-3888-4286-B6DD-055B05C99366}"/>
            </a:ext>
          </a:extLst>
        </xdr:cNvPr>
        <xdr:cNvSpPr/>
      </xdr:nvSpPr>
      <xdr:spPr>
        <a:xfrm>
          <a:off x="6238875" y="102674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105918</xdr:rowOff>
    </xdr:from>
    <xdr:to>
      <xdr:col>41</xdr:col>
      <xdr:colOff>50800</xdr:colOff>
      <xdr:row>63</xdr:row>
      <xdr:rowOff>107442</xdr:rowOff>
    </xdr:to>
    <xdr:cxnSp macro="">
      <xdr:nvCxnSpPr>
        <xdr:cNvPr id="155" name="直線コネクタ 154">
          <a:extLst>
            <a:ext uri="{FF2B5EF4-FFF2-40B4-BE49-F238E27FC236}">
              <a16:creationId xmlns:a16="http://schemas.microsoft.com/office/drawing/2014/main" id="{1ABCD2CA-1144-498D-8CDC-68D7CC38CCEA}"/>
            </a:ext>
          </a:extLst>
        </xdr:cNvPr>
        <xdr:cNvCxnSpPr/>
      </xdr:nvCxnSpPr>
      <xdr:spPr>
        <a:xfrm flipV="1">
          <a:off x="6286500" y="10313543"/>
          <a:ext cx="7905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156" name="n_1aveValue【体育館・プール】&#10;一人当たり面積">
          <a:extLst>
            <a:ext uri="{FF2B5EF4-FFF2-40B4-BE49-F238E27FC236}">
              <a16:creationId xmlns:a16="http://schemas.microsoft.com/office/drawing/2014/main" id="{0500D030-3591-447D-BF24-EC0D14C8DECC}"/>
            </a:ext>
          </a:extLst>
        </xdr:cNvPr>
        <xdr:cNvSpPr txBox="1"/>
      </xdr:nvSpPr>
      <xdr:spPr>
        <a:xfrm>
          <a:off x="8458277" y="989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157" name="n_2aveValue【体育館・プール】&#10;一人当たり面積">
          <a:extLst>
            <a:ext uri="{FF2B5EF4-FFF2-40B4-BE49-F238E27FC236}">
              <a16:creationId xmlns:a16="http://schemas.microsoft.com/office/drawing/2014/main" id="{75602C20-57BA-4380-927C-1A4FB163D00C}"/>
            </a:ext>
          </a:extLst>
        </xdr:cNvPr>
        <xdr:cNvSpPr txBox="1"/>
      </xdr:nvSpPr>
      <xdr:spPr>
        <a:xfrm>
          <a:off x="7677227" y="989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158" name="n_3aveValue【体育館・プール】&#10;一人当たり面積">
          <a:extLst>
            <a:ext uri="{FF2B5EF4-FFF2-40B4-BE49-F238E27FC236}">
              <a16:creationId xmlns:a16="http://schemas.microsoft.com/office/drawing/2014/main" id="{622B775F-3247-40FE-845A-16C243415160}"/>
            </a:ext>
          </a:extLst>
        </xdr:cNvPr>
        <xdr:cNvSpPr txBox="1"/>
      </xdr:nvSpPr>
      <xdr:spPr>
        <a:xfrm>
          <a:off x="6867602" y="990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159" name="n_4aveValue【体育館・プール】&#10;一人当たり面積">
          <a:extLst>
            <a:ext uri="{FF2B5EF4-FFF2-40B4-BE49-F238E27FC236}">
              <a16:creationId xmlns:a16="http://schemas.microsoft.com/office/drawing/2014/main" id="{F9EF924B-D434-4707-9A12-C329D2E23B9F}"/>
            </a:ext>
          </a:extLst>
        </xdr:cNvPr>
        <xdr:cNvSpPr txBox="1"/>
      </xdr:nvSpPr>
      <xdr:spPr>
        <a:xfrm>
          <a:off x="6067502" y="989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148607</xdr:rowOff>
    </xdr:from>
    <xdr:ext cx="469744" cy="259045"/>
    <xdr:sp macro="" textlink="">
      <xdr:nvSpPr>
        <xdr:cNvPr id="160" name="n_1mainValue【体育館・プール】&#10;一人当たり面積">
          <a:extLst>
            <a:ext uri="{FF2B5EF4-FFF2-40B4-BE49-F238E27FC236}">
              <a16:creationId xmlns:a16="http://schemas.microsoft.com/office/drawing/2014/main" id="{B4493CDE-2136-42B5-A48A-53BBC5F4436C}"/>
            </a:ext>
          </a:extLst>
        </xdr:cNvPr>
        <xdr:cNvSpPr txBox="1"/>
      </xdr:nvSpPr>
      <xdr:spPr>
        <a:xfrm>
          <a:off x="8458277" y="1035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150893</xdr:rowOff>
    </xdr:from>
    <xdr:ext cx="469744" cy="259045"/>
    <xdr:sp macro="" textlink="">
      <xdr:nvSpPr>
        <xdr:cNvPr id="161" name="n_2mainValue【体育館・プール】&#10;一人当たり面積">
          <a:extLst>
            <a:ext uri="{FF2B5EF4-FFF2-40B4-BE49-F238E27FC236}">
              <a16:creationId xmlns:a16="http://schemas.microsoft.com/office/drawing/2014/main" id="{2B9848F7-1102-4DCF-B61D-8D63C3225BF4}"/>
            </a:ext>
          </a:extLst>
        </xdr:cNvPr>
        <xdr:cNvSpPr txBox="1"/>
      </xdr:nvSpPr>
      <xdr:spPr>
        <a:xfrm>
          <a:off x="7677227" y="10361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147845</xdr:rowOff>
    </xdr:from>
    <xdr:ext cx="469744" cy="259045"/>
    <xdr:sp macro="" textlink="">
      <xdr:nvSpPr>
        <xdr:cNvPr id="162" name="n_3mainValue【体育館・プール】&#10;一人当たり面積">
          <a:extLst>
            <a:ext uri="{FF2B5EF4-FFF2-40B4-BE49-F238E27FC236}">
              <a16:creationId xmlns:a16="http://schemas.microsoft.com/office/drawing/2014/main" id="{6DE12D14-AD91-4A59-9E75-DEA259312FA2}"/>
            </a:ext>
          </a:extLst>
        </xdr:cNvPr>
        <xdr:cNvSpPr txBox="1"/>
      </xdr:nvSpPr>
      <xdr:spPr>
        <a:xfrm>
          <a:off x="6867602" y="10355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149369</xdr:rowOff>
    </xdr:from>
    <xdr:ext cx="469744" cy="259045"/>
    <xdr:sp macro="" textlink="">
      <xdr:nvSpPr>
        <xdr:cNvPr id="163" name="n_4mainValue【体育館・プール】&#10;一人当たり面積">
          <a:extLst>
            <a:ext uri="{FF2B5EF4-FFF2-40B4-BE49-F238E27FC236}">
              <a16:creationId xmlns:a16="http://schemas.microsoft.com/office/drawing/2014/main" id="{045AA63C-7A94-410F-B38D-832F180BBBF3}"/>
            </a:ext>
          </a:extLst>
        </xdr:cNvPr>
        <xdr:cNvSpPr txBox="1"/>
      </xdr:nvSpPr>
      <xdr:spPr>
        <a:xfrm>
          <a:off x="6067502" y="10360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14E8C25D-54C2-405C-8C26-77D04CA6974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A8986253-3952-46AE-BC2F-5698B7FC166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6B44E3B7-3739-46F4-8AFE-F8DDD5A687B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C373193A-8E9B-4D3F-8DBC-9D84EC36022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2436A1CC-9236-44E6-99CB-8B98FD0DFF9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14B729AD-B265-4BCE-9776-2AAEE90530B3}"/>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951DFBCD-F085-4A95-98A4-A91839D7F19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60A30A14-FDF8-4F14-A859-F63D51A08F2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4142AB41-BD70-494B-BBE6-30A2E0355F2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0246BCDA-9D5F-4BC8-8F36-2CD248AD4DC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3168A42E-EBC9-4635-B36D-1C126BCF4F5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0A73AE90-7845-4180-8F17-E2F8ACAD7093}"/>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A2D7994A-3DCE-4236-8360-A783E4E5DA02}"/>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12F2DCA6-BEA1-4F38-80D8-4DCDA990516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4520D78F-2683-44BC-B6ED-9218750D6A5D}"/>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99CABEE4-B8BA-4DBD-9E0F-9E429054EBFB}"/>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AD9C20CC-666F-4E03-B0E4-C0CC8457559B}"/>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C82EC09D-719D-41E4-B405-09320C124C12}"/>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72BFB4B2-BA7C-4B2C-B344-4FB40AB86A1C}"/>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30120475-98FA-465C-9D01-00AAC3633D60}"/>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81995285-0902-4C22-9FF9-0075E5B46E85}"/>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34320EF2-40A5-45D8-85F7-DA19422543E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06DFEE02-3E8A-4DC5-9238-7235857D0857}"/>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A01EEBC9-8F46-4A70-8206-923FD890001D}"/>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6255D164-6E8D-4011-AE2B-D2EE0939A81F}"/>
            </a:ext>
          </a:extLst>
        </xdr:cNvPr>
        <xdr:cNvCxnSpPr/>
      </xdr:nvCxnSpPr>
      <xdr:spPr>
        <a:xfrm flipV="1">
          <a:off x="4180840" y="1255395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C7ED4766-F13E-4132-A707-2E0976586D78}"/>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1FBD17E9-88E4-4B3B-8592-F545CC860895}"/>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DDDE9752-F95A-4AC6-9ECA-898414D10E7F}"/>
            </a:ext>
          </a:extLst>
        </xdr:cNvPr>
        <xdr:cNvSpPr txBox="1"/>
      </xdr:nvSpPr>
      <xdr:spPr>
        <a:xfrm>
          <a:off x="4219575" y="1234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192" name="直線コネクタ 191">
          <a:extLst>
            <a:ext uri="{FF2B5EF4-FFF2-40B4-BE49-F238E27FC236}">
              <a16:creationId xmlns:a16="http://schemas.microsoft.com/office/drawing/2014/main" id="{810A3BD8-1BA7-4F40-817B-A98929BE4AD1}"/>
            </a:ext>
          </a:extLst>
        </xdr:cNvPr>
        <xdr:cNvCxnSpPr/>
      </xdr:nvCxnSpPr>
      <xdr:spPr>
        <a:xfrm>
          <a:off x="4105275" y="12553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C5348731-50D7-4358-B265-A5680182A596}"/>
            </a:ext>
          </a:extLst>
        </xdr:cNvPr>
        <xdr:cNvSpPr txBox="1"/>
      </xdr:nvSpPr>
      <xdr:spPr>
        <a:xfrm>
          <a:off x="4219575" y="13174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194" name="フローチャート: 判断 193">
          <a:extLst>
            <a:ext uri="{FF2B5EF4-FFF2-40B4-BE49-F238E27FC236}">
              <a16:creationId xmlns:a16="http://schemas.microsoft.com/office/drawing/2014/main" id="{C0CACA54-2D60-4E69-A0D8-4772FB15A68A}"/>
            </a:ext>
          </a:extLst>
        </xdr:cNvPr>
        <xdr:cNvSpPr/>
      </xdr:nvSpPr>
      <xdr:spPr>
        <a:xfrm>
          <a:off x="4124325"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195" name="フローチャート: 判断 194">
          <a:extLst>
            <a:ext uri="{FF2B5EF4-FFF2-40B4-BE49-F238E27FC236}">
              <a16:creationId xmlns:a16="http://schemas.microsoft.com/office/drawing/2014/main" id="{67F838A7-9D5A-4DAE-949C-AC8CF61B5CAB}"/>
            </a:ext>
          </a:extLst>
        </xdr:cNvPr>
        <xdr:cNvSpPr/>
      </xdr:nvSpPr>
      <xdr:spPr>
        <a:xfrm>
          <a:off x="3381375" y="132892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196" name="フローチャート: 判断 195">
          <a:extLst>
            <a:ext uri="{FF2B5EF4-FFF2-40B4-BE49-F238E27FC236}">
              <a16:creationId xmlns:a16="http://schemas.microsoft.com/office/drawing/2014/main" id="{EFFCBCDF-01A9-4A91-8117-F26E0797035F}"/>
            </a:ext>
          </a:extLst>
        </xdr:cNvPr>
        <xdr:cNvSpPr/>
      </xdr:nvSpPr>
      <xdr:spPr>
        <a:xfrm>
          <a:off x="2571750" y="132613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197" name="フローチャート: 判断 196">
          <a:extLst>
            <a:ext uri="{FF2B5EF4-FFF2-40B4-BE49-F238E27FC236}">
              <a16:creationId xmlns:a16="http://schemas.microsoft.com/office/drawing/2014/main" id="{E2D807C4-9520-4FD8-AB78-7C1686734E25}"/>
            </a:ext>
          </a:extLst>
        </xdr:cNvPr>
        <xdr:cNvSpPr/>
      </xdr:nvSpPr>
      <xdr:spPr>
        <a:xfrm>
          <a:off x="1781175" y="13274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198" name="フローチャート: 判断 197">
          <a:extLst>
            <a:ext uri="{FF2B5EF4-FFF2-40B4-BE49-F238E27FC236}">
              <a16:creationId xmlns:a16="http://schemas.microsoft.com/office/drawing/2014/main" id="{46124EDD-9E1D-4347-99FB-18C9C3FC043F}"/>
            </a:ext>
          </a:extLst>
        </xdr:cNvPr>
        <xdr:cNvSpPr/>
      </xdr:nvSpPr>
      <xdr:spPr>
        <a:xfrm>
          <a:off x="981075" y="13298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2740BA28-0BA4-4A1B-A037-F68869F0CA6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EFF7717-7C03-4AAE-85F0-B860C92F160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898F0457-F4B3-46E6-AD58-A172B8FD062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94B38770-0124-45ED-A602-733E4FBCBDD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F7573F12-6BF3-49CC-80ED-3053DEF526C8}"/>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59689</xdr:rowOff>
    </xdr:from>
    <xdr:to>
      <xdr:col>24</xdr:col>
      <xdr:colOff>114300</xdr:colOff>
      <xdr:row>86</xdr:row>
      <xdr:rowOff>161289</xdr:rowOff>
    </xdr:to>
    <xdr:sp macro="" textlink="">
      <xdr:nvSpPr>
        <xdr:cNvPr id="204" name="楕円 203">
          <a:extLst>
            <a:ext uri="{FF2B5EF4-FFF2-40B4-BE49-F238E27FC236}">
              <a16:creationId xmlns:a16="http://schemas.microsoft.com/office/drawing/2014/main" id="{EAA52EBE-EBF5-43F7-A4BC-3C4609ABEFB0}"/>
            </a:ext>
          </a:extLst>
        </xdr:cNvPr>
        <xdr:cNvSpPr/>
      </xdr:nvSpPr>
      <xdr:spPr>
        <a:xfrm>
          <a:off x="4124325" y="139947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146066</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AD9CED79-570B-4BDC-AF41-E12E1B454C40}"/>
            </a:ext>
          </a:extLst>
        </xdr:cNvPr>
        <xdr:cNvSpPr txBox="1"/>
      </xdr:nvSpPr>
      <xdr:spPr>
        <a:xfrm>
          <a:off x="4219575" y="13916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55880</xdr:rowOff>
    </xdr:from>
    <xdr:to>
      <xdr:col>20</xdr:col>
      <xdr:colOff>38100</xdr:colOff>
      <xdr:row>86</xdr:row>
      <xdr:rowOff>157480</xdr:rowOff>
    </xdr:to>
    <xdr:sp macro="" textlink="">
      <xdr:nvSpPr>
        <xdr:cNvPr id="206" name="楕円 205">
          <a:extLst>
            <a:ext uri="{FF2B5EF4-FFF2-40B4-BE49-F238E27FC236}">
              <a16:creationId xmlns:a16="http://schemas.microsoft.com/office/drawing/2014/main" id="{9A2E7EA0-9E5D-4009-A2A0-310BE075628A}"/>
            </a:ext>
          </a:extLst>
        </xdr:cNvPr>
        <xdr:cNvSpPr/>
      </xdr:nvSpPr>
      <xdr:spPr>
        <a:xfrm>
          <a:off x="3381375" y="139909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106680</xdr:rowOff>
    </xdr:from>
    <xdr:to>
      <xdr:col>24</xdr:col>
      <xdr:colOff>63500</xdr:colOff>
      <xdr:row>86</xdr:row>
      <xdr:rowOff>110489</xdr:rowOff>
    </xdr:to>
    <xdr:cxnSp macro="">
      <xdr:nvCxnSpPr>
        <xdr:cNvPr id="207" name="直線コネクタ 206">
          <a:extLst>
            <a:ext uri="{FF2B5EF4-FFF2-40B4-BE49-F238E27FC236}">
              <a16:creationId xmlns:a16="http://schemas.microsoft.com/office/drawing/2014/main" id="{7BA22F51-C9DA-4D78-A9E0-CD15450DCB50}"/>
            </a:ext>
          </a:extLst>
        </xdr:cNvPr>
        <xdr:cNvCxnSpPr/>
      </xdr:nvCxnSpPr>
      <xdr:spPr>
        <a:xfrm>
          <a:off x="3429000" y="14038580"/>
          <a:ext cx="7524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52070</xdr:rowOff>
    </xdr:from>
    <xdr:to>
      <xdr:col>15</xdr:col>
      <xdr:colOff>101600</xdr:colOff>
      <xdr:row>86</xdr:row>
      <xdr:rowOff>153670</xdr:rowOff>
    </xdr:to>
    <xdr:sp macro="" textlink="">
      <xdr:nvSpPr>
        <xdr:cNvPr id="208" name="楕円 207">
          <a:extLst>
            <a:ext uri="{FF2B5EF4-FFF2-40B4-BE49-F238E27FC236}">
              <a16:creationId xmlns:a16="http://schemas.microsoft.com/office/drawing/2014/main" id="{873F7098-0ACF-4B75-9AE0-64CE22FE0E8A}"/>
            </a:ext>
          </a:extLst>
        </xdr:cNvPr>
        <xdr:cNvSpPr/>
      </xdr:nvSpPr>
      <xdr:spPr>
        <a:xfrm>
          <a:off x="2571750" y="139839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102870</xdr:rowOff>
    </xdr:from>
    <xdr:to>
      <xdr:col>19</xdr:col>
      <xdr:colOff>177800</xdr:colOff>
      <xdr:row>86</xdr:row>
      <xdr:rowOff>106680</xdr:rowOff>
    </xdr:to>
    <xdr:cxnSp macro="">
      <xdr:nvCxnSpPr>
        <xdr:cNvPr id="209" name="直線コネクタ 208">
          <a:extLst>
            <a:ext uri="{FF2B5EF4-FFF2-40B4-BE49-F238E27FC236}">
              <a16:creationId xmlns:a16="http://schemas.microsoft.com/office/drawing/2014/main" id="{7BA1DEA6-11B1-47D1-B997-A036BCDDAADD}"/>
            </a:ext>
          </a:extLst>
        </xdr:cNvPr>
        <xdr:cNvCxnSpPr/>
      </xdr:nvCxnSpPr>
      <xdr:spPr>
        <a:xfrm>
          <a:off x="2619375" y="1404112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50164</xdr:rowOff>
    </xdr:from>
    <xdr:to>
      <xdr:col>10</xdr:col>
      <xdr:colOff>165100</xdr:colOff>
      <xdr:row>86</xdr:row>
      <xdr:rowOff>151764</xdr:rowOff>
    </xdr:to>
    <xdr:sp macro="" textlink="">
      <xdr:nvSpPr>
        <xdr:cNvPr id="210" name="楕円 209">
          <a:extLst>
            <a:ext uri="{FF2B5EF4-FFF2-40B4-BE49-F238E27FC236}">
              <a16:creationId xmlns:a16="http://schemas.microsoft.com/office/drawing/2014/main" id="{2C9E5FCB-9542-400E-BE0C-B76DCCE450F2}"/>
            </a:ext>
          </a:extLst>
        </xdr:cNvPr>
        <xdr:cNvSpPr/>
      </xdr:nvSpPr>
      <xdr:spPr>
        <a:xfrm>
          <a:off x="1781175" y="139820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100964</xdr:rowOff>
    </xdr:from>
    <xdr:to>
      <xdr:col>15</xdr:col>
      <xdr:colOff>50800</xdr:colOff>
      <xdr:row>86</xdr:row>
      <xdr:rowOff>102870</xdr:rowOff>
    </xdr:to>
    <xdr:cxnSp macro="">
      <xdr:nvCxnSpPr>
        <xdr:cNvPr id="211" name="直線コネクタ 210">
          <a:extLst>
            <a:ext uri="{FF2B5EF4-FFF2-40B4-BE49-F238E27FC236}">
              <a16:creationId xmlns:a16="http://schemas.microsoft.com/office/drawing/2014/main" id="{D209DE12-1B4E-4D07-9149-1E971956A8AA}"/>
            </a:ext>
          </a:extLst>
        </xdr:cNvPr>
        <xdr:cNvCxnSpPr/>
      </xdr:nvCxnSpPr>
      <xdr:spPr>
        <a:xfrm>
          <a:off x="1828800" y="14039214"/>
          <a:ext cx="79057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46355</xdr:rowOff>
    </xdr:from>
    <xdr:to>
      <xdr:col>6</xdr:col>
      <xdr:colOff>38100</xdr:colOff>
      <xdr:row>86</xdr:row>
      <xdr:rowOff>147955</xdr:rowOff>
    </xdr:to>
    <xdr:sp macro="" textlink="">
      <xdr:nvSpPr>
        <xdr:cNvPr id="212" name="楕円 211">
          <a:extLst>
            <a:ext uri="{FF2B5EF4-FFF2-40B4-BE49-F238E27FC236}">
              <a16:creationId xmlns:a16="http://schemas.microsoft.com/office/drawing/2014/main" id="{12D390DC-380F-4567-B257-2CAD9EE8F8E9}"/>
            </a:ext>
          </a:extLst>
        </xdr:cNvPr>
        <xdr:cNvSpPr/>
      </xdr:nvSpPr>
      <xdr:spPr>
        <a:xfrm>
          <a:off x="981075" y="139846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97155</xdr:rowOff>
    </xdr:from>
    <xdr:to>
      <xdr:col>10</xdr:col>
      <xdr:colOff>114300</xdr:colOff>
      <xdr:row>86</xdr:row>
      <xdr:rowOff>100964</xdr:rowOff>
    </xdr:to>
    <xdr:cxnSp macro="">
      <xdr:nvCxnSpPr>
        <xdr:cNvPr id="213" name="直線コネクタ 212">
          <a:extLst>
            <a:ext uri="{FF2B5EF4-FFF2-40B4-BE49-F238E27FC236}">
              <a16:creationId xmlns:a16="http://schemas.microsoft.com/office/drawing/2014/main" id="{DEE31DB7-87CF-40B0-A288-A4D3124B521B}"/>
            </a:ext>
          </a:extLst>
        </xdr:cNvPr>
        <xdr:cNvCxnSpPr/>
      </xdr:nvCxnSpPr>
      <xdr:spPr>
        <a:xfrm>
          <a:off x="1028700" y="14032230"/>
          <a:ext cx="800100" cy="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214" name="n_1aveValue【福祉施設】&#10;有形固定資産減価償却率">
          <a:extLst>
            <a:ext uri="{FF2B5EF4-FFF2-40B4-BE49-F238E27FC236}">
              <a16:creationId xmlns:a16="http://schemas.microsoft.com/office/drawing/2014/main" id="{50EBA0FF-D007-4DF3-BD99-1D25789BEAC0}"/>
            </a:ext>
          </a:extLst>
        </xdr:cNvPr>
        <xdr:cNvSpPr txBox="1"/>
      </xdr:nvSpPr>
      <xdr:spPr>
        <a:xfrm>
          <a:off x="3239144" y="1306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215" name="n_2aveValue【福祉施設】&#10;有形固定資産減価償却率">
          <a:extLst>
            <a:ext uri="{FF2B5EF4-FFF2-40B4-BE49-F238E27FC236}">
              <a16:creationId xmlns:a16="http://schemas.microsoft.com/office/drawing/2014/main" id="{1356368A-21AE-4F1B-A758-325156110847}"/>
            </a:ext>
          </a:extLst>
        </xdr:cNvPr>
        <xdr:cNvSpPr txBox="1"/>
      </xdr:nvSpPr>
      <xdr:spPr>
        <a:xfrm>
          <a:off x="2439044" y="1304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216" name="n_3aveValue【福祉施設】&#10;有形固定資産減価償却率">
          <a:extLst>
            <a:ext uri="{FF2B5EF4-FFF2-40B4-BE49-F238E27FC236}">
              <a16:creationId xmlns:a16="http://schemas.microsoft.com/office/drawing/2014/main" id="{E8FC8BDE-C443-42C7-9B3E-F857B7841475}"/>
            </a:ext>
          </a:extLst>
        </xdr:cNvPr>
        <xdr:cNvSpPr txBox="1"/>
      </xdr:nvSpPr>
      <xdr:spPr>
        <a:xfrm>
          <a:off x="1648469" y="1305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217" name="n_4aveValue【福祉施設】&#10;有形固定資産減価償却率">
          <a:extLst>
            <a:ext uri="{FF2B5EF4-FFF2-40B4-BE49-F238E27FC236}">
              <a16:creationId xmlns:a16="http://schemas.microsoft.com/office/drawing/2014/main" id="{14456B75-D7EB-4258-9D52-6BD2596A06F7}"/>
            </a:ext>
          </a:extLst>
        </xdr:cNvPr>
        <xdr:cNvSpPr txBox="1"/>
      </xdr:nvSpPr>
      <xdr:spPr>
        <a:xfrm>
          <a:off x="848369" y="1308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148607</xdr:rowOff>
    </xdr:from>
    <xdr:ext cx="405111" cy="259045"/>
    <xdr:sp macro="" textlink="">
      <xdr:nvSpPr>
        <xdr:cNvPr id="218" name="n_1mainValue【福祉施設】&#10;有形固定資産減価償却率">
          <a:extLst>
            <a:ext uri="{FF2B5EF4-FFF2-40B4-BE49-F238E27FC236}">
              <a16:creationId xmlns:a16="http://schemas.microsoft.com/office/drawing/2014/main" id="{5270023D-DD6E-4DC9-B937-51811FC2D348}"/>
            </a:ext>
          </a:extLst>
        </xdr:cNvPr>
        <xdr:cNvSpPr txBox="1"/>
      </xdr:nvSpPr>
      <xdr:spPr>
        <a:xfrm>
          <a:off x="3239144" y="1408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144797</xdr:rowOff>
    </xdr:from>
    <xdr:ext cx="405111" cy="259045"/>
    <xdr:sp macro="" textlink="">
      <xdr:nvSpPr>
        <xdr:cNvPr id="219" name="n_2mainValue【福祉施設】&#10;有形固定資産減価償却率">
          <a:extLst>
            <a:ext uri="{FF2B5EF4-FFF2-40B4-BE49-F238E27FC236}">
              <a16:creationId xmlns:a16="http://schemas.microsoft.com/office/drawing/2014/main" id="{FA9213A7-1F72-4DEB-81C3-E8BACE339A42}"/>
            </a:ext>
          </a:extLst>
        </xdr:cNvPr>
        <xdr:cNvSpPr txBox="1"/>
      </xdr:nvSpPr>
      <xdr:spPr>
        <a:xfrm>
          <a:off x="2439044" y="1407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142891</xdr:rowOff>
    </xdr:from>
    <xdr:ext cx="405111" cy="259045"/>
    <xdr:sp macro="" textlink="">
      <xdr:nvSpPr>
        <xdr:cNvPr id="220" name="n_3mainValue【福祉施設】&#10;有形固定資産減価償却率">
          <a:extLst>
            <a:ext uri="{FF2B5EF4-FFF2-40B4-BE49-F238E27FC236}">
              <a16:creationId xmlns:a16="http://schemas.microsoft.com/office/drawing/2014/main" id="{269B3B47-7487-4947-A5CF-C05B2AB4D611}"/>
            </a:ext>
          </a:extLst>
        </xdr:cNvPr>
        <xdr:cNvSpPr txBox="1"/>
      </xdr:nvSpPr>
      <xdr:spPr>
        <a:xfrm>
          <a:off x="1648469" y="14074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139082</xdr:rowOff>
    </xdr:from>
    <xdr:ext cx="405111" cy="259045"/>
    <xdr:sp macro="" textlink="">
      <xdr:nvSpPr>
        <xdr:cNvPr id="221" name="n_4mainValue【福祉施設】&#10;有形固定資産減価償却率">
          <a:extLst>
            <a:ext uri="{FF2B5EF4-FFF2-40B4-BE49-F238E27FC236}">
              <a16:creationId xmlns:a16="http://schemas.microsoft.com/office/drawing/2014/main" id="{206BE658-8D4C-484D-839C-1F47ECF44056}"/>
            </a:ext>
          </a:extLst>
        </xdr:cNvPr>
        <xdr:cNvSpPr txBox="1"/>
      </xdr:nvSpPr>
      <xdr:spPr>
        <a:xfrm>
          <a:off x="848369" y="14077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A602BF92-CA3B-428B-8CDD-93A0E3A4D65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25BB95B6-29A0-41C6-A8C3-338EE3B1F2E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0D058436-1A65-447D-8F58-C3E67120D81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0E4A4641-9539-4E86-839A-44135940763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B0CCFDE7-CBB3-499B-8427-D190D9F4E97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5F1F34F2-FB88-4C10-AEE1-415524A375B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13606C62-0BCE-41B4-9FC8-5542B4ADC85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B53932B2-B1D9-46FA-A87E-75DBE6C6418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454FA13C-4D67-45FC-91FA-8F712F8AA1C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B47D55F7-0FC0-4CCD-A4BE-C83A8169877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4AA44C12-982C-49FB-B157-8583B9F4AAC9}"/>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11C9CFD1-2A86-4FD4-A894-06CDB1B383B6}"/>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08988561-E868-4AAA-A8F9-B66CA2DB7C16}"/>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35" name="テキスト ボックス 234">
          <a:extLst>
            <a:ext uri="{FF2B5EF4-FFF2-40B4-BE49-F238E27FC236}">
              <a16:creationId xmlns:a16="http://schemas.microsoft.com/office/drawing/2014/main" id="{357EE6A0-6B4B-48CB-8BC7-74D735DBA94B}"/>
            </a:ext>
          </a:extLst>
        </xdr:cNvPr>
        <xdr:cNvSpPr txBox="1"/>
      </xdr:nvSpPr>
      <xdr:spPr>
        <a:xfrm>
          <a:off x="5478976" y="13551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F6F5026F-1E2E-411B-8116-BC165E6F02ED}"/>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7" name="テキスト ボックス 236">
          <a:extLst>
            <a:ext uri="{FF2B5EF4-FFF2-40B4-BE49-F238E27FC236}">
              <a16:creationId xmlns:a16="http://schemas.microsoft.com/office/drawing/2014/main" id="{C76A6B41-941F-4A5F-BE8F-F56D994B0C7F}"/>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DCD8CBA9-72EE-4448-92F9-00EC2155839D}"/>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9" name="テキスト ボックス 238">
          <a:extLst>
            <a:ext uri="{FF2B5EF4-FFF2-40B4-BE49-F238E27FC236}">
              <a16:creationId xmlns:a16="http://schemas.microsoft.com/office/drawing/2014/main" id="{376E1195-CB6B-453F-A6B6-97E363D529B9}"/>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451FBE51-6DBC-4842-99BA-EE2D8A5E3C8C}"/>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1" name="テキスト ボックス 240">
          <a:extLst>
            <a:ext uri="{FF2B5EF4-FFF2-40B4-BE49-F238E27FC236}">
              <a16:creationId xmlns:a16="http://schemas.microsoft.com/office/drawing/2014/main" id="{8901F911-E30D-4AF7-98AB-503BF2E7FEFE}"/>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842BFA06-D861-416E-875F-F925A3FAE6AE}"/>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3" name="テキスト ボックス 242">
          <a:extLst>
            <a:ext uri="{FF2B5EF4-FFF2-40B4-BE49-F238E27FC236}">
              <a16:creationId xmlns:a16="http://schemas.microsoft.com/office/drawing/2014/main" id="{79B9A49B-A906-4040-BE16-E9FFE2BAA804}"/>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BE97D763-A5AA-4B93-A5F8-4E796B5EB0D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245" name="直線コネクタ 244">
          <a:extLst>
            <a:ext uri="{FF2B5EF4-FFF2-40B4-BE49-F238E27FC236}">
              <a16:creationId xmlns:a16="http://schemas.microsoft.com/office/drawing/2014/main" id="{5BB2FFE0-3960-45D2-B26C-F56E6F68712C}"/>
            </a:ext>
          </a:extLst>
        </xdr:cNvPr>
        <xdr:cNvCxnSpPr/>
      </xdr:nvCxnSpPr>
      <xdr:spPr>
        <a:xfrm flipV="1">
          <a:off x="9429115" y="12517717"/>
          <a:ext cx="0" cy="1530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246" name="【福祉施設】&#10;一人当たり面積最小値テキスト">
          <a:extLst>
            <a:ext uri="{FF2B5EF4-FFF2-40B4-BE49-F238E27FC236}">
              <a16:creationId xmlns:a16="http://schemas.microsoft.com/office/drawing/2014/main" id="{7DDDB565-CFFA-4064-9F95-7D3AB72C7016}"/>
            </a:ext>
          </a:extLst>
        </xdr:cNvPr>
        <xdr:cNvSpPr txBox="1"/>
      </xdr:nvSpPr>
      <xdr:spPr>
        <a:xfrm>
          <a:off x="9467850" y="14052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247" name="直線コネクタ 246">
          <a:extLst>
            <a:ext uri="{FF2B5EF4-FFF2-40B4-BE49-F238E27FC236}">
              <a16:creationId xmlns:a16="http://schemas.microsoft.com/office/drawing/2014/main" id="{18227690-ABEF-40C7-BFF4-3F4E7E594FF1}"/>
            </a:ext>
          </a:extLst>
        </xdr:cNvPr>
        <xdr:cNvCxnSpPr/>
      </xdr:nvCxnSpPr>
      <xdr:spPr>
        <a:xfrm>
          <a:off x="9363075" y="14048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248" name="【福祉施設】&#10;一人当たり面積最大値テキスト">
          <a:extLst>
            <a:ext uri="{FF2B5EF4-FFF2-40B4-BE49-F238E27FC236}">
              <a16:creationId xmlns:a16="http://schemas.microsoft.com/office/drawing/2014/main" id="{0EC119E6-AFB1-4D62-A989-13406A497EF0}"/>
            </a:ext>
          </a:extLst>
        </xdr:cNvPr>
        <xdr:cNvSpPr txBox="1"/>
      </xdr:nvSpPr>
      <xdr:spPr>
        <a:xfrm>
          <a:off x="9467850" y="1231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249" name="直線コネクタ 248">
          <a:extLst>
            <a:ext uri="{FF2B5EF4-FFF2-40B4-BE49-F238E27FC236}">
              <a16:creationId xmlns:a16="http://schemas.microsoft.com/office/drawing/2014/main" id="{F9B40B35-8253-4D16-9A69-74E99C0DC8E9}"/>
            </a:ext>
          </a:extLst>
        </xdr:cNvPr>
        <xdr:cNvCxnSpPr/>
      </xdr:nvCxnSpPr>
      <xdr:spPr>
        <a:xfrm>
          <a:off x="9363075" y="125177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250" name="【福祉施設】&#10;一人当たり面積平均値テキスト">
          <a:extLst>
            <a:ext uri="{FF2B5EF4-FFF2-40B4-BE49-F238E27FC236}">
              <a16:creationId xmlns:a16="http://schemas.microsoft.com/office/drawing/2014/main" id="{8049007B-3E29-4938-9A71-3B00262A9692}"/>
            </a:ext>
          </a:extLst>
        </xdr:cNvPr>
        <xdr:cNvSpPr txBox="1"/>
      </xdr:nvSpPr>
      <xdr:spPr>
        <a:xfrm>
          <a:off x="9467850" y="13784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251" name="フローチャート: 判断 250">
          <a:extLst>
            <a:ext uri="{FF2B5EF4-FFF2-40B4-BE49-F238E27FC236}">
              <a16:creationId xmlns:a16="http://schemas.microsoft.com/office/drawing/2014/main" id="{274793E9-2545-4170-AD1D-BBF7AE9BC5B9}"/>
            </a:ext>
          </a:extLst>
        </xdr:cNvPr>
        <xdr:cNvSpPr/>
      </xdr:nvSpPr>
      <xdr:spPr>
        <a:xfrm>
          <a:off x="9401175" y="1393280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252" name="フローチャート: 判断 251">
          <a:extLst>
            <a:ext uri="{FF2B5EF4-FFF2-40B4-BE49-F238E27FC236}">
              <a16:creationId xmlns:a16="http://schemas.microsoft.com/office/drawing/2014/main" id="{7CDB08C9-DE7F-4C27-8AAA-F73FAF5A3E76}"/>
            </a:ext>
          </a:extLst>
        </xdr:cNvPr>
        <xdr:cNvSpPr/>
      </xdr:nvSpPr>
      <xdr:spPr>
        <a:xfrm>
          <a:off x="8639175" y="139854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253" name="フローチャート: 判断 252">
          <a:extLst>
            <a:ext uri="{FF2B5EF4-FFF2-40B4-BE49-F238E27FC236}">
              <a16:creationId xmlns:a16="http://schemas.microsoft.com/office/drawing/2014/main" id="{89C5F204-E749-41DE-8C58-00DD4E6FDA99}"/>
            </a:ext>
          </a:extLst>
        </xdr:cNvPr>
        <xdr:cNvSpPr/>
      </xdr:nvSpPr>
      <xdr:spPr>
        <a:xfrm>
          <a:off x="7839075" y="13989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254" name="フローチャート: 判断 253">
          <a:extLst>
            <a:ext uri="{FF2B5EF4-FFF2-40B4-BE49-F238E27FC236}">
              <a16:creationId xmlns:a16="http://schemas.microsoft.com/office/drawing/2014/main" id="{D21386B7-F894-420A-B4DF-0B74F0AC4955}"/>
            </a:ext>
          </a:extLst>
        </xdr:cNvPr>
        <xdr:cNvSpPr/>
      </xdr:nvSpPr>
      <xdr:spPr>
        <a:xfrm>
          <a:off x="7029450" y="139894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255" name="フローチャート: 判断 254">
          <a:extLst>
            <a:ext uri="{FF2B5EF4-FFF2-40B4-BE49-F238E27FC236}">
              <a16:creationId xmlns:a16="http://schemas.microsoft.com/office/drawing/2014/main" id="{E88C50B8-A87A-4F90-B43B-DDBAB2825AED}"/>
            </a:ext>
          </a:extLst>
        </xdr:cNvPr>
        <xdr:cNvSpPr/>
      </xdr:nvSpPr>
      <xdr:spPr>
        <a:xfrm>
          <a:off x="6238875" y="139901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B85F3A23-8854-4B3D-AAB2-C745D1A95BC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74A59A33-D331-4003-BF71-0302E813C68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31722A6-2845-47C9-BE46-1B164CE4570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4469C24D-22C7-4C11-A4EB-EA811FE445A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6BBAFDDE-331C-4CB1-BCE4-63671EC315A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58699</xdr:rowOff>
    </xdr:from>
    <xdr:to>
      <xdr:col>55</xdr:col>
      <xdr:colOff>50800</xdr:colOff>
      <xdr:row>86</xdr:row>
      <xdr:rowOff>160299</xdr:rowOff>
    </xdr:to>
    <xdr:sp macro="" textlink="">
      <xdr:nvSpPr>
        <xdr:cNvPr id="261" name="楕円 260">
          <a:extLst>
            <a:ext uri="{FF2B5EF4-FFF2-40B4-BE49-F238E27FC236}">
              <a16:creationId xmlns:a16="http://schemas.microsoft.com/office/drawing/2014/main" id="{D7E96355-C5DA-4BD3-B73C-87C25C6C1BFB}"/>
            </a:ext>
          </a:extLst>
        </xdr:cNvPr>
        <xdr:cNvSpPr/>
      </xdr:nvSpPr>
      <xdr:spPr>
        <a:xfrm>
          <a:off x="9401175" y="1399377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145076</xdr:rowOff>
    </xdr:from>
    <xdr:ext cx="469744" cy="259045"/>
    <xdr:sp macro="" textlink="">
      <xdr:nvSpPr>
        <xdr:cNvPr id="262" name="【福祉施設】&#10;一人当たり面積該当値テキスト">
          <a:extLst>
            <a:ext uri="{FF2B5EF4-FFF2-40B4-BE49-F238E27FC236}">
              <a16:creationId xmlns:a16="http://schemas.microsoft.com/office/drawing/2014/main" id="{C4DE931E-30EC-4F9F-8789-11B3ED4E5F93}"/>
            </a:ext>
          </a:extLst>
        </xdr:cNvPr>
        <xdr:cNvSpPr txBox="1"/>
      </xdr:nvSpPr>
      <xdr:spPr>
        <a:xfrm>
          <a:off x="9467850" y="13915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58738</xdr:rowOff>
    </xdr:from>
    <xdr:to>
      <xdr:col>50</xdr:col>
      <xdr:colOff>165100</xdr:colOff>
      <xdr:row>86</xdr:row>
      <xdr:rowOff>160338</xdr:rowOff>
    </xdr:to>
    <xdr:sp macro="" textlink="">
      <xdr:nvSpPr>
        <xdr:cNvPr id="263" name="楕円 262">
          <a:extLst>
            <a:ext uri="{FF2B5EF4-FFF2-40B4-BE49-F238E27FC236}">
              <a16:creationId xmlns:a16="http://schemas.microsoft.com/office/drawing/2014/main" id="{0DF6A68E-4C70-41EE-8520-6C99F9EFF4D9}"/>
            </a:ext>
          </a:extLst>
        </xdr:cNvPr>
        <xdr:cNvSpPr/>
      </xdr:nvSpPr>
      <xdr:spPr>
        <a:xfrm>
          <a:off x="8639175" y="1399381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109499</xdr:rowOff>
    </xdr:from>
    <xdr:to>
      <xdr:col>55</xdr:col>
      <xdr:colOff>0</xdr:colOff>
      <xdr:row>86</xdr:row>
      <xdr:rowOff>109538</xdr:rowOff>
    </xdr:to>
    <xdr:cxnSp macro="">
      <xdr:nvCxnSpPr>
        <xdr:cNvPr id="264" name="直線コネクタ 263">
          <a:extLst>
            <a:ext uri="{FF2B5EF4-FFF2-40B4-BE49-F238E27FC236}">
              <a16:creationId xmlns:a16="http://schemas.microsoft.com/office/drawing/2014/main" id="{F46C670A-12A3-4B92-A37F-E41EF96A8CA7}"/>
            </a:ext>
          </a:extLst>
        </xdr:cNvPr>
        <xdr:cNvCxnSpPr/>
      </xdr:nvCxnSpPr>
      <xdr:spPr>
        <a:xfrm flipV="1">
          <a:off x="8686800" y="14041399"/>
          <a:ext cx="74295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58813</xdr:rowOff>
    </xdr:from>
    <xdr:to>
      <xdr:col>46</xdr:col>
      <xdr:colOff>38100</xdr:colOff>
      <xdr:row>86</xdr:row>
      <xdr:rowOff>160413</xdr:rowOff>
    </xdr:to>
    <xdr:sp macro="" textlink="">
      <xdr:nvSpPr>
        <xdr:cNvPr id="265" name="楕円 264">
          <a:extLst>
            <a:ext uri="{FF2B5EF4-FFF2-40B4-BE49-F238E27FC236}">
              <a16:creationId xmlns:a16="http://schemas.microsoft.com/office/drawing/2014/main" id="{46B8ED4F-84C0-459B-9C97-4E21FFE3430A}"/>
            </a:ext>
          </a:extLst>
        </xdr:cNvPr>
        <xdr:cNvSpPr/>
      </xdr:nvSpPr>
      <xdr:spPr>
        <a:xfrm>
          <a:off x="7839075" y="139938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109538</xdr:rowOff>
    </xdr:from>
    <xdr:to>
      <xdr:col>50</xdr:col>
      <xdr:colOff>114300</xdr:colOff>
      <xdr:row>86</xdr:row>
      <xdr:rowOff>109613</xdr:rowOff>
    </xdr:to>
    <xdr:cxnSp macro="">
      <xdr:nvCxnSpPr>
        <xdr:cNvPr id="266" name="直線コネクタ 265">
          <a:extLst>
            <a:ext uri="{FF2B5EF4-FFF2-40B4-BE49-F238E27FC236}">
              <a16:creationId xmlns:a16="http://schemas.microsoft.com/office/drawing/2014/main" id="{C7FA6425-D40E-4DAB-A84D-F535B59EF9B0}"/>
            </a:ext>
          </a:extLst>
        </xdr:cNvPr>
        <xdr:cNvCxnSpPr/>
      </xdr:nvCxnSpPr>
      <xdr:spPr>
        <a:xfrm flipV="1">
          <a:off x="7886700" y="14041438"/>
          <a:ext cx="800100" cy="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58889</xdr:rowOff>
    </xdr:from>
    <xdr:to>
      <xdr:col>41</xdr:col>
      <xdr:colOff>101600</xdr:colOff>
      <xdr:row>86</xdr:row>
      <xdr:rowOff>160489</xdr:rowOff>
    </xdr:to>
    <xdr:sp macro="" textlink="">
      <xdr:nvSpPr>
        <xdr:cNvPr id="267" name="楕円 266">
          <a:extLst>
            <a:ext uri="{FF2B5EF4-FFF2-40B4-BE49-F238E27FC236}">
              <a16:creationId xmlns:a16="http://schemas.microsoft.com/office/drawing/2014/main" id="{737B8020-722B-4067-9B04-AEDC6617165D}"/>
            </a:ext>
          </a:extLst>
        </xdr:cNvPr>
        <xdr:cNvSpPr/>
      </xdr:nvSpPr>
      <xdr:spPr>
        <a:xfrm>
          <a:off x="7029450" y="139939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109613</xdr:rowOff>
    </xdr:from>
    <xdr:to>
      <xdr:col>45</xdr:col>
      <xdr:colOff>177800</xdr:colOff>
      <xdr:row>86</xdr:row>
      <xdr:rowOff>109689</xdr:rowOff>
    </xdr:to>
    <xdr:cxnSp macro="">
      <xdr:nvCxnSpPr>
        <xdr:cNvPr id="268" name="直線コネクタ 267">
          <a:extLst>
            <a:ext uri="{FF2B5EF4-FFF2-40B4-BE49-F238E27FC236}">
              <a16:creationId xmlns:a16="http://schemas.microsoft.com/office/drawing/2014/main" id="{85AC042D-01E9-42CB-872F-36B898F83D53}"/>
            </a:ext>
          </a:extLst>
        </xdr:cNvPr>
        <xdr:cNvCxnSpPr/>
      </xdr:nvCxnSpPr>
      <xdr:spPr>
        <a:xfrm flipV="1">
          <a:off x="7077075" y="14041513"/>
          <a:ext cx="809625"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58928</xdr:rowOff>
    </xdr:from>
    <xdr:to>
      <xdr:col>36</xdr:col>
      <xdr:colOff>165100</xdr:colOff>
      <xdr:row>86</xdr:row>
      <xdr:rowOff>160528</xdr:rowOff>
    </xdr:to>
    <xdr:sp macro="" textlink="">
      <xdr:nvSpPr>
        <xdr:cNvPr id="269" name="楕円 268">
          <a:extLst>
            <a:ext uri="{FF2B5EF4-FFF2-40B4-BE49-F238E27FC236}">
              <a16:creationId xmlns:a16="http://schemas.microsoft.com/office/drawing/2014/main" id="{97DABE8C-0F5E-4276-80F9-1FCD2F2DF86E}"/>
            </a:ext>
          </a:extLst>
        </xdr:cNvPr>
        <xdr:cNvSpPr/>
      </xdr:nvSpPr>
      <xdr:spPr>
        <a:xfrm>
          <a:off x="6238875" y="139940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109689</xdr:rowOff>
    </xdr:from>
    <xdr:to>
      <xdr:col>41</xdr:col>
      <xdr:colOff>50800</xdr:colOff>
      <xdr:row>86</xdr:row>
      <xdr:rowOff>109728</xdr:rowOff>
    </xdr:to>
    <xdr:cxnSp macro="">
      <xdr:nvCxnSpPr>
        <xdr:cNvPr id="270" name="直線コネクタ 269">
          <a:extLst>
            <a:ext uri="{FF2B5EF4-FFF2-40B4-BE49-F238E27FC236}">
              <a16:creationId xmlns:a16="http://schemas.microsoft.com/office/drawing/2014/main" id="{F3541B1F-B47C-4350-915F-5915DBAC3AD5}"/>
            </a:ext>
          </a:extLst>
        </xdr:cNvPr>
        <xdr:cNvCxnSpPr/>
      </xdr:nvCxnSpPr>
      <xdr:spPr>
        <a:xfrm flipV="1">
          <a:off x="6286500" y="14041589"/>
          <a:ext cx="790575"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271" name="n_1aveValue【福祉施設】&#10;一人当たり面積">
          <a:extLst>
            <a:ext uri="{FF2B5EF4-FFF2-40B4-BE49-F238E27FC236}">
              <a16:creationId xmlns:a16="http://schemas.microsoft.com/office/drawing/2014/main" id="{675837EF-FABA-486F-BAD5-34648AD3A639}"/>
            </a:ext>
          </a:extLst>
        </xdr:cNvPr>
        <xdr:cNvSpPr txBox="1"/>
      </xdr:nvSpPr>
      <xdr:spPr>
        <a:xfrm>
          <a:off x="8458277" y="1377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272" name="n_2aveValue【福祉施設】&#10;一人当たり面積">
          <a:extLst>
            <a:ext uri="{FF2B5EF4-FFF2-40B4-BE49-F238E27FC236}">
              <a16:creationId xmlns:a16="http://schemas.microsoft.com/office/drawing/2014/main" id="{4662F4E6-8520-4102-8532-D22A7D58DAB4}"/>
            </a:ext>
          </a:extLst>
        </xdr:cNvPr>
        <xdr:cNvSpPr txBox="1"/>
      </xdr:nvSpPr>
      <xdr:spPr>
        <a:xfrm>
          <a:off x="7677227" y="1377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273" name="n_3aveValue【福祉施設】&#10;一人当たり面積">
          <a:extLst>
            <a:ext uri="{FF2B5EF4-FFF2-40B4-BE49-F238E27FC236}">
              <a16:creationId xmlns:a16="http://schemas.microsoft.com/office/drawing/2014/main" id="{AE3AB5AD-3936-4597-A969-CA7B9FD3E1A3}"/>
            </a:ext>
          </a:extLst>
        </xdr:cNvPr>
        <xdr:cNvSpPr txBox="1"/>
      </xdr:nvSpPr>
      <xdr:spPr>
        <a:xfrm>
          <a:off x="6867602" y="1377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274" name="n_4aveValue【福祉施設】&#10;一人当たり面積">
          <a:extLst>
            <a:ext uri="{FF2B5EF4-FFF2-40B4-BE49-F238E27FC236}">
              <a16:creationId xmlns:a16="http://schemas.microsoft.com/office/drawing/2014/main" id="{B86787DF-773A-424E-85D7-8A1983BB94CE}"/>
            </a:ext>
          </a:extLst>
        </xdr:cNvPr>
        <xdr:cNvSpPr txBox="1"/>
      </xdr:nvSpPr>
      <xdr:spPr>
        <a:xfrm>
          <a:off x="6067502" y="1377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151465</xdr:rowOff>
    </xdr:from>
    <xdr:ext cx="469744" cy="259045"/>
    <xdr:sp macro="" textlink="">
      <xdr:nvSpPr>
        <xdr:cNvPr id="275" name="n_1mainValue【福祉施設】&#10;一人当たり面積">
          <a:extLst>
            <a:ext uri="{FF2B5EF4-FFF2-40B4-BE49-F238E27FC236}">
              <a16:creationId xmlns:a16="http://schemas.microsoft.com/office/drawing/2014/main" id="{117C2518-D5B1-4654-8891-18B62A2E41C4}"/>
            </a:ext>
          </a:extLst>
        </xdr:cNvPr>
        <xdr:cNvSpPr txBox="1"/>
      </xdr:nvSpPr>
      <xdr:spPr>
        <a:xfrm>
          <a:off x="8458277" y="1408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151540</xdr:rowOff>
    </xdr:from>
    <xdr:ext cx="469744" cy="259045"/>
    <xdr:sp macro="" textlink="">
      <xdr:nvSpPr>
        <xdr:cNvPr id="276" name="n_2mainValue【福祉施設】&#10;一人当たり面積">
          <a:extLst>
            <a:ext uri="{FF2B5EF4-FFF2-40B4-BE49-F238E27FC236}">
              <a16:creationId xmlns:a16="http://schemas.microsoft.com/office/drawing/2014/main" id="{27B0082D-FDCD-415E-ACD3-0F4F8A5D3ED7}"/>
            </a:ext>
          </a:extLst>
        </xdr:cNvPr>
        <xdr:cNvSpPr txBox="1"/>
      </xdr:nvSpPr>
      <xdr:spPr>
        <a:xfrm>
          <a:off x="7677227" y="1408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151616</xdr:rowOff>
    </xdr:from>
    <xdr:ext cx="469744" cy="259045"/>
    <xdr:sp macro="" textlink="">
      <xdr:nvSpPr>
        <xdr:cNvPr id="277" name="n_3mainValue【福祉施設】&#10;一人当たり面積">
          <a:extLst>
            <a:ext uri="{FF2B5EF4-FFF2-40B4-BE49-F238E27FC236}">
              <a16:creationId xmlns:a16="http://schemas.microsoft.com/office/drawing/2014/main" id="{A5A3E4A4-1590-479F-887B-3E76178FF297}"/>
            </a:ext>
          </a:extLst>
        </xdr:cNvPr>
        <xdr:cNvSpPr txBox="1"/>
      </xdr:nvSpPr>
      <xdr:spPr>
        <a:xfrm>
          <a:off x="6867602" y="1408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151655</xdr:rowOff>
    </xdr:from>
    <xdr:ext cx="469744" cy="259045"/>
    <xdr:sp macro="" textlink="">
      <xdr:nvSpPr>
        <xdr:cNvPr id="278" name="n_4mainValue【福祉施設】&#10;一人当たり面積">
          <a:extLst>
            <a:ext uri="{FF2B5EF4-FFF2-40B4-BE49-F238E27FC236}">
              <a16:creationId xmlns:a16="http://schemas.microsoft.com/office/drawing/2014/main" id="{C27F75BC-2B00-49DA-8EB6-D466125A3AEB}"/>
            </a:ext>
          </a:extLst>
        </xdr:cNvPr>
        <xdr:cNvSpPr txBox="1"/>
      </xdr:nvSpPr>
      <xdr:spPr>
        <a:xfrm>
          <a:off x="6067502" y="1408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91EC94F9-C57B-4D2C-AC8B-2DED5CD667F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ECB8037B-4EF8-4B75-818B-369E9C3FEC2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AAB68A84-193E-4FAB-A988-F6DE375D359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4C74A519-E002-437E-BE91-4204CAF67D5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FD633CA6-069B-4E05-841E-E5598B5AD25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61BB8DCB-56CF-41EE-85BF-536C965912F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705DF2D6-91E6-4E31-A2A5-2CB174DF899D}"/>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774B3B6F-AEFB-4907-818D-54536760ABA1}"/>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14764F94-2477-4567-95B5-E18639BE415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2A8C030C-E56C-4FAF-9856-47ED3FEB925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E51A7DAC-D8B8-40E1-B084-E72B55A52A2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3F9E7F65-9825-4A9E-AE75-663F043DEC7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E2201AEB-CF46-4142-86FE-482685879F6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74E49D7F-F71A-4BD1-8AB3-79D9F2AF546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BE5C4286-FB0C-4F8A-8832-F1C4BAC8C41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A4F60CA7-3CB2-4A7B-B73D-603B94AE83E3}"/>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8584BD5D-247B-45FD-87B0-FCEA646BCEB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BBB221E9-ACCB-4A5E-8B95-3FD400608BE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B3848583-214A-4B04-8A53-432ADF0CC6C5}"/>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21646443-B40D-452F-9A23-769BB3E3D437}"/>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B0BABF85-9780-40AF-8456-92705257CB9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6EC88BF0-BBC2-4279-A101-6EA419D079C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3F1C6270-0BA0-4F10-9DA1-04676947888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A8C859F8-1897-4499-8936-BE6B495C2D4F}"/>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3" name="正方形/長方形 302">
          <a:extLst>
            <a:ext uri="{FF2B5EF4-FFF2-40B4-BE49-F238E27FC236}">
              <a16:creationId xmlns:a16="http://schemas.microsoft.com/office/drawing/2014/main" id="{FF67C2E4-9EA6-48E2-9D1F-4C38C97E4D3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4" name="正方形/長方形 303">
          <a:extLst>
            <a:ext uri="{FF2B5EF4-FFF2-40B4-BE49-F238E27FC236}">
              <a16:creationId xmlns:a16="http://schemas.microsoft.com/office/drawing/2014/main" id="{1D571D38-2E37-4F20-9C5E-267464904C1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5" name="正方形/長方形 304">
          <a:extLst>
            <a:ext uri="{FF2B5EF4-FFF2-40B4-BE49-F238E27FC236}">
              <a16:creationId xmlns:a16="http://schemas.microsoft.com/office/drawing/2014/main" id="{6F6EB50D-6E2D-4071-AE7C-B778BE5B9D5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6" name="正方形/長方形 305">
          <a:extLst>
            <a:ext uri="{FF2B5EF4-FFF2-40B4-BE49-F238E27FC236}">
              <a16:creationId xmlns:a16="http://schemas.microsoft.com/office/drawing/2014/main" id="{DFDF7399-5BFC-4F95-94D0-462DB525989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7" name="正方形/長方形 306">
          <a:extLst>
            <a:ext uri="{FF2B5EF4-FFF2-40B4-BE49-F238E27FC236}">
              <a16:creationId xmlns:a16="http://schemas.microsoft.com/office/drawing/2014/main" id="{9AD37604-7550-4AC1-A0AD-28A3C2F8F9F6}"/>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8" name="正方形/長方形 307">
          <a:extLst>
            <a:ext uri="{FF2B5EF4-FFF2-40B4-BE49-F238E27FC236}">
              <a16:creationId xmlns:a16="http://schemas.microsoft.com/office/drawing/2014/main" id="{F0E969FF-2A40-4597-9441-B8122EA25D9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9" name="正方形/長方形 308">
          <a:extLst>
            <a:ext uri="{FF2B5EF4-FFF2-40B4-BE49-F238E27FC236}">
              <a16:creationId xmlns:a16="http://schemas.microsoft.com/office/drawing/2014/main" id="{46C4F8EB-C21E-477C-A481-83D032EB70A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0" name="正方形/長方形 309">
          <a:extLst>
            <a:ext uri="{FF2B5EF4-FFF2-40B4-BE49-F238E27FC236}">
              <a16:creationId xmlns:a16="http://schemas.microsoft.com/office/drawing/2014/main" id="{FAA58A25-ECCB-40FE-89F4-E50B4EA778B6}"/>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1" name="正方形/長方形 310">
          <a:extLst>
            <a:ext uri="{FF2B5EF4-FFF2-40B4-BE49-F238E27FC236}">
              <a16:creationId xmlns:a16="http://schemas.microsoft.com/office/drawing/2014/main" id="{FDFEC125-7A71-42FA-B3B1-A9151741C0C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2" name="正方形/長方形 311">
          <a:extLst>
            <a:ext uri="{FF2B5EF4-FFF2-40B4-BE49-F238E27FC236}">
              <a16:creationId xmlns:a16="http://schemas.microsoft.com/office/drawing/2014/main" id="{00511CB8-471A-4DF8-ADA2-729E2DD5676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3" name="正方形/長方形 312">
          <a:extLst>
            <a:ext uri="{FF2B5EF4-FFF2-40B4-BE49-F238E27FC236}">
              <a16:creationId xmlns:a16="http://schemas.microsoft.com/office/drawing/2014/main" id="{83AF0DDB-BF95-4903-B46B-650F6D7FF7B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4" name="正方形/長方形 313">
          <a:extLst>
            <a:ext uri="{FF2B5EF4-FFF2-40B4-BE49-F238E27FC236}">
              <a16:creationId xmlns:a16="http://schemas.microsoft.com/office/drawing/2014/main" id="{03CD548B-A9E0-486C-935A-89C084076D7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5" name="正方形/長方形 314">
          <a:extLst>
            <a:ext uri="{FF2B5EF4-FFF2-40B4-BE49-F238E27FC236}">
              <a16:creationId xmlns:a16="http://schemas.microsoft.com/office/drawing/2014/main" id="{2BB46E6C-B5FF-4565-883D-3A6812FDA68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6" name="正方形/長方形 315">
          <a:extLst>
            <a:ext uri="{FF2B5EF4-FFF2-40B4-BE49-F238E27FC236}">
              <a16:creationId xmlns:a16="http://schemas.microsoft.com/office/drawing/2014/main" id="{61F7F189-B913-4C29-A15F-3F178364424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7" name="正方形/長方形 316">
          <a:extLst>
            <a:ext uri="{FF2B5EF4-FFF2-40B4-BE49-F238E27FC236}">
              <a16:creationId xmlns:a16="http://schemas.microsoft.com/office/drawing/2014/main" id="{4887FDEC-3501-4947-B11D-26C93EAB7B2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8" name="正方形/長方形 317">
          <a:extLst>
            <a:ext uri="{FF2B5EF4-FFF2-40B4-BE49-F238E27FC236}">
              <a16:creationId xmlns:a16="http://schemas.microsoft.com/office/drawing/2014/main" id="{7C815AE5-1B9C-4C24-926B-0B74A88389F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9" name="テキスト ボックス 318">
          <a:extLst>
            <a:ext uri="{FF2B5EF4-FFF2-40B4-BE49-F238E27FC236}">
              <a16:creationId xmlns:a16="http://schemas.microsoft.com/office/drawing/2014/main" id="{9C692E10-7862-42BA-BF14-A2955919B09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0" name="直線コネクタ 319">
          <a:extLst>
            <a:ext uri="{FF2B5EF4-FFF2-40B4-BE49-F238E27FC236}">
              <a16:creationId xmlns:a16="http://schemas.microsoft.com/office/drawing/2014/main" id="{9C6D7561-6699-47CE-8731-030D2931569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1" name="テキスト ボックス 320">
          <a:extLst>
            <a:ext uri="{FF2B5EF4-FFF2-40B4-BE49-F238E27FC236}">
              <a16:creationId xmlns:a16="http://schemas.microsoft.com/office/drawing/2014/main" id="{8C4EC9B2-B13A-4349-8A48-55EE62D622D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2" name="直線コネクタ 321">
          <a:extLst>
            <a:ext uri="{FF2B5EF4-FFF2-40B4-BE49-F238E27FC236}">
              <a16:creationId xmlns:a16="http://schemas.microsoft.com/office/drawing/2014/main" id="{AB6C933B-DE9E-44A4-9025-84B19594B21E}"/>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3" name="テキスト ボックス 322">
          <a:extLst>
            <a:ext uri="{FF2B5EF4-FFF2-40B4-BE49-F238E27FC236}">
              <a16:creationId xmlns:a16="http://schemas.microsoft.com/office/drawing/2014/main" id="{C68FE2D6-56D1-4206-AA79-2FBF3D99F67B}"/>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4" name="直線コネクタ 323">
          <a:extLst>
            <a:ext uri="{FF2B5EF4-FFF2-40B4-BE49-F238E27FC236}">
              <a16:creationId xmlns:a16="http://schemas.microsoft.com/office/drawing/2014/main" id="{D2398901-3744-4464-9AF7-2B81AF04300D}"/>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5" name="テキスト ボックス 324">
          <a:extLst>
            <a:ext uri="{FF2B5EF4-FFF2-40B4-BE49-F238E27FC236}">
              <a16:creationId xmlns:a16="http://schemas.microsoft.com/office/drawing/2014/main" id="{ACF75498-0C30-41AF-9BA3-21BAC852823E}"/>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6" name="直線コネクタ 325">
          <a:extLst>
            <a:ext uri="{FF2B5EF4-FFF2-40B4-BE49-F238E27FC236}">
              <a16:creationId xmlns:a16="http://schemas.microsoft.com/office/drawing/2014/main" id="{50C5867A-3A8E-49A1-99B5-8E25AB6971DC}"/>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7" name="テキスト ボックス 326">
          <a:extLst>
            <a:ext uri="{FF2B5EF4-FFF2-40B4-BE49-F238E27FC236}">
              <a16:creationId xmlns:a16="http://schemas.microsoft.com/office/drawing/2014/main" id="{0D750695-0A93-4191-A17F-E1A5713A486A}"/>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8" name="直線コネクタ 327">
          <a:extLst>
            <a:ext uri="{FF2B5EF4-FFF2-40B4-BE49-F238E27FC236}">
              <a16:creationId xmlns:a16="http://schemas.microsoft.com/office/drawing/2014/main" id="{764504DA-3B2B-435B-A436-1CD426D6247F}"/>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9" name="テキスト ボックス 328">
          <a:extLst>
            <a:ext uri="{FF2B5EF4-FFF2-40B4-BE49-F238E27FC236}">
              <a16:creationId xmlns:a16="http://schemas.microsoft.com/office/drawing/2014/main" id="{BA8E601A-EEDE-4DFF-B289-AD751078E620}"/>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0" name="直線コネクタ 329">
          <a:extLst>
            <a:ext uri="{FF2B5EF4-FFF2-40B4-BE49-F238E27FC236}">
              <a16:creationId xmlns:a16="http://schemas.microsoft.com/office/drawing/2014/main" id="{671D6766-1B29-41BF-9E78-7D9AC2C5F51F}"/>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1" name="テキスト ボックス 330">
          <a:extLst>
            <a:ext uri="{FF2B5EF4-FFF2-40B4-BE49-F238E27FC236}">
              <a16:creationId xmlns:a16="http://schemas.microsoft.com/office/drawing/2014/main" id="{9F0B57BF-2406-4402-A3FB-7EA207DD27C3}"/>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2" name="直線コネクタ 331">
          <a:extLst>
            <a:ext uri="{FF2B5EF4-FFF2-40B4-BE49-F238E27FC236}">
              <a16:creationId xmlns:a16="http://schemas.microsoft.com/office/drawing/2014/main" id="{874EE744-4F40-48A4-91F7-7AFC670D8A35}"/>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3" name="テキスト ボックス 332">
          <a:extLst>
            <a:ext uri="{FF2B5EF4-FFF2-40B4-BE49-F238E27FC236}">
              <a16:creationId xmlns:a16="http://schemas.microsoft.com/office/drawing/2014/main" id="{F7CB8662-BCC9-410A-8095-7530AAAAC1FC}"/>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4" name="直線コネクタ 333">
          <a:extLst>
            <a:ext uri="{FF2B5EF4-FFF2-40B4-BE49-F238E27FC236}">
              <a16:creationId xmlns:a16="http://schemas.microsoft.com/office/drawing/2014/main" id="{36884F4D-C3E3-47BB-BCE6-5020E557018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5" name="【保健センター・保健所】&#10;有形固定資産減価償却率グラフ枠">
          <a:extLst>
            <a:ext uri="{FF2B5EF4-FFF2-40B4-BE49-F238E27FC236}">
              <a16:creationId xmlns:a16="http://schemas.microsoft.com/office/drawing/2014/main" id="{74EC1215-33F3-42DF-882F-B3EE6354811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336" name="直線コネクタ 335">
          <a:extLst>
            <a:ext uri="{FF2B5EF4-FFF2-40B4-BE49-F238E27FC236}">
              <a16:creationId xmlns:a16="http://schemas.microsoft.com/office/drawing/2014/main" id="{699F04C9-6DDD-4ED0-AD73-C0F8F63BD267}"/>
            </a:ext>
          </a:extLst>
        </xdr:cNvPr>
        <xdr:cNvCxnSpPr/>
      </xdr:nvCxnSpPr>
      <xdr:spPr>
        <a:xfrm flipV="1">
          <a:off x="14696439" y="9126401"/>
          <a:ext cx="0" cy="1376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7" name="【保健センター・保健所】&#10;有形固定資産減価償却率最小値テキスト">
          <a:extLst>
            <a:ext uri="{FF2B5EF4-FFF2-40B4-BE49-F238E27FC236}">
              <a16:creationId xmlns:a16="http://schemas.microsoft.com/office/drawing/2014/main" id="{9C4D1B70-B883-47A5-AEA8-497B9B9B0829}"/>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8" name="直線コネクタ 337">
          <a:extLst>
            <a:ext uri="{FF2B5EF4-FFF2-40B4-BE49-F238E27FC236}">
              <a16:creationId xmlns:a16="http://schemas.microsoft.com/office/drawing/2014/main" id="{B8F93535-1E18-4D7F-9D83-D76E1D6FEB1B}"/>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339" name="【保健センター・保健所】&#10;有形固定資産減価償却率最大値テキスト">
          <a:extLst>
            <a:ext uri="{FF2B5EF4-FFF2-40B4-BE49-F238E27FC236}">
              <a16:creationId xmlns:a16="http://schemas.microsoft.com/office/drawing/2014/main" id="{F7EF8829-AAB5-41E5-80D0-084178BB54EB}"/>
            </a:ext>
          </a:extLst>
        </xdr:cNvPr>
        <xdr:cNvSpPr txBox="1"/>
      </xdr:nvSpPr>
      <xdr:spPr>
        <a:xfrm>
          <a:off x="14735175" y="8914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340" name="直線コネクタ 339">
          <a:extLst>
            <a:ext uri="{FF2B5EF4-FFF2-40B4-BE49-F238E27FC236}">
              <a16:creationId xmlns:a16="http://schemas.microsoft.com/office/drawing/2014/main" id="{E989BD5D-6944-4B2A-BF3D-DEF7ECDBF6C8}"/>
            </a:ext>
          </a:extLst>
        </xdr:cNvPr>
        <xdr:cNvCxnSpPr/>
      </xdr:nvCxnSpPr>
      <xdr:spPr>
        <a:xfrm>
          <a:off x="14611350" y="91264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341" name="【保健センター・保健所】&#10;有形固定資産減価償却率平均値テキスト">
          <a:extLst>
            <a:ext uri="{FF2B5EF4-FFF2-40B4-BE49-F238E27FC236}">
              <a16:creationId xmlns:a16="http://schemas.microsoft.com/office/drawing/2014/main" id="{F6869C51-085A-4BD6-BA3E-6A8DF592E098}"/>
            </a:ext>
          </a:extLst>
        </xdr:cNvPr>
        <xdr:cNvSpPr txBox="1"/>
      </xdr:nvSpPr>
      <xdr:spPr>
        <a:xfrm>
          <a:off x="14735175" y="95660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342" name="フローチャート: 判断 341">
          <a:extLst>
            <a:ext uri="{FF2B5EF4-FFF2-40B4-BE49-F238E27FC236}">
              <a16:creationId xmlns:a16="http://schemas.microsoft.com/office/drawing/2014/main" id="{13FF1BD3-F337-46B0-BA56-8244870B2907}"/>
            </a:ext>
          </a:extLst>
        </xdr:cNvPr>
        <xdr:cNvSpPr/>
      </xdr:nvSpPr>
      <xdr:spPr>
        <a:xfrm>
          <a:off x="14649450" y="97050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343" name="フローチャート: 判断 342">
          <a:extLst>
            <a:ext uri="{FF2B5EF4-FFF2-40B4-BE49-F238E27FC236}">
              <a16:creationId xmlns:a16="http://schemas.microsoft.com/office/drawing/2014/main" id="{B39ED961-1C67-4AF3-8134-A83D10F0D4FA}"/>
            </a:ext>
          </a:extLst>
        </xdr:cNvPr>
        <xdr:cNvSpPr/>
      </xdr:nvSpPr>
      <xdr:spPr>
        <a:xfrm>
          <a:off x="13887450" y="970651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344" name="フローチャート: 判断 343">
          <a:extLst>
            <a:ext uri="{FF2B5EF4-FFF2-40B4-BE49-F238E27FC236}">
              <a16:creationId xmlns:a16="http://schemas.microsoft.com/office/drawing/2014/main" id="{CFCA4295-BC8A-4731-85C7-84E45DA291F2}"/>
            </a:ext>
          </a:extLst>
        </xdr:cNvPr>
        <xdr:cNvSpPr/>
      </xdr:nvSpPr>
      <xdr:spPr>
        <a:xfrm>
          <a:off x="13096875" y="98098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345" name="フローチャート: 判断 344">
          <a:extLst>
            <a:ext uri="{FF2B5EF4-FFF2-40B4-BE49-F238E27FC236}">
              <a16:creationId xmlns:a16="http://schemas.microsoft.com/office/drawing/2014/main" id="{A5C1B07A-470E-4D70-A700-AF2B0645D537}"/>
            </a:ext>
          </a:extLst>
        </xdr:cNvPr>
        <xdr:cNvSpPr/>
      </xdr:nvSpPr>
      <xdr:spPr>
        <a:xfrm>
          <a:off x="12296775" y="978199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346" name="フローチャート: 判断 345">
          <a:extLst>
            <a:ext uri="{FF2B5EF4-FFF2-40B4-BE49-F238E27FC236}">
              <a16:creationId xmlns:a16="http://schemas.microsoft.com/office/drawing/2014/main" id="{5ACC8C4D-B736-4D4B-B8DB-95F2A10D27F1}"/>
            </a:ext>
          </a:extLst>
        </xdr:cNvPr>
        <xdr:cNvSpPr/>
      </xdr:nvSpPr>
      <xdr:spPr>
        <a:xfrm>
          <a:off x="11487150" y="97460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5D596CB5-FDDC-49A4-97AD-B218E325A04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E2B2AEAA-6953-4B51-A8E7-577C8856F64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7F083A76-929B-4E43-A51D-B7E804F663F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5404AA04-52FD-4B33-9867-1C0F71438D7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F3BECC12-9C44-4D37-A2BD-BA5D68F98C0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79828</xdr:rowOff>
    </xdr:from>
    <xdr:to>
      <xdr:col>85</xdr:col>
      <xdr:colOff>177800</xdr:colOff>
      <xdr:row>65</xdr:row>
      <xdr:rowOff>9978</xdr:rowOff>
    </xdr:to>
    <xdr:sp macro="" textlink="">
      <xdr:nvSpPr>
        <xdr:cNvPr id="352" name="楕円 351">
          <a:extLst>
            <a:ext uri="{FF2B5EF4-FFF2-40B4-BE49-F238E27FC236}">
              <a16:creationId xmlns:a16="http://schemas.microsoft.com/office/drawing/2014/main" id="{AC5042B9-B412-4692-BA86-2A5942433443}"/>
            </a:ext>
          </a:extLst>
        </xdr:cNvPr>
        <xdr:cNvSpPr/>
      </xdr:nvSpPr>
      <xdr:spPr>
        <a:xfrm>
          <a:off x="14649450" y="1045572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166205</xdr:rowOff>
    </xdr:from>
    <xdr:ext cx="469744" cy="259045"/>
    <xdr:sp macro="" textlink="">
      <xdr:nvSpPr>
        <xdr:cNvPr id="353" name="【保健センター・保健所】&#10;有形固定資産減価償却率該当値テキスト">
          <a:extLst>
            <a:ext uri="{FF2B5EF4-FFF2-40B4-BE49-F238E27FC236}">
              <a16:creationId xmlns:a16="http://schemas.microsoft.com/office/drawing/2014/main" id="{559C7519-F11E-4C9E-9B62-3A117CE15AEC}"/>
            </a:ext>
          </a:extLst>
        </xdr:cNvPr>
        <xdr:cNvSpPr txBox="1"/>
      </xdr:nvSpPr>
      <xdr:spPr>
        <a:xfrm>
          <a:off x="14735175" y="10373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79828</xdr:rowOff>
    </xdr:from>
    <xdr:to>
      <xdr:col>81</xdr:col>
      <xdr:colOff>101600</xdr:colOff>
      <xdr:row>65</xdr:row>
      <xdr:rowOff>9978</xdr:rowOff>
    </xdr:to>
    <xdr:sp macro="" textlink="">
      <xdr:nvSpPr>
        <xdr:cNvPr id="354" name="楕円 353">
          <a:extLst>
            <a:ext uri="{FF2B5EF4-FFF2-40B4-BE49-F238E27FC236}">
              <a16:creationId xmlns:a16="http://schemas.microsoft.com/office/drawing/2014/main" id="{ABB2C033-85E7-4543-B1AD-5D179AC2C802}"/>
            </a:ext>
          </a:extLst>
        </xdr:cNvPr>
        <xdr:cNvSpPr/>
      </xdr:nvSpPr>
      <xdr:spPr>
        <a:xfrm>
          <a:off x="13887450" y="104557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130628</xdr:rowOff>
    </xdr:from>
    <xdr:to>
      <xdr:col>85</xdr:col>
      <xdr:colOff>127000</xdr:colOff>
      <xdr:row>64</xdr:row>
      <xdr:rowOff>130628</xdr:rowOff>
    </xdr:to>
    <xdr:cxnSp macro="">
      <xdr:nvCxnSpPr>
        <xdr:cNvPr id="355" name="直線コネクタ 354">
          <a:extLst>
            <a:ext uri="{FF2B5EF4-FFF2-40B4-BE49-F238E27FC236}">
              <a16:creationId xmlns:a16="http://schemas.microsoft.com/office/drawing/2014/main" id="{B269FAFF-2CC4-47E2-93D8-FE3774BAA11F}"/>
            </a:ext>
          </a:extLst>
        </xdr:cNvPr>
        <xdr:cNvCxnSpPr/>
      </xdr:nvCxnSpPr>
      <xdr:spPr>
        <a:xfrm>
          <a:off x="13935075" y="1050335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79828</xdr:rowOff>
    </xdr:from>
    <xdr:to>
      <xdr:col>76</xdr:col>
      <xdr:colOff>165100</xdr:colOff>
      <xdr:row>65</xdr:row>
      <xdr:rowOff>9978</xdr:rowOff>
    </xdr:to>
    <xdr:sp macro="" textlink="">
      <xdr:nvSpPr>
        <xdr:cNvPr id="356" name="楕円 355">
          <a:extLst>
            <a:ext uri="{FF2B5EF4-FFF2-40B4-BE49-F238E27FC236}">
              <a16:creationId xmlns:a16="http://schemas.microsoft.com/office/drawing/2014/main" id="{749FA5CA-D571-458E-BE92-3B6A302A932C}"/>
            </a:ext>
          </a:extLst>
        </xdr:cNvPr>
        <xdr:cNvSpPr/>
      </xdr:nvSpPr>
      <xdr:spPr>
        <a:xfrm>
          <a:off x="13096875" y="1045572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130628</xdr:rowOff>
    </xdr:from>
    <xdr:to>
      <xdr:col>81</xdr:col>
      <xdr:colOff>50800</xdr:colOff>
      <xdr:row>64</xdr:row>
      <xdr:rowOff>130628</xdr:rowOff>
    </xdr:to>
    <xdr:cxnSp macro="">
      <xdr:nvCxnSpPr>
        <xdr:cNvPr id="357" name="直線コネクタ 356">
          <a:extLst>
            <a:ext uri="{FF2B5EF4-FFF2-40B4-BE49-F238E27FC236}">
              <a16:creationId xmlns:a16="http://schemas.microsoft.com/office/drawing/2014/main" id="{CED1B494-8587-4603-9A74-75E991666713}"/>
            </a:ext>
          </a:extLst>
        </xdr:cNvPr>
        <xdr:cNvCxnSpPr/>
      </xdr:nvCxnSpPr>
      <xdr:spPr>
        <a:xfrm>
          <a:off x="13144500" y="1050335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79828</xdr:rowOff>
    </xdr:from>
    <xdr:to>
      <xdr:col>72</xdr:col>
      <xdr:colOff>38100</xdr:colOff>
      <xdr:row>65</xdr:row>
      <xdr:rowOff>9978</xdr:rowOff>
    </xdr:to>
    <xdr:sp macro="" textlink="">
      <xdr:nvSpPr>
        <xdr:cNvPr id="358" name="楕円 357">
          <a:extLst>
            <a:ext uri="{FF2B5EF4-FFF2-40B4-BE49-F238E27FC236}">
              <a16:creationId xmlns:a16="http://schemas.microsoft.com/office/drawing/2014/main" id="{437BC648-8F33-4B9F-8E4F-92DC99F227FB}"/>
            </a:ext>
          </a:extLst>
        </xdr:cNvPr>
        <xdr:cNvSpPr/>
      </xdr:nvSpPr>
      <xdr:spPr>
        <a:xfrm>
          <a:off x="12296775" y="1045572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130628</xdr:rowOff>
    </xdr:from>
    <xdr:to>
      <xdr:col>76</xdr:col>
      <xdr:colOff>114300</xdr:colOff>
      <xdr:row>64</xdr:row>
      <xdr:rowOff>130628</xdr:rowOff>
    </xdr:to>
    <xdr:cxnSp macro="">
      <xdr:nvCxnSpPr>
        <xdr:cNvPr id="359" name="直線コネクタ 358">
          <a:extLst>
            <a:ext uri="{FF2B5EF4-FFF2-40B4-BE49-F238E27FC236}">
              <a16:creationId xmlns:a16="http://schemas.microsoft.com/office/drawing/2014/main" id="{CAA3F2B4-33BF-4888-B9EF-599D1966BBF1}"/>
            </a:ext>
          </a:extLst>
        </xdr:cNvPr>
        <xdr:cNvCxnSpPr/>
      </xdr:nvCxnSpPr>
      <xdr:spPr>
        <a:xfrm>
          <a:off x="12344400" y="1050335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79828</xdr:rowOff>
    </xdr:from>
    <xdr:to>
      <xdr:col>67</xdr:col>
      <xdr:colOff>101600</xdr:colOff>
      <xdr:row>65</xdr:row>
      <xdr:rowOff>9978</xdr:rowOff>
    </xdr:to>
    <xdr:sp macro="" textlink="">
      <xdr:nvSpPr>
        <xdr:cNvPr id="360" name="楕円 359">
          <a:extLst>
            <a:ext uri="{FF2B5EF4-FFF2-40B4-BE49-F238E27FC236}">
              <a16:creationId xmlns:a16="http://schemas.microsoft.com/office/drawing/2014/main" id="{678110C8-DDE3-4C6A-96B7-2406918CC380}"/>
            </a:ext>
          </a:extLst>
        </xdr:cNvPr>
        <xdr:cNvSpPr/>
      </xdr:nvSpPr>
      <xdr:spPr>
        <a:xfrm>
          <a:off x="11487150" y="104557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130628</xdr:rowOff>
    </xdr:from>
    <xdr:to>
      <xdr:col>71</xdr:col>
      <xdr:colOff>177800</xdr:colOff>
      <xdr:row>64</xdr:row>
      <xdr:rowOff>130628</xdr:rowOff>
    </xdr:to>
    <xdr:cxnSp macro="">
      <xdr:nvCxnSpPr>
        <xdr:cNvPr id="361" name="直線コネクタ 360">
          <a:extLst>
            <a:ext uri="{FF2B5EF4-FFF2-40B4-BE49-F238E27FC236}">
              <a16:creationId xmlns:a16="http://schemas.microsoft.com/office/drawing/2014/main" id="{52245A96-A6DD-43D0-9F15-AFAC0695F98D}"/>
            </a:ext>
          </a:extLst>
        </xdr:cNvPr>
        <xdr:cNvCxnSpPr/>
      </xdr:nvCxnSpPr>
      <xdr:spPr>
        <a:xfrm>
          <a:off x="11534775" y="1050335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362" name="n_1aveValue【保健センター・保健所】&#10;有形固定資産減価償却率">
          <a:extLst>
            <a:ext uri="{FF2B5EF4-FFF2-40B4-BE49-F238E27FC236}">
              <a16:creationId xmlns:a16="http://schemas.microsoft.com/office/drawing/2014/main" id="{48D0916C-1CB1-4975-8C8A-FB62469DDBE2}"/>
            </a:ext>
          </a:extLst>
        </xdr:cNvPr>
        <xdr:cNvSpPr txBox="1"/>
      </xdr:nvSpPr>
      <xdr:spPr>
        <a:xfrm>
          <a:off x="13745219" y="948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363" name="n_2aveValue【保健センター・保健所】&#10;有形固定資産減価償却率">
          <a:extLst>
            <a:ext uri="{FF2B5EF4-FFF2-40B4-BE49-F238E27FC236}">
              <a16:creationId xmlns:a16="http://schemas.microsoft.com/office/drawing/2014/main" id="{0F24A0A9-B784-4D85-A94D-9301A4E76898}"/>
            </a:ext>
          </a:extLst>
        </xdr:cNvPr>
        <xdr:cNvSpPr txBox="1"/>
      </xdr:nvSpPr>
      <xdr:spPr>
        <a:xfrm>
          <a:off x="12964169" y="9594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364" name="n_3aveValue【保健センター・保健所】&#10;有形固定資産減価償却率">
          <a:extLst>
            <a:ext uri="{FF2B5EF4-FFF2-40B4-BE49-F238E27FC236}">
              <a16:creationId xmlns:a16="http://schemas.microsoft.com/office/drawing/2014/main" id="{4013F634-2C06-4421-B221-EE06B39A6EBA}"/>
            </a:ext>
          </a:extLst>
        </xdr:cNvPr>
        <xdr:cNvSpPr txBox="1"/>
      </xdr:nvSpPr>
      <xdr:spPr>
        <a:xfrm>
          <a:off x="12164069" y="956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365" name="n_4aveValue【保健センター・保健所】&#10;有形固定資産減価償却率">
          <a:extLst>
            <a:ext uri="{FF2B5EF4-FFF2-40B4-BE49-F238E27FC236}">
              <a16:creationId xmlns:a16="http://schemas.microsoft.com/office/drawing/2014/main" id="{25099BC5-7471-4BC1-A6D8-35523A4D83C0}"/>
            </a:ext>
          </a:extLst>
        </xdr:cNvPr>
        <xdr:cNvSpPr txBox="1"/>
      </xdr:nvSpPr>
      <xdr:spPr>
        <a:xfrm>
          <a:off x="11354444" y="954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65</xdr:row>
      <xdr:rowOff>1105</xdr:rowOff>
    </xdr:from>
    <xdr:ext cx="469744" cy="259045"/>
    <xdr:sp macro="" textlink="">
      <xdr:nvSpPr>
        <xdr:cNvPr id="366" name="n_1mainValue【保健センター・保健所】&#10;有形固定資産減価償却率">
          <a:extLst>
            <a:ext uri="{FF2B5EF4-FFF2-40B4-BE49-F238E27FC236}">
              <a16:creationId xmlns:a16="http://schemas.microsoft.com/office/drawing/2014/main" id="{3BFD06F0-99B5-4071-A456-AA1A210A1555}"/>
            </a:ext>
          </a:extLst>
        </xdr:cNvPr>
        <xdr:cNvSpPr txBox="1"/>
      </xdr:nvSpPr>
      <xdr:spPr>
        <a:xfrm>
          <a:off x="13716077" y="1053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65</xdr:row>
      <xdr:rowOff>1105</xdr:rowOff>
    </xdr:from>
    <xdr:ext cx="469744" cy="259045"/>
    <xdr:sp macro="" textlink="">
      <xdr:nvSpPr>
        <xdr:cNvPr id="367" name="n_2mainValue【保健センター・保健所】&#10;有形固定資産減価償却率">
          <a:extLst>
            <a:ext uri="{FF2B5EF4-FFF2-40B4-BE49-F238E27FC236}">
              <a16:creationId xmlns:a16="http://schemas.microsoft.com/office/drawing/2014/main" id="{68A4A2AC-1C0B-4FAE-BEE0-946D4016BDCD}"/>
            </a:ext>
          </a:extLst>
        </xdr:cNvPr>
        <xdr:cNvSpPr txBox="1"/>
      </xdr:nvSpPr>
      <xdr:spPr>
        <a:xfrm>
          <a:off x="12925502" y="1053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65</xdr:row>
      <xdr:rowOff>1105</xdr:rowOff>
    </xdr:from>
    <xdr:ext cx="469744" cy="259045"/>
    <xdr:sp macro="" textlink="">
      <xdr:nvSpPr>
        <xdr:cNvPr id="368" name="n_3mainValue【保健センター・保健所】&#10;有形固定資産減価償却率">
          <a:extLst>
            <a:ext uri="{FF2B5EF4-FFF2-40B4-BE49-F238E27FC236}">
              <a16:creationId xmlns:a16="http://schemas.microsoft.com/office/drawing/2014/main" id="{3BC24BC4-C359-46C4-B246-82851E038ADE}"/>
            </a:ext>
          </a:extLst>
        </xdr:cNvPr>
        <xdr:cNvSpPr txBox="1"/>
      </xdr:nvSpPr>
      <xdr:spPr>
        <a:xfrm>
          <a:off x="12134927" y="1053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65</xdr:row>
      <xdr:rowOff>1105</xdr:rowOff>
    </xdr:from>
    <xdr:ext cx="469744" cy="259045"/>
    <xdr:sp macro="" textlink="">
      <xdr:nvSpPr>
        <xdr:cNvPr id="369" name="n_4mainValue【保健センター・保健所】&#10;有形固定資産減価償却率">
          <a:extLst>
            <a:ext uri="{FF2B5EF4-FFF2-40B4-BE49-F238E27FC236}">
              <a16:creationId xmlns:a16="http://schemas.microsoft.com/office/drawing/2014/main" id="{D25A61A2-32BA-4062-BF98-6BCF8E260C2E}"/>
            </a:ext>
          </a:extLst>
        </xdr:cNvPr>
        <xdr:cNvSpPr txBox="1"/>
      </xdr:nvSpPr>
      <xdr:spPr>
        <a:xfrm>
          <a:off x="11325302" y="1053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0" name="正方形/長方形 369">
          <a:extLst>
            <a:ext uri="{FF2B5EF4-FFF2-40B4-BE49-F238E27FC236}">
              <a16:creationId xmlns:a16="http://schemas.microsoft.com/office/drawing/2014/main" id="{FBFF2081-3DE3-4C11-A5AE-99502BDB2AE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1" name="正方形/長方形 370">
          <a:extLst>
            <a:ext uri="{FF2B5EF4-FFF2-40B4-BE49-F238E27FC236}">
              <a16:creationId xmlns:a16="http://schemas.microsoft.com/office/drawing/2014/main" id="{814ED587-56B3-4580-85B5-13B2944EE46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2" name="正方形/長方形 371">
          <a:extLst>
            <a:ext uri="{FF2B5EF4-FFF2-40B4-BE49-F238E27FC236}">
              <a16:creationId xmlns:a16="http://schemas.microsoft.com/office/drawing/2014/main" id="{59C09E3D-FB24-4ADD-8B47-CB2EBD02E4D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3" name="正方形/長方形 372">
          <a:extLst>
            <a:ext uri="{FF2B5EF4-FFF2-40B4-BE49-F238E27FC236}">
              <a16:creationId xmlns:a16="http://schemas.microsoft.com/office/drawing/2014/main" id="{1BECF7A2-3F7A-440F-8F37-1F3832F269F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4" name="正方形/長方形 373">
          <a:extLst>
            <a:ext uri="{FF2B5EF4-FFF2-40B4-BE49-F238E27FC236}">
              <a16:creationId xmlns:a16="http://schemas.microsoft.com/office/drawing/2014/main" id="{BEE720F7-F9A7-4E64-83A8-912F1188251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5" name="正方形/長方形 374">
          <a:extLst>
            <a:ext uri="{FF2B5EF4-FFF2-40B4-BE49-F238E27FC236}">
              <a16:creationId xmlns:a16="http://schemas.microsoft.com/office/drawing/2014/main" id="{6E55EFA4-B555-48FE-866D-2ECAC62423B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6" name="正方形/長方形 375">
          <a:extLst>
            <a:ext uri="{FF2B5EF4-FFF2-40B4-BE49-F238E27FC236}">
              <a16:creationId xmlns:a16="http://schemas.microsoft.com/office/drawing/2014/main" id="{3A20D02C-F942-48EA-8207-CC5323AB3E5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7" name="正方形/長方形 376">
          <a:extLst>
            <a:ext uri="{FF2B5EF4-FFF2-40B4-BE49-F238E27FC236}">
              <a16:creationId xmlns:a16="http://schemas.microsoft.com/office/drawing/2014/main" id="{4E5113F4-8C4C-4CE2-B1C9-441A512FD98D}"/>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8" name="テキスト ボックス 377">
          <a:extLst>
            <a:ext uri="{FF2B5EF4-FFF2-40B4-BE49-F238E27FC236}">
              <a16:creationId xmlns:a16="http://schemas.microsoft.com/office/drawing/2014/main" id="{DB6C07F5-BC84-4619-A02A-E8165C3BEA6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9" name="直線コネクタ 378">
          <a:extLst>
            <a:ext uri="{FF2B5EF4-FFF2-40B4-BE49-F238E27FC236}">
              <a16:creationId xmlns:a16="http://schemas.microsoft.com/office/drawing/2014/main" id="{A79519EF-4C68-45F9-B72A-CD49F83FA1A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80" name="直線コネクタ 379">
          <a:extLst>
            <a:ext uri="{FF2B5EF4-FFF2-40B4-BE49-F238E27FC236}">
              <a16:creationId xmlns:a16="http://schemas.microsoft.com/office/drawing/2014/main" id="{1FE9BEA3-A40E-458E-B048-292F49FDC51D}"/>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81" name="テキスト ボックス 380">
          <a:extLst>
            <a:ext uri="{FF2B5EF4-FFF2-40B4-BE49-F238E27FC236}">
              <a16:creationId xmlns:a16="http://schemas.microsoft.com/office/drawing/2014/main" id="{D6AFFD99-CD75-4327-9F7C-5E3AE36BC8C7}"/>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82" name="直線コネクタ 381">
          <a:extLst>
            <a:ext uri="{FF2B5EF4-FFF2-40B4-BE49-F238E27FC236}">
              <a16:creationId xmlns:a16="http://schemas.microsoft.com/office/drawing/2014/main" id="{52B9C451-2186-4AA6-AAFB-15EE93997EE4}"/>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83" name="テキスト ボックス 382">
          <a:extLst>
            <a:ext uri="{FF2B5EF4-FFF2-40B4-BE49-F238E27FC236}">
              <a16:creationId xmlns:a16="http://schemas.microsoft.com/office/drawing/2014/main" id="{8F24F7BD-90D0-45FF-BAFB-0DC82130A8A4}"/>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84" name="直線コネクタ 383">
          <a:extLst>
            <a:ext uri="{FF2B5EF4-FFF2-40B4-BE49-F238E27FC236}">
              <a16:creationId xmlns:a16="http://schemas.microsoft.com/office/drawing/2014/main" id="{0E83F1E7-37E0-4B96-AE66-5BD60B9F0715}"/>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85" name="テキスト ボックス 384">
          <a:extLst>
            <a:ext uri="{FF2B5EF4-FFF2-40B4-BE49-F238E27FC236}">
              <a16:creationId xmlns:a16="http://schemas.microsoft.com/office/drawing/2014/main" id="{9CC7F47B-40F2-456F-81A9-A882292EAE66}"/>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86" name="直線コネクタ 385">
          <a:extLst>
            <a:ext uri="{FF2B5EF4-FFF2-40B4-BE49-F238E27FC236}">
              <a16:creationId xmlns:a16="http://schemas.microsoft.com/office/drawing/2014/main" id="{D547CC97-45B1-4CA5-9DC8-45EA31D7D519}"/>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87" name="テキスト ボックス 386">
          <a:extLst>
            <a:ext uri="{FF2B5EF4-FFF2-40B4-BE49-F238E27FC236}">
              <a16:creationId xmlns:a16="http://schemas.microsoft.com/office/drawing/2014/main" id="{964B4EA1-0412-48FE-B8F6-64F59AD7ACAC}"/>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88" name="直線コネクタ 387">
          <a:extLst>
            <a:ext uri="{FF2B5EF4-FFF2-40B4-BE49-F238E27FC236}">
              <a16:creationId xmlns:a16="http://schemas.microsoft.com/office/drawing/2014/main" id="{7E3FD9CA-A73B-48F6-83C1-585E402EB535}"/>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89" name="テキスト ボックス 388">
          <a:extLst>
            <a:ext uri="{FF2B5EF4-FFF2-40B4-BE49-F238E27FC236}">
              <a16:creationId xmlns:a16="http://schemas.microsoft.com/office/drawing/2014/main" id="{15AAB3C5-95FB-4F02-AE6C-C5BE4358E32B}"/>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90" name="直線コネクタ 389">
          <a:extLst>
            <a:ext uri="{FF2B5EF4-FFF2-40B4-BE49-F238E27FC236}">
              <a16:creationId xmlns:a16="http://schemas.microsoft.com/office/drawing/2014/main" id="{CE62F8B5-56A0-4D7A-B38E-7F9C36D7845B}"/>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91" name="テキスト ボックス 390">
          <a:extLst>
            <a:ext uri="{FF2B5EF4-FFF2-40B4-BE49-F238E27FC236}">
              <a16:creationId xmlns:a16="http://schemas.microsoft.com/office/drawing/2014/main" id="{9E5F5DEF-BFCA-4964-B6B6-10B57AF0EA7C}"/>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2" name="直線コネクタ 391">
          <a:extLst>
            <a:ext uri="{FF2B5EF4-FFF2-40B4-BE49-F238E27FC236}">
              <a16:creationId xmlns:a16="http://schemas.microsoft.com/office/drawing/2014/main" id="{07CDE2CD-FA23-42F5-963E-7E12FD05C84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3" name="テキスト ボックス 392">
          <a:extLst>
            <a:ext uri="{FF2B5EF4-FFF2-40B4-BE49-F238E27FC236}">
              <a16:creationId xmlns:a16="http://schemas.microsoft.com/office/drawing/2014/main" id="{8CD97EC8-9FD5-420B-A665-3ECB13521AA5}"/>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4" name="【保健センター・保健所】&#10;一人当たり面積グラフ枠">
          <a:extLst>
            <a:ext uri="{FF2B5EF4-FFF2-40B4-BE49-F238E27FC236}">
              <a16:creationId xmlns:a16="http://schemas.microsoft.com/office/drawing/2014/main" id="{B17D5275-F900-42C7-B867-D008EFDA0AF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395" name="直線コネクタ 394">
          <a:extLst>
            <a:ext uri="{FF2B5EF4-FFF2-40B4-BE49-F238E27FC236}">
              <a16:creationId xmlns:a16="http://schemas.microsoft.com/office/drawing/2014/main" id="{8559C65D-E1EE-46FB-9EE0-F4FEEAE831C3}"/>
            </a:ext>
          </a:extLst>
        </xdr:cNvPr>
        <xdr:cNvCxnSpPr/>
      </xdr:nvCxnSpPr>
      <xdr:spPr>
        <a:xfrm flipV="1">
          <a:off x="19954239" y="8982438"/>
          <a:ext cx="0" cy="1478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396" name="【保健センター・保健所】&#10;一人当たり面積最小値テキスト">
          <a:extLst>
            <a:ext uri="{FF2B5EF4-FFF2-40B4-BE49-F238E27FC236}">
              <a16:creationId xmlns:a16="http://schemas.microsoft.com/office/drawing/2014/main" id="{D0290AD4-02C1-4EF1-AF60-DB518E974E78}"/>
            </a:ext>
          </a:extLst>
        </xdr:cNvPr>
        <xdr:cNvSpPr txBox="1"/>
      </xdr:nvSpPr>
      <xdr:spPr>
        <a:xfrm>
          <a:off x="19992975" y="1046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397" name="直線コネクタ 396">
          <a:extLst>
            <a:ext uri="{FF2B5EF4-FFF2-40B4-BE49-F238E27FC236}">
              <a16:creationId xmlns:a16="http://schemas.microsoft.com/office/drawing/2014/main" id="{7AB25738-C939-4D18-8D57-7945CE4F7076}"/>
            </a:ext>
          </a:extLst>
        </xdr:cNvPr>
        <xdr:cNvCxnSpPr/>
      </xdr:nvCxnSpPr>
      <xdr:spPr>
        <a:xfrm>
          <a:off x="19878675" y="10460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398" name="【保健センター・保健所】&#10;一人当たり面積最大値テキスト">
          <a:extLst>
            <a:ext uri="{FF2B5EF4-FFF2-40B4-BE49-F238E27FC236}">
              <a16:creationId xmlns:a16="http://schemas.microsoft.com/office/drawing/2014/main" id="{12572583-5813-4C16-95CD-0CDD0CC115AF}"/>
            </a:ext>
          </a:extLst>
        </xdr:cNvPr>
        <xdr:cNvSpPr txBox="1"/>
      </xdr:nvSpPr>
      <xdr:spPr>
        <a:xfrm>
          <a:off x="19992975" y="877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399" name="直線コネクタ 398">
          <a:extLst>
            <a:ext uri="{FF2B5EF4-FFF2-40B4-BE49-F238E27FC236}">
              <a16:creationId xmlns:a16="http://schemas.microsoft.com/office/drawing/2014/main" id="{B48548EF-0E29-43DE-AF7D-05FDEAEE0EDF}"/>
            </a:ext>
          </a:extLst>
        </xdr:cNvPr>
        <xdr:cNvCxnSpPr/>
      </xdr:nvCxnSpPr>
      <xdr:spPr>
        <a:xfrm>
          <a:off x="19878675" y="89824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400" name="【保健センター・保健所】&#10;一人当たり面積平均値テキスト">
          <a:extLst>
            <a:ext uri="{FF2B5EF4-FFF2-40B4-BE49-F238E27FC236}">
              <a16:creationId xmlns:a16="http://schemas.microsoft.com/office/drawing/2014/main" id="{F2FFEF44-01BF-4AD7-8F53-EDD5E06EAD03}"/>
            </a:ext>
          </a:extLst>
        </xdr:cNvPr>
        <xdr:cNvSpPr txBox="1"/>
      </xdr:nvSpPr>
      <xdr:spPr>
        <a:xfrm>
          <a:off x="19992975" y="9937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401" name="フローチャート: 判断 400">
          <a:extLst>
            <a:ext uri="{FF2B5EF4-FFF2-40B4-BE49-F238E27FC236}">
              <a16:creationId xmlns:a16="http://schemas.microsoft.com/office/drawing/2014/main" id="{24CBD6EF-683E-4EAD-9C2B-30B9674EFA89}"/>
            </a:ext>
          </a:extLst>
        </xdr:cNvPr>
        <xdr:cNvSpPr/>
      </xdr:nvSpPr>
      <xdr:spPr>
        <a:xfrm>
          <a:off x="19897725" y="100763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402" name="フローチャート: 判断 401">
          <a:extLst>
            <a:ext uri="{FF2B5EF4-FFF2-40B4-BE49-F238E27FC236}">
              <a16:creationId xmlns:a16="http://schemas.microsoft.com/office/drawing/2014/main" id="{EAB6D46E-7E01-4A5B-9799-CDDAE420AD87}"/>
            </a:ext>
          </a:extLst>
        </xdr:cNvPr>
        <xdr:cNvSpPr/>
      </xdr:nvSpPr>
      <xdr:spPr>
        <a:xfrm>
          <a:off x="19154775" y="10079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403" name="フローチャート: 判断 402">
          <a:extLst>
            <a:ext uri="{FF2B5EF4-FFF2-40B4-BE49-F238E27FC236}">
              <a16:creationId xmlns:a16="http://schemas.microsoft.com/office/drawing/2014/main" id="{3285E8CA-1E12-45C3-AF85-29674A70C29A}"/>
            </a:ext>
          </a:extLst>
        </xdr:cNvPr>
        <xdr:cNvSpPr/>
      </xdr:nvSpPr>
      <xdr:spPr>
        <a:xfrm>
          <a:off x="18345150" y="1012217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404" name="フローチャート: 判断 403">
          <a:extLst>
            <a:ext uri="{FF2B5EF4-FFF2-40B4-BE49-F238E27FC236}">
              <a16:creationId xmlns:a16="http://schemas.microsoft.com/office/drawing/2014/main" id="{E7377541-E32F-4220-819D-9325F4B3AA9C}"/>
            </a:ext>
          </a:extLst>
        </xdr:cNvPr>
        <xdr:cNvSpPr/>
      </xdr:nvSpPr>
      <xdr:spPr>
        <a:xfrm>
          <a:off x="17554575" y="101221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405" name="フローチャート: 判断 404">
          <a:extLst>
            <a:ext uri="{FF2B5EF4-FFF2-40B4-BE49-F238E27FC236}">
              <a16:creationId xmlns:a16="http://schemas.microsoft.com/office/drawing/2014/main" id="{E772B9E7-2655-48C0-8757-749E706F7292}"/>
            </a:ext>
          </a:extLst>
        </xdr:cNvPr>
        <xdr:cNvSpPr/>
      </xdr:nvSpPr>
      <xdr:spPr>
        <a:xfrm>
          <a:off x="16754475" y="101124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D1E15FA1-8913-4B08-B684-93737D0BC29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D6741558-C846-4C26-8AD8-6133960ABE1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B7FB765B-37AE-47B2-8484-6FBFE4F18FF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205D140F-9162-4F76-9E36-27E2BD81516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10" name="テキスト ボックス 409">
          <a:extLst>
            <a:ext uri="{FF2B5EF4-FFF2-40B4-BE49-F238E27FC236}">
              <a16:creationId xmlns:a16="http://schemas.microsoft.com/office/drawing/2014/main" id="{57B2A3C9-6AB3-4FD3-B6FF-075FCF8D8CD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104322</xdr:rowOff>
    </xdr:from>
    <xdr:to>
      <xdr:col>116</xdr:col>
      <xdr:colOff>114300</xdr:colOff>
      <xdr:row>64</xdr:row>
      <xdr:rowOff>34472</xdr:rowOff>
    </xdr:to>
    <xdr:sp macro="" textlink="">
      <xdr:nvSpPr>
        <xdr:cNvPr id="411" name="楕円 410">
          <a:extLst>
            <a:ext uri="{FF2B5EF4-FFF2-40B4-BE49-F238E27FC236}">
              <a16:creationId xmlns:a16="http://schemas.microsoft.com/office/drawing/2014/main" id="{DEAAD531-8A3C-409F-8724-D8E4DBE6004B}"/>
            </a:ext>
          </a:extLst>
        </xdr:cNvPr>
        <xdr:cNvSpPr/>
      </xdr:nvSpPr>
      <xdr:spPr>
        <a:xfrm>
          <a:off x="19897725" y="1031829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19249</xdr:rowOff>
    </xdr:from>
    <xdr:ext cx="469744" cy="259045"/>
    <xdr:sp macro="" textlink="">
      <xdr:nvSpPr>
        <xdr:cNvPr id="412" name="【保健センター・保健所】&#10;一人当たり面積該当値テキスト">
          <a:extLst>
            <a:ext uri="{FF2B5EF4-FFF2-40B4-BE49-F238E27FC236}">
              <a16:creationId xmlns:a16="http://schemas.microsoft.com/office/drawing/2014/main" id="{B54B4A6E-2488-4E08-AC92-96DB74CF4F5A}"/>
            </a:ext>
          </a:extLst>
        </xdr:cNvPr>
        <xdr:cNvSpPr txBox="1"/>
      </xdr:nvSpPr>
      <xdr:spPr>
        <a:xfrm>
          <a:off x="19992975" y="1023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104322</xdr:rowOff>
    </xdr:from>
    <xdr:to>
      <xdr:col>112</xdr:col>
      <xdr:colOff>38100</xdr:colOff>
      <xdr:row>64</xdr:row>
      <xdr:rowOff>34472</xdr:rowOff>
    </xdr:to>
    <xdr:sp macro="" textlink="">
      <xdr:nvSpPr>
        <xdr:cNvPr id="413" name="楕円 412">
          <a:extLst>
            <a:ext uri="{FF2B5EF4-FFF2-40B4-BE49-F238E27FC236}">
              <a16:creationId xmlns:a16="http://schemas.microsoft.com/office/drawing/2014/main" id="{B42B1CB3-A776-43CF-A271-BB8BF3378AE7}"/>
            </a:ext>
          </a:extLst>
        </xdr:cNvPr>
        <xdr:cNvSpPr/>
      </xdr:nvSpPr>
      <xdr:spPr>
        <a:xfrm>
          <a:off x="19154775" y="1031829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155122</xdr:rowOff>
    </xdr:from>
    <xdr:to>
      <xdr:col>116</xdr:col>
      <xdr:colOff>63500</xdr:colOff>
      <xdr:row>63</xdr:row>
      <xdr:rowOff>155122</xdr:rowOff>
    </xdr:to>
    <xdr:cxnSp macro="">
      <xdr:nvCxnSpPr>
        <xdr:cNvPr id="414" name="直線コネクタ 413">
          <a:extLst>
            <a:ext uri="{FF2B5EF4-FFF2-40B4-BE49-F238E27FC236}">
              <a16:creationId xmlns:a16="http://schemas.microsoft.com/office/drawing/2014/main" id="{21845A87-340F-47A3-93DC-A0295F64D421}"/>
            </a:ext>
          </a:extLst>
        </xdr:cNvPr>
        <xdr:cNvCxnSpPr/>
      </xdr:nvCxnSpPr>
      <xdr:spPr>
        <a:xfrm>
          <a:off x="19202400" y="1036592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107587</xdr:rowOff>
    </xdr:from>
    <xdr:to>
      <xdr:col>107</xdr:col>
      <xdr:colOff>101600</xdr:colOff>
      <xdr:row>64</xdr:row>
      <xdr:rowOff>37737</xdr:rowOff>
    </xdr:to>
    <xdr:sp macro="" textlink="">
      <xdr:nvSpPr>
        <xdr:cNvPr id="415" name="楕円 414">
          <a:extLst>
            <a:ext uri="{FF2B5EF4-FFF2-40B4-BE49-F238E27FC236}">
              <a16:creationId xmlns:a16="http://schemas.microsoft.com/office/drawing/2014/main" id="{C40F957D-07DD-4C15-805E-609569C61F72}"/>
            </a:ext>
          </a:extLst>
        </xdr:cNvPr>
        <xdr:cNvSpPr/>
      </xdr:nvSpPr>
      <xdr:spPr>
        <a:xfrm>
          <a:off x="18345150" y="103152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155122</xdr:rowOff>
    </xdr:from>
    <xdr:to>
      <xdr:col>111</xdr:col>
      <xdr:colOff>177800</xdr:colOff>
      <xdr:row>63</xdr:row>
      <xdr:rowOff>158387</xdr:rowOff>
    </xdr:to>
    <xdr:cxnSp macro="">
      <xdr:nvCxnSpPr>
        <xdr:cNvPr id="416" name="直線コネクタ 415">
          <a:extLst>
            <a:ext uri="{FF2B5EF4-FFF2-40B4-BE49-F238E27FC236}">
              <a16:creationId xmlns:a16="http://schemas.microsoft.com/office/drawing/2014/main" id="{B05B0DC5-7DD3-4DDF-86A7-90D7B5026CEF}"/>
            </a:ext>
          </a:extLst>
        </xdr:cNvPr>
        <xdr:cNvCxnSpPr/>
      </xdr:nvCxnSpPr>
      <xdr:spPr>
        <a:xfrm flipV="1">
          <a:off x="18392775" y="10365922"/>
          <a:ext cx="809625"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110853</xdr:rowOff>
    </xdr:from>
    <xdr:to>
      <xdr:col>102</xdr:col>
      <xdr:colOff>165100</xdr:colOff>
      <xdr:row>64</xdr:row>
      <xdr:rowOff>41003</xdr:rowOff>
    </xdr:to>
    <xdr:sp macro="" textlink="">
      <xdr:nvSpPr>
        <xdr:cNvPr id="417" name="楕円 416">
          <a:extLst>
            <a:ext uri="{FF2B5EF4-FFF2-40B4-BE49-F238E27FC236}">
              <a16:creationId xmlns:a16="http://schemas.microsoft.com/office/drawing/2014/main" id="{85D27DB6-A77D-404C-BADB-678FA4F056F2}"/>
            </a:ext>
          </a:extLst>
        </xdr:cNvPr>
        <xdr:cNvSpPr/>
      </xdr:nvSpPr>
      <xdr:spPr>
        <a:xfrm>
          <a:off x="17554575" y="103184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158387</xdr:rowOff>
    </xdr:from>
    <xdr:to>
      <xdr:col>107</xdr:col>
      <xdr:colOff>50800</xdr:colOff>
      <xdr:row>63</xdr:row>
      <xdr:rowOff>161653</xdr:rowOff>
    </xdr:to>
    <xdr:cxnSp macro="">
      <xdr:nvCxnSpPr>
        <xdr:cNvPr id="418" name="直線コネクタ 417">
          <a:extLst>
            <a:ext uri="{FF2B5EF4-FFF2-40B4-BE49-F238E27FC236}">
              <a16:creationId xmlns:a16="http://schemas.microsoft.com/office/drawing/2014/main" id="{C675C3FA-7043-47C4-9E66-6B747DB88773}"/>
            </a:ext>
          </a:extLst>
        </xdr:cNvPr>
        <xdr:cNvCxnSpPr/>
      </xdr:nvCxnSpPr>
      <xdr:spPr>
        <a:xfrm flipV="1">
          <a:off x="17602200" y="10372362"/>
          <a:ext cx="79057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110853</xdr:rowOff>
    </xdr:from>
    <xdr:to>
      <xdr:col>98</xdr:col>
      <xdr:colOff>38100</xdr:colOff>
      <xdr:row>64</xdr:row>
      <xdr:rowOff>41003</xdr:rowOff>
    </xdr:to>
    <xdr:sp macro="" textlink="">
      <xdr:nvSpPr>
        <xdr:cNvPr id="419" name="楕円 418">
          <a:extLst>
            <a:ext uri="{FF2B5EF4-FFF2-40B4-BE49-F238E27FC236}">
              <a16:creationId xmlns:a16="http://schemas.microsoft.com/office/drawing/2014/main" id="{2467658F-55A8-4938-93E8-EE2D6A36D444}"/>
            </a:ext>
          </a:extLst>
        </xdr:cNvPr>
        <xdr:cNvSpPr/>
      </xdr:nvSpPr>
      <xdr:spPr>
        <a:xfrm>
          <a:off x="16754475" y="103184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161653</xdr:rowOff>
    </xdr:from>
    <xdr:to>
      <xdr:col>102</xdr:col>
      <xdr:colOff>114300</xdr:colOff>
      <xdr:row>63</xdr:row>
      <xdr:rowOff>161653</xdr:rowOff>
    </xdr:to>
    <xdr:cxnSp macro="">
      <xdr:nvCxnSpPr>
        <xdr:cNvPr id="420" name="直線コネクタ 419">
          <a:extLst>
            <a:ext uri="{FF2B5EF4-FFF2-40B4-BE49-F238E27FC236}">
              <a16:creationId xmlns:a16="http://schemas.microsoft.com/office/drawing/2014/main" id="{B2DA7792-96ED-4168-8822-2BBC04C59918}"/>
            </a:ext>
          </a:extLst>
        </xdr:cNvPr>
        <xdr:cNvCxnSpPr/>
      </xdr:nvCxnSpPr>
      <xdr:spPr>
        <a:xfrm>
          <a:off x="16802100" y="103756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421" name="n_1aveValue【保健センター・保健所】&#10;一人当たり面積">
          <a:extLst>
            <a:ext uri="{FF2B5EF4-FFF2-40B4-BE49-F238E27FC236}">
              <a16:creationId xmlns:a16="http://schemas.microsoft.com/office/drawing/2014/main" id="{07C79D7A-0B06-481E-A7AA-002F70CFCEA3}"/>
            </a:ext>
          </a:extLst>
        </xdr:cNvPr>
        <xdr:cNvSpPr txBox="1"/>
      </xdr:nvSpPr>
      <xdr:spPr>
        <a:xfrm>
          <a:off x="18983402" y="987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422" name="n_2aveValue【保健センター・保健所】&#10;一人当たり面積">
          <a:extLst>
            <a:ext uri="{FF2B5EF4-FFF2-40B4-BE49-F238E27FC236}">
              <a16:creationId xmlns:a16="http://schemas.microsoft.com/office/drawing/2014/main" id="{7989300E-E00D-4A57-8D77-D1AFA28A1208}"/>
            </a:ext>
          </a:extLst>
        </xdr:cNvPr>
        <xdr:cNvSpPr txBox="1"/>
      </xdr:nvSpPr>
      <xdr:spPr>
        <a:xfrm>
          <a:off x="18183302" y="99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423" name="n_3aveValue【保健センター・保健所】&#10;一人当たり面積">
          <a:extLst>
            <a:ext uri="{FF2B5EF4-FFF2-40B4-BE49-F238E27FC236}">
              <a16:creationId xmlns:a16="http://schemas.microsoft.com/office/drawing/2014/main" id="{48EB86D4-5F9B-49D5-A6EC-B0B657F95D07}"/>
            </a:ext>
          </a:extLst>
        </xdr:cNvPr>
        <xdr:cNvSpPr txBox="1"/>
      </xdr:nvSpPr>
      <xdr:spPr>
        <a:xfrm>
          <a:off x="17383202" y="99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424" name="n_4aveValue【保健センター・保健所】&#10;一人当たり面積">
          <a:extLst>
            <a:ext uri="{FF2B5EF4-FFF2-40B4-BE49-F238E27FC236}">
              <a16:creationId xmlns:a16="http://schemas.microsoft.com/office/drawing/2014/main" id="{63AE5B35-3BB5-4C83-AD8B-7263B530BC1C}"/>
            </a:ext>
          </a:extLst>
        </xdr:cNvPr>
        <xdr:cNvSpPr txBox="1"/>
      </xdr:nvSpPr>
      <xdr:spPr>
        <a:xfrm>
          <a:off x="16592627" y="989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25599</xdr:rowOff>
    </xdr:from>
    <xdr:ext cx="469744" cy="259045"/>
    <xdr:sp macro="" textlink="">
      <xdr:nvSpPr>
        <xdr:cNvPr id="425" name="n_1mainValue【保健センター・保健所】&#10;一人当たり面積">
          <a:extLst>
            <a:ext uri="{FF2B5EF4-FFF2-40B4-BE49-F238E27FC236}">
              <a16:creationId xmlns:a16="http://schemas.microsoft.com/office/drawing/2014/main" id="{A9D027C6-5A56-4C5D-A5E0-311387041972}"/>
            </a:ext>
          </a:extLst>
        </xdr:cNvPr>
        <xdr:cNvSpPr txBox="1"/>
      </xdr:nvSpPr>
      <xdr:spPr>
        <a:xfrm>
          <a:off x="18983402" y="10401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28864</xdr:rowOff>
    </xdr:from>
    <xdr:ext cx="469744" cy="259045"/>
    <xdr:sp macro="" textlink="">
      <xdr:nvSpPr>
        <xdr:cNvPr id="426" name="n_2mainValue【保健センター・保健所】&#10;一人当たり面積">
          <a:extLst>
            <a:ext uri="{FF2B5EF4-FFF2-40B4-BE49-F238E27FC236}">
              <a16:creationId xmlns:a16="http://schemas.microsoft.com/office/drawing/2014/main" id="{6647D0A5-62EF-4025-81D6-E8D08B89D1E0}"/>
            </a:ext>
          </a:extLst>
        </xdr:cNvPr>
        <xdr:cNvSpPr txBox="1"/>
      </xdr:nvSpPr>
      <xdr:spPr>
        <a:xfrm>
          <a:off x="18183302" y="1039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32130</xdr:rowOff>
    </xdr:from>
    <xdr:ext cx="469744" cy="259045"/>
    <xdr:sp macro="" textlink="">
      <xdr:nvSpPr>
        <xdr:cNvPr id="427" name="n_3mainValue【保健センター・保健所】&#10;一人当たり面積">
          <a:extLst>
            <a:ext uri="{FF2B5EF4-FFF2-40B4-BE49-F238E27FC236}">
              <a16:creationId xmlns:a16="http://schemas.microsoft.com/office/drawing/2014/main" id="{E735D665-C619-4706-8E71-3FB5581751E2}"/>
            </a:ext>
          </a:extLst>
        </xdr:cNvPr>
        <xdr:cNvSpPr txBox="1"/>
      </xdr:nvSpPr>
      <xdr:spPr>
        <a:xfrm>
          <a:off x="17383202" y="1040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32130</xdr:rowOff>
    </xdr:from>
    <xdr:ext cx="469744" cy="259045"/>
    <xdr:sp macro="" textlink="">
      <xdr:nvSpPr>
        <xdr:cNvPr id="428" name="n_4mainValue【保健センター・保健所】&#10;一人当たり面積">
          <a:extLst>
            <a:ext uri="{FF2B5EF4-FFF2-40B4-BE49-F238E27FC236}">
              <a16:creationId xmlns:a16="http://schemas.microsoft.com/office/drawing/2014/main" id="{B34370CC-FFE5-45D1-9DD0-BACC782C6A02}"/>
            </a:ext>
          </a:extLst>
        </xdr:cNvPr>
        <xdr:cNvSpPr txBox="1"/>
      </xdr:nvSpPr>
      <xdr:spPr>
        <a:xfrm>
          <a:off x="16592627" y="1040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9" name="正方形/長方形 428">
          <a:extLst>
            <a:ext uri="{FF2B5EF4-FFF2-40B4-BE49-F238E27FC236}">
              <a16:creationId xmlns:a16="http://schemas.microsoft.com/office/drawing/2014/main" id="{3E3B833D-D2BB-4A20-AF38-E3D7EA28378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0" name="正方形/長方形 429">
          <a:extLst>
            <a:ext uri="{FF2B5EF4-FFF2-40B4-BE49-F238E27FC236}">
              <a16:creationId xmlns:a16="http://schemas.microsoft.com/office/drawing/2014/main" id="{CA8980E1-6274-4B6E-AB8C-3A0051A19D0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1" name="正方形/長方形 430">
          <a:extLst>
            <a:ext uri="{FF2B5EF4-FFF2-40B4-BE49-F238E27FC236}">
              <a16:creationId xmlns:a16="http://schemas.microsoft.com/office/drawing/2014/main" id="{327B41F3-B8D6-44B0-981D-4A2895943659}"/>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2" name="正方形/長方形 431">
          <a:extLst>
            <a:ext uri="{FF2B5EF4-FFF2-40B4-BE49-F238E27FC236}">
              <a16:creationId xmlns:a16="http://schemas.microsoft.com/office/drawing/2014/main" id="{66DC889E-EEF1-494C-BE82-A463705F2E1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3" name="正方形/長方形 432">
          <a:extLst>
            <a:ext uri="{FF2B5EF4-FFF2-40B4-BE49-F238E27FC236}">
              <a16:creationId xmlns:a16="http://schemas.microsoft.com/office/drawing/2014/main" id="{FA8C142B-377C-4D39-8712-58D5C05E163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4" name="正方形/長方形 433">
          <a:extLst>
            <a:ext uri="{FF2B5EF4-FFF2-40B4-BE49-F238E27FC236}">
              <a16:creationId xmlns:a16="http://schemas.microsoft.com/office/drawing/2014/main" id="{C39A477C-4C33-4B9D-BA05-9D63301B185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5" name="正方形/長方形 434">
          <a:extLst>
            <a:ext uri="{FF2B5EF4-FFF2-40B4-BE49-F238E27FC236}">
              <a16:creationId xmlns:a16="http://schemas.microsoft.com/office/drawing/2014/main" id="{E2DEC5E9-031C-4254-AEDD-3055455CCB9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6" name="正方形/長方形 435">
          <a:extLst>
            <a:ext uri="{FF2B5EF4-FFF2-40B4-BE49-F238E27FC236}">
              <a16:creationId xmlns:a16="http://schemas.microsoft.com/office/drawing/2014/main" id="{29036B73-A9D2-48CA-979E-246412A1303C}"/>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37" name="正方形/長方形 436">
          <a:extLst>
            <a:ext uri="{FF2B5EF4-FFF2-40B4-BE49-F238E27FC236}">
              <a16:creationId xmlns:a16="http://schemas.microsoft.com/office/drawing/2014/main" id="{9AC4EE95-3662-4101-B86E-EDF66C21D416}"/>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8" name="正方形/長方形 437">
          <a:extLst>
            <a:ext uri="{FF2B5EF4-FFF2-40B4-BE49-F238E27FC236}">
              <a16:creationId xmlns:a16="http://schemas.microsoft.com/office/drawing/2014/main" id="{4877C63B-CF33-4A2B-AA09-3B6BB08ED66D}"/>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9" name="正方形/長方形 438">
          <a:extLst>
            <a:ext uri="{FF2B5EF4-FFF2-40B4-BE49-F238E27FC236}">
              <a16:creationId xmlns:a16="http://schemas.microsoft.com/office/drawing/2014/main" id="{511FBE7D-17DF-41D6-BCE5-8A9FA328D74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0" name="正方形/長方形 439">
          <a:extLst>
            <a:ext uri="{FF2B5EF4-FFF2-40B4-BE49-F238E27FC236}">
              <a16:creationId xmlns:a16="http://schemas.microsoft.com/office/drawing/2014/main" id="{2E48CEC6-7550-49C2-8109-ECFBC9FC3D2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1" name="正方形/長方形 440">
          <a:extLst>
            <a:ext uri="{FF2B5EF4-FFF2-40B4-BE49-F238E27FC236}">
              <a16:creationId xmlns:a16="http://schemas.microsoft.com/office/drawing/2014/main" id="{6215BCDC-BB78-494E-870E-ED565B87282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42" name="正方形/長方形 441">
          <a:extLst>
            <a:ext uri="{FF2B5EF4-FFF2-40B4-BE49-F238E27FC236}">
              <a16:creationId xmlns:a16="http://schemas.microsoft.com/office/drawing/2014/main" id="{25DD2F8C-7E95-419D-944A-0631704EDE9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43" name="正方形/長方形 442">
          <a:extLst>
            <a:ext uri="{FF2B5EF4-FFF2-40B4-BE49-F238E27FC236}">
              <a16:creationId xmlns:a16="http://schemas.microsoft.com/office/drawing/2014/main" id="{8B1B965D-4001-479E-AD43-0A2C8795803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4" name="正方形/長方形 443">
          <a:extLst>
            <a:ext uri="{FF2B5EF4-FFF2-40B4-BE49-F238E27FC236}">
              <a16:creationId xmlns:a16="http://schemas.microsoft.com/office/drawing/2014/main" id="{F73731D2-8416-49AA-91B6-B978E67891C9}"/>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5" name="正方形/長方形 444">
          <a:extLst>
            <a:ext uri="{FF2B5EF4-FFF2-40B4-BE49-F238E27FC236}">
              <a16:creationId xmlns:a16="http://schemas.microsoft.com/office/drawing/2014/main" id="{80014BED-069D-499D-A883-46B207BE0C9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6" name="正方形/長方形 445">
          <a:extLst>
            <a:ext uri="{FF2B5EF4-FFF2-40B4-BE49-F238E27FC236}">
              <a16:creationId xmlns:a16="http://schemas.microsoft.com/office/drawing/2014/main" id="{737A8126-5210-47EB-949A-9B2CB2917D0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7" name="正方形/長方形 446">
          <a:extLst>
            <a:ext uri="{FF2B5EF4-FFF2-40B4-BE49-F238E27FC236}">
              <a16:creationId xmlns:a16="http://schemas.microsoft.com/office/drawing/2014/main" id="{713EDAC7-220B-4578-9BDA-8F9E305B1CD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8" name="正方形/長方形 447">
          <a:extLst>
            <a:ext uri="{FF2B5EF4-FFF2-40B4-BE49-F238E27FC236}">
              <a16:creationId xmlns:a16="http://schemas.microsoft.com/office/drawing/2014/main" id="{19645066-5CF0-4081-9DCA-795241F6076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9" name="正方形/長方形 448">
          <a:extLst>
            <a:ext uri="{FF2B5EF4-FFF2-40B4-BE49-F238E27FC236}">
              <a16:creationId xmlns:a16="http://schemas.microsoft.com/office/drawing/2014/main" id="{078DA093-B739-4E5C-8752-6D5449D7100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0" name="正方形/長方形 449">
          <a:extLst>
            <a:ext uri="{FF2B5EF4-FFF2-40B4-BE49-F238E27FC236}">
              <a16:creationId xmlns:a16="http://schemas.microsoft.com/office/drawing/2014/main" id="{5D372E45-9785-44F0-8473-8BCB958285D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1" name="正方形/長方形 450">
          <a:extLst>
            <a:ext uri="{FF2B5EF4-FFF2-40B4-BE49-F238E27FC236}">
              <a16:creationId xmlns:a16="http://schemas.microsoft.com/office/drawing/2014/main" id="{323ECF7C-C81C-4C0D-9BF9-D41F3C0CA3A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2" name="正方形/長方形 451">
          <a:extLst>
            <a:ext uri="{FF2B5EF4-FFF2-40B4-BE49-F238E27FC236}">
              <a16:creationId xmlns:a16="http://schemas.microsoft.com/office/drawing/2014/main" id="{2F7CDF21-826B-4C9E-AC4A-0BA4AD8C3D3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3" name="テキスト ボックス 452">
          <a:extLst>
            <a:ext uri="{FF2B5EF4-FFF2-40B4-BE49-F238E27FC236}">
              <a16:creationId xmlns:a16="http://schemas.microsoft.com/office/drawing/2014/main" id="{D2AD43D4-C754-4123-B28D-A36396BB00E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4" name="直線コネクタ 453">
          <a:extLst>
            <a:ext uri="{FF2B5EF4-FFF2-40B4-BE49-F238E27FC236}">
              <a16:creationId xmlns:a16="http://schemas.microsoft.com/office/drawing/2014/main" id="{C36F064E-C160-47B4-BDAF-EE5548E8DC7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5" name="テキスト ボックス 454">
          <a:extLst>
            <a:ext uri="{FF2B5EF4-FFF2-40B4-BE49-F238E27FC236}">
              <a16:creationId xmlns:a16="http://schemas.microsoft.com/office/drawing/2014/main" id="{1798AD0E-3C0F-45B2-919F-4B1D55099B2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6" name="直線コネクタ 455">
          <a:extLst>
            <a:ext uri="{FF2B5EF4-FFF2-40B4-BE49-F238E27FC236}">
              <a16:creationId xmlns:a16="http://schemas.microsoft.com/office/drawing/2014/main" id="{2C68EF83-7858-4EB8-B8FA-31D7D1B6F606}"/>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7" name="テキスト ボックス 456">
          <a:extLst>
            <a:ext uri="{FF2B5EF4-FFF2-40B4-BE49-F238E27FC236}">
              <a16:creationId xmlns:a16="http://schemas.microsoft.com/office/drawing/2014/main" id="{FAB7E149-6799-4609-82C6-65E892ED88FB}"/>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8" name="直線コネクタ 457">
          <a:extLst>
            <a:ext uri="{FF2B5EF4-FFF2-40B4-BE49-F238E27FC236}">
              <a16:creationId xmlns:a16="http://schemas.microsoft.com/office/drawing/2014/main" id="{DDA54C75-E334-47B2-8607-24780D43B379}"/>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9" name="テキスト ボックス 458">
          <a:extLst>
            <a:ext uri="{FF2B5EF4-FFF2-40B4-BE49-F238E27FC236}">
              <a16:creationId xmlns:a16="http://schemas.microsoft.com/office/drawing/2014/main" id="{FBE79FF1-6378-4B8A-90B1-816C28A1E752}"/>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60" name="直線コネクタ 459">
          <a:extLst>
            <a:ext uri="{FF2B5EF4-FFF2-40B4-BE49-F238E27FC236}">
              <a16:creationId xmlns:a16="http://schemas.microsoft.com/office/drawing/2014/main" id="{8C1720AE-3497-4ECD-BEF1-01334D7777E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1" name="テキスト ボックス 460">
          <a:extLst>
            <a:ext uri="{FF2B5EF4-FFF2-40B4-BE49-F238E27FC236}">
              <a16:creationId xmlns:a16="http://schemas.microsoft.com/office/drawing/2014/main" id="{3DC167C9-D3F1-4106-89F2-02984DF0F33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2" name="直線コネクタ 461">
          <a:extLst>
            <a:ext uri="{FF2B5EF4-FFF2-40B4-BE49-F238E27FC236}">
              <a16:creationId xmlns:a16="http://schemas.microsoft.com/office/drawing/2014/main" id="{58233B3B-AEA5-4B85-AE91-E83926537D94}"/>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3" name="テキスト ボックス 462">
          <a:extLst>
            <a:ext uri="{FF2B5EF4-FFF2-40B4-BE49-F238E27FC236}">
              <a16:creationId xmlns:a16="http://schemas.microsoft.com/office/drawing/2014/main" id="{52CADE63-FA9C-456A-A60E-1E9EF4BED445}"/>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4" name="直線コネクタ 463">
          <a:extLst>
            <a:ext uri="{FF2B5EF4-FFF2-40B4-BE49-F238E27FC236}">
              <a16:creationId xmlns:a16="http://schemas.microsoft.com/office/drawing/2014/main" id="{BE064D6D-FB87-4035-A2D1-7A94CAFAA9B9}"/>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5" name="テキスト ボックス 464">
          <a:extLst>
            <a:ext uri="{FF2B5EF4-FFF2-40B4-BE49-F238E27FC236}">
              <a16:creationId xmlns:a16="http://schemas.microsoft.com/office/drawing/2014/main" id="{FF0491FC-B92A-4050-B658-5D587CBF71A3}"/>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6" name="直線コネクタ 465">
          <a:extLst>
            <a:ext uri="{FF2B5EF4-FFF2-40B4-BE49-F238E27FC236}">
              <a16:creationId xmlns:a16="http://schemas.microsoft.com/office/drawing/2014/main" id="{DDAA7819-C905-46C7-9BBA-FA4A9AC01EE5}"/>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7" name="テキスト ボックス 466">
          <a:extLst>
            <a:ext uri="{FF2B5EF4-FFF2-40B4-BE49-F238E27FC236}">
              <a16:creationId xmlns:a16="http://schemas.microsoft.com/office/drawing/2014/main" id="{245C86FE-5AEA-4283-810D-2DFDB9253181}"/>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8" name="直線コネクタ 467">
          <a:extLst>
            <a:ext uri="{FF2B5EF4-FFF2-40B4-BE49-F238E27FC236}">
              <a16:creationId xmlns:a16="http://schemas.microsoft.com/office/drawing/2014/main" id="{D68F5CE5-CFF6-409D-A563-034904BC74C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9" name="【庁舎】&#10;有形固定資産減価償却率グラフ枠">
          <a:extLst>
            <a:ext uri="{FF2B5EF4-FFF2-40B4-BE49-F238E27FC236}">
              <a16:creationId xmlns:a16="http://schemas.microsoft.com/office/drawing/2014/main" id="{4402D8FD-58D4-4468-8C25-54397914FFE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470" name="直線コネクタ 469">
          <a:extLst>
            <a:ext uri="{FF2B5EF4-FFF2-40B4-BE49-F238E27FC236}">
              <a16:creationId xmlns:a16="http://schemas.microsoft.com/office/drawing/2014/main" id="{D53A7063-59F6-4814-A46A-4BB2FD0616C8}"/>
            </a:ext>
          </a:extLst>
        </xdr:cNvPr>
        <xdr:cNvCxnSpPr/>
      </xdr:nvCxnSpPr>
      <xdr:spPr>
        <a:xfrm flipV="1">
          <a:off x="14696439" y="16375289"/>
          <a:ext cx="0" cy="1490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71" name="【庁舎】&#10;有形固定資産減価償却率最小値テキスト">
          <a:extLst>
            <a:ext uri="{FF2B5EF4-FFF2-40B4-BE49-F238E27FC236}">
              <a16:creationId xmlns:a16="http://schemas.microsoft.com/office/drawing/2014/main" id="{43E339E1-114C-4568-B839-5120E7366DE5}"/>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72" name="直線コネクタ 471">
          <a:extLst>
            <a:ext uri="{FF2B5EF4-FFF2-40B4-BE49-F238E27FC236}">
              <a16:creationId xmlns:a16="http://schemas.microsoft.com/office/drawing/2014/main" id="{EABF2897-C113-45B2-AE13-D89E33D01C79}"/>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473" name="【庁舎】&#10;有形固定資産減価償却率最大値テキスト">
          <a:extLst>
            <a:ext uri="{FF2B5EF4-FFF2-40B4-BE49-F238E27FC236}">
              <a16:creationId xmlns:a16="http://schemas.microsoft.com/office/drawing/2014/main" id="{CCDD074C-2229-470A-9A0D-9EE23E854B45}"/>
            </a:ext>
          </a:extLst>
        </xdr:cNvPr>
        <xdr:cNvSpPr txBox="1"/>
      </xdr:nvSpPr>
      <xdr:spPr>
        <a:xfrm>
          <a:off x="14735175" y="161441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474" name="直線コネクタ 473">
          <a:extLst>
            <a:ext uri="{FF2B5EF4-FFF2-40B4-BE49-F238E27FC236}">
              <a16:creationId xmlns:a16="http://schemas.microsoft.com/office/drawing/2014/main" id="{5A804E3E-3C56-4B0A-A96F-6292835C060B}"/>
            </a:ext>
          </a:extLst>
        </xdr:cNvPr>
        <xdr:cNvCxnSpPr/>
      </xdr:nvCxnSpPr>
      <xdr:spPr>
        <a:xfrm>
          <a:off x="14611350" y="16375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475" name="【庁舎】&#10;有形固定資産減価償却率平均値テキスト">
          <a:extLst>
            <a:ext uri="{FF2B5EF4-FFF2-40B4-BE49-F238E27FC236}">
              <a16:creationId xmlns:a16="http://schemas.microsoft.com/office/drawing/2014/main" id="{2B271FB2-9E6A-40CD-981D-03EE348738B7}"/>
            </a:ext>
          </a:extLst>
        </xdr:cNvPr>
        <xdr:cNvSpPr txBox="1"/>
      </xdr:nvSpPr>
      <xdr:spPr>
        <a:xfrm>
          <a:off x="14735175" y="17003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476" name="フローチャート: 判断 475">
          <a:extLst>
            <a:ext uri="{FF2B5EF4-FFF2-40B4-BE49-F238E27FC236}">
              <a16:creationId xmlns:a16="http://schemas.microsoft.com/office/drawing/2014/main" id="{4927D6A2-EC90-4F07-8B8B-D0CF39E9ACF5}"/>
            </a:ext>
          </a:extLst>
        </xdr:cNvPr>
        <xdr:cNvSpPr/>
      </xdr:nvSpPr>
      <xdr:spPr>
        <a:xfrm>
          <a:off x="14649450" y="170283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477" name="フローチャート: 判断 476">
          <a:extLst>
            <a:ext uri="{FF2B5EF4-FFF2-40B4-BE49-F238E27FC236}">
              <a16:creationId xmlns:a16="http://schemas.microsoft.com/office/drawing/2014/main" id="{F970C975-4C71-4994-B821-084DE8F456FF}"/>
            </a:ext>
          </a:extLst>
        </xdr:cNvPr>
        <xdr:cNvSpPr/>
      </xdr:nvSpPr>
      <xdr:spPr>
        <a:xfrm>
          <a:off x="13887450" y="170219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478" name="フローチャート: 判断 477">
          <a:extLst>
            <a:ext uri="{FF2B5EF4-FFF2-40B4-BE49-F238E27FC236}">
              <a16:creationId xmlns:a16="http://schemas.microsoft.com/office/drawing/2014/main" id="{24BD8CB4-2C81-4A26-BADA-DE49BAA3AE0F}"/>
            </a:ext>
          </a:extLst>
        </xdr:cNvPr>
        <xdr:cNvSpPr/>
      </xdr:nvSpPr>
      <xdr:spPr>
        <a:xfrm>
          <a:off x="13096875" y="169841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479" name="フローチャート: 判断 478">
          <a:extLst>
            <a:ext uri="{FF2B5EF4-FFF2-40B4-BE49-F238E27FC236}">
              <a16:creationId xmlns:a16="http://schemas.microsoft.com/office/drawing/2014/main" id="{67A1A795-EAB9-47AA-A1F9-EF038C1A885A}"/>
            </a:ext>
          </a:extLst>
        </xdr:cNvPr>
        <xdr:cNvSpPr/>
      </xdr:nvSpPr>
      <xdr:spPr>
        <a:xfrm>
          <a:off x="12296775" y="169810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480" name="フローチャート: 判断 479">
          <a:extLst>
            <a:ext uri="{FF2B5EF4-FFF2-40B4-BE49-F238E27FC236}">
              <a16:creationId xmlns:a16="http://schemas.microsoft.com/office/drawing/2014/main" id="{43BCD7D3-BB9C-47BF-93EE-9E931915386F}"/>
            </a:ext>
          </a:extLst>
        </xdr:cNvPr>
        <xdr:cNvSpPr/>
      </xdr:nvSpPr>
      <xdr:spPr>
        <a:xfrm>
          <a:off x="11487150" y="170772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BF96CC45-A9F5-40BC-BBEF-0609F52AD9F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5D48F623-437A-46AF-B3CB-8A45E857B7A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3600B177-9742-496A-8138-CF1396C824C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CF1785E1-6693-4AF7-8EA6-26FE13D7403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909C9E0A-D471-4566-ACE2-BB5D2CEDF559}"/>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25400</xdr:rowOff>
    </xdr:from>
    <xdr:to>
      <xdr:col>85</xdr:col>
      <xdr:colOff>177800</xdr:colOff>
      <xdr:row>102</xdr:row>
      <xdr:rowOff>127000</xdr:rowOff>
    </xdr:to>
    <xdr:sp macro="" textlink="">
      <xdr:nvSpPr>
        <xdr:cNvPr id="486" name="楕円 485">
          <a:extLst>
            <a:ext uri="{FF2B5EF4-FFF2-40B4-BE49-F238E27FC236}">
              <a16:creationId xmlns:a16="http://schemas.microsoft.com/office/drawing/2014/main" id="{D2DA49AA-5150-4A0F-A0D8-D375B035FC5A}"/>
            </a:ext>
          </a:extLst>
        </xdr:cNvPr>
        <xdr:cNvSpPr/>
      </xdr:nvSpPr>
      <xdr:spPr>
        <a:xfrm>
          <a:off x="14649450" y="16659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48277</xdr:rowOff>
    </xdr:from>
    <xdr:ext cx="405111" cy="259045"/>
    <xdr:sp macro="" textlink="">
      <xdr:nvSpPr>
        <xdr:cNvPr id="487" name="【庁舎】&#10;有形固定資産減価償却率該当値テキスト">
          <a:extLst>
            <a:ext uri="{FF2B5EF4-FFF2-40B4-BE49-F238E27FC236}">
              <a16:creationId xmlns:a16="http://schemas.microsoft.com/office/drawing/2014/main" id="{0AA3771F-1599-4E03-8632-20491D9246DB}"/>
            </a:ext>
          </a:extLst>
        </xdr:cNvPr>
        <xdr:cNvSpPr txBox="1"/>
      </xdr:nvSpPr>
      <xdr:spPr>
        <a:xfrm>
          <a:off x="14735175" y="1650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157662</xdr:rowOff>
    </xdr:from>
    <xdr:to>
      <xdr:col>81</xdr:col>
      <xdr:colOff>101600</xdr:colOff>
      <xdr:row>102</xdr:row>
      <xdr:rowOff>87812</xdr:rowOff>
    </xdr:to>
    <xdr:sp macro="" textlink="">
      <xdr:nvSpPr>
        <xdr:cNvPr id="488" name="楕円 487">
          <a:extLst>
            <a:ext uri="{FF2B5EF4-FFF2-40B4-BE49-F238E27FC236}">
              <a16:creationId xmlns:a16="http://schemas.microsoft.com/office/drawing/2014/main" id="{20C1ABDD-D65B-46CB-B05A-3496B84A18F5}"/>
            </a:ext>
          </a:extLst>
        </xdr:cNvPr>
        <xdr:cNvSpPr/>
      </xdr:nvSpPr>
      <xdr:spPr>
        <a:xfrm>
          <a:off x="13887450" y="166200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37012</xdr:rowOff>
    </xdr:from>
    <xdr:to>
      <xdr:col>85</xdr:col>
      <xdr:colOff>127000</xdr:colOff>
      <xdr:row>102</xdr:row>
      <xdr:rowOff>76200</xdr:rowOff>
    </xdr:to>
    <xdr:cxnSp macro="">
      <xdr:nvCxnSpPr>
        <xdr:cNvPr id="489" name="直線コネクタ 488">
          <a:extLst>
            <a:ext uri="{FF2B5EF4-FFF2-40B4-BE49-F238E27FC236}">
              <a16:creationId xmlns:a16="http://schemas.microsoft.com/office/drawing/2014/main" id="{6AAB42D7-3860-4E34-A89E-211A4D3E7FB4}"/>
            </a:ext>
          </a:extLst>
        </xdr:cNvPr>
        <xdr:cNvCxnSpPr/>
      </xdr:nvCxnSpPr>
      <xdr:spPr>
        <a:xfrm>
          <a:off x="13935075" y="16667662"/>
          <a:ext cx="762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120106</xdr:rowOff>
    </xdr:from>
    <xdr:to>
      <xdr:col>76</xdr:col>
      <xdr:colOff>165100</xdr:colOff>
      <xdr:row>102</xdr:row>
      <xdr:rowOff>50256</xdr:rowOff>
    </xdr:to>
    <xdr:sp macro="" textlink="">
      <xdr:nvSpPr>
        <xdr:cNvPr id="490" name="楕円 489">
          <a:extLst>
            <a:ext uri="{FF2B5EF4-FFF2-40B4-BE49-F238E27FC236}">
              <a16:creationId xmlns:a16="http://schemas.microsoft.com/office/drawing/2014/main" id="{CF566582-DEC8-4CC4-9557-FB16CEB4A9DC}"/>
            </a:ext>
          </a:extLst>
        </xdr:cNvPr>
        <xdr:cNvSpPr/>
      </xdr:nvSpPr>
      <xdr:spPr>
        <a:xfrm>
          <a:off x="13096875" y="165824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170906</xdr:rowOff>
    </xdr:from>
    <xdr:to>
      <xdr:col>81</xdr:col>
      <xdr:colOff>50800</xdr:colOff>
      <xdr:row>102</xdr:row>
      <xdr:rowOff>37012</xdr:rowOff>
    </xdr:to>
    <xdr:cxnSp macro="">
      <xdr:nvCxnSpPr>
        <xdr:cNvPr id="491" name="直線コネクタ 490">
          <a:extLst>
            <a:ext uri="{FF2B5EF4-FFF2-40B4-BE49-F238E27FC236}">
              <a16:creationId xmlns:a16="http://schemas.microsoft.com/office/drawing/2014/main" id="{B3BB41FD-123C-4579-9E04-C76D35B15E74}"/>
            </a:ext>
          </a:extLst>
        </xdr:cNvPr>
        <xdr:cNvCxnSpPr/>
      </xdr:nvCxnSpPr>
      <xdr:spPr>
        <a:xfrm>
          <a:off x="13144500" y="16630106"/>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82550</xdr:rowOff>
    </xdr:from>
    <xdr:to>
      <xdr:col>72</xdr:col>
      <xdr:colOff>38100</xdr:colOff>
      <xdr:row>102</xdr:row>
      <xdr:rowOff>12700</xdr:rowOff>
    </xdr:to>
    <xdr:sp macro="" textlink="">
      <xdr:nvSpPr>
        <xdr:cNvPr id="492" name="楕円 491">
          <a:extLst>
            <a:ext uri="{FF2B5EF4-FFF2-40B4-BE49-F238E27FC236}">
              <a16:creationId xmlns:a16="http://schemas.microsoft.com/office/drawing/2014/main" id="{8028AD06-2D00-4C80-A323-B2B5A99C00F8}"/>
            </a:ext>
          </a:extLst>
        </xdr:cNvPr>
        <xdr:cNvSpPr/>
      </xdr:nvSpPr>
      <xdr:spPr>
        <a:xfrm>
          <a:off x="12296775" y="16544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133350</xdr:rowOff>
    </xdr:from>
    <xdr:to>
      <xdr:col>76</xdr:col>
      <xdr:colOff>114300</xdr:colOff>
      <xdr:row>101</xdr:row>
      <xdr:rowOff>170906</xdr:rowOff>
    </xdr:to>
    <xdr:cxnSp macro="">
      <xdr:nvCxnSpPr>
        <xdr:cNvPr id="493" name="直線コネクタ 492">
          <a:extLst>
            <a:ext uri="{FF2B5EF4-FFF2-40B4-BE49-F238E27FC236}">
              <a16:creationId xmlns:a16="http://schemas.microsoft.com/office/drawing/2014/main" id="{68166830-EAEC-49B5-A42B-330054B1EF08}"/>
            </a:ext>
          </a:extLst>
        </xdr:cNvPr>
        <xdr:cNvCxnSpPr/>
      </xdr:nvCxnSpPr>
      <xdr:spPr>
        <a:xfrm>
          <a:off x="12344400" y="16592550"/>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43362</xdr:rowOff>
    </xdr:from>
    <xdr:to>
      <xdr:col>67</xdr:col>
      <xdr:colOff>101600</xdr:colOff>
      <xdr:row>101</xdr:row>
      <xdr:rowOff>144962</xdr:rowOff>
    </xdr:to>
    <xdr:sp macro="" textlink="">
      <xdr:nvSpPr>
        <xdr:cNvPr id="494" name="楕円 493">
          <a:extLst>
            <a:ext uri="{FF2B5EF4-FFF2-40B4-BE49-F238E27FC236}">
              <a16:creationId xmlns:a16="http://schemas.microsoft.com/office/drawing/2014/main" id="{588B4BBE-14BB-4DCA-B738-A8D99BA0EEF9}"/>
            </a:ext>
          </a:extLst>
        </xdr:cNvPr>
        <xdr:cNvSpPr/>
      </xdr:nvSpPr>
      <xdr:spPr>
        <a:xfrm>
          <a:off x="11487150" y="165057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94162</xdr:rowOff>
    </xdr:from>
    <xdr:to>
      <xdr:col>71</xdr:col>
      <xdr:colOff>177800</xdr:colOff>
      <xdr:row>101</xdr:row>
      <xdr:rowOff>133350</xdr:rowOff>
    </xdr:to>
    <xdr:cxnSp macro="">
      <xdr:nvCxnSpPr>
        <xdr:cNvPr id="495" name="直線コネクタ 494">
          <a:extLst>
            <a:ext uri="{FF2B5EF4-FFF2-40B4-BE49-F238E27FC236}">
              <a16:creationId xmlns:a16="http://schemas.microsoft.com/office/drawing/2014/main" id="{C40FB38C-882B-4522-A7BD-6F5CB1DA06F4}"/>
            </a:ext>
          </a:extLst>
        </xdr:cNvPr>
        <xdr:cNvCxnSpPr/>
      </xdr:nvCxnSpPr>
      <xdr:spPr>
        <a:xfrm>
          <a:off x="11534775" y="16553362"/>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144253</xdr:rowOff>
    </xdr:from>
    <xdr:ext cx="405111" cy="259045"/>
    <xdr:sp macro="" textlink="">
      <xdr:nvSpPr>
        <xdr:cNvPr id="496" name="n_1aveValue【庁舎】&#10;有形固定資産減価償却率">
          <a:extLst>
            <a:ext uri="{FF2B5EF4-FFF2-40B4-BE49-F238E27FC236}">
              <a16:creationId xmlns:a16="http://schemas.microsoft.com/office/drawing/2014/main" id="{A23A3BDB-FA2C-42B8-AC41-130B7FE5DF65}"/>
            </a:ext>
          </a:extLst>
        </xdr:cNvPr>
        <xdr:cNvSpPr txBox="1"/>
      </xdr:nvSpPr>
      <xdr:spPr>
        <a:xfrm>
          <a:off x="13745219" y="1711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497" name="n_2aveValue【庁舎】&#10;有形固定資産減価償却率">
          <a:extLst>
            <a:ext uri="{FF2B5EF4-FFF2-40B4-BE49-F238E27FC236}">
              <a16:creationId xmlns:a16="http://schemas.microsoft.com/office/drawing/2014/main" id="{4B2D18E9-BE37-48B3-867B-FDA987AF9782}"/>
            </a:ext>
          </a:extLst>
        </xdr:cNvPr>
        <xdr:cNvSpPr txBox="1"/>
      </xdr:nvSpPr>
      <xdr:spPr>
        <a:xfrm>
          <a:off x="12964169" y="17076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103432</xdr:rowOff>
    </xdr:from>
    <xdr:ext cx="405111" cy="259045"/>
    <xdr:sp macro="" textlink="">
      <xdr:nvSpPr>
        <xdr:cNvPr id="498" name="n_3aveValue【庁舎】&#10;有形固定資産減価償却率">
          <a:extLst>
            <a:ext uri="{FF2B5EF4-FFF2-40B4-BE49-F238E27FC236}">
              <a16:creationId xmlns:a16="http://schemas.microsoft.com/office/drawing/2014/main" id="{B6269678-463C-4858-B265-32A649630926}"/>
            </a:ext>
          </a:extLst>
        </xdr:cNvPr>
        <xdr:cNvSpPr txBox="1"/>
      </xdr:nvSpPr>
      <xdr:spPr>
        <a:xfrm>
          <a:off x="12164069" y="1708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499" name="n_4aveValue【庁舎】&#10;有形固定資産減価償却率">
          <a:extLst>
            <a:ext uri="{FF2B5EF4-FFF2-40B4-BE49-F238E27FC236}">
              <a16:creationId xmlns:a16="http://schemas.microsoft.com/office/drawing/2014/main" id="{FE0D2D1B-CB63-4566-B8ED-4A2714AB3B52}"/>
            </a:ext>
          </a:extLst>
        </xdr:cNvPr>
        <xdr:cNvSpPr txBox="1"/>
      </xdr:nvSpPr>
      <xdr:spPr>
        <a:xfrm>
          <a:off x="11354444" y="17166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104339</xdr:rowOff>
    </xdr:from>
    <xdr:ext cx="405111" cy="259045"/>
    <xdr:sp macro="" textlink="">
      <xdr:nvSpPr>
        <xdr:cNvPr id="500" name="n_1mainValue【庁舎】&#10;有形固定資産減価償却率">
          <a:extLst>
            <a:ext uri="{FF2B5EF4-FFF2-40B4-BE49-F238E27FC236}">
              <a16:creationId xmlns:a16="http://schemas.microsoft.com/office/drawing/2014/main" id="{8553D0EF-FC8D-49F0-A28F-F290165F8187}"/>
            </a:ext>
          </a:extLst>
        </xdr:cNvPr>
        <xdr:cNvSpPr txBox="1"/>
      </xdr:nvSpPr>
      <xdr:spPr>
        <a:xfrm>
          <a:off x="13745219" y="16395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66783</xdr:rowOff>
    </xdr:from>
    <xdr:ext cx="405111" cy="259045"/>
    <xdr:sp macro="" textlink="">
      <xdr:nvSpPr>
        <xdr:cNvPr id="501" name="n_2mainValue【庁舎】&#10;有形固定資産減価償却率">
          <a:extLst>
            <a:ext uri="{FF2B5EF4-FFF2-40B4-BE49-F238E27FC236}">
              <a16:creationId xmlns:a16="http://schemas.microsoft.com/office/drawing/2014/main" id="{79DEF206-1684-4E98-9725-BBAA7AC490AD}"/>
            </a:ext>
          </a:extLst>
        </xdr:cNvPr>
        <xdr:cNvSpPr txBox="1"/>
      </xdr:nvSpPr>
      <xdr:spPr>
        <a:xfrm>
          <a:off x="12964169" y="16351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29227</xdr:rowOff>
    </xdr:from>
    <xdr:ext cx="405111" cy="259045"/>
    <xdr:sp macro="" textlink="">
      <xdr:nvSpPr>
        <xdr:cNvPr id="502" name="n_3mainValue【庁舎】&#10;有形固定資産減価償却率">
          <a:extLst>
            <a:ext uri="{FF2B5EF4-FFF2-40B4-BE49-F238E27FC236}">
              <a16:creationId xmlns:a16="http://schemas.microsoft.com/office/drawing/2014/main" id="{2C4840D4-B921-4470-8C31-2CC5F3A5FE14}"/>
            </a:ext>
          </a:extLst>
        </xdr:cNvPr>
        <xdr:cNvSpPr txBox="1"/>
      </xdr:nvSpPr>
      <xdr:spPr>
        <a:xfrm>
          <a:off x="12164069" y="1631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161489</xdr:rowOff>
    </xdr:from>
    <xdr:ext cx="405111" cy="259045"/>
    <xdr:sp macro="" textlink="">
      <xdr:nvSpPr>
        <xdr:cNvPr id="503" name="n_4mainValue【庁舎】&#10;有形固定資産減価償却率">
          <a:extLst>
            <a:ext uri="{FF2B5EF4-FFF2-40B4-BE49-F238E27FC236}">
              <a16:creationId xmlns:a16="http://schemas.microsoft.com/office/drawing/2014/main" id="{4136C7E1-5653-440D-AA14-C8B19BA07CBF}"/>
            </a:ext>
          </a:extLst>
        </xdr:cNvPr>
        <xdr:cNvSpPr txBox="1"/>
      </xdr:nvSpPr>
      <xdr:spPr>
        <a:xfrm>
          <a:off x="11354444" y="16280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4" name="正方形/長方形 503">
          <a:extLst>
            <a:ext uri="{FF2B5EF4-FFF2-40B4-BE49-F238E27FC236}">
              <a16:creationId xmlns:a16="http://schemas.microsoft.com/office/drawing/2014/main" id="{D198149D-0D2B-49F5-A6C9-BE4B56883AB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5" name="正方形/長方形 504">
          <a:extLst>
            <a:ext uri="{FF2B5EF4-FFF2-40B4-BE49-F238E27FC236}">
              <a16:creationId xmlns:a16="http://schemas.microsoft.com/office/drawing/2014/main" id="{333281BF-36DC-4D2C-9292-749A5012D91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6" name="正方形/長方形 505">
          <a:extLst>
            <a:ext uri="{FF2B5EF4-FFF2-40B4-BE49-F238E27FC236}">
              <a16:creationId xmlns:a16="http://schemas.microsoft.com/office/drawing/2014/main" id="{8B2C7618-DFE0-4165-9283-6A8A94CBB0E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7" name="正方形/長方形 506">
          <a:extLst>
            <a:ext uri="{FF2B5EF4-FFF2-40B4-BE49-F238E27FC236}">
              <a16:creationId xmlns:a16="http://schemas.microsoft.com/office/drawing/2014/main" id="{6B1B0976-AEE6-4282-9DD2-FDC1E1E1524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8" name="正方形/長方形 507">
          <a:extLst>
            <a:ext uri="{FF2B5EF4-FFF2-40B4-BE49-F238E27FC236}">
              <a16:creationId xmlns:a16="http://schemas.microsoft.com/office/drawing/2014/main" id="{89E28B23-4EBA-4DD8-870B-7CE33DACA43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9" name="正方形/長方形 508">
          <a:extLst>
            <a:ext uri="{FF2B5EF4-FFF2-40B4-BE49-F238E27FC236}">
              <a16:creationId xmlns:a16="http://schemas.microsoft.com/office/drawing/2014/main" id="{486C73BE-D550-4433-8B98-ADF9E03A76D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0" name="正方形/長方形 509">
          <a:extLst>
            <a:ext uri="{FF2B5EF4-FFF2-40B4-BE49-F238E27FC236}">
              <a16:creationId xmlns:a16="http://schemas.microsoft.com/office/drawing/2014/main" id="{A883718E-9F13-4BD7-AD4D-EE8443AA9A6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1" name="正方形/長方形 510">
          <a:extLst>
            <a:ext uri="{FF2B5EF4-FFF2-40B4-BE49-F238E27FC236}">
              <a16:creationId xmlns:a16="http://schemas.microsoft.com/office/drawing/2014/main" id="{C4C05D52-DD8F-4EB7-B55F-1E06DF1C9A4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2" name="テキスト ボックス 511">
          <a:extLst>
            <a:ext uri="{FF2B5EF4-FFF2-40B4-BE49-F238E27FC236}">
              <a16:creationId xmlns:a16="http://schemas.microsoft.com/office/drawing/2014/main" id="{29543E3B-F61F-4C96-87B7-9EF975410DE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3" name="直線コネクタ 512">
          <a:extLst>
            <a:ext uri="{FF2B5EF4-FFF2-40B4-BE49-F238E27FC236}">
              <a16:creationId xmlns:a16="http://schemas.microsoft.com/office/drawing/2014/main" id="{D8B84B4B-83B1-4938-8C1D-5649CEAA118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4" name="直線コネクタ 513">
          <a:extLst>
            <a:ext uri="{FF2B5EF4-FFF2-40B4-BE49-F238E27FC236}">
              <a16:creationId xmlns:a16="http://schemas.microsoft.com/office/drawing/2014/main" id="{F84E43C3-AB79-4387-8BA3-5BDA95FD1B13}"/>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5" name="テキスト ボックス 514">
          <a:extLst>
            <a:ext uri="{FF2B5EF4-FFF2-40B4-BE49-F238E27FC236}">
              <a16:creationId xmlns:a16="http://schemas.microsoft.com/office/drawing/2014/main" id="{8BD7577F-8AD8-4ED4-847C-AC2A150EB998}"/>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6" name="直線コネクタ 515">
          <a:extLst>
            <a:ext uri="{FF2B5EF4-FFF2-40B4-BE49-F238E27FC236}">
              <a16:creationId xmlns:a16="http://schemas.microsoft.com/office/drawing/2014/main" id="{6D87B9AF-EE23-48CE-9867-9CA7B5CBF3C8}"/>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7" name="テキスト ボックス 516">
          <a:extLst>
            <a:ext uri="{FF2B5EF4-FFF2-40B4-BE49-F238E27FC236}">
              <a16:creationId xmlns:a16="http://schemas.microsoft.com/office/drawing/2014/main" id="{679690C8-C513-4D72-AA01-8A293140DAF2}"/>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8" name="直線コネクタ 517">
          <a:extLst>
            <a:ext uri="{FF2B5EF4-FFF2-40B4-BE49-F238E27FC236}">
              <a16:creationId xmlns:a16="http://schemas.microsoft.com/office/drawing/2014/main" id="{E72EFD6C-DD4B-45BC-82C4-AB4539907285}"/>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9" name="テキスト ボックス 518">
          <a:extLst>
            <a:ext uri="{FF2B5EF4-FFF2-40B4-BE49-F238E27FC236}">
              <a16:creationId xmlns:a16="http://schemas.microsoft.com/office/drawing/2014/main" id="{261FBB6D-CAA9-464F-BBC1-8780D5D9F278}"/>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20" name="直線コネクタ 519">
          <a:extLst>
            <a:ext uri="{FF2B5EF4-FFF2-40B4-BE49-F238E27FC236}">
              <a16:creationId xmlns:a16="http://schemas.microsoft.com/office/drawing/2014/main" id="{685BB4E2-109B-4B30-84C9-97C8F5F80C04}"/>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21" name="テキスト ボックス 520">
          <a:extLst>
            <a:ext uri="{FF2B5EF4-FFF2-40B4-BE49-F238E27FC236}">
              <a16:creationId xmlns:a16="http://schemas.microsoft.com/office/drawing/2014/main" id="{5AC3C3DE-0D49-4E4C-8BFA-9E11BC924306}"/>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22" name="直線コネクタ 521">
          <a:extLst>
            <a:ext uri="{FF2B5EF4-FFF2-40B4-BE49-F238E27FC236}">
              <a16:creationId xmlns:a16="http://schemas.microsoft.com/office/drawing/2014/main" id="{133E9D73-865B-4B97-ACF6-499F51C79CF6}"/>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3" name="テキスト ボックス 522">
          <a:extLst>
            <a:ext uri="{FF2B5EF4-FFF2-40B4-BE49-F238E27FC236}">
              <a16:creationId xmlns:a16="http://schemas.microsoft.com/office/drawing/2014/main" id="{FBBF5479-AEF6-4EF1-A8A3-18C77382881B}"/>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4" name="直線コネクタ 523">
          <a:extLst>
            <a:ext uri="{FF2B5EF4-FFF2-40B4-BE49-F238E27FC236}">
              <a16:creationId xmlns:a16="http://schemas.microsoft.com/office/drawing/2014/main" id="{B93F7D6B-4D9B-42F7-B5D2-93B3DE5E31AB}"/>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5" name="テキスト ボックス 524">
          <a:extLst>
            <a:ext uri="{FF2B5EF4-FFF2-40B4-BE49-F238E27FC236}">
              <a16:creationId xmlns:a16="http://schemas.microsoft.com/office/drawing/2014/main" id="{B162BC36-559C-43FB-BE95-824DF818A8B8}"/>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6" name="直線コネクタ 525">
          <a:extLst>
            <a:ext uri="{FF2B5EF4-FFF2-40B4-BE49-F238E27FC236}">
              <a16:creationId xmlns:a16="http://schemas.microsoft.com/office/drawing/2014/main" id="{DC5373BA-4BA6-464F-B607-A57005A3B65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7" name="テキスト ボックス 526">
          <a:extLst>
            <a:ext uri="{FF2B5EF4-FFF2-40B4-BE49-F238E27FC236}">
              <a16:creationId xmlns:a16="http://schemas.microsoft.com/office/drawing/2014/main" id="{67EEFF74-2AA9-4799-BF3C-1B904B0D8D94}"/>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8" name="【庁舎】&#10;一人当たり面積グラフ枠">
          <a:extLst>
            <a:ext uri="{FF2B5EF4-FFF2-40B4-BE49-F238E27FC236}">
              <a16:creationId xmlns:a16="http://schemas.microsoft.com/office/drawing/2014/main" id="{1DF93473-2D6A-4064-B63B-BE09D7949CB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529" name="直線コネクタ 528">
          <a:extLst>
            <a:ext uri="{FF2B5EF4-FFF2-40B4-BE49-F238E27FC236}">
              <a16:creationId xmlns:a16="http://schemas.microsoft.com/office/drawing/2014/main" id="{B592CC5E-DD26-4F31-BDA1-DF0DAF402A62}"/>
            </a:ext>
          </a:extLst>
        </xdr:cNvPr>
        <xdr:cNvCxnSpPr/>
      </xdr:nvCxnSpPr>
      <xdr:spPr>
        <a:xfrm flipV="1">
          <a:off x="19954239" y="16332836"/>
          <a:ext cx="0" cy="1298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530" name="【庁舎】&#10;一人当たり面積最小値テキスト">
          <a:extLst>
            <a:ext uri="{FF2B5EF4-FFF2-40B4-BE49-F238E27FC236}">
              <a16:creationId xmlns:a16="http://schemas.microsoft.com/office/drawing/2014/main" id="{6053D789-D390-46DE-A949-BC8598AB0232}"/>
            </a:ext>
          </a:extLst>
        </xdr:cNvPr>
        <xdr:cNvSpPr txBox="1"/>
      </xdr:nvSpPr>
      <xdr:spPr>
        <a:xfrm>
          <a:off x="19992975" y="1763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531" name="直線コネクタ 530">
          <a:extLst>
            <a:ext uri="{FF2B5EF4-FFF2-40B4-BE49-F238E27FC236}">
              <a16:creationId xmlns:a16="http://schemas.microsoft.com/office/drawing/2014/main" id="{6546460D-90FC-4B23-A1E8-BFC3827BC2E9}"/>
            </a:ext>
          </a:extLst>
        </xdr:cNvPr>
        <xdr:cNvCxnSpPr/>
      </xdr:nvCxnSpPr>
      <xdr:spPr>
        <a:xfrm>
          <a:off x="19878675" y="176311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532" name="【庁舎】&#10;一人当たり面積最大値テキスト">
          <a:extLst>
            <a:ext uri="{FF2B5EF4-FFF2-40B4-BE49-F238E27FC236}">
              <a16:creationId xmlns:a16="http://schemas.microsoft.com/office/drawing/2014/main" id="{4B7C849F-BFB8-4F88-B155-059CA7EE98E9}"/>
            </a:ext>
          </a:extLst>
        </xdr:cNvPr>
        <xdr:cNvSpPr txBox="1"/>
      </xdr:nvSpPr>
      <xdr:spPr>
        <a:xfrm>
          <a:off x="19992975" y="1610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533" name="直線コネクタ 532">
          <a:extLst>
            <a:ext uri="{FF2B5EF4-FFF2-40B4-BE49-F238E27FC236}">
              <a16:creationId xmlns:a16="http://schemas.microsoft.com/office/drawing/2014/main" id="{EAD8155A-766E-477A-84E6-9813F674A22C}"/>
            </a:ext>
          </a:extLst>
        </xdr:cNvPr>
        <xdr:cNvCxnSpPr/>
      </xdr:nvCxnSpPr>
      <xdr:spPr>
        <a:xfrm>
          <a:off x="19878675" y="16332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534" name="【庁舎】&#10;一人当たり面積平均値テキスト">
          <a:extLst>
            <a:ext uri="{FF2B5EF4-FFF2-40B4-BE49-F238E27FC236}">
              <a16:creationId xmlns:a16="http://schemas.microsoft.com/office/drawing/2014/main" id="{86D7AFE9-7F1A-41BC-A808-574653AACCBB}"/>
            </a:ext>
          </a:extLst>
        </xdr:cNvPr>
        <xdr:cNvSpPr txBox="1"/>
      </xdr:nvSpPr>
      <xdr:spPr>
        <a:xfrm>
          <a:off x="19992975" y="17096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535" name="フローチャート: 判断 534">
          <a:extLst>
            <a:ext uri="{FF2B5EF4-FFF2-40B4-BE49-F238E27FC236}">
              <a16:creationId xmlns:a16="http://schemas.microsoft.com/office/drawing/2014/main" id="{D34A4D22-DD12-45A6-B384-275F6FD11633}"/>
            </a:ext>
          </a:extLst>
        </xdr:cNvPr>
        <xdr:cNvSpPr/>
      </xdr:nvSpPr>
      <xdr:spPr>
        <a:xfrm>
          <a:off x="19897725" y="171182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536" name="フローチャート: 判断 535">
          <a:extLst>
            <a:ext uri="{FF2B5EF4-FFF2-40B4-BE49-F238E27FC236}">
              <a16:creationId xmlns:a16="http://schemas.microsoft.com/office/drawing/2014/main" id="{1E4D5866-5166-406F-8DD5-53E96A82936B}"/>
            </a:ext>
          </a:extLst>
        </xdr:cNvPr>
        <xdr:cNvSpPr/>
      </xdr:nvSpPr>
      <xdr:spPr>
        <a:xfrm>
          <a:off x="19154775" y="170970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537" name="フローチャート: 判断 536">
          <a:extLst>
            <a:ext uri="{FF2B5EF4-FFF2-40B4-BE49-F238E27FC236}">
              <a16:creationId xmlns:a16="http://schemas.microsoft.com/office/drawing/2014/main" id="{79522058-9FF1-48E2-BADB-661EBEFCEA12}"/>
            </a:ext>
          </a:extLst>
        </xdr:cNvPr>
        <xdr:cNvSpPr/>
      </xdr:nvSpPr>
      <xdr:spPr>
        <a:xfrm>
          <a:off x="18345150" y="171067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538" name="フローチャート: 判断 537">
          <a:extLst>
            <a:ext uri="{FF2B5EF4-FFF2-40B4-BE49-F238E27FC236}">
              <a16:creationId xmlns:a16="http://schemas.microsoft.com/office/drawing/2014/main" id="{F0D49EC8-C287-40DC-A5BF-42AD8B77A55D}"/>
            </a:ext>
          </a:extLst>
        </xdr:cNvPr>
        <xdr:cNvSpPr/>
      </xdr:nvSpPr>
      <xdr:spPr>
        <a:xfrm>
          <a:off x="17554575" y="171182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539" name="フローチャート: 判断 538">
          <a:extLst>
            <a:ext uri="{FF2B5EF4-FFF2-40B4-BE49-F238E27FC236}">
              <a16:creationId xmlns:a16="http://schemas.microsoft.com/office/drawing/2014/main" id="{E7CC3FAA-F6D1-46C7-AF6C-EDD490AF1D33}"/>
            </a:ext>
          </a:extLst>
        </xdr:cNvPr>
        <xdr:cNvSpPr/>
      </xdr:nvSpPr>
      <xdr:spPr>
        <a:xfrm>
          <a:off x="16754475" y="171539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9E58239C-FC6D-4CD7-8A85-DE6ADB965A3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F6191317-DC4A-4A0A-BAA4-4A56972414F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id="{E5E09420-2999-408A-9DCD-8948460F81E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3" name="テキスト ボックス 542">
          <a:extLst>
            <a:ext uri="{FF2B5EF4-FFF2-40B4-BE49-F238E27FC236}">
              <a16:creationId xmlns:a16="http://schemas.microsoft.com/office/drawing/2014/main" id="{3352F574-D67D-4778-841D-A35368251CE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4" name="テキスト ボックス 543">
          <a:extLst>
            <a:ext uri="{FF2B5EF4-FFF2-40B4-BE49-F238E27FC236}">
              <a16:creationId xmlns:a16="http://schemas.microsoft.com/office/drawing/2014/main" id="{1668C8AD-A1D2-4E3F-8E6F-2F02EB11C2D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165826</xdr:rowOff>
    </xdr:from>
    <xdr:to>
      <xdr:col>116</xdr:col>
      <xdr:colOff>114300</xdr:colOff>
      <xdr:row>102</xdr:row>
      <xdr:rowOff>95976</xdr:rowOff>
    </xdr:to>
    <xdr:sp macro="" textlink="">
      <xdr:nvSpPr>
        <xdr:cNvPr id="545" name="楕円 544">
          <a:extLst>
            <a:ext uri="{FF2B5EF4-FFF2-40B4-BE49-F238E27FC236}">
              <a16:creationId xmlns:a16="http://schemas.microsoft.com/office/drawing/2014/main" id="{0092B1FD-1CBE-4D58-A6F8-21E2C49F8E03}"/>
            </a:ext>
          </a:extLst>
        </xdr:cNvPr>
        <xdr:cNvSpPr/>
      </xdr:nvSpPr>
      <xdr:spPr>
        <a:xfrm>
          <a:off x="19897725" y="166218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17253</xdr:rowOff>
    </xdr:from>
    <xdr:ext cx="469744" cy="259045"/>
    <xdr:sp macro="" textlink="">
      <xdr:nvSpPr>
        <xdr:cNvPr id="546" name="【庁舎】&#10;一人当たり面積該当値テキスト">
          <a:extLst>
            <a:ext uri="{FF2B5EF4-FFF2-40B4-BE49-F238E27FC236}">
              <a16:creationId xmlns:a16="http://schemas.microsoft.com/office/drawing/2014/main" id="{D6F6A3EC-9D5F-465F-BAD7-868CE00117CA}"/>
            </a:ext>
          </a:extLst>
        </xdr:cNvPr>
        <xdr:cNvSpPr txBox="1"/>
      </xdr:nvSpPr>
      <xdr:spPr>
        <a:xfrm>
          <a:off x="19992975" y="1647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7438</xdr:rowOff>
    </xdr:from>
    <xdr:to>
      <xdr:col>112</xdr:col>
      <xdr:colOff>38100</xdr:colOff>
      <xdr:row>102</xdr:row>
      <xdr:rowOff>109038</xdr:rowOff>
    </xdr:to>
    <xdr:sp macro="" textlink="">
      <xdr:nvSpPr>
        <xdr:cNvPr id="547" name="楕円 546">
          <a:extLst>
            <a:ext uri="{FF2B5EF4-FFF2-40B4-BE49-F238E27FC236}">
              <a16:creationId xmlns:a16="http://schemas.microsoft.com/office/drawing/2014/main" id="{877C4071-796D-40F5-87BC-6B59FABD4A6C}"/>
            </a:ext>
          </a:extLst>
        </xdr:cNvPr>
        <xdr:cNvSpPr/>
      </xdr:nvSpPr>
      <xdr:spPr>
        <a:xfrm>
          <a:off x="19154775" y="166412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45176</xdr:rowOff>
    </xdr:from>
    <xdr:to>
      <xdr:col>116</xdr:col>
      <xdr:colOff>63500</xdr:colOff>
      <xdr:row>102</xdr:row>
      <xdr:rowOff>58238</xdr:rowOff>
    </xdr:to>
    <xdr:cxnSp macro="">
      <xdr:nvCxnSpPr>
        <xdr:cNvPr id="548" name="直線コネクタ 547">
          <a:extLst>
            <a:ext uri="{FF2B5EF4-FFF2-40B4-BE49-F238E27FC236}">
              <a16:creationId xmlns:a16="http://schemas.microsoft.com/office/drawing/2014/main" id="{E15B2B26-F728-4705-9F3A-FCFFDC1A03E6}"/>
            </a:ext>
          </a:extLst>
        </xdr:cNvPr>
        <xdr:cNvCxnSpPr/>
      </xdr:nvCxnSpPr>
      <xdr:spPr>
        <a:xfrm flipV="1">
          <a:off x="19202400" y="16679001"/>
          <a:ext cx="752475"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105411</xdr:rowOff>
    </xdr:from>
    <xdr:to>
      <xdr:col>107</xdr:col>
      <xdr:colOff>101600</xdr:colOff>
      <xdr:row>102</xdr:row>
      <xdr:rowOff>35561</xdr:rowOff>
    </xdr:to>
    <xdr:sp macro="" textlink="">
      <xdr:nvSpPr>
        <xdr:cNvPr id="549" name="楕円 548">
          <a:extLst>
            <a:ext uri="{FF2B5EF4-FFF2-40B4-BE49-F238E27FC236}">
              <a16:creationId xmlns:a16="http://schemas.microsoft.com/office/drawing/2014/main" id="{E624AFD2-297D-4367-A813-CF509EA15E8F}"/>
            </a:ext>
          </a:extLst>
        </xdr:cNvPr>
        <xdr:cNvSpPr/>
      </xdr:nvSpPr>
      <xdr:spPr>
        <a:xfrm>
          <a:off x="18345150" y="165614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156211</xdr:rowOff>
    </xdr:from>
    <xdr:to>
      <xdr:col>111</xdr:col>
      <xdr:colOff>177800</xdr:colOff>
      <xdr:row>102</xdr:row>
      <xdr:rowOff>58238</xdr:rowOff>
    </xdr:to>
    <xdr:cxnSp macro="">
      <xdr:nvCxnSpPr>
        <xdr:cNvPr id="550" name="直線コネクタ 549">
          <a:extLst>
            <a:ext uri="{FF2B5EF4-FFF2-40B4-BE49-F238E27FC236}">
              <a16:creationId xmlns:a16="http://schemas.microsoft.com/office/drawing/2014/main" id="{9AE9386E-43AC-4C7D-9397-32939C8C66F9}"/>
            </a:ext>
          </a:extLst>
        </xdr:cNvPr>
        <xdr:cNvCxnSpPr/>
      </xdr:nvCxnSpPr>
      <xdr:spPr>
        <a:xfrm>
          <a:off x="18392775" y="16618586"/>
          <a:ext cx="809625" cy="7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128270</xdr:rowOff>
    </xdr:from>
    <xdr:to>
      <xdr:col>102</xdr:col>
      <xdr:colOff>165100</xdr:colOff>
      <xdr:row>102</xdr:row>
      <xdr:rowOff>58420</xdr:rowOff>
    </xdr:to>
    <xdr:sp macro="" textlink="">
      <xdr:nvSpPr>
        <xdr:cNvPr id="551" name="楕円 550">
          <a:extLst>
            <a:ext uri="{FF2B5EF4-FFF2-40B4-BE49-F238E27FC236}">
              <a16:creationId xmlns:a16="http://schemas.microsoft.com/office/drawing/2014/main" id="{7723247C-ABEC-43BC-9828-83B78B087499}"/>
            </a:ext>
          </a:extLst>
        </xdr:cNvPr>
        <xdr:cNvSpPr/>
      </xdr:nvSpPr>
      <xdr:spPr>
        <a:xfrm>
          <a:off x="17554575" y="165842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156211</xdr:rowOff>
    </xdr:from>
    <xdr:to>
      <xdr:col>107</xdr:col>
      <xdr:colOff>50800</xdr:colOff>
      <xdr:row>102</xdr:row>
      <xdr:rowOff>7620</xdr:rowOff>
    </xdr:to>
    <xdr:cxnSp macro="">
      <xdr:nvCxnSpPr>
        <xdr:cNvPr id="552" name="直線コネクタ 551">
          <a:extLst>
            <a:ext uri="{FF2B5EF4-FFF2-40B4-BE49-F238E27FC236}">
              <a16:creationId xmlns:a16="http://schemas.microsoft.com/office/drawing/2014/main" id="{44B472EA-1934-44B4-BA68-6AC4D03D4250}"/>
            </a:ext>
          </a:extLst>
        </xdr:cNvPr>
        <xdr:cNvCxnSpPr/>
      </xdr:nvCxnSpPr>
      <xdr:spPr>
        <a:xfrm flipV="1">
          <a:off x="17602200" y="16618586"/>
          <a:ext cx="79057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141332</xdr:rowOff>
    </xdr:from>
    <xdr:to>
      <xdr:col>98</xdr:col>
      <xdr:colOff>38100</xdr:colOff>
      <xdr:row>102</xdr:row>
      <xdr:rowOff>71482</xdr:rowOff>
    </xdr:to>
    <xdr:sp macro="" textlink="">
      <xdr:nvSpPr>
        <xdr:cNvPr id="553" name="楕円 552">
          <a:extLst>
            <a:ext uri="{FF2B5EF4-FFF2-40B4-BE49-F238E27FC236}">
              <a16:creationId xmlns:a16="http://schemas.microsoft.com/office/drawing/2014/main" id="{09320CF0-A67D-4037-A745-3C96315EB6C7}"/>
            </a:ext>
          </a:extLst>
        </xdr:cNvPr>
        <xdr:cNvSpPr/>
      </xdr:nvSpPr>
      <xdr:spPr>
        <a:xfrm>
          <a:off x="16754475" y="166037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7620</xdr:rowOff>
    </xdr:from>
    <xdr:to>
      <xdr:col>102</xdr:col>
      <xdr:colOff>114300</xdr:colOff>
      <xdr:row>102</xdr:row>
      <xdr:rowOff>20682</xdr:rowOff>
    </xdr:to>
    <xdr:cxnSp macro="">
      <xdr:nvCxnSpPr>
        <xdr:cNvPr id="554" name="直線コネクタ 553">
          <a:extLst>
            <a:ext uri="{FF2B5EF4-FFF2-40B4-BE49-F238E27FC236}">
              <a16:creationId xmlns:a16="http://schemas.microsoft.com/office/drawing/2014/main" id="{D5694BAF-5503-4249-8936-A000AC0526AC}"/>
            </a:ext>
          </a:extLst>
        </xdr:cNvPr>
        <xdr:cNvCxnSpPr/>
      </xdr:nvCxnSpPr>
      <xdr:spPr>
        <a:xfrm flipV="1">
          <a:off x="16802100" y="16641445"/>
          <a:ext cx="800100"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555" name="n_1aveValue【庁舎】&#10;一人当たり面積">
          <a:extLst>
            <a:ext uri="{FF2B5EF4-FFF2-40B4-BE49-F238E27FC236}">
              <a16:creationId xmlns:a16="http://schemas.microsoft.com/office/drawing/2014/main" id="{E8F3898E-0732-40E6-8AC8-A36DC86062EF}"/>
            </a:ext>
          </a:extLst>
        </xdr:cNvPr>
        <xdr:cNvSpPr txBox="1"/>
      </xdr:nvSpPr>
      <xdr:spPr>
        <a:xfrm>
          <a:off x="18983402" y="1718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556" name="n_2aveValue【庁舎】&#10;一人当たり面積">
          <a:extLst>
            <a:ext uri="{FF2B5EF4-FFF2-40B4-BE49-F238E27FC236}">
              <a16:creationId xmlns:a16="http://schemas.microsoft.com/office/drawing/2014/main" id="{E14251DB-E758-49BE-ACB6-BDA40859305D}"/>
            </a:ext>
          </a:extLst>
        </xdr:cNvPr>
        <xdr:cNvSpPr txBox="1"/>
      </xdr:nvSpPr>
      <xdr:spPr>
        <a:xfrm>
          <a:off x="18183302" y="17199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557" name="n_3aveValue【庁舎】&#10;一人当たり面積">
          <a:extLst>
            <a:ext uri="{FF2B5EF4-FFF2-40B4-BE49-F238E27FC236}">
              <a16:creationId xmlns:a16="http://schemas.microsoft.com/office/drawing/2014/main" id="{F19EBBC9-3573-4456-8CC1-5734C26400C4}"/>
            </a:ext>
          </a:extLst>
        </xdr:cNvPr>
        <xdr:cNvSpPr txBox="1"/>
      </xdr:nvSpPr>
      <xdr:spPr>
        <a:xfrm>
          <a:off x="17383202" y="1721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558" name="n_4aveValue【庁舎】&#10;一人当たり面積">
          <a:extLst>
            <a:ext uri="{FF2B5EF4-FFF2-40B4-BE49-F238E27FC236}">
              <a16:creationId xmlns:a16="http://schemas.microsoft.com/office/drawing/2014/main" id="{2D783CA7-CBA2-4D39-9C03-37A0B09047CC}"/>
            </a:ext>
          </a:extLst>
        </xdr:cNvPr>
        <xdr:cNvSpPr txBox="1"/>
      </xdr:nvSpPr>
      <xdr:spPr>
        <a:xfrm>
          <a:off x="16592627" y="1724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125565</xdr:rowOff>
    </xdr:from>
    <xdr:ext cx="469744" cy="259045"/>
    <xdr:sp macro="" textlink="">
      <xdr:nvSpPr>
        <xdr:cNvPr id="559" name="n_1mainValue【庁舎】&#10;一人当たり面積">
          <a:extLst>
            <a:ext uri="{FF2B5EF4-FFF2-40B4-BE49-F238E27FC236}">
              <a16:creationId xmlns:a16="http://schemas.microsoft.com/office/drawing/2014/main" id="{709CC348-D1DA-4F68-916B-97FFDAB9582A}"/>
            </a:ext>
          </a:extLst>
        </xdr:cNvPr>
        <xdr:cNvSpPr txBox="1"/>
      </xdr:nvSpPr>
      <xdr:spPr>
        <a:xfrm>
          <a:off x="18983402" y="1641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52088</xdr:rowOff>
    </xdr:from>
    <xdr:ext cx="469744" cy="259045"/>
    <xdr:sp macro="" textlink="">
      <xdr:nvSpPr>
        <xdr:cNvPr id="560" name="n_2mainValue【庁舎】&#10;一人当たり面積">
          <a:extLst>
            <a:ext uri="{FF2B5EF4-FFF2-40B4-BE49-F238E27FC236}">
              <a16:creationId xmlns:a16="http://schemas.microsoft.com/office/drawing/2014/main" id="{82AFC626-CE27-44CD-9E31-72F3EBAA3ACB}"/>
            </a:ext>
          </a:extLst>
        </xdr:cNvPr>
        <xdr:cNvSpPr txBox="1"/>
      </xdr:nvSpPr>
      <xdr:spPr>
        <a:xfrm>
          <a:off x="18183302" y="1633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74947</xdr:rowOff>
    </xdr:from>
    <xdr:ext cx="469744" cy="259045"/>
    <xdr:sp macro="" textlink="">
      <xdr:nvSpPr>
        <xdr:cNvPr id="561" name="n_3mainValue【庁舎】&#10;一人当たり面積">
          <a:extLst>
            <a:ext uri="{FF2B5EF4-FFF2-40B4-BE49-F238E27FC236}">
              <a16:creationId xmlns:a16="http://schemas.microsoft.com/office/drawing/2014/main" id="{A0C1BE38-19B2-4BE6-8CDC-A689E3F903AB}"/>
            </a:ext>
          </a:extLst>
        </xdr:cNvPr>
        <xdr:cNvSpPr txBox="1"/>
      </xdr:nvSpPr>
      <xdr:spPr>
        <a:xfrm>
          <a:off x="17383202" y="1636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88009</xdr:rowOff>
    </xdr:from>
    <xdr:ext cx="469744" cy="259045"/>
    <xdr:sp macro="" textlink="">
      <xdr:nvSpPr>
        <xdr:cNvPr id="562" name="n_4mainValue【庁舎】&#10;一人当たり面積">
          <a:extLst>
            <a:ext uri="{FF2B5EF4-FFF2-40B4-BE49-F238E27FC236}">
              <a16:creationId xmlns:a16="http://schemas.microsoft.com/office/drawing/2014/main" id="{009C1333-A758-4FD6-AE7F-8CD9AE2B45F6}"/>
            </a:ext>
          </a:extLst>
        </xdr:cNvPr>
        <xdr:cNvSpPr txBox="1"/>
      </xdr:nvSpPr>
      <xdr:spPr>
        <a:xfrm>
          <a:off x="16592627" y="1637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3" name="正方形/長方形 562">
          <a:extLst>
            <a:ext uri="{FF2B5EF4-FFF2-40B4-BE49-F238E27FC236}">
              <a16:creationId xmlns:a16="http://schemas.microsoft.com/office/drawing/2014/main" id="{E262CB47-F0B3-49E4-8D5B-1FE4A8FC43F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4" name="正方形/長方形 563">
          <a:extLst>
            <a:ext uri="{FF2B5EF4-FFF2-40B4-BE49-F238E27FC236}">
              <a16:creationId xmlns:a16="http://schemas.microsoft.com/office/drawing/2014/main" id="{BCE2B5C9-4079-472B-B0E4-E1C5461388D3}"/>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5" name="テキスト ボックス 564">
          <a:extLst>
            <a:ext uri="{FF2B5EF4-FFF2-40B4-BE49-F238E27FC236}">
              <a16:creationId xmlns:a16="http://schemas.microsoft.com/office/drawing/2014/main" id="{A41B63ED-865C-40E5-8F3B-B82F2A5EC6D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有形固定資産減価償却率については、庁舎を除きほぼ横ばいで、ほとんどが築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年以上の建物であるため、類似団体よりも高い数値となっている。庁舎については、平成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年度に新庁舎が完成したことから、大幅に数値が低くなっている。</a:t>
          </a:r>
        </a:p>
        <a:p>
          <a:r>
            <a:rPr kumimoji="1" lang="ja-JP" altLang="en-US" sz="1300">
              <a:latin typeface="ＭＳ Ｐゴシック" panose="020B0600070205080204" pitchFamily="50" charset="-128"/>
              <a:ea typeface="ＭＳ Ｐゴシック" panose="020B0600070205080204" pitchFamily="50" charset="-128"/>
            </a:rPr>
            <a:t>　一人当たりの面積については、全施設においてほぼ横ばいであるが、庁舎のみ類似団体よりも高い数値となっている。これは、震災により約</a:t>
          </a:r>
          <a:r>
            <a:rPr kumimoji="1" lang="en-US" altLang="ja-JP" sz="1300">
              <a:latin typeface="ＭＳ Ｐゴシック" panose="020B0600070205080204" pitchFamily="50" charset="-128"/>
              <a:ea typeface="ＭＳ Ｐゴシック" panose="020B0600070205080204" pitchFamily="50" charset="-128"/>
            </a:rPr>
            <a:t>4,500</a:t>
          </a:r>
          <a:r>
            <a:rPr kumimoji="1" lang="ja-JP" altLang="en-US" sz="1300">
              <a:latin typeface="ＭＳ Ｐゴシック" panose="020B0600070205080204" pitchFamily="50" charset="-128"/>
              <a:ea typeface="ＭＳ Ｐゴシック" panose="020B0600070205080204" pitchFamily="50" charset="-128"/>
            </a:rPr>
            <a:t>人が町外転出していることや、新庁舎の完成が大きな原因と考えられる。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18" sqref="L18:V18"/>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77</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78</v>
      </c>
      <c r="C2" s="164"/>
      <c r="D2" s="165"/>
    </row>
    <row r="3" spans="1:119" ht="18.75" customHeight="1" thickBot="1" x14ac:dyDescent="0.25">
      <c r="A3" s="163"/>
      <c r="B3" s="605" t="s">
        <v>79</v>
      </c>
      <c r="C3" s="606"/>
      <c r="D3" s="606"/>
      <c r="E3" s="607"/>
      <c r="F3" s="607"/>
      <c r="G3" s="607"/>
      <c r="H3" s="607"/>
      <c r="I3" s="607"/>
      <c r="J3" s="607"/>
      <c r="K3" s="607"/>
      <c r="L3" s="607" t="s">
        <v>80</v>
      </c>
      <c r="M3" s="607"/>
      <c r="N3" s="607"/>
      <c r="O3" s="607"/>
      <c r="P3" s="607"/>
      <c r="Q3" s="607"/>
      <c r="R3" s="610"/>
      <c r="S3" s="610"/>
      <c r="T3" s="610"/>
      <c r="U3" s="610"/>
      <c r="V3" s="611"/>
      <c r="W3" s="501" t="s">
        <v>81</v>
      </c>
      <c r="X3" s="502"/>
      <c r="Y3" s="502"/>
      <c r="Z3" s="502"/>
      <c r="AA3" s="502"/>
      <c r="AB3" s="606"/>
      <c r="AC3" s="610" t="s">
        <v>82</v>
      </c>
      <c r="AD3" s="502"/>
      <c r="AE3" s="502"/>
      <c r="AF3" s="502"/>
      <c r="AG3" s="502"/>
      <c r="AH3" s="502"/>
      <c r="AI3" s="502"/>
      <c r="AJ3" s="502"/>
      <c r="AK3" s="502"/>
      <c r="AL3" s="572"/>
      <c r="AM3" s="501" t="s">
        <v>83</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84</v>
      </c>
      <c r="BO3" s="502"/>
      <c r="BP3" s="502"/>
      <c r="BQ3" s="502"/>
      <c r="BR3" s="502"/>
      <c r="BS3" s="502"/>
      <c r="BT3" s="502"/>
      <c r="BU3" s="572"/>
      <c r="BV3" s="501" t="s">
        <v>85</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86</v>
      </c>
      <c r="CU3" s="502"/>
      <c r="CV3" s="502"/>
      <c r="CW3" s="502"/>
      <c r="CX3" s="502"/>
      <c r="CY3" s="502"/>
      <c r="CZ3" s="502"/>
      <c r="DA3" s="572"/>
      <c r="DB3" s="501" t="s">
        <v>87</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88</v>
      </c>
      <c r="AZ4" s="459"/>
      <c r="BA4" s="459"/>
      <c r="BB4" s="459"/>
      <c r="BC4" s="459"/>
      <c r="BD4" s="459"/>
      <c r="BE4" s="459"/>
      <c r="BF4" s="459"/>
      <c r="BG4" s="459"/>
      <c r="BH4" s="459"/>
      <c r="BI4" s="459"/>
      <c r="BJ4" s="459"/>
      <c r="BK4" s="459"/>
      <c r="BL4" s="459"/>
      <c r="BM4" s="460"/>
      <c r="BN4" s="461">
        <v>8713480</v>
      </c>
      <c r="BO4" s="462"/>
      <c r="BP4" s="462"/>
      <c r="BQ4" s="462"/>
      <c r="BR4" s="462"/>
      <c r="BS4" s="462"/>
      <c r="BT4" s="462"/>
      <c r="BU4" s="463"/>
      <c r="BV4" s="461">
        <v>8916249</v>
      </c>
      <c r="BW4" s="462"/>
      <c r="BX4" s="462"/>
      <c r="BY4" s="462"/>
      <c r="BZ4" s="462"/>
      <c r="CA4" s="462"/>
      <c r="CB4" s="462"/>
      <c r="CC4" s="463"/>
      <c r="CD4" s="598" t="s">
        <v>89</v>
      </c>
      <c r="CE4" s="599"/>
      <c r="CF4" s="599"/>
      <c r="CG4" s="599"/>
      <c r="CH4" s="599"/>
      <c r="CI4" s="599"/>
      <c r="CJ4" s="599"/>
      <c r="CK4" s="599"/>
      <c r="CL4" s="599"/>
      <c r="CM4" s="599"/>
      <c r="CN4" s="599"/>
      <c r="CO4" s="599"/>
      <c r="CP4" s="599"/>
      <c r="CQ4" s="599"/>
      <c r="CR4" s="599"/>
      <c r="CS4" s="600"/>
      <c r="CT4" s="601">
        <v>4.5999999999999996</v>
      </c>
      <c r="CU4" s="602"/>
      <c r="CV4" s="602"/>
      <c r="CW4" s="602"/>
      <c r="CX4" s="602"/>
      <c r="CY4" s="602"/>
      <c r="CZ4" s="602"/>
      <c r="DA4" s="603"/>
      <c r="DB4" s="601">
        <v>5</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90</v>
      </c>
      <c r="AN5" s="389"/>
      <c r="AO5" s="389"/>
      <c r="AP5" s="389"/>
      <c r="AQ5" s="389"/>
      <c r="AR5" s="389"/>
      <c r="AS5" s="389"/>
      <c r="AT5" s="390"/>
      <c r="AU5" s="490" t="s">
        <v>91</v>
      </c>
      <c r="AV5" s="491"/>
      <c r="AW5" s="491"/>
      <c r="AX5" s="491"/>
      <c r="AY5" s="446" t="s">
        <v>92</v>
      </c>
      <c r="AZ5" s="447"/>
      <c r="BA5" s="447"/>
      <c r="BB5" s="447"/>
      <c r="BC5" s="447"/>
      <c r="BD5" s="447"/>
      <c r="BE5" s="447"/>
      <c r="BF5" s="447"/>
      <c r="BG5" s="447"/>
      <c r="BH5" s="447"/>
      <c r="BI5" s="447"/>
      <c r="BJ5" s="447"/>
      <c r="BK5" s="447"/>
      <c r="BL5" s="447"/>
      <c r="BM5" s="448"/>
      <c r="BN5" s="432">
        <v>8443316</v>
      </c>
      <c r="BO5" s="433"/>
      <c r="BP5" s="433"/>
      <c r="BQ5" s="433"/>
      <c r="BR5" s="433"/>
      <c r="BS5" s="433"/>
      <c r="BT5" s="433"/>
      <c r="BU5" s="434"/>
      <c r="BV5" s="432">
        <v>8254198</v>
      </c>
      <c r="BW5" s="433"/>
      <c r="BX5" s="433"/>
      <c r="BY5" s="433"/>
      <c r="BZ5" s="433"/>
      <c r="CA5" s="433"/>
      <c r="CB5" s="433"/>
      <c r="CC5" s="434"/>
      <c r="CD5" s="472" t="s">
        <v>93</v>
      </c>
      <c r="CE5" s="392"/>
      <c r="CF5" s="392"/>
      <c r="CG5" s="392"/>
      <c r="CH5" s="392"/>
      <c r="CI5" s="392"/>
      <c r="CJ5" s="392"/>
      <c r="CK5" s="392"/>
      <c r="CL5" s="392"/>
      <c r="CM5" s="392"/>
      <c r="CN5" s="392"/>
      <c r="CO5" s="392"/>
      <c r="CP5" s="392"/>
      <c r="CQ5" s="392"/>
      <c r="CR5" s="392"/>
      <c r="CS5" s="473"/>
      <c r="CT5" s="429">
        <v>90.8</v>
      </c>
      <c r="CU5" s="430"/>
      <c r="CV5" s="430"/>
      <c r="CW5" s="430"/>
      <c r="CX5" s="430"/>
      <c r="CY5" s="430"/>
      <c r="CZ5" s="430"/>
      <c r="DA5" s="431"/>
      <c r="DB5" s="429">
        <v>92.1</v>
      </c>
      <c r="DC5" s="430"/>
      <c r="DD5" s="430"/>
      <c r="DE5" s="430"/>
      <c r="DF5" s="430"/>
      <c r="DG5" s="430"/>
      <c r="DH5" s="430"/>
      <c r="DI5" s="431"/>
    </row>
    <row r="6" spans="1:119" ht="18.75" customHeight="1" x14ac:dyDescent="0.2">
      <c r="A6" s="163"/>
      <c r="B6" s="578" t="s">
        <v>94</v>
      </c>
      <c r="C6" s="419"/>
      <c r="D6" s="419"/>
      <c r="E6" s="579"/>
      <c r="F6" s="579"/>
      <c r="G6" s="579"/>
      <c r="H6" s="579"/>
      <c r="I6" s="579"/>
      <c r="J6" s="579"/>
      <c r="K6" s="579"/>
      <c r="L6" s="579" t="s">
        <v>95</v>
      </c>
      <c r="M6" s="579"/>
      <c r="N6" s="579"/>
      <c r="O6" s="579"/>
      <c r="P6" s="579"/>
      <c r="Q6" s="579"/>
      <c r="R6" s="417"/>
      <c r="S6" s="417"/>
      <c r="T6" s="417"/>
      <c r="U6" s="417"/>
      <c r="V6" s="585"/>
      <c r="W6" s="522" t="s">
        <v>96</v>
      </c>
      <c r="X6" s="418"/>
      <c r="Y6" s="418"/>
      <c r="Z6" s="418"/>
      <c r="AA6" s="418"/>
      <c r="AB6" s="419"/>
      <c r="AC6" s="590" t="s">
        <v>97</v>
      </c>
      <c r="AD6" s="591"/>
      <c r="AE6" s="591"/>
      <c r="AF6" s="591"/>
      <c r="AG6" s="591"/>
      <c r="AH6" s="591"/>
      <c r="AI6" s="591"/>
      <c r="AJ6" s="591"/>
      <c r="AK6" s="591"/>
      <c r="AL6" s="592"/>
      <c r="AM6" s="489" t="s">
        <v>98</v>
      </c>
      <c r="AN6" s="389"/>
      <c r="AO6" s="389"/>
      <c r="AP6" s="389"/>
      <c r="AQ6" s="389"/>
      <c r="AR6" s="389"/>
      <c r="AS6" s="389"/>
      <c r="AT6" s="390"/>
      <c r="AU6" s="490" t="s">
        <v>91</v>
      </c>
      <c r="AV6" s="491"/>
      <c r="AW6" s="491"/>
      <c r="AX6" s="491"/>
      <c r="AY6" s="446" t="s">
        <v>99</v>
      </c>
      <c r="AZ6" s="447"/>
      <c r="BA6" s="447"/>
      <c r="BB6" s="447"/>
      <c r="BC6" s="447"/>
      <c r="BD6" s="447"/>
      <c r="BE6" s="447"/>
      <c r="BF6" s="447"/>
      <c r="BG6" s="447"/>
      <c r="BH6" s="447"/>
      <c r="BI6" s="447"/>
      <c r="BJ6" s="447"/>
      <c r="BK6" s="447"/>
      <c r="BL6" s="447"/>
      <c r="BM6" s="448"/>
      <c r="BN6" s="432">
        <v>270164</v>
      </c>
      <c r="BO6" s="433"/>
      <c r="BP6" s="433"/>
      <c r="BQ6" s="433"/>
      <c r="BR6" s="433"/>
      <c r="BS6" s="433"/>
      <c r="BT6" s="433"/>
      <c r="BU6" s="434"/>
      <c r="BV6" s="432">
        <v>662051</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91.1</v>
      </c>
      <c r="CU6" s="576"/>
      <c r="CV6" s="576"/>
      <c r="CW6" s="576"/>
      <c r="CX6" s="576"/>
      <c r="CY6" s="576"/>
      <c r="CZ6" s="576"/>
      <c r="DA6" s="577"/>
      <c r="DB6" s="575">
        <v>92.7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91</v>
      </c>
      <c r="AV7" s="491"/>
      <c r="AW7" s="491"/>
      <c r="AX7" s="491"/>
      <c r="AY7" s="446" t="s">
        <v>102</v>
      </c>
      <c r="AZ7" s="447"/>
      <c r="BA7" s="447"/>
      <c r="BB7" s="447"/>
      <c r="BC7" s="447"/>
      <c r="BD7" s="447"/>
      <c r="BE7" s="447"/>
      <c r="BF7" s="447"/>
      <c r="BG7" s="447"/>
      <c r="BH7" s="447"/>
      <c r="BI7" s="447"/>
      <c r="BJ7" s="447"/>
      <c r="BK7" s="447"/>
      <c r="BL7" s="447"/>
      <c r="BM7" s="448"/>
      <c r="BN7" s="432">
        <v>63756</v>
      </c>
      <c r="BO7" s="433"/>
      <c r="BP7" s="433"/>
      <c r="BQ7" s="433"/>
      <c r="BR7" s="433"/>
      <c r="BS7" s="433"/>
      <c r="BT7" s="433"/>
      <c r="BU7" s="434"/>
      <c r="BV7" s="432">
        <v>440539</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4524159</v>
      </c>
      <c r="CU7" s="433"/>
      <c r="CV7" s="433"/>
      <c r="CW7" s="433"/>
      <c r="CX7" s="433"/>
      <c r="CY7" s="433"/>
      <c r="CZ7" s="433"/>
      <c r="DA7" s="434"/>
      <c r="DB7" s="432">
        <v>4397888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91</v>
      </c>
      <c r="AV8" s="491"/>
      <c r="AW8" s="491"/>
      <c r="AX8" s="491"/>
      <c r="AY8" s="446" t="s">
        <v>105</v>
      </c>
      <c r="AZ8" s="447"/>
      <c r="BA8" s="447"/>
      <c r="BB8" s="447"/>
      <c r="BC8" s="447"/>
      <c r="BD8" s="447"/>
      <c r="BE8" s="447"/>
      <c r="BF8" s="447"/>
      <c r="BG8" s="447"/>
      <c r="BH8" s="447"/>
      <c r="BI8" s="447"/>
      <c r="BJ8" s="447"/>
      <c r="BK8" s="447"/>
      <c r="BL8" s="447"/>
      <c r="BM8" s="448"/>
      <c r="BN8" s="432">
        <v>206408</v>
      </c>
      <c r="BO8" s="433"/>
      <c r="BP8" s="433"/>
      <c r="BQ8" s="433"/>
      <c r="BR8" s="433"/>
      <c r="BS8" s="433"/>
      <c r="BT8" s="433"/>
      <c r="BU8" s="434"/>
      <c r="BV8" s="432">
        <v>221512</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0.36</v>
      </c>
      <c r="CU8" s="536"/>
      <c r="CV8" s="536"/>
      <c r="CW8" s="536"/>
      <c r="CX8" s="536"/>
      <c r="CY8" s="536"/>
      <c r="CZ8" s="536"/>
      <c r="DA8" s="537"/>
      <c r="DB8" s="535">
        <v>0.36</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12046</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91</v>
      </c>
      <c r="AV9" s="491"/>
      <c r="AW9" s="491"/>
      <c r="AX9" s="491"/>
      <c r="AY9" s="446" t="s">
        <v>111</v>
      </c>
      <c r="AZ9" s="447"/>
      <c r="BA9" s="447"/>
      <c r="BB9" s="447"/>
      <c r="BC9" s="447"/>
      <c r="BD9" s="447"/>
      <c r="BE9" s="447"/>
      <c r="BF9" s="447"/>
      <c r="BG9" s="447"/>
      <c r="BH9" s="447"/>
      <c r="BI9" s="447"/>
      <c r="BJ9" s="447"/>
      <c r="BK9" s="447"/>
      <c r="BL9" s="447"/>
      <c r="BM9" s="448"/>
      <c r="BN9" s="432">
        <v>-15104</v>
      </c>
      <c r="BO9" s="433"/>
      <c r="BP9" s="433"/>
      <c r="BQ9" s="433"/>
      <c r="BR9" s="433"/>
      <c r="BS9" s="433"/>
      <c r="BT9" s="433"/>
      <c r="BU9" s="434"/>
      <c r="BV9" s="432">
        <v>-312665</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9.5</v>
      </c>
      <c r="CU9" s="430"/>
      <c r="CV9" s="430"/>
      <c r="CW9" s="430"/>
      <c r="CX9" s="430"/>
      <c r="CY9" s="430"/>
      <c r="CZ9" s="430"/>
      <c r="DA9" s="431"/>
      <c r="DB9" s="429">
        <v>10.1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12315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115</v>
      </c>
      <c r="AV10" s="491"/>
      <c r="AW10" s="491"/>
      <c r="AX10" s="491"/>
      <c r="AY10" s="446" t="s">
        <v>116</v>
      </c>
      <c r="AZ10" s="447"/>
      <c r="BA10" s="447"/>
      <c r="BB10" s="447"/>
      <c r="BC10" s="447"/>
      <c r="BD10" s="447"/>
      <c r="BE10" s="447"/>
      <c r="BF10" s="447"/>
      <c r="BG10" s="447"/>
      <c r="BH10" s="447"/>
      <c r="BI10" s="447"/>
      <c r="BJ10" s="447"/>
      <c r="BK10" s="447"/>
      <c r="BL10" s="447"/>
      <c r="BM10" s="448"/>
      <c r="BN10" s="432">
        <v>3974</v>
      </c>
      <c r="BO10" s="433"/>
      <c r="BP10" s="433"/>
      <c r="BQ10" s="433"/>
      <c r="BR10" s="433"/>
      <c r="BS10" s="433"/>
      <c r="BT10" s="433"/>
      <c r="BU10" s="434"/>
      <c r="BV10" s="432">
        <v>37106</v>
      </c>
      <c r="BW10" s="433"/>
      <c r="BX10" s="433"/>
      <c r="BY10" s="433"/>
      <c r="BZ10" s="433"/>
      <c r="CA10" s="433"/>
      <c r="CB10" s="433"/>
      <c r="CC10" s="434"/>
      <c r="CD10" s="169" t="s">
        <v>117</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91</v>
      </c>
      <c r="AV11" s="491"/>
      <c r="AW11" s="491"/>
      <c r="AX11" s="491"/>
      <c r="AY11" s="446" t="s">
        <v>121</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57061</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123</v>
      </c>
      <c r="CU11" s="536"/>
      <c r="CV11" s="536"/>
      <c r="CW11" s="536"/>
      <c r="CX11" s="536"/>
      <c r="CY11" s="536"/>
      <c r="CZ11" s="536"/>
      <c r="DA11" s="537"/>
      <c r="DB11" s="535" t="s">
        <v>123</v>
      </c>
      <c r="DC11" s="536"/>
      <c r="DD11" s="536"/>
      <c r="DE11" s="536"/>
      <c r="DF11" s="536"/>
      <c r="DG11" s="536"/>
      <c r="DH11" s="536"/>
      <c r="DI11" s="537"/>
    </row>
    <row r="12" spans="1:119" ht="18.75" customHeight="1" x14ac:dyDescent="0.2">
      <c r="A12" s="163"/>
      <c r="B12" s="538" t="s">
        <v>124</v>
      </c>
      <c r="C12" s="539"/>
      <c r="D12" s="539"/>
      <c r="E12" s="539"/>
      <c r="F12" s="539"/>
      <c r="G12" s="539"/>
      <c r="H12" s="539"/>
      <c r="I12" s="539"/>
      <c r="J12" s="539"/>
      <c r="K12" s="540"/>
      <c r="L12" s="547" t="s">
        <v>125</v>
      </c>
      <c r="M12" s="548"/>
      <c r="N12" s="548"/>
      <c r="O12" s="548"/>
      <c r="P12" s="548"/>
      <c r="Q12" s="549"/>
      <c r="R12" s="550">
        <v>11427</v>
      </c>
      <c r="S12" s="551"/>
      <c r="T12" s="551"/>
      <c r="U12" s="551"/>
      <c r="V12" s="552"/>
      <c r="W12" s="553" t="s">
        <v>1</v>
      </c>
      <c r="X12" s="491"/>
      <c r="Y12" s="491"/>
      <c r="Z12" s="491"/>
      <c r="AA12" s="491"/>
      <c r="AB12" s="554"/>
      <c r="AC12" s="555" t="s">
        <v>126</v>
      </c>
      <c r="AD12" s="556"/>
      <c r="AE12" s="556"/>
      <c r="AF12" s="556"/>
      <c r="AG12" s="557"/>
      <c r="AH12" s="555" t="s">
        <v>127</v>
      </c>
      <c r="AI12" s="556"/>
      <c r="AJ12" s="556"/>
      <c r="AK12" s="556"/>
      <c r="AL12" s="558"/>
      <c r="AM12" s="489" t="s">
        <v>128</v>
      </c>
      <c r="AN12" s="389"/>
      <c r="AO12" s="389"/>
      <c r="AP12" s="389"/>
      <c r="AQ12" s="389"/>
      <c r="AR12" s="389"/>
      <c r="AS12" s="389"/>
      <c r="AT12" s="390"/>
      <c r="AU12" s="490" t="s">
        <v>91</v>
      </c>
      <c r="AV12" s="491"/>
      <c r="AW12" s="491"/>
      <c r="AX12" s="491"/>
      <c r="AY12" s="446" t="s">
        <v>129</v>
      </c>
      <c r="AZ12" s="447"/>
      <c r="BA12" s="447"/>
      <c r="BB12" s="447"/>
      <c r="BC12" s="447"/>
      <c r="BD12" s="447"/>
      <c r="BE12" s="447"/>
      <c r="BF12" s="447"/>
      <c r="BG12" s="447"/>
      <c r="BH12" s="447"/>
      <c r="BI12" s="447"/>
      <c r="BJ12" s="447"/>
      <c r="BK12" s="447"/>
      <c r="BL12" s="447"/>
      <c r="BM12" s="448"/>
      <c r="BN12" s="432">
        <v>395207</v>
      </c>
      <c r="BO12" s="433"/>
      <c r="BP12" s="433"/>
      <c r="BQ12" s="433"/>
      <c r="BR12" s="433"/>
      <c r="BS12" s="433"/>
      <c r="BT12" s="433"/>
      <c r="BU12" s="434"/>
      <c r="BV12" s="432">
        <v>303107</v>
      </c>
      <c r="BW12" s="433"/>
      <c r="BX12" s="433"/>
      <c r="BY12" s="433"/>
      <c r="BZ12" s="433"/>
      <c r="CA12" s="433"/>
      <c r="CB12" s="433"/>
      <c r="CC12" s="434"/>
      <c r="CD12" s="472" t="s">
        <v>130</v>
      </c>
      <c r="CE12" s="392"/>
      <c r="CF12" s="392"/>
      <c r="CG12" s="392"/>
      <c r="CH12" s="392"/>
      <c r="CI12" s="392"/>
      <c r="CJ12" s="392"/>
      <c r="CK12" s="392"/>
      <c r="CL12" s="392"/>
      <c r="CM12" s="392"/>
      <c r="CN12" s="392"/>
      <c r="CO12" s="392"/>
      <c r="CP12" s="392"/>
      <c r="CQ12" s="392"/>
      <c r="CR12" s="392"/>
      <c r="CS12" s="473"/>
      <c r="CT12" s="535" t="s">
        <v>123</v>
      </c>
      <c r="CU12" s="536"/>
      <c r="CV12" s="536"/>
      <c r="CW12" s="536"/>
      <c r="CX12" s="536"/>
      <c r="CY12" s="536"/>
      <c r="CZ12" s="536"/>
      <c r="DA12" s="537"/>
      <c r="DB12" s="535" t="s">
        <v>123</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131</v>
      </c>
      <c r="N13" s="517"/>
      <c r="O13" s="517"/>
      <c r="P13" s="517"/>
      <c r="Q13" s="518"/>
      <c r="R13" s="519">
        <v>11291</v>
      </c>
      <c r="S13" s="520"/>
      <c r="T13" s="520"/>
      <c r="U13" s="520"/>
      <c r="V13" s="521"/>
      <c r="W13" s="522" t="s">
        <v>132</v>
      </c>
      <c r="X13" s="418"/>
      <c r="Y13" s="418"/>
      <c r="Z13" s="418"/>
      <c r="AA13" s="418"/>
      <c r="AB13" s="419"/>
      <c r="AC13" s="385">
        <v>673</v>
      </c>
      <c r="AD13" s="386"/>
      <c r="AE13" s="386"/>
      <c r="AF13" s="386"/>
      <c r="AG13" s="387"/>
      <c r="AH13" s="385">
        <v>518</v>
      </c>
      <c r="AI13" s="386"/>
      <c r="AJ13" s="386"/>
      <c r="AK13" s="386"/>
      <c r="AL13" s="445"/>
      <c r="AM13" s="489" t="s">
        <v>133</v>
      </c>
      <c r="AN13" s="389"/>
      <c r="AO13" s="389"/>
      <c r="AP13" s="389"/>
      <c r="AQ13" s="389"/>
      <c r="AR13" s="389"/>
      <c r="AS13" s="389"/>
      <c r="AT13" s="390"/>
      <c r="AU13" s="490" t="s">
        <v>91</v>
      </c>
      <c r="AV13" s="491"/>
      <c r="AW13" s="491"/>
      <c r="AX13" s="491"/>
      <c r="AY13" s="446" t="s">
        <v>134</v>
      </c>
      <c r="AZ13" s="447"/>
      <c r="BA13" s="447"/>
      <c r="BB13" s="447"/>
      <c r="BC13" s="447"/>
      <c r="BD13" s="447"/>
      <c r="BE13" s="447"/>
      <c r="BF13" s="447"/>
      <c r="BG13" s="447"/>
      <c r="BH13" s="447"/>
      <c r="BI13" s="447"/>
      <c r="BJ13" s="447"/>
      <c r="BK13" s="447"/>
      <c r="BL13" s="447"/>
      <c r="BM13" s="448"/>
      <c r="BN13" s="432">
        <v>-406337</v>
      </c>
      <c r="BO13" s="433"/>
      <c r="BP13" s="433"/>
      <c r="BQ13" s="433"/>
      <c r="BR13" s="433"/>
      <c r="BS13" s="433"/>
      <c r="BT13" s="433"/>
      <c r="BU13" s="434"/>
      <c r="BV13" s="432">
        <v>-521605</v>
      </c>
      <c r="BW13" s="433"/>
      <c r="BX13" s="433"/>
      <c r="BY13" s="433"/>
      <c r="BZ13" s="433"/>
      <c r="CA13" s="433"/>
      <c r="CB13" s="433"/>
      <c r="CC13" s="434"/>
      <c r="CD13" s="472" t="s">
        <v>135</v>
      </c>
      <c r="CE13" s="392"/>
      <c r="CF13" s="392"/>
      <c r="CG13" s="392"/>
      <c r="CH13" s="392"/>
      <c r="CI13" s="392"/>
      <c r="CJ13" s="392"/>
      <c r="CK13" s="392"/>
      <c r="CL13" s="392"/>
      <c r="CM13" s="392"/>
      <c r="CN13" s="392"/>
      <c r="CO13" s="392"/>
      <c r="CP13" s="392"/>
      <c r="CQ13" s="392"/>
      <c r="CR13" s="392"/>
      <c r="CS13" s="473"/>
      <c r="CT13" s="429">
        <v>6.8</v>
      </c>
      <c r="CU13" s="430"/>
      <c r="CV13" s="430"/>
      <c r="CW13" s="430"/>
      <c r="CX13" s="430"/>
      <c r="CY13" s="430"/>
      <c r="CZ13" s="430"/>
      <c r="DA13" s="431"/>
      <c r="DB13" s="429">
        <v>6.7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136</v>
      </c>
      <c r="M14" s="559"/>
      <c r="N14" s="559"/>
      <c r="O14" s="559"/>
      <c r="P14" s="559"/>
      <c r="Q14" s="560"/>
      <c r="R14" s="519">
        <v>11562</v>
      </c>
      <c r="S14" s="520"/>
      <c r="T14" s="520"/>
      <c r="U14" s="520"/>
      <c r="V14" s="521"/>
      <c r="W14" s="523"/>
      <c r="X14" s="421"/>
      <c r="Y14" s="421"/>
      <c r="Z14" s="421"/>
      <c r="AA14" s="421"/>
      <c r="AB14" s="422"/>
      <c r="AC14" s="512">
        <v>12.5</v>
      </c>
      <c r="AD14" s="513"/>
      <c r="AE14" s="513"/>
      <c r="AF14" s="513"/>
      <c r="AG14" s="514"/>
      <c r="AH14" s="512">
        <v>9.3000000000000007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137</v>
      </c>
      <c r="CE14" s="470"/>
      <c r="CF14" s="470"/>
      <c r="CG14" s="470"/>
      <c r="CH14" s="470"/>
      <c r="CI14" s="470"/>
      <c r="CJ14" s="470"/>
      <c r="CK14" s="470"/>
      <c r="CL14" s="470"/>
      <c r="CM14" s="470"/>
      <c r="CN14" s="470"/>
      <c r="CO14" s="470"/>
      <c r="CP14" s="470"/>
      <c r="CQ14" s="470"/>
      <c r="CR14" s="470"/>
      <c r="CS14" s="471"/>
      <c r="CT14" s="529" t="s">
        <v>123</v>
      </c>
      <c r="CU14" s="530"/>
      <c r="CV14" s="530"/>
      <c r="CW14" s="530"/>
      <c r="CX14" s="530"/>
      <c r="CY14" s="530"/>
      <c r="CZ14" s="530"/>
      <c r="DA14" s="531"/>
      <c r="DB14" s="529" t="s">
        <v>123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131</v>
      </c>
      <c r="N15" s="517"/>
      <c r="O15" s="517"/>
      <c r="P15" s="517"/>
      <c r="Q15" s="518"/>
      <c r="R15" s="519">
        <v>11457</v>
      </c>
      <c r="S15" s="520"/>
      <c r="T15" s="520"/>
      <c r="U15" s="520"/>
      <c r="V15" s="521"/>
      <c r="W15" s="522" t="s">
        <v>138</v>
      </c>
      <c r="X15" s="418"/>
      <c r="Y15" s="418"/>
      <c r="Z15" s="418"/>
      <c r="AA15" s="418"/>
      <c r="AB15" s="419"/>
      <c r="AC15" s="385">
        <v>1659</v>
      </c>
      <c r="AD15" s="386"/>
      <c r="AE15" s="386"/>
      <c r="AF15" s="386"/>
      <c r="AG15" s="387"/>
      <c r="AH15" s="385">
        <v>1973</v>
      </c>
      <c r="AI15" s="386"/>
      <c r="AJ15" s="386"/>
      <c r="AK15" s="386"/>
      <c r="AL15" s="445"/>
      <c r="AM15" s="489"/>
      <c r="AN15" s="389"/>
      <c r="AO15" s="389"/>
      <c r="AP15" s="389"/>
      <c r="AQ15" s="389"/>
      <c r="AR15" s="389"/>
      <c r="AS15" s="389"/>
      <c r="AT15" s="390"/>
      <c r="AU15" s="490"/>
      <c r="AV15" s="491"/>
      <c r="AW15" s="491"/>
      <c r="AX15" s="491"/>
      <c r="AY15" s="458" t="s">
        <v>139</v>
      </c>
      <c r="AZ15" s="459"/>
      <c r="BA15" s="459"/>
      <c r="BB15" s="459"/>
      <c r="BC15" s="459"/>
      <c r="BD15" s="459"/>
      <c r="BE15" s="459"/>
      <c r="BF15" s="459"/>
      <c r="BG15" s="459"/>
      <c r="BH15" s="459"/>
      <c r="BI15" s="459"/>
      <c r="BJ15" s="459"/>
      <c r="BK15" s="459"/>
      <c r="BL15" s="459"/>
      <c r="BM15" s="460"/>
      <c r="BN15" s="461">
        <v>1491256</v>
      </c>
      <c r="BO15" s="462"/>
      <c r="BP15" s="462"/>
      <c r="BQ15" s="462"/>
      <c r="BR15" s="462"/>
      <c r="BS15" s="462"/>
      <c r="BT15" s="462"/>
      <c r="BU15" s="463"/>
      <c r="BV15" s="461">
        <v>1475654</v>
      </c>
      <c r="BW15" s="462"/>
      <c r="BX15" s="462"/>
      <c r="BY15" s="462"/>
      <c r="BZ15" s="462"/>
      <c r="CA15" s="462"/>
      <c r="CB15" s="462"/>
      <c r="CC15" s="463"/>
      <c r="CD15" s="532" t="s">
        <v>140</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141</v>
      </c>
      <c r="M16" s="507"/>
      <c r="N16" s="507"/>
      <c r="O16" s="507"/>
      <c r="P16" s="507"/>
      <c r="Q16" s="508"/>
      <c r="R16" s="509" t="s">
        <v>142</v>
      </c>
      <c r="S16" s="510"/>
      <c r="T16" s="510"/>
      <c r="U16" s="510"/>
      <c r="V16" s="511"/>
      <c r="W16" s="523"/>
      <c r="X16" s="421"/>
      <c r="Y16" s="421"/>
      <c r="Z16" s="421"/>
      <c r="AA16" s="421"/>
      <c r="AB16" s="422"/>
      <c r="AC16" s="512">
        <v>30.7</v>
      </c>
      <c r="AD16" s="513"/>
      <c r="AE16" s="513"/>
      <c r="AF16" s="513"/>
      <c r="AG16" s="514"/>
      <c r="AH16" s="512">
        <v>35.4</v>
      </c>
      <c r="AI16" s="513"/>
      <c r="AJ16" s="513"/>
      <c r="AK16" s="513"/>
      <c r="AL16" s="515"/>
      <c r="AM16" s="489"/>
      <c r="AN16" s="389"/>
      <c r="AO16" s="389"/>
      <c r="AP16" s="389"/>
      <c r="AQ16" s="389"/>
      <c r="AR16" s="389"/>
      <c r="AS16" s="389"/>
      <c r="AT16" s="390"/>
      <c r="AU16" s="490"/>
      <c r="AV16" s="491"/>
      <c r="AW16" s="491"/>
      <c r="AX16" s="491"/>
      <c r="AY16" s="446" t="s">
        <v>143</v>
      </c>
      <c r="AZ16" s="447"/>
      <c r="BA16" s="447"/>
      <c r="BB16" s="447"/>
      <c r="BC16" s="447"/>
      <c r="BD16" s="447"/>
      <c r="BE16" s="447"/>
      <c r="BF16" s="447"/>
      <c r="BG16" s="447"/>
      <c r="BH16" s="447"/>
      <c r="BI16" s="447"/>
      <c r="BJ16" s="447"/>
      <c r="BK16" s="447"/>
      <c r="BL16" s="447"/>
      <c r="BM16" s="448"/>
      <c r="BN16" s="432">
        <v>4138725</v>
      </c>
      <c r="BO16" s="433"/>
      <c r="BP16" s="433"/>
      <c r="BQ16" s="433"/>
      <c r="BR16" s="433"/>
      <c r="BS16" s="433"/>
      <c r="BT16" s="433"/>
      <c r="BU16" s="434"/>
      <c r="BV16" s="432">
        <v>4004716</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144</v>
      </c>
      <c r="N17" s="526"/>
      <c r="O17" s="526"/>
      <c r="P17" s="526"/>
      <c r="Q17" s="527"/>
      <c r="R17" s="509" t="s">
        <v>145</v>
      </c>
      <c r="S17" s="510"/>
      <c r="T17" s="510"/>
      <c r="U17" s="510"/>
      <c r="V17" s="511"/>
      <c r="W17" s="522" t="s">
        <v>146</v>
      </c>
      <c r="X17" s="418"/>
      <c r="Y17" s="418"/>
      <c r="Z17" s="418"/>
      <c r="AA17" s="418"/>
      <c r="AB17" s="419"/>
      <c r="AC17" s="385">
        <v>3072</v>
      </c>
      <c r="AD17" s="386"/>
      <c r="AE17" s="386"/>
      <c r="AF17" s="386"/>
      <c r="AG17" s="387"/>
      <c r="AH17" s="385">
        <v>3089</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1864487</v>
      </c>
      <c r="BO17" s="433"/>
      <c r="BP17" s="433"/>
      <c r="BQ17" s="433"/>
      <c r="BR17" s="433"/>
      <c r="BS17" s="433"/>
      <c r="BT17" s="433"/>
      <c r="BU17" s="434"/>
      <c r="BV17" s="432">
        <v>1843287</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64.58</v>
      </c>
      <c r="M18" s="485"/>
      <c r="N18" s="485"/>
      <c r="O18" s="485"/>
      <c r="P18" s="485"/>
      <c r="Q18" s="485"/>
      <c r="R18" s="486"/>
      <c r="S18" s="486"/>
      <c r="T18" s="486"/>
      <c r="U18" s="486"/>
      <c r="V18" s="487"/>
      <c r="W18" s="503"/>
      <c r="X18" s="504"/>
      <c r="Y18" s="504"/>
      <c r="Z18" s="504"/>
      <c r="AA18" s="504"/>
      <c r="AB18" s="528"/>
      <c r="AC18" s="402">
        <v>56.8</v>
      </c>
      <c r="AD18" s="403"/>
      <c r="AE18" s="403"/>
      <c r="AF18" s="403"/>
      <c r="AG18" s="488"/>
      <c r="AH18" s="402">
        <v>55.4</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4095677</v>
      </c>
      <c r="BO18" s="433"/>
      <c r="BP18" s="433"/>
      <c r="BQ18" s="433"/>
      <c r="BR18" s="433"/>
      <c r="BS18" s="433"/>
      <c r="BT18" s="433"/>
      <c r="BU18" s="434"/>
      <c r="BV18" s="432">
        <v>4005180</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187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5808312</v>
      </c>
      <c r="BO19" s="433"/>
      <c r="BP19" s="433"/>
      <c r="BQ19" s="433"/>
      <c r="BR19" s="433"/>
      <c r="BS19" s="433"/>
      <c r="BT19" s="433"/>
      <c r="BU19" s="434"/>
      <c r="BV19" s="432">
        <v>5986267</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4541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7884166</v>
      </c>
      <c r="BO22" s="462"/>
      <c r="BP22" s="462"/>
      <c r="BQ22" s="462"/>
      <c r="BR22" s="462"/>
      <c r="BS22" s="462"/>
      <c r="BT22" s="462"/>
      <c r="BU22" s="463"/>
      <c r="BV22" s="461">
        <v>7747840</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7476501</v>
      </c>
      <c r="BO23" s="433"/>
      <c r="BP23" s="433"/>
      <c r="BQ23" s="433"/>
      <c r="BR23" s="433"/>
      <c r="BS23" s="433"/>
      <c r="BT23" s="433"/>
      <c r="BU23" s="434"/>
      <c r="BV23" s="432">
        <v>7266984</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8280</v>
      </c>
      <c r="R24" s="386"/>
      <c r="S24" s="386"/>
      <c r="T24" s="386"/>
      <c r="U24" s="386"/>
      <c r="V24" s="387"/>
      <c r="W24" s="475"/>
      <c r="X24" s="412"/>
      <c r="Y24" s="413"/>
      <c r="Z24" s="388" t="s">
        <v>163</v>
      </c>
      <c r="AA24" s="389"/>
      <c r="AB24" s="389"/>
      <c r="AC24" s="389"/>
      <c r="AD24" s="389"/>
      <c r="AE24" s="389"/>
      <c r="AF24" s="389"/>
      <c r="AG24" s="390"/>
      <c r="AH24" s="385">
        <v>162</v>
      </c>
      <c r="AI24" s="386"/>
      <c r="AJ24" s="386"/>
      <c r="AK24" s="386"/>
      <c r="AL24" s="387"/>
      <c r="AM24" s="385">
        <v>481464</v>
      </c>
      <c r="AN24" s="386"/>
      <c r="AO24" s="386"/>
      <c r="AP24" s="386"/>
      <c r="AQ24" s="386"/>
      <c r="AR24" s="387"/>
      <c r="AS24" s="385">
        <v>2972</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6023463</v>
      </c>
      <c r="BO24" s="433"/>
      <c r="BP24" s="433"/>
      <c r="BQ24" s="433"/>
      <c r="BR24" s="433"/>
      <c r="BS24" s="433"/>
      <c r="BT24" s="433"/>
      <c r="BU24" s="434"/>
      <c r="BV24" s="432">
        <v>5698384</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1</v>
      </c>
      <c r="M25" s="386"/>
      <c r="N25" s="386"/>
      <c r="O25" s="386"/>
      <c r="P25" s="387"/>
      <c r="Q25" s="385">
        <v>6270</v>
      </c>
      <c r="R25" s="386"/>
      <c r="S25" s="386"/>
      <c r="T25" s="386"/>
      <c r="U25" s="386"/>
      <c r="V25" s="387"/>
      <c r="W25" s="475"/>
      <c r="X25" s="412"/>
      <c r="Y25" s="413"/>
      <c r="Z25" s="388" t="s">
        <v>166</v>
      </c>
      <c r="AA25" s="389"/>
      <c r="AB25" s="389"/>
      <c r="AC25" s="389"/>
      <c r="AD25" s="389"/>
      <c r="AE25" s="389"/>
      <c r="AF25" s="389"/>
      <c r="AG25" s="390"/>
      <c r="AH25" s="385" t="s">
        <v>123</v>
      </c>
      <c r="AI25" s="386"/>
      <c r="AJ25" s="386"/>
      <c r="AK25" s="386"/>
      <c r="AL25" s="387"/>
      <c r="AM25" s="385" t="s">
        <v>123</v>
      </c>
      <c r="AN25" s="386"/>
      <c r="AO25" s="386"/>
      <c r="AP25" s="386"/>
      <c r="AQ25" s="386"/>
      <c r="AR25" s="387"/>
      <c r="AS25" s="385" t="s">
        <v>123</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2138352</v>
      </c>
      <c r="BO25" s="462"/>
      <c r="BP25" s="462"/>
      <c r="BQ25" s="462"/>
      <c r="BR25" s="462"/>
      <c r="BS25" s="462"/>
      <c r="BT25" s="462"/>
      <c r="BU25" s="463"/>
      <c r="BV25" s="461">
        <v>1616013</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5220</v>
      </c>
      <c r="R26" s="386"/>
      <c r="S26" s="386"/>
      <c r="T26" s="386"/>
      <c r="U26" s="386"/>
      <c r="V26" s="387"/>
      <c r="W26" s="475"/>
      <c r="X26" s="412"/>
      <c r="Y26" s="413"/>
      <c r="Z26" s="388" t="s">
        <v>169</v>
      </c>
      <c r="AA26" s="443"/>
      <c r="AB26" s="443"/>
      <c r="AC26" s="443"/>
      <c r="AD26" s="443"/>
      <c r="AE26" s="443"/>
      <c r="AF26" s="443"/>
      <c r="AG26" s="444"/>
      <c r="AH26" s="385">
        <v>8</v>
      </c>
      <c r="AI26" s="386"/>
      <c r="AJ26" s="386"/>
      <c r="AK26" s="386"/>
      <c r="AL26" s="387"/>
      <c r="AM26" s="385">
        <v>20080</v>
      </c>
      <c r="AN26" s="386"/>
      <c r="AO26" s="386"/>
      <c r="AP26" s="386"/>
      <c r="AQ26" s="386"/>
      <c r="AR26" s="387"/>
      <c r="AS26" s="385">
        <v>2510</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123</v>
      </c>
      <c r="BO26" s="433"/>
      <c r="BP26" s="433"/>
      <c r="BQ26" s="433"/>
      <c r="BR26" s="433"/>
      <c r="BS26" s="433"/>
      <c r="BT26" s="433"/>
      <c r="BU26" s="434"/>
      <c r="BV26" s="432" t="s">
        <v>123</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3110</v>
      </c>
      <c r="R27" s="386"/>
      <c r="S27" s="386"/>
      <c r="T27" s="386"/>
      <c r="U27" s="386"/>
      <c r="V27" s="387"/>
      <c r="W27" s="475"/>
      <c r="X27" s="412"/>
      <c r="Y27" s="413"/>
      <c r="Z27" s="388" t="s">
        <v>172</v>
      </c>
      <c r="AA27" s="389"/>
      <c r="AB27" s="389"/>
      <c r="AC27" s="389"/>
      <c r="AD27" s="389"/>
      <c r="AE27" s="389"/>
      <c r="AF27" s="389"/>
      <c r="AG27" s="390"/>
      <c r="AH27" s="385" t="s">
        <v>123</v>
      </c>
      <c r="AI27" s="386"/>
      <c r="AJ27" s="386"/>
      <c r="AK27" s="386"/>
      <c r="AL27" s="387"/>
      <c r="AM27" s="385" t="s">
        <v>123</v>
      </c>
      <c r="AN27" s="386"/>
      <c r="AO27" s="386"/>
      <c r="AP27" s="386"/>
      <c r="AQ27" s="386"/>
      <c r="AR27" s="387"/>
      <c r="AS27" s="385" t="s">
        <v>123</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255666</v>
      </c>
      <c r="BO27" s="467"/>
      <c r="BP27" s="467"/>
      <c r="BQ27" s="467"/>
      <c r="BR27" s="467"/>
      <c r="BS27" s="467"/>
      <c r="BT27" s="467"/>
      <c r="BU27" s="468"/>
      <c r="BV27" s="466">
        <v>255526</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2610</v>
      </c>
      <c r="R28" s="386"/>
      <c r="S28" s="386"/>
      <c r="T28" s="386"/>
      <c r="U28" s="386"/>
      <c r="V28" s="387"/>
      <c r="W28" s="475"/>
      <c r="X28" s="412"/>
      <c r="Y28" s="413"/>
      <c r="Z28" s="388" t="s">
        <v>175</v>
      </c>
      <c r="AA28" s="389"/>
      <c r="AB28" s="389"/>
      <c r="AC28" s="389"/>
      <c r="AD28" s="389"/>
      <c r="AE28" s="389"/>
      <c r="AF28" s="389"/>
      <c r="AG28" s="390"/>
      <c r="AH28" s="385" t="s">
        <v>123</v>
      </c>
      <c r="AI28" s="386"/>
      <c r="AJ28" s="386"/>
      <c r="AK28" s="386"/>
      <c r="AL28" s="387"/>
      <c r="AM28" s="385" t="s">
        <v>123</v>
      </c>
      <c r="AN28" s="386"/>
      <c r="AO28" s="386"/>
      <c r="AP28" s="386"/>
      <c r="AQ28" s="386"/>
      <c r="AR28" s="387"/>
      <c r="AS28" s="385" t="s">
        <v>123</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4653512</v>
      </c>
      <c r="BO28" s="462"/>
      <c r="BP28" s="462"/>
      <c r="BQ28" s="462"/>
      <c r="BR28" s="462"/>
      <c r="BS28" s="462"/>
      <c r="BT28" s="462"/>
      <c r="BU28" s="463"/>
      <c r="BV28" s="461">
        <v>4894745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11</v>
      </c>
      <c r="M29" s="386"/>
      <c r="N29" s="386"/>
      <c r="O29" s="386"/>
      <c r="P29" s="387"/>
      <c r="Q29" s="385">
        <v>2510</v>
      </c>
      <c r="R29" s="386"/>
      <c r="S29" s="386"/>
      <c r="T29" s="386"/>
      <c r="U29" s="386"/>
      <c r="V29" s="387"/>
      <c r="W29" s="476"/>
      <c r="X29" s="477"/>
      <c r="Y29" s="478"/>
      <c r="Z29" s="388" t="s">
        <v>178</v>
      </c>
      <c r="AA29" s="389"/>
      <c r="AB29" s="389"/>
      <c r="AC29" s="389"/>
      <c r="AD29" s="389"/>
      <c r="AE29" s="389"/>
      <c r="AF29" s="389"/>
      <c r="AG29" s="390"/>
      <c r="AH29" s="385">
        <v>162</v>
      </c>
      <c r="AI29" s="386"/>
      <c r="AJ29" s="386"/>
      <c r="AK29" s="386"/>
      <c r="AL29" s="387"/>
      <c r="AM29" s="385">
        <v>481464</v>
      </c>
      <c r="AN29" s="386"/>
      <c r="AO29" s="386"/>
      <c r="AP29" s="386"/>
      <c r="AQ29" s="386"/>
      <c r="AR29" s="387"/>
      <c r="AS29" s="385">
        <v>2972</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520888</v>
      </c>
      <c r="BO29" s="433"/>
      <c r="BP29" s="433"/>
      <c r="BQ29" s="433"/>
      <c r="BR29" s="433"/>
      <c r="BS29" s="433"/>
      <c r="BT29" s="433"/>
      <c r="BU29" s="434"/>
      <c r="BV29" s="432">
        <v>520582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92.6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3363443</v>
      </c>
      <c r="BO30" s="467"/>
      <c r="BP30" s="467"/>
      <c r="BQ30" s="467"/>
      <c r="BR30" s="467"/>
      <c r="BS30" s="467"/>
      <c r="BT30" s="467"/>
      <c r="BU30" s="468"/>
      <c r="BV30" s="466">
        <v>3040583</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亘理名取共立衛生処理組合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やまもと地域振興公社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宮城県市町村職員退職手当組合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宮城県市町村非常勤消防団員補償報償組合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亘理地区行政事務組合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宮城県市町村自治振興センター</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宮城県後期高齢者医療広域連合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宮城県後期高齢者医療事業会計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uFAh9LmaR9mIif1SHqknn44zMmw6u3T3MiZURzDLQ1uSTvf9FRwsWb/hnHwHF6L+fk6cnKC8hja/jB39iA4K6Q==" saltValue="Nzrk+Iw9jndGhPyA8MWRv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1318374</v>
      </c>
      <c r="S5" s="690"/>
      <c r="T5" s="690"/>
      <c r="U5" s="690"/>
      <c r="V5" s="690"/>
      <c r="W5" s="690"/>
      <c r="X5" s="690"/>
      <c r="Y5" s="715"/>
      <c r="Z5" s="728">
        <v>15.1</v>
      </c>
      <c r="AA5" s="728"/>
      <c r="AB5" s="728"/>
      <c r="AC5" s="728"/>
      <c r="AD5" s="729">
        <v>1318374</v>
      </c>
      <c r="AE5" s="729"/>
      <c r="AF5" s="729"/>
      <c r="AG5" s="729"/>
      <c r="AH5" s="729"/>
      <c r="AI5" s="729"/>
      <c r="AJ5" s="729"/>
      <c r="AK5" s="729"/>
      <c r="AL5" s="716">
        <v>29.3</v>
      </c>
      <c r="AM5" s="698"/>
      <c r="AN5" s="698"/>
      <c r="AO5" s="717"/>
      <c r="AP5" s="692" t="s">
        <v>217</v>
      </c>
      <c r="AQ5" s="693"/>
      <c r="AR5" s="693"/>
      <c r="AS5" s="693"/>
      <c r="AT5" s="693"/>
      <c r="AU5" s="693"/>
      <c r="AV5" s="693"/>
      <c r="AW5" s="693"/>
      <c r="AX5" s="693"/>
      <c r="AY5" s="693"/>
      <c r="AZ5" s="693"/>
      <c r="BA5" s="693"/>
      <c r="BB5" s="693"/>
      <c r="BC5" s="693"/>
      <c r="BD5" s="693"/>
      <c r="BE5" s="693"/>
      <c r="BF5" s="694"/>
      <c r="BG5" s="634">
        <v>1318374</v>
      </c>
      <c r="BH5" s="635"/>
      <c r="BI5" s="635"/>
      <c r="BJ5" s="635"/>
      <c r="BK5" s="635"/>
      <c r="BL5" s="635"/>
      <c r="BM5" s="635"/>
      <c r="BN5" s="636"/>
      <c r="BO5" s="672">
        <v>100</v>
      </c>
      <c r="BP5" s="672"/>
      <c r="BQ5" s="672"/>
      <c r="BR5" s="672"/>
      <c r="BS5" s="673" t="s">
        <v>123</v>
      </c>
      <c r="BT5" s="673"/>
      <c r="BU5" s="673"/>
      <c r="BV5" s="673"/>
      <c r="BW5" s="673"/>
      <c r="BX5" s="673"/>
      <c r="BY5" s="673"/>
      <c r="BZ5" s="673"/>
      <c r="CA5" s="673"/>
      <c r="CB5" s="708"/>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85857</v>
      </c>
      <c r="S6" s="635"/>
      <c r="T6" s="635"/>
      <c r="U6" s="635"/>
      <c r="V6" s="635"/>
      <c r="W6" s="635"/>
      <c r="X6" s="635"/>
      <c r="Y6" s="636"/>
      <c r="Z6" s="672">
        <v>1</v>
      </c>
      <c r="AA6" s="672"/>
      <c r="AB6" s="672"/>
      <c r="AC6" s="672"/>
      <c r="AD6" s="673">
        <v>85857</v>
      </c>
      <c r="AE6" s="673"/>
      <c r="AF6" s="673"/>
      <c r="AG6" s="673"/>
      <c r="AH6" s="673"/>
      <c r="AI6" s="673"/>
      <c r="AJ6" s="673"/>
      <c r="AK6" s="673"/>
      <c r="AL6" s="637">
        <v>1.9</v>
      </c>
      <c r="AM6" s="638"/>
      <c r="AN6" s="638"/>
      <c r="AO6" s="674"/>
      <c r="AP6" s="631" t="s">
        <v>222</v>
      </c>
      <c r="AQ6" s="632"/>
      <c r="AR6" s="632"/>
      <c r="AS6" s="632"/>
      <c r="AT6" s="632"/>
      <c r="AU6" s="632"/>
      <c r="AV6" s="632"/>
      <c r="AW6" s="632"/>
      <c r="AX6" s="632"/>
      <c r="AY6" s="632"/>
      <c r="AZ6" s="632"/>
      <c r="BA6" s="632"/>
      <c r="BB6" s="632"/>
      <c r="BC6" s="632"/>
      <c r="BD6" s="632"/>
      <c r="BE6" s="632"/>
      <c r="BF6" s="633"/>
      <c r="BG6" s="634">
        <v>1318374</v>
      </c>
      <c r="BH6" s="635"/>
      <c r="BI6" s="635"/>
      <c r="BJ6" s="635"/>
      <c r="BK6" s="635"/>
      <c r="BL6" s="635"/>
      <c r="BM6" s="635"/>
      <c r="BN6" s="636"/>
      <c r="BO6" s="672">
        <v>100</v>
      </c>
      <c r="BP6" s="672"/>
      <c r="BQ6" s="672"/>
      <c r="BR6" s="672"/>
      <c r="BS6" s="673" t="s">
        <v>123</v>
      </c>
      <c r="BT6" s="673"/>
      <c r="BU6" s="673"/>
      <c r="BV6" s="673"/>
      <c r="BW6" s="673"/>
      <c r="BX6" s="673"/>
      <c r="BY6" s="673"/>
      <c r="BZ6" s="673"/>
      <c r="CA6" s="673"/>
      <c r="CB6" s="708"/>
      <c r="CD6" s="692" t="s">
        <v>223</v>
      </c>
      <c r="CE6" s="693"/>
      <c r="CF6" s="693"/>
      <c r="CG6" s="693"/>
      <c r="CH6" s="693"/>
      <c r="CI6" s="693"/>
      <c r="CJ6" s="693"/>
      <c r="CK6" s="693"/>
      <c r="CL6" s="693"/>
      <c r="CM6" s="693"/>
      <c r="CN6" s="693"/>
      <c r="CO6" s="693"/>
      <c r="CP6" s="693"/>
      <c r="CQ6" s="694"/>
      <c r="CR6" s="634">
        <v>92275</v>
      </c>
      <c r="CS6" s="635"/>
      <c r="CT6" s="635"/>
      <c r="CU6" s="635"/>
      <c r="CV6" s="635"/>
      <c r="CW6" s="635"/>
      <c r="CX6" s="635"/>
      <c r="CY6" s="636"/>
      <c r="CZ6" s="716">
        <v>1.1000000000000001</v>
      </c>
      <c r="DA6" s="698"/>
      <c r="DB6" s="698"/>
      <c r="DC6" s="718"/>
      <c r="DD6" s="640" t="s">
        <v>123</v>
      </c>
      <c r="DE6" s="635"/>
      <c r="DF6" s="635"/>
      <c r="DG6" s="635"/>
      <c r="DH6" s="635"/>
      <c r="DI6" s="635"/>
      <c r="DJ6" s="635"/>
      <c r="DK6" s="635"/>
      <c r="DL6" s="635"/>
      <c r="DM6" s="635"/>
      <c r="DN6" s="635"/>
      <c r="DO6" s="635"/>
      <c r="DP6" s="636"/>
      <c r="DQ6" s="640">
        <v>92275</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390</v>
      </c>
      <c r="S7" s="635"/>
      <c r="T7" s="635"/>
      <c r="U7" s="635"/>
      <c r="V7" s="635"/>
      <c r="W7" s="635"/>
      <c r="X7" s="635"/>
      <c r="Y7" s="636"/>
      <c r="Z7" s="672">
        <v>0</v>
      </c>
      <c r="AA7" s="672"/>
      <c r="AB7" s="672"/>
      <c r="AC7" s="672"/>
      <c r="AD7" s="673">
        <v>390</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471346</v>
      </c>
      <c r="BH7" s="635"/>
      <c r="BI7" s="635"/>
      <c r="BJ7" s="635"/>
      <c r="BK7" s="635"/>
      <c r="BL7" s="635"/>
      <c r="BM7" s="635"/>
      <c r="BN7" s="636"/>
      <c r="BO7" s="672">
        <v>35.799999999999997</v>
      </c>
      <c r="BP7" s="672"/>
      <c r="BQ7" s="672"/>
      <c r="BR7" s="672"/>
      <c r="BS7" s="673" t="s">
        <v>123</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1837698</v>
      </c>
      <c r="CS7" s="635"/>
      <c r="CT7" s="635"/>
      <c r="CU7" s="635"/>
      <c r="CV7" s="635"/>
      <c r="CW7" s="635"/>
      <c r="CX7" s="635"/>
      <c r="CY7" s="636"/>
      <c r="CZ7" s="672">
        <v>21.8</v>
      </c>
      <c r="DA7" s="672"/>
      <c r="DB7" s="672"/>
      <c r="DC7" s="672"/>
      <c r="DD7" s="640">
        <v>141047</v>
      </c>
      <c r="DE7" s="635"/>
      <c r="DF7" s="635"/>
      <c r="DG7" s="635"/>
      <c r="DH7" s="635"/>
      <c r="DI7" s="635"/>
      <c r="DJ7" s="635"/>
      <c r="DK7" s="635"/>
      <c r="DL7" s="635"/>
      <c r="DM7" s="635"/>
      <c r="DN7" s="635"/>
      <c r="DO7" s="635"/>
      <c r="DP7" s="636"/>
      <c r="DQ7" s="640">
        <v>1198192</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6653</v>
      </c>
      <c r="S8" s="635"/>
      <c r="T8" s="635"/>
      <c r="U8" s="635"/>
      <c r="V8" s="635"/>
      <c r="W8" s="635"/>
      <c r="X8" s="635"/>
      <c r="Y8" s="636"/>
      <c r="Z8" s="672">
        <v>0.1</v>
      </c>
      <c r="AA8" s="672"/>
      <c r="AB8" s="672"/>
      <c r="AC8" s="672"/>
      <c r="AD8" s="673">
        <v>6653</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16709</v>
      </c>
      <c r="BH8" s="635"/>
      <c r="BI8" s="635"/>
      <c r="BJ8" s="635"/>
      <c r="BK8" s="635"/>
      <c r="BL8" s="635"/>
      <c r="BM8" s="635"/>
      <c r="BN8" s="636"/>
      <c r="BO8" s="672">
        <v>1.3</v>
      </c>
      <c r="BP8" s="672"/>
      <c r="BQ8" s="672"/>
      <c r="BR8" s="672"/>
      <c r="BS8" s="673" t="s">
        <v>123</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2290156</v>
      </c>
      <c r="CS8" s="635"/>
      <c r="CT8" s="635"/>
      <c r="CU8" s="635"/>
      <c r="CV8" s="635"/>
      <c r="CW8" s="635"/>
      <c r="CX8" s="635"/>
      <c r="CY8" s="636"/>
      <c r="CZ8" s="672">
        <v>27.1</v>
      </c>
      <c r="DA8" s="672"/>
      <c r="DB8" s="672"/>
      <c r="DC8" s="672"/>
      <c r="DD8" s="640">
        <v>1725</v>
      </c>
      <c r="DE8" s="635"/>
      <c r="DF8" s="635"/>
      <c r="DG8" s="635"/>
      <c r="DH8" s="635"/>
      <c r="DI8" s="635"/>
      <c r="DJ8" s="635"/>
      <c r="DK8" s="635"/>
      <c r="DL8" s="635"/>
      <c r="DM8" s="635"/>
      <c r="DN8" s="635"/>
      <c r="DO8" s="635"/>
      <c r="DP8" s="636"/>
      <c r="DQ8" s="640">
        <v>1482973</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8867</v>
      </c>
      <c r="S9" s="635"/>
      <c r="T9" s="635"/>
      <c r="U9" s="635"/>
      <c r="V9" s="635"/>
      <c r="W9" s="635"/>
      <c r="X9" s="635"/>
      <c r="Y9" s="636"/>
      <c r="Z9" s="672">
        <v>0.1</v>
      </c>
      <c r="AA9" s="672"/>
      <c r="AB9" s="672"/>
      <c r="AC9" s="672"/>
      <c r="AD9" s="673">
        <v>8867</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406303</v>
      </c>
      <c r="BH9" s="635"/>
      <c r="BI9" s="635"/>
      <c r="BJ9" s="635"/>
      <c r="BK9" s="635"/>
      <c r="BL9" s="635"/>
      <c r="BM9" s="635"/>
      <c r="BN9" s="636"/>
      <c r="BO9" s="672">
        <v>30.8</v>
      </c>
      <c r="BP9" s="672"/>
      <c r="BQ9" s="672"/>
      <c r="BR9" s="672"/>
      <c r="BS9" s="673" t="s">
        <v>123</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402069</v>
      </c>
      <c r="CS9" s="635"/>
      <c r="CT9" s="635"/>
      <c r="CU9" s="635"/>
      <c r="CV9" s="635"/>
      <c r="CW9" s="635"/>
      <c r="CX9" s="635"/>
      <c r="CY9" s="636"/>
      <c r="CZ9" s="672">
        <v>4.8</v>
      </c>
      <c r="DA9" s="672"/>
      <c r="DB9" s="672"/>
      <c r="DC9" s="672"/>
      <c r="DD9" s="640">
        <v>3566</v>
      </c>
      <c r="DE9" s="635"/>
      <c r="DF9" s="635"/>
      <c r="DG9" s="635"/>
      <c r="DH9" s="635"/>
      <c r="DI9" s="635"/>
      <c r="DJ9" s="635"/>
      <c r="DK9" s="635"/>
      <c r="DL9" s="635"/>
      <c r="DM9" s="635"/>
      <c r="DN9" s="635"/>
      <c r="DO9" s="635"/>
      <c r="DP9" s="636"/>
      <c r="DQ9" s="640">
        <v>374256</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123</v>
      </c>
      <c r="S10" s="635"/>
      <c r="T10" s="635"/>
      <c r="U10" s="635"/>
      <c r="V10" s="635"/>
      <c r="W10" s="635"/>
      <c r="X10" s="635"/>
      <c r="Y10" s="636"/>
      <c r="Z10" s="672" t="s">
        <v>123</v>
      </c>
      <c r="AA10" s="672"/>
      <c r="AB10" s="672"/>
      <c r="AC10" s="672"/>
      <c r="AD10" s="673" t="s">
        <v>123</v>
      </c>
      <c r="AE10" s="673"/>
      <c r="AF10" s="673"/>
      <c r="AG10" s="673"/>
      <c r="AH10" s="673"/>
      <c r="AI10" s="673"/>
      <c r="AJ10" s="673"/>
      <c r="AK10" s="673"/>
      <c r="AL10" s="637" t="s">
        <v>123</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24964</v>
      </c>
      <c r="BH10" s="635"/>
      <c r="BI10" s="635"/>
      <c r="BJ10" s="635"/>
      <c r="BK10" s="635"/>
      <c r="BL10" s="635"/>
      <c r="BM10" s="635"/>
      <c r="BN10" s="636"/>
      <c r="BO10" s="672">
        <v>1.9</v>
      </c>
      <c r="BP10" s="672"/>
      <c r="BQ10" s="672"/>
      <c r="BR10" s="672"/>
      <c r="BS10" s="673" t="s">
        <v>123</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13181</v>
      </c>
      <c r="CS10" s="635"/>
      <c r="CT10" s="635"/>
      <c r="CU10" s="635"/>
      <c r="CV10" s="635"/>
      <c r="CW10" s="635"/>
      <c r="CX10" s="635"/>
      <c r="CY10" s="636"/>
      <c r="CZ10" s="672">
        <v>0.2</v>
      </c>
      <c r="DA10" s="672"/>
      <c r="DB10" s="672"/>
      <c r="DC10" s="672"/>
      <c r="DD10" s="640" t="s">
        <v>123</v>
      </c>
      <c r="DE10" s="635"/>
      <c r="DF10" s="635"/>
      <c r="DG10" s="635"/>
      <c r="DH10" s="635"/>
      <c r="DI10" s="635"/>
      <c r="DJ10" s="635"/>
      <c r="DK10" s="635"/>
      <c r="DL10" s="635"/>
      <c r="DM10" s="635"/>
      <c r="DN10" s="635"/>
      <c r="DO10" s="635"/>
      <c r="DP10" s="636"/>
      <c r="DQ10" s="640">
        <v>13181</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304124</v>
      </c>
      <c r="S11" s="635"/>
      <c r="T11" s="635"/>
      <c r="U11" s="635"/>
      <c r="V11" s="635"/>
      <c r="W11" s="635"/>
      <c r="X11" s="635"/>
      <c r="Y11" s="636"/>
      <c r="Z11" s="637">
        <v>3.5</v>
      </c>
      <c r="AA11" s="638"/>
      <c r="AB11" s="638"/>
      <c r="AC11" s="639"/>
      <c r="AD11" s="640">
        <v>304124</v>
      </c>
      <c r="AE11" s="635"/>
      <c r="AF11" s="635"/>
      <c r="AG11" s="635"/>
      <c r="AH11" s="635"/>
      <c r="AI11" s="635"/>
      <c r="AJ11" s="635"/>
      <c r="AK11" s="636"/>
      <c r="AL11" s="637">
        <v>6.8</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23370</v>
      </c>
      <c r="BH11" s="635"/>
      <c r="BI11" s="635"/>
      <c r="BJ11" s="635"/>
      <c r="BK11" s="635"/>
      <c r="BL11" s="635"/>
      <c r="BM11" s="635"/>
      <c r="BN11" s="636"/>
      <c r="BO11" s="672">
        <v>1.8</v>
      </c>
      <c r="BP11" s="672"/>
      <c r="BQ11" s="672"/>
      <c r="BR11" s="672"/>
      <c r="BS11" s="673" t="s">
        <v>123</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379253</v>
      </c>
      <c r="CS11" s="635"/>
      <c r="CT11" s="635"/>
      <c r="CU11" s="635"/>
      <c r="CV11" s="635"/>
      <c r="CW11" s="635"/>
      <c r="CX11" s="635"/>
      <c r="CY11" s="636"/>
      <c r="CZ11" s="672">
        <v>4.5</v>
      </c>
      <c r="DA11" s="672"/>
      <c r="DB11" s="672"/>
      <c r="DC11" s="672"/>
      <c r="DD11" s="640">
        <v>103029</v>
      </c>
      <c r="DE11" s="635"/>
      <c r="DF11" s="635"/>
      <c r="DG11" s="635"/>
      <c r="DH11" s="635"/>
      <c r="DI11" s="635"/>
      <c r="DJ11" s="635"/>
      <c r="DK11" s="635"/>
      <c r="DL11" s="635"/>
      <c r="DM11" s="635"/>
      <c r="DN11" s="635"/>
      <c r="DO11" s="635"/>
      <c r="DP11" s="636"/>
      <c r="DQ11" s="640">
        <v>235895</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14662</v>
      </c>
      <c r="S12" s="635"/>
      <c r="T12" s="635"/>
      <c r="U12" s="635"/>
      <c r="V12" s="635"/>
      <c r="W12" s="635"/>
      <c r="X12" s="635"/>
      <c r="Y12" s="636"/>
      <c r="Z12" s="672">
        <v>0.2</v>
      </c>
      <c r="AA12" s="672"/>
      <c r="AB12" s="672"/>
      <c r="AC12" s="672"/>
      <c r="AD12" s="673">
        <v>14662</v>
      </c>
      <c r="AE12" s="673"/>
      <c r="AF12" s="673"/>
      <c r="AG12" s="673"/>
      <c r="AH12" s="673"/>
      <c r="AI12" s="673"/>
      <c r="AJ12" s="673"/>
      <c r="AK12" s="673"/>
      <c r="AL12" s="637">
        <v>0.3</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724008</v>
      </c>
      <c r="BH12" s="635"/>
      <c r="BI12" s="635"/>
      <c r="BJ12" s="635"/>
      <c r="BK12" s="635"/>
      <c r="BL12" s="635"/>
      <c r="BM12" s="635"/>
      <c r="BN12" s="636"/>
      <c r="BO12" s="672">
        <v>54.9</v>
      </c>
      <c r="BP12" s="672"/>
      <c r="BQ12" s="672"/>
      <c r="BR12" s="672"/>
      <c r="BS12" s="673" t="s">
        <v>123</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132764</v>
      </c>
      <c r="CS12" s="635"/>
      <c r="CT12" s="635"/>
      <c r="CU12" s="635"/>
      <c r="CV12" s="635"/>
      <c r="CW12" s="635"/>
      <c r="CX12" s="635"/>
      <c r="CY12" s="636"/>
      <c r="CZ12" s="672">
        <v>1.6</v>
      </c>
      <c r="DA12" s="672"/>
      <c r="DB12" s="672"/>
      <c r="DC12" s="672"/>
      <c r="DD12" s="640" t="s">
        <v>123</v>
      </c>
      <c r="DE12" s="635"/>
      <c r="DF12" s="635"/>
      <c r="DG12" s="635"/>
      <c r="DH12" s="635"/>
      <c r="DI12" s="635"/>
      <c r="DJ12" s="635"/>
      <c r="DK12" s="635"/>
      <c r="DL12" s="635"/>
      <c r="DM12" s="635"/>
      <c r="DN12" s="635"/>
      <c r="DO12" s="635"/>
      <c r="DP12" s="636"/>
      <c r="DQ12" s="640">
        <v>108552</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123</v>
      </c>
      <c r="S13" s="635"/>
      <c r="T13" s="635"/>
      <c r="U13" s="635"/>
      <c r="V13" s="635"/>
      <c r="W13" s="635"/>
      <c r="X13" s="635"/>
      <c r="Y13" s="636"/>
      <c r="Z13" s="672" t="s">
        <v>123</v>
      </c>
      <c r="AA13" s="672"/>
      <c r="AB13" s="672"/>
      <c r="AC13" s="672"/>
      <c r="AD13" s="673" t="s">
        <v>123</v>
      </c>
      <c r="AE13" s="673"/>
      <c r="AF13" s="673"/>
      <c r="AG13" s="673"/>
      <c r="AH13" s="673"/>
      <c r="AI13" s="673"/>
      <c r="AJ13" s="673"/>
      <c r="AK13" s="673"/>
      <c r="AL13" s="637" t="s">
        <v>123</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723953</v>
      </c>
      <c r="BH13" s="635"/>
      <c r="BI13" s="635"/>
      <c r="BJ13" s="635"/>
      <c r="BK13" s="635"/>
      <c r="BL13" s="635"/>
      <c r="BM13" s="635"/>
      <c r="BN13" s="636"/>
      <c r="BO13" s="672">
        <v>54.9</v>
      </c>
      <c r="BP13" s="672"/>
      <c r="BQ13" s="672"/>
      <c r="BR13" s="672"/>
      <c r="BS13" s="673" t="s">
        <v>123</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1351398</v>
      </c>
      <c r="CS13" s="635"/>
      <c r="CT13" s="635"/>
      <c r="CU13" s="635"/>
      <c r="CV13" s="635"/>
      <c r="CW13" s="635"/>
      <c r="CX13" s="635"/>
      <c r="CY13" s="636"/>
      <c r="CZ13" s="672">
        <v>16</v>
      </c>
      <c r="DA13" s="672"/>
      <c r="DB13" s="672"/>
      <c r="DC13" s="672"/>
      <c r="DD13" s="640">
        <v>414659</v>
      </c>
      <c r="DE13" s="635"/>
      <c r="DF13" s="635"/>
      <c r="DG13" s="635"/>
      <c r="DH13" s="635"/>
      <c r="DI13" s="635"/>
      <c r="DJ13" s="635"/>
      <c r="DK13" s="635"/>
      <c r="DL13" s="635"/>
      <c r="DM13" s="635"/>
      <c r="DN13" s="635"/>
      <c r="DO13" s="635"/>
      <c r="DP13" s="636"/>
      <c r="DQ13" s="640">
        <v>555288</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123</v>
      </c>
      <c r="S14" s="635"/>
      <c r="T14" s="635"/>
      <c r="U14" s="635"/>
      <c r="V14" s="635"/>
      <c r="W14" s="635"/>
      <c r="X14" s="635"/>
      <c r="Y14" s="636"/>
      <c r="Z14" s="672" t="s">
        <v>123</v>
      </c>
      <c r="AA14" s="672"/>
      <c r="AB14" s="672"/>
      <c r="AC14" s="672"/>
      <c r="AD14" s="673" t="s">
        <v>123</v>
      </c>
      <c r="AE14" s="673"/>
      <c r="AF14" s="673"/>
      <c r="AG14" s="673"/>
      <c r="AH14" s="673"/>
      <c r="AI14" s="673"/>
      <c r="AJ14" s="673"/>
      <c r="AK14" s="673"/>
      <c r="AL14" s="637" t="s">
        <v>123</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50033</v>
      </c>
      <c r="BH14" s="635"/>
      <c r="BI14" s="635"/>
      <c r="BJ14" s="635"/>
      <c r="BK14" s="635"/>
      <c r="BL14" s="635"/>
      <c r="BM14" s="635"/>
      <c r="BN14" s="636"/>
      <c r="BO14" s="672">
        <v>3.8</v>
      </c>
      <c r="BP14" s="672"/>
      <c r="BQ14" s="672"/>
      <c r="BR14" s="672"/>
      <c r="BS14" s="673" t="s">
        <v>123</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318224</v>
      </c>
      <c r="CS14" s="635"/>
      <c r="CT14" s="635"/>
      <c r="CU14" s="635"/>
      <c r="CV14" s="635"/>
      <c r="CW14" s="635"/>
      <c r="CX14" s="635"/>
      <c r="CY14" s="636"/>
      <c r="CZ14" s="672">
        <v>3.8</v>
      </c>
      <c r="DA14" s="672"/>
      <c r="DB14" s="672"/>
      <c r="DC14" s="672"/>
      <c r="DD14" s="640">
        <v>7185</v>
      </c>
      <c r="DE14" s="635"/>
      <c r="DF14" s="635"/>
      <c r="DG14" s="635"/>
      <c r="DH14" s="635"/>
      <c r="DI14" s="635"/>
      <c r="DJ14" s="635"/>
      <c r="DK14" s="635"/>
      <c r="DL14" s="635"/>
      <c r="DM14" s="635"/>
      <c r="DN14" s="635"/>
      <c r="DO14" s="635"/>
      <c r="DP14" s="636"/>
      <c r="DQ14" s="640">
        <v>310140</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11721</v>
      </c>
      <c r="S15" s="635"/>
      <c r="T15" s="635"/>
      <c r="U15" s="635"/>
      <c r="V15" s="635"/>
      <c r="W15" s="635"/>
      <c r="X15" s="635"/>
      <c r="Y15" s="636"/>
      <c r="Z15" s="672">
        <v>0.1</v>
      </c>
      <c r="AA15" s="672"/>
      <c r="AB15" s="672"/>
      <c r="AC15" s="672"/>
      <c r="AD15" s="673">
        <v>11721</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72987</v>
      </c>
      <c r="BH15" s="635"/>
      <c r="BI15" s="635"/>
      <c r="BJ15" s="635"/>
      <c r="BK15" s="635"/>
      <c r="BL15" s="635"/>
      <c r="BM15" s="635"/>
      <c r="BN15" s="636"/>
      <c r="BO15" s="672">
        <v>5.5</v>
      </c>
      <c r="BP15" s="672"/>
      <c r="BQ15" s="672"/>
      <c r="BR15" s="672"/>
      <c r="BS15" s="673" t="s">
        <v>123</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1042749</v>
      </c>
      <c r="CS15" s="635"/>
      <c r="CT15" s="635"/>
      <c r="CU15" s="635"/>
      <c r="CV15" s="635"/>
      <c r="CW15" s="635"/>
      <c r="CX15" s="635"/>
      <c r="CY15" s="636"/>
      <c r="CZ15" s="672">
        <v>12.3</v>
      </c>
      <c r="DA15" s="672"/>
      <c r="DB15" s="672"/>
      <c r="DC15" s="672"/>
      <c r="DD15" s="640">
        <v>298020</v>
      </c>
      <c r="DE15" s="635"/>
      <c r="DF15" s="635"/>
      <c r="DG15" s="635"/>
      <c r="DH15" s="635"/>
      <c r="DI15" s="635"/>
      <c r="DJ15" s="635"/>
      <c r="DK15" s="635"/>
      <c r="DL15" s="635"/>
      <c r="DM15" s="635"/>
      <c r="DN15" s="635"/>
      <c r="DO15" s="635"/>
      <c r="DP15" s="636"/>
      <c r="DQ15" s="640">
        <v>613122</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26168</v>
      </c>
      <c r="S16" s="635"/>
      <c r="T16" s="635"/>
      <c r="U16" s="635"/>
      <c r="V16" s="635"/>
      <c r="W16" s="635"/>
      <c r="X16" s="635"/>
      <c r="Y16" s="636"/>
      <c r="Z16" s="672">
        <v>0.3</v>
      </c>
      <c r="AA16" s="672"/>
      <c r="AB16" s="672"/>
      <c r="AC16" s="672"/>
      <c r="AD16" s="673">
        <v>26168</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123</v>
      </c>
      <c r="BH16" s="635"/>
      <c r="BI16" s="635"/>
      <c r="BJ16" s="635"/>
      <c r="BK16" s="635"/>
      <c r="BL16" s="635"/>
      <c r="BM16" s="635"/>
      <c r="BN16" s="636"/>
      <c r="BO16" s="672" t="s">
        <v>123</v>
      </c>
      <c r="BP16" s="672"/>
      <c r="BQ16" s="672"/>
      <c r="BR16" s="672"/>
      <c r="BS16" s="673" t="s">
        <v>123</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v>62</v>
      </c>
      <c r="CS16" s="635"/>
      <c r="CT16" s="635"/>
      <c r="CU16" s="635"/>
      <c r="CV16" s="635"/>
      <c r="CW16" s="635"/>
      <c r="CX16" s="635"/>
      <c r="CY16" s="636"/>
      <c r="CZ16" s="672">
        <v>0</v>
      </c>
      <c r="DA16" s="672"/>
      <c r="DB16" s="672"/>
      <c r="DC16" s="672"/>
      <c r="DD16" s="640" t="s">
        <v>123</v>
      </c>
      <c r="DE16" s="635"/>
      <c r="DF16" s="635"/>
      <c r="DG16" s="635"/>
      <c r="DH16" s="635"/>
      <c r="DI16" s="635"/>
      <c r="DJ16" s="635"/>
      <c r="DK16" s="635"/>
      <c r="DL16" s="635"/>
      <c r="DM16" s="635"/>
      <c r="DN16" s="635"/>
      <c r="DO16" s="635"/>
      <c r="DP16" s="636"/>
      <c r="DQ16" s="640">
        <v>62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56795</v>
      </c>
      <c r="S17" s="635"/>
      <c r="T17" s="635"/>
      <c r="U17" s="635"/>
      <c r="V17" s="635"/>
      <c r="W17" s="635"/>
      <c r="X17" s="635"/>
      <c r="Y17" s="636"/>
      <c r="Z17" s="672">
        <v>0.7</v>
      </c>
      <c r="AA17" s="672"/>
      <c r="AB17" s="672"/>
      <c r="AC17" s="672"/>
      <c r="AD17" s="673">
        <v>56795</v>
      </c>
      <c r="AE17" s="673"/>
      <c r="AF17" s="673"/>
      <c r="AG17" s="673"/>
      <c r="AH17" s="673"/>
      <c r="AI17" s="673"/>
      <c r="AJ17" s="673"/>
      <c r="AK17" s="673"/>
      <c r="AL17" s="637">
        <v>1.3</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123</v>
      </c>
      <c r="BH17" s="635"/>
      <c r="BI17" s="635"/>
      <c r="BJ17" s="635"/>
      <c r="BK17" s="635"/>
      <c r="BL17" s="635"/>
      <c r="BM17" s="635"/>
      <c r="BN17" s="636"/>
      <c r="BO17" s="672" t="s">
        <v>123</v>
      </c>
      <c r="BP17" s="672"/>
      <c r="BQ17" s="672"/>
      <c r="BR17" s="672"/>
      <c r="BS17" s="673" t="s">
        <v>123</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583487</v>
      </c>
      <c r="CS17" s="635"/>
      <c r="CT17" s="635"/>
      <c r="CU17" s="635"/>
      <c r="CV17" s="635"/>
      <c r="CW17" s="635"/>
      <c r="CX17" s="635"/>
      <c r="CY17" s="636"/>
      <c r="CZ17" s="672">
        <v>6.9</v>
      </c>
      <c r="DA17" s="672"/>
      <c r="DB17" s="672"/>
      <c r="DC17" s="672"/>
      <c r="DD17" s="640" t="s">
        <v>123</v>
      </c>
      <c r="DE17" s="635"/>
      <c r="DF17" s="635"/>
      <c r="DG17" s="635"/>
      <c r="DH17" s="635"/>
      <c r="DI17" s="635"/>
      <c r="DJ17" s="635"/>
      <c r="DK17" s="635"/>
      <c r="DL17" s="635"/>
      <c r="DM17" s="635"/>
      <c r="DN17" s="635"/>
      <c r="DO17" s="635"/>
      <c r="DP17" s="636"/>
      <c r="DQ17" s="640">
        <v>554212</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12144</v>
      </c>
      <c r="S18" s="635"/>
      <c r="T18" s="635"/>
      <c r="U18" s="635"/>
      <c r="V18" s="635"/>
      <c r="W18" s="635"/>
      <c r="X18" s="635"/>
      <c r="Y18" s="636"/>
      <c r="Z18" s="672">
        <v>0.1</v>
      </c>
      <c r="AA18" s="672"/>
      <c r="AB18" s="672"/>
      <c r="AC18" s="672"/>
      <c r="AD18" s="673">
        <v>12144</v>
      </c>
      <c r="AE18" s="673"/>
      <c r="AF18" s="673"/>
      <c r="AG18" s="673"/>
      <c r="AH18" s="673"/>
      <c r="AI18" s="673"/>
      <c r="AJ18" s="673"/>
      <c r="AK18" s="673"/>
      <c r="AL18" s="637">
        <v>0.3</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123</v>
      </c>
      <c r="BH18" s="635"/>
      <c r="BI18" s="635"/>
      <c r="BJ18" s="635"/>
      <c r="BK18" s="635"/>
      <c r="BL18" s="635"/>
      <c r="BM18" s="635"/>
      <c r="BN18" s="636"/>
      <c r="BO18" s="672" t="s">
        <v>123</v>
      </c>
      <c r="BP18" s="672"/>
      <c r="BQ18" s="672"/>
      <c r="BR18" s="672"/>
      <c r="BS18" s="673" t="s">
        <v>123</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123</v>
      </c>
      <c r="CS18" s="635"/>
      <c r="CT18" s="635"/>
      <c r="CU18" s="635"/>
      <c r="CV18" s="635"/>
      <c r="CW18" s="635"/>
      <c r="CX18" s="635"/>
      <c r="CY18" s="636"/>
      <c r="CZ18" s="672" t="s">
        <v>123</v>
      </c>
      <c r="DA18" s="672"/>
      <c r="DB18" s="672"/>
      <c r="DC18" s="672"/>
      <c r="DD18" s="640" t="s">
        <v>123</v>
      </c>
      <c r="DE18" s="635"/>
      <c r="DF18" s="635"/>
      <c r="DG18" s="635"/>
      <c r="DH18" s="635"/>
      <c r="DI18" s="635"/>
      <c r="DJ18" s="635"/>
      <c r="DK18" s="635"/>
      <c r="DL18" s="635"/>
      <c r="DM18" s="635"/>
      <c r="DN18" s="635"/>
      <c r="DO18" s="635"/>
      <c r="DP18" s="636"/>
      <c r="DQ18" s="640" t="s">
        <v>123</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44651</v>
      </c>
      <c r="S19" s="635"/>
      <c r="T19" s="635"/>
      <c r="U19" s="635"/>
      <c r="V19" s="635"/>
      <c r="W19" s="635"/>
      <c r="X19" s="635"/>
      <c r="Y19" s="636"/>
      <c r="Z19" s="672">
        <v>0.5</v>
      </c>
      <c r="AA19" s="672"/>
      <c r="AB19" s="672"/>
      <c r="AC19" s="672"/>
      <c r="AD19" s="673">
        <v>44651</v>
      </c>
      <c r="AE19" s="673"/>
      <c r="AF19" s="673"/>
      <c r="AG19" s="673"/>
      <c r="AH19" s="673"/>
      <c r="AI19" s="673"/>
      <c r="AJ19" s="673"/>
      <c r="AK19" s="673"/>
      <c r="AL19" s="637">
        <v>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123</v>
      </c>
      <c r="BH19" s="635"/>
      <c r="BI19" s="635"/>
      <c r="BJ19" s="635"/>
      <c r="BK19" s="635"/>
      <c r="BL19" s="635"/>
      <c r="BM19" s="635"/>
      <c r="BN19" s="636"/>
      <c r="BO19" s="672" t="s">
        <v>123</v>
      </c>
      <c r="BP19" s="672"/>
      <c r="BQ19" s="672"/>
      <c r="BR19" s="672"/>
      <c r="BS19" s="673" t="s">
        <v>123</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123</v>
      </c>
      <c r="CS19" s="635"/>
      <c r="CT19" s="635"/>
      <c r="CU19" s="635"/>
      <c r="CV19" s="635"/>
      <c r="CW19" s="635"/>
      <c r="CX19" s="635"/>
      <c r="CY19" s="636"/>
      <c r="CZ19" s="672" t="s">
        <v>123</v>
      </c>
      <c r="DA19" s="672"/>
      <c r="DB19" s="672"/>
      <c r="DC19" s="672"/>
      <c r="DD19" s="640" t="s">
        <v>123</v>
      </c>
      <c r="DE19" s="635"/>
      <c r="DF19" s="635"/>
      <c r="DG19" s="635"/>
      <c r="DH19" s="635"/>
      <c r="DI19" s="635"/>
      <c r="DJ19" s="635"/>
      <c r="DK19" s="635"/>
      <c r="DL19" s="635"/>
      <c r="DM19" s="635"/>
      <c r="DN19" s="635"/>
      <c r="DO19" s="635"/>
      <c r="DP19" s="636"/>
      <c r="DQ19" s="640" t="s">
        <v>123</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t="s">
        <v>123</v>
      </c>
      <c r="S20" s="635"/>
      <c r="T20" s="635"/>
      <c r="U20" s="635"/>
      <c r="V20" s="635"/>
      <c r="W20" s="635"/>
      <c r="X20" s="635"/>
      <c r="Y20" s="636"/>
      <c r="Z20" s="672" t="s">
        <v>123</v>
      </c>
      <c r="AA20" s="672"/>
      <c r="AB20" s="672"/>
      <c r="AC20" s="672"/>
      <c r="AD20" s="673" t="s">
        <v>123</v>
      </c>
      <c r="AE20" s="673"/>
      <c r="AF20" s="673"/>
      <c r="AG20" s="673"/>
      <c r="AH20" s="673"/>
      <c r="AI20" s="673"/>
      <c r="AJ20" s="673"/>
      <c r="AK20" s="673"/>
      <c r="AL20" s="637" t="s">
        <v>123</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123</v>
      </c>
      <c r="BH20" s="635"/>
      <c r="BI20" s="635"/>
      <c r="BJ20" s="635"/>
      <c r="BK20" s="635"/>
      <c r="BL20" s="635"/>
      <c r="BM20" s="635"/>
      <c r="BN20" s="636"/>
      <c r="BO20" s="672" t="s">
        <v>123</v>
      </c>
      <c r="BP20" s="672"/>
      <c r="BQ20" s="672"/>
      <c r="BR20" s="672"/>
      <c r="BS20" s="673" t="s">
        <v>123</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8443316</v>
      </c>
      <c r="CS20" s="635"/>
      <c r="CT20" s="635"/>
      <c r="CU20" s="635"/>
      <c r="CV20" s="635"/>
      <c r="CW20" s="635"/>
      <c r="CX20" s="635"/>
      <c r="CY20" s="636"/>
      <c r="CZ20" s="672">
        <v>100</v>
      </c>
      <c r="DA20" s="672"/>
      <c r="DB20" s="672"/>
      <c r="DC20" s="672"/>
      <c r="DD20" s="640">
        <v>969231</v>
      </c>
      <c r="DE20" s="635"/>
      <c r="DF20" s="635"/>
      <c r="DG20" s="635"/>
      <c r="DH20" s="635"/>
      <c r="DI20" s="635"/>
      <c r="DJ20" s="635"/>
      <c r="DK20" s="635"/>
      <c r="DL20" s="635"/>
      <c r="DM20" s="635"/>
      <c r="DN20" s="635"/>
      <c r="DO20" s="635"/>
      <c r="DP20" s="636"/>
      <c r="DQ20" s="640">
        <v>5538148</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2977009</v>
      </c>
      <c r="S21" s="635"/>
      <c r="T21" s="635"/>
      <c r="U21" s="635"/>
      <c r="V21" s="635"/>
      <c r="W21" s="635"/>
      <c r="X21" s="635"/>
      <c r="Y21" s="636"/>
      <c r="Z21" s="672">
        <v>34.200000000000003</v>
      </c>
      <c r="AA21" s="672"/>
      <c r="AB21" s="672"/>
      <c r="AC21" s="672"/>
      <c r="AD21" s="673">
        <v>2647469</v>
      </c>
      <c r="AE21" s="673"/>
      <c r="AF21" s="673"/>
      <c r="AG21" s="673"/>
      <c r="AH21" s="673"/>
      <c r="AI21" s="673"/>
      <c r="AJ21" s="673"/>
      <c r="AK21" s="673"/>
      <c r="AL21" s="637">
        <v>58.9</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123</v>
      </c>
      <c r="BH21" s="635"/>
      <c r="BI21" s="635"/>
      <c r="BJ21" s="635"/>
      <c r="BK21" s="635"/>
      <c r="BL21" s="635"/>
      <c r="BM21" s="635"/>
      <c r="BN21" s="636"/>
      <c r="BO21" s="672" t="s">
        <v>123</v>
      </c>
      <c r="BP21" s="672"/>
      <c r="BQ21" s="672"/>
      <c r="BR21" s="672"/>
      <c r="BS21" s="673" t="s">
        <v>123</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2647469</v>
      </c>
      <c r="S22" s="635"/>
      <c r="T22" s="635"/>
      <c r="U22" s="635"/>
      <c r="V22" s="635"/>
      <c r="W22" s="635"/>
      <c r="X22" s="635"/>
      <c r="Y22" s="636"/>
      <c r="Z22" s="672">
        <v>30.4</v>
      </c>
      <c r="AA22" s="672"/>
      <c r="AB22" s="672"/>
      <c r="AC22" s="672"/>
      <c r="AD22" s="673">
        <v>2647469</v>
      </c>
      <c r="AE22" s="673"/>
      <c r="AF22" s="673"/>
      <c r="AG22" s="673"/>
      <c r="AH22" s="673"/>
      <c r="AI22" s="673"/>
      <c r="AJ22" s="673"/>
      <c r="AK22" s="673"/>
      <c r="AL22" s="637">
        <v>58.9</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123</v>
      </c>
      <c r="BH22" s="635"/>
      <c r="BI22" s="635"/>
      <c r="BJ22" s="635"/>
      <c r="BK22" s="635"/>
      <c r="BL22" s="635"/>
      <c r="BM22" s="635"/>
      <c r="BN22" s="636"/>
      <c r="BO22" s="672" t="s">
        <v>123</v>
      </c>
      <c r="BP22" s="672"/>
      <c r="BQ22" s="672"/>
      <c r="BR22" s="672"/>
      <c r="BS22" s="673" t="s">
        <v>123</v>
      </c>
      <c r="BT22" s="673"/>
      <c r="BU22" s="673"/>
      <c r="BV22" s="673"/>
      <c r="BW22" s="673"/>
      <c r="BX22" s="673"/>
      <c r="BY22" s="673"/>
      <c r="BZ22" s="673"/>
      <c r="CA22" s="673"/>
      <c r="CB22" s="708"/>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251932</v>
      </c>
      <c r="S23" s="635"/>
      <c r="T23" s="635"/>
      <c r="U23" s="635"/>
      <c r="V23" s="635"/>
      <c r="W23" s="635"/>
      <c r="X23" s="635"/>
      <c r="Y23" s="636"/>
      <c r="Z23" s="672">
        <v>2.9</v>
      </c>
      <c r="AA23" s="672"/>
      <c r="AB23" s="672"/>
      <c r="AC23" s="672"/>
      <c r="AD23" s="673" t="s">
        <v>123</v>
      </c>
      <c r="AE23" s="673"/>
      <c r="AF23" s="673"/>
      <c r="AG23" s="673"/>
      <c r="AH23" s="673"/>
      <c r="AI23" s="673"/>
      <c r="AJ23" s="673"/>
      <c r="AK23" s="673"/>
      <c r="AL23" s="637" t="s">
        <v>123</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123</v>
      </c>
      <c r="BH23" s="635"/>
      <c r="BI23" s="635"/>
      <c r="BJ23" s="635"/>
      <c r="BK23" s="635"/>
      <c r="BL23" s="635"/>
      <c r="BM23" s="635"/>
      <c r="BN23" s="636"/>
      <c r="BO23" s="672" t="s">
        <v>123</v>
      </c>
      <c r="BP23" s="672"/>
      <c r="BQ23" s="672"/>
      <c r="BR23" s="672"/>
      <c r="BS23" s="673" t="s">
        <v>123</v>
      </c>
      <c r="BT23" s="673"/>
      <c r="BU23" s="673"/>
      <c r="BV23" s="673"/>
      <c r="BW23" s="673"/>
      <c r="BX23" s="673"/>
      <c r="BY23" s="673"/>
      <c r="BZ23" s="673"/>
      <c r="CA23" s="673"/>
      <c r="CB23" s="708"/>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v>77608</v>
      </c>
      <c r="S24" s="635"/>
      <c r="T24" s="635"/>
      <c r="U24" s="635"/>
      <c r="V24" s="635"/>
      <c r="W24" s="635"/>
      <c r="X24" s="635"/>
      <c r="Y24" s="636"/>
      <c r="Z24" s="672">
        <v>0.9</v>
      </c>
      <c r="AA24" s="672"/>
      <c r="AB24" s="672"/>
      <c r="AC24" s="672"/>
      <c r="AD24" s="673" t="s">
        <v>123</v>
      </c>
      <c r="AE24" s="673"/>
      <c r="AF24" s="673"/>
      <c r="AG24" s="673"/>
      <c r="AH24" s="673"/>
      <c r="AI24" s="673"/>
      <c r="AJ24" s="673"/>
      <c r="AK24" s="673"/>
      <c r="AL24" s="637" t="s">
        <v>123</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123</v>
      </c>
      <c r="BH24" s="635"/>
      <c r="BI24" s="635"/>
      <c r="BJ24" s="635"/>
      <c r="BK24" s="635"/>
      <c r="BL24" s="635"/>
      <c r="BM24" s="635"/>
      <c r="BN24" s="636"/>
      <c r="BO24" s="672" t="s">
        <v>123</v>
      </c>
      <c r="BP24" s="672"/>
      <c r="BQ24" s="672"/>
      <c r="BR24" s="672"/>
      <c r="BS24" s="673" t="s">
        <v>123</v>
      </c>
      <c r="BT24" s="673"/>
      <c r="BU24" s="673"/>
      <c r="BV24" s="673"/>
      <c r="BW24" s="673"/>
      <c r="BX24" s="673"/>
      <c r="BY24" s="673"/>
      <c r="BZ24" s="673"/>
      <c r="CA24" s="673"/>
      <c r="CB24" s="708"/>
      <c r="CD24" s="692" t="s">
        <v>280</v>
      </c>
      <c r="CE24" s="693"/>
      <c r="CF24" s="693"/>
      <c r="CG24" s="693"/>
      <c r="CH24" s="693"/>
      <c r="CI24" s="693"/>
      <c r="CJ24" s="693"/>
      <c r="CK24" s="693"/>
      <c r="CL24" s="693"/>
      <c r="CM24" s="693"/>
      <c r="CN24" s="693"/>
      <c r="CO24" s="693"/>
      <c r="CP24" s="693"/>
      <c r="CQ24" s="694"/>
      <c r="CR24" s="689">
        <v>3122210</v>
      </c>
      <c r="CS24" s="690"/>
      <c r="CT24" s="690"/>
      <c r="CU24" s="690"/>
      <c r="CV24" s="690"/>
      <c r="CW24" s="690"/>
      <c r="CX24" s="690"/>
      <c r="CY24" s="715"/>
      <c r="CZ24" s="716">
        <v>37</v>
      </c>
      <c r="DA24" s="698"/>
      <c r="DB24" s="698"/>
      <c r="DC24" s="718"/>
      <c r="DD24" s="714">
        <v>2536748</v>
      </c>
      <c r="DE24" s="690"/>
      <c r="DF24" s="690"/>
      <c r="DG24" s="690"/>
      <c r="DH24" s="690"/>
      <c r="DI24" s="690"/>
      <c r="DJ24" s="690"/>
      <c r="DK24" s="715"/>
      <c r="DL24" s="714">
        <v>1939392</v>
      </c>
      <c r="DM24" s="690"/>
      <c r="DN24" s="690"/>
      <c r="DO24" s="690"/>
      <c r="DP24" s="690"/>
      <c r="DQ24" s="690"/>
      <c r="DR24" s="690"/>
      <c r="DS24" s="690"/>
      <c r="DT24" s="690"/>
      <c r="DU24" s="690"/>
      <c r="DV24" s="715"/>
      <c r="DW24" s="716">
        <v>43</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4810620</v>
      </c>
      <c r="S25" s="635"/>
      <c r="T25" s="635"/>
      <c r="U25" s="635"/>
      <c r="V25" s="635"/>
      <c r="W25" s="635"/>
      <c r="X25" s="635"/>
      <c r="Y25" s="636"/>
      <c r="Z25" s="672">
        <v>55.2</v>
      </c>
      <c r="AA25" s="672"/>
      <c r="AB25" s="672"/>
      <c r="AC25" s="672"/>
      <c r="AD25" s="673">
        <v>4481080</v>
      </c>
      <c r="AE25" s="673"/>
      <c r="AF25" s="673"/>
      <c r="AG25" s="673"/>
      <c r="AH25" s="673"/>
      <c r="AI25" s="673"/>
      <c r="AJ25" s="673"/>
      <c r="AK25" s="673"/>
      <c r="AL25" s="637">
        <v>99.7</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123</v>
      </c>
      <c r="BH25" s="635"/>
      <c r="BI25" s="635"/>
      <c r="BJ25" s="635"/>
      <c r="BK25" s="635"/>
      <c r="BL25" s="635"/>
      <c r="BM25" s="635"/>
      <c r="BN25" s="636"/>
      <c r="BO25" s="672" t="s">
        <v>123</v>
      </c>
      <c r="BP25" s="672"/>
      <c r="BQ25" s="672"/>
      <c r="BR25" s="672"/>
      <c r="BS25" s="673" t="s">
        <v>123</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1653420</v>
      </c>
      <c r="CS25" s="647"/>
      <c r="CT25" s="647"/>
      <c r="CU25" s="647"/>
      <c r="CV25" s="647"/>
      <c r="CW25" s="647"/>
      <c r="CX25" s="647"/>
      <c r="CY25" s="648"/>
      <c r="CZ25" s="637">
        <v>19.600000000000001</v>
      </c>
      <c r="DA25" s="649"/>
      <c r="DB25" s="649"/>
      <c r="DC25" s="650"/>
      <c r="DD25" s="640">
        <v>1562323</v>
      </c>
      <c r="DE25" s="647"/>
      <c r="DF25" s="647"/>
      <c r="DG25" s="647"/>
      <c r="DH25" s="647"/>
      <c r="DI25" s="647"/>
      <c r="DJ25" s="647"/>
      <c r="DK25" s="648"/>
      <c r="DL25" s="640">
        <v>1180908</v>
      </c>
      <c r="DM25" s="647"/>
      <c r="DN25" s="647"/>
      <c r="DO25" s="647"/>
      <c r="DP25" s="647"/>
      <c r="DQ25" s="647"/>
      <c r="DR25" s="647"/>
      <c r="DS25" s="647"/>
      <c r="DT25" s="647"/>
      <c r="DU25" s="647"/>
      <c r="DV25" s="648"/>
      <c r="DW25" s="637">
        <v>26.2</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1072</v>
      </c>
      <c r="S26" s="635"/>
      <c r="T26" s="635"/>
      <c r="U26" s="635"/>
      <c r="V26" s="635"/>
      <c r="W26" s="635"/>
      <c r="X26" s="635"/>
      <c r="Y26" s="636"/>
      <c r="Z26" s="672">
        <v>0</v>
      </c>
      <c r="AA26" s="672"/>
      <c r="AB26" s="672"/>
      <c r="AC26" s="672"/>
      <c r="AD26" s="673">
        <v>1072</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123</v>
      </c>
      <c r="BH26" s="635"/>
      <c r="BI26" s="635"/>
      <c r="BJ26" s="635"/>
      <c r="BK26" s="635"/>
      <c r="BL26" s="635"/>
      <c r="BM26" s="635"/>
      <c r="BN26" s="636"/>
      <c r="BO26" s="672" t="s">
        <v>123</v>
      </c>
      <c r="BP26" s="672"/>
      <c r="BQ26" s="672"/>
      <c r="BR26" s="672"/>
      <c r="BS26" s="673" t="s">
        <v>123</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1056841</v>
      </c>
      <c r="CS26" s="635"/>
      <c r="CT26" s="635"/>
      <c r="CU26" s="635"/>
      <c r="CV26" s="635"/>
      <c r="CW26" s="635"/>
      <c r="CX26" s="635"/>
      <c r="CY26" s="636"/>
      <c r="CZ26" s="637">
        <v>12.5</v>
      </c>
      <c r="DA26" s="649"/>
      <c r="DB26" s="649"/>
      <c r="DC26" s="650"/>
      <c r="DD26" s="640">
        <v>995810</v>
      </c>
      <c r="DE26" s="635"/>
      <c r="DF26" s="635"/>
      <c r="DG26" s="635"/>
      <c r="DH26" s="635"/>
      <c r="DI26" s="635"/>
      <c r="DJ26" s="635"/>
      <c r="DK26" s="636"/>
      <c r="DL26" s="640" t="s">
        <v>123</v>
      </c>
      <c r="DM26" s="635"/>
      <c r="DN26" s="635"/>
      <c r="DO26" s="635"/>
      <c r="DP26" s="635"/>
      <c r="DQ26" s="635"/>
      <c r="DR26" s="635"/>
      <c r="DS26" s="635"/>
      <c r="DT26" s="635"/>
      <c r="DU26" s="635"/>
      <c r="DV26" s="636"/>
      <c r="DW26" s="637" t="s">
        <v>123</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18149</v>
      </c>
      <c r="S27" s="635"/>
      <c r="T27" s="635"/>
      <c r="U27" s="635"/>
      <c r="V27" s="635"/>
      <c r="W27" s="635"/>
      <c r="X27" s="635"/>
      <c r="Y27" s="636"/>
      <c r="Z27" s="672">
        <v>0.2</v>
      </c>
      <c r="AA27" s="672"/>
      <c r="AB27" s="672"/>
      <c r="AC27" s="672"/>
      <c r="AD27" s="673">
        <v>7</v>
      </c>
      <c r="AE27" s="673"/>
      <c r="AF27" s="673"/>
      <c r="AG27" s="673"/>
      <c r="AH27" s="673"/>
      <c r="AI27" s="673"/>
      <c r="AJ27" s="673"/>
      <c r="AK27" s="673"/>
      <c r="AL27" s="637">
        <v>0</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1318374</v>
      </c>
      <c r="BH27" s="635"/>
      <c r="BI27" s="635"/>
      <c r="BJ27" s="635"/>
      <c r="BK27" s="635"/>
      <c r="BL27" s="635"/>
      <c r="BM27" s="635"/>
      <c r="BN27" s="636"/>
      <c r="BO27" s="672">
        <v>100</v>
      </c>
      <c r="BP27" s="672"/>
      <c r="BQ27" s="672"/>
      <c r="BR27" s="672"/>
      <c r="BS27" s="673" t="s">
        <v>123</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885303</v>
      </c>
      <c r="CS27" s="647"/>
      <c r="CT27" s="647"/>
      <c r="CU27" s="647"/>
      <c r="CV27" s="647"/>
      <c r="CW27" s="647"/>
      <c r="CX27" s="647"/>
      <c r="CY27" s="648"/>
      <c r="CZ27" s="637">
        <v>10.5</v>
      </c>
      <c r="DA27" s="649"/>
      <c r="DB27" s="649"/>
      <c r="DC27" s="650"/>
      <c r="DD27" s="640">
        <v>420213</v>
      </c>
      <c r="DE27" s="647"/>
      <c r="DF27" s="647"/>
      <c r="DG27" s="647"/>
      <c r="DH27" s="647"/>
      <c r="DI27" s="647"/>
      <c r="DJ27" s="647"/>
      <c r="DK27" s="648"/>
      <c r="DL27" s="640">
        <v>205575</v>
      </c>
      <c r="DM27" s="647"/>
      <c r="DN27" s="647"/>
      <c r="DO27" s="647"/>
      <c r="DP27" s="647"/>
      <c r="DQ27" s="647"/>
      <c r="DR27" s="647"/>
      <c r="DS27" s="647"/>
      <c r="DT27" s="647"/>
      <c r="DU27" s="647"/>
      <c r="DV27" s="648"/>
      <c r="DW27" s="637">
        <v>4.5999999999999996</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137477</v>
      </c>
      <c r="S28" s="635"/>
      <c r="T28" s="635"/>
      <c r="U28" s="635"/>
      <c r="V28" s="635"/>
      <c r="W28" s="635"/>
      <c r="X28" s="635"/>
      <c r="Y28" s="636"/>
      <c r="Z28" s="672">
        <v>1.6</v>
      </c>
      <c r="AA28" s="672"/>
      <c r="AB28" s="672"/>
      <c r="AC28" s="672"/>
      <c r="AD28" s="673">
        <v>13361</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583487</v>
      </c>
      <c r="CS28" s="635"/>
      <c r="CT28" s="635"/>
      <c r="CU28" s="635"/>
      <c r="CV28" s="635"/>
      <c r="CW28" s="635"/>
      <c r="CX28" s="635"/>
      <c r="CY28" s="636"/>
      <c r="CZ28" s="637">
        <v>6.9</v>
      </c>
      <c r="DA28" s="649"/>
      <c r="DB28" s="649"/>
      <c r="DC28" s="650"/>
      <c r="DD28" s="640">
        <v>554212</v>
      </c>
      <c r="DE28" s="635"/>
      <c r="DF28" s="635"/>
      <c r="DG28" s="635"/>
      <c r="DH28" s="635"/>
      <c r="DI28" s="635"/>
      <c r="DJ28" s="635"/>
      <c r="DK28" s="636"/>
      <c r="DL28" s="640">
        <v>552909</v>
      </c>
      <c r="DM28" s="635"/>
      <c r="DN28" s="635"/>
      <c r="DO28" s="635"/>
      <c r="DP28" s="635"/>
      <c r="DQ28" s="635"/>
      <c r="DR28" s="635"/>
      <c r="DS28" s="635"/>
      <c r="DT28" s="635"/>
      <c r="DU28" s="635"/>
      <c r="DV28" s="636"/>
      <c r="DW28" s="637">
        <v>12.3</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6402</v>
      </c>
      <c r="S29" s="635"/>
      <c r="T29" s="635"/>
      <c r="U29" s="635"/>
      <c r="V29" s="635"/>
      <c r="W29" s="635"/>
      <c r="X29" s="635"/>
      <c r="Y29" s="636"/>
      <c r="Z29" s="672">
        <v>0.1</v>
      </c>
      <c r="AA29" s="672"/>
      <c r="AB29" s="672"/>
      <c r="AC29" s="672"/>
      <c r="AD29" s="673" t="s">
        <v>123</v>
      </c>
      <c r="AE29" s="673"/>
      <c r="AF29" s="673"/>
      <c r="AG29" s="673"/>
      <c r="AH29" s="673"/>
      <c r="AI29" s="673"/>
      <c r="AJ29" s="673"/>
      <c r="AK29" s="673"/>
      <c r="AL29" s="637" t="s">
        <v>123</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67</v>
      </c>
      <c r="CG29" s="632"/>
      <c r="CH29" s="632"/>
      <c r="CI29" s="632"/>
      <c r="CJ29" s="632"/>
      <c r="CK29" s="632"/>
      <c r="CL29" s="632"/>
      <c r="CM29" s="632"/>
      <c r="CN29" s="632"/>
      <c r="CO29" s="632"/>
      <c r="CP29" s="632"/>
      <c r="CQ29" s="633"/>
      <c r="CR29" s="634">
        <v>583487</v>
      </c>
      <c r="CS29" s="647"/>
      <c r="CT29" s="647"/>
      <c r="CU29" s="647"/>
      <c r="CV29" s="647"/>
      <c r="CW29" s="647"/>
      <c r="CX29" s="647"/>
      <c r="CY29" s="648"/>
      <c r="CZ29" s="637">
        <v>6.9</v>
      </c>
      <c r="DA29" s="649"/>
      <c r="DB29" s="649"/>
      <c r="DC29" s="650"/>
      <c r="DD29" s="640">
        <v>554212</v>
      </c>
      <c r="DE29" s="647"/>
      <c r="DF29" s="647"/>
      <c r="DG29" s="647"/>
      <c r="DH29" s="647"/>
      <c r="DI29" s="647"/>
      <c r="DJ29" s="647"/>
      <c r="DK29" s="648"/>
      <c r="DL29" s="640">
        <v>552909</v>
      </c>
      <c r="DM29" s="647"/>
      <c r="DN29" s="647"/>
      <c r="DO29" s="647"/>
      <c r="DP29" s="647"/>
      <c r="DQ29" s="647"/>
      <c r="DR29" s="647"/>
      <c r="DS29" s="647"/>
      <c r="DT29" s="647"/>
      <c r="DU29" s="647"/>
      <c r="DV29" s="648"/>
      <c r="DW29" s="637">
        <v>12.3</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1227084</v>
      </c>
      <c r="S30" s="635"/>
      <c r="T30" s="635"/>
      <c r="U30" s="635"/>
      <c r="V30" s="635"/>
      <c r="W30" s="635"/>
      <c r="X30" s="635"/>
      <c r="Y30" s="636"/>
      <c r="Z30" s="672">
        <v>14.1</v>
      </c>
      <c r="AA30" s="672"/>
      <c r="AB30" s="672"/>
      <c r="AC30" s="672"/>
      <c r="AD30" s="673" t="s">
        <v>123</v>
      </c>
      <c r="AE30" s="673"/>
      <c r="AF30" s="673"/>
      <c r="AG30" s="673"/>
      <c r="AH30" s="673"/>
      <c r="AI30" s="673"/>
      <c r="AJ30" s="673"/>
      <c r="AK30" s="673"/>
      <c r="AL30" s="637" t="s">
        <v>123</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6"/>
      <c r="BI30" s="706"/>
      <c r="BJ30" s="706"/>
      <c r="BK30" s="706"/>
      <c r="BL30" s="706"/>
      <c r="BM30" s="706"/>
      <c r="BN30" s="706"/>
      <c r="BO30" s="706"/>
      <c r="BP30" s="706"/>
      <c r="BQ30" s="707"/>
      <c r="BR30" s="686"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555686</v>
      </c>
      <c r="CS30" s="635"/>
      <c r="CT30" s="635"/>
      <c r="CU30" s="635"/>
      <c r="CV30" s="635"/>
      <c r="CW30" s="635"/>
      <c r="CX30" s="635"/>
      <c r="CY30" s="636"/>
      <c r="CZ30" s="637">
        <v>6.6</v>
      </c>
      <c r="DA30" s="649"/>
      <c r="DB30" s="649"/>
      <c r="DC30" s="650"/>
      <c r="DD30" s="640">
        <v>526411</v>
      </c>
      <c r="DE30" s="635"/>
      <c r="DF30" s="635"/>
      <c r="DG30" s="635"/>
      <c r="DH30" s="635"/>
      <c r="DI30" s="635"/>
      <c r="DJ30" s="635"/>
      <c r="DK30" s="636"/>
      <c r="DL30" s="640">
        <v>525108</v>
      </c>
      <c r="DM30" s="635"/>
      <c r="DN30" s="635"/>
      <c r="DO30" s="635"/>
      <c r="DP30" s="635"/>
      <c r="DQ30" s="635"/>
      <c r="DR30" s="635"/>
      <c r="DS30" s="635"/>
      <c r="DT30" s="635"/>
      <c r="DU30" s="635"/>
      <c r="DV30" s="636"/>
      <c r="DW30" s="637">
        <v>11.6</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123</v>
      </c>
      <c r="S31" s="635"/>
      <c r="T31" s="635"/>
      <c r="U31" s="635"/>
      <c r="V31" s="635"/>
      <c r="W31" s="635"/>
      <c r="X31" s="635"/>
      <c r="Y31" s="636"/>
      <c r="Z31" s="672" t="s">
        <v>123</v>
      </c>
      <c r="AA31" s="672"/>
      <c r="AB31" s="672"/>
      <c r="AC31" s="672"/>
      <c r="AD31" s="673" t="s">
        <v>123</v>
      </c>
      <c r="AE31" s="673"/>
      <c r="AF31" s="673"/>
      <c r="AG31" s="673"/>
      <c r="AH31" s="673"/>
      <c r="AI31" s="673"/>
      <c r="AJ31" s="673"/>
      <c r="AK31" s="673"/>
      <c r="AL31" s="637" t="s">
        <v>123</v>
      </c>
      <c r="AM31" s="638"/>
      <c r="AN31" s="638"/>
      <c r="AO31" s="674"/>
      <c r="AP31" s="700" t="s">
        <v>299</v>
      </c>
      <c r="AQ31" s="701"/>
      <c r="AR31" s="701"/>
      <c r="AS31" s="701"/>
      <c r="AT31" s="702" t="s">
        <v>300</v>
      </c>
      <c r="AU31" s="200"/>
      <c r="AV31" s="200"/>
      <c r="AW31" s="200"/>
      <c r="AX31" s="692" t="s">
        <v>178</v>
      </c>
      <c r="AY31" s="693"/>
      <c r="AZ31" s="693"/>
      <c r="BA31" s="693"/>
      <c r="BB31" s="693"/>
      <c r="BC31" s="693"/>
      <c r="BD31" s="693"/>
      <c r="BE31" s="693"/>
      <c r="BF31" s="694"/>
      <c r="BG31" s="696">
        <v>98.9</v>
      </c>
      <c r="BH31" s="697"/>
      <c r="BI31" s="697"/>
      <c r="BJ31" s="697"/>
      <c r="BK31" s="697"/>
      <c r="BL31" s="697"/>
      <c r="BM31" s="698">
        <v>96.7</v>
      </c>
      <c r="BN31" s="697"/>
      <c r="BO31" s="697"/>
      <c r="BP31" s="697"/>
      <c r="BQ31" s="699"/>
      <c r="BR31" s="696">
        <v>98.8</v>
      </c>
      <c r="BS31" s="697"/>
      <c r="BT31" s="697"/>
      <c r="BU31" s="697"/>
      <c r="BV31" s="697"/>
      <c r="BW31" s="697"/>
      <c r="BX31" s="698">
        <v>96.9</v>
      </c>
      <c r="BY31" s="697"/>
      <c r="BZ31" s="697"/>
      <c r="CA31" s="697"/>
      <c r="CB31" s="699"/>
      <c r="CD31" s="655"/>
      <c r="CE31" s="656"/>
      <c r="CF31" s="631" t="s">
        <v>301</v>
      </c>
      <c r="CG31" s="632"/>
      <c r="CH31" s="632"/>
      <c r="CI31" s="632"/>
      <c r="CJ31" s="632"/>
      <c r="CK31" s="632"/>
      <c r="CL31" s="632"/>
      <c r="CM31" s="632"/>
      <c r="CN31" s="632"/>
      <c r="CO31" s="632"/>
      <c r="CP31" s="632"/>
      <c r="CQ31" s="633"/>
      <c r="CR31" s="634">
        <v>27801</v>
      </c>
      <c r="CS31" s="647"/>
      <c r="CT31" s="647"/>
      <c r="CU31" s="647"/>
      <c r="CV31" s="647"/>
      <c r="CW31" s="647"/>
      <c r="CX31" s="647"/>
      <c r="CY31" s="648"/>
      <c r="CZ31" s="637">
        <v>0.3</v>
      </c>
      <c r="DA31" s="649"/>
      <c r="DB31" s="649"/>
      <c r="DC31" s="650"/>
      <c r="DD31" s="640">
        <v>27801</v>
      </c>
      <c r="DE31" s="647"/>
      <c r="DF31" s="647"/>
      <c r="DG31" s="647"/>
      <c r="DH31" s="647"/>
      <c r="DI31" s="647"/>
      <c r="DJ31" s="647"/>
      <c r="DK31" s="648"/>
      <c r="DL31" s="640">
        <v>27801</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492712</v>
      </c>
      <c r="S32" s="635"/>
      <c r="T32" s="635"/>
      <c r="U32" s="635"/>
      <c r="V32" s="635"/>
      <c r="W32" s="635"/>
      <c r="X32" s="635"/>
      <c r="Y32" s="636"/>
      <c r="Z32" s="672">
        <v>5.7</v>
      </c>
      <c r="AA32" s="672"/>
      <c r="AB32" s="672"/>
      <c r="AC32" s="672"/>
      <c r="AD32" s="673" t="s">
        <v>123</v>
      </c>
      <c r="AE32" s="673"/>
      <c r="AF32" s="673"/>
      <c r="AG32" s="673"/>
      <c r="AH32" s="673"/>
      <c r="AI32" s="673"/>
      <c r="AJ32" s="673"/>
      <c r="AK32" s="673"/>
      <c r="AL32" s="637" t="s">
        <v>123</v>
      </c>
      <c r="AM32" s="638"/>
      <c r="AN32" s="638"/>
      <c r="AO32" s="674"/>
      <c r="AP32" s="675"/>
      <c r="AQ32" s="676"/>
      <c r="AR32" s="676"/>
      <c r="AS32" s="676"/>
      <c r="AT32" s="703"/>
      <c r="AU32" s="196" t="s">
        <v>303</v>
      </c>
      <c r="AX32" s="631" t="s">
        <v>304</v>
      </c>
      <c r="AY32" s="632"/>
      <c r="AZ32" s="632"/>
      <c r="BA32" s="632"/>
      <c r="BB32" s="632"/>
      <c r="BC32" s="632"/>
      <c r="BD32" s="632"/>
      <c r="BE32" s="632"/>
      <c r="BF32" s="633"/>
      <c r="BG32" s="705">
        <v>98.8</v>
      </c>
      <c r="BH32" s="647"/>
      <c r="BI32" s="647"/>
      <c r="BJ32" s="647"/>
      <c r="BK32" s="647"/>
      <c r="BL32" s="647"/>
      <c r="BM32" s="638">
        <v>96</v>
      </c>
      <c r="BN32" s="647"/>
      <c r="BO32" s="647"/>
      <c r="BP32" s="647"/>
      <c r="BQ32" s="670"/>
      <c r="BR32" s="705">
        <v>98.1</v>
      </c>
      <c r="BS32" s="647"/>
      <c r="BT32" s="647"/>
      <c r="BU32" s="647"/>
      <c r="BV32" s="647"/>
      <c r="BW32" s="647"/>
      <c r="BX32" s="638">
        <v>95.8</v>
      </c>
      <c r="BY32" s="647"/>
      <c r="BZ32" s="647"/>
      <c r="CA32" s="647"/>
      <c r="CB32" s="670"/>
      <c r="CD32" s="657"/>
      <c r="CE32" s="658"/>
      <c r="CF32" s="631" t="s">
        <v>305</v>
      </c>
      <c r="CG32" s="632"/>
      <c r="CH32" s="632"/>
      <c r="CI32" s="632"/>
      <c r="CJ32" s="632"/>
      <c r="CK32" s="632"/>
      <c r="CL32" s="632"/>
      <c r="CM32" s="632"/>
      <c r="CN32" s="632"/>
      <c r="CO32" s="632"/>
      <c r="CP32" s="632"/>
      <c r="CQ32" s="633"/>
      <c r="CR32" s="634" t="s">
        <v>123</v>
      </c>
      <c r="CS32" s="635"/>
      <c r="CT32" s="635"/>
      <c r="CU32" s="635"/>
      <c r="CV32" s="635"/>
      <c r="CW32" s="635"/>
      <c r="CX32" s="635"/>
      <c r="CY32" s="636"/>
      <c r="CZ32" s="637" t="s">
        <v>123</v>
      </c>
      <c r="DA32" s="649"/>
      <c r="DB32" s="649"/>
      <c r="DC32" s="650"/>
      <c r="DD32" s="640" t="s">
        <v>123</v>
      </c>
      <c r="DE32" s="635"/>
      <c r="DF32" s="635"/>
      <c r="DG32" s="635"/>
      <c r="DH32" s="635"/>
      <c r="DI32" s="635"/>
      <c r="DJ32" s="635"/>
      <c r="DK32" s="636"/>
      <c r="DL32" s="640" t="s">
        <v>123</v>
      </c>
      <c r="DM32" s="635"/>
      <c r="DN32" s="635"/>
      <c r="DO32" s="635"/>
      <c r="DP32" s="635"/>
      <c r="DQ32" s="635"/>
      <c r="DR32" s="635"/>
      <c r="DS32" s="635"/>
      <c r="DT32" s="635"/>
      <c r="DU32" s="635"/>
      <c r="DV32" s="636"/>
      <c r="DW32" s="637" t="s">
        <v>123</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25599</v>
      </c>
      <c r="S33" s="635"/>
      <c r="T33" s="635"/>
      <c r="U33" s="635"/>
      <c r="V33" s="635"/>
      <c r="W33" s="635"/>
      <c r="X33" s="635"/>
      <c r="Y33" s="636"/>
      <c r="Z33" s="672">
        <v>0.3</v>
      </c>
      <c r="AA33" s="672"/>
      <c r="AB33" s="672"/>
      <c r="AC33" s="672"/>
      <c r="AD33" s="673" t="s">
        <v>123</v>
      </c>
      <c r="AE33" s="673"/>
      <c r="AF33" s="673"/>
      <c r="AG33" s="673"/>
      <c r="AH33" s="673"/>
      <c r="AI33" s="673"/>
      <c r="AJ33" s="673"/>
      <c r="AK33" s="673"/>
      <c r="AL33" s="637" t="s">
        <v>123</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98.9</v>
      </c>
      <c r="BH33" s="619"/>
      <c r="BI33" s="619"/>
      <c r="BJ33" s="619"/>
      <c r="BK33" s="619"/>
      <c r="BL33" s="619"/>
      <c r="BM33" s="665">
        <v>96.8</v>
      </c>
      <c r="BN33" s="619"/>
      <c r="BO33" s="619"/>
      <c r="BP33" s="619"/>
      <c r="BQ33" s="682"/>
      <c r="BR33" s="695">
        <v>99.1</v>
      </c>
      <c r="BS33" s="619"/>
      <c r="BT33" s="619"/>
      <c r="BU33" s="619"/>
      <c r="BV33" s="619"/>
      <c r="BW33" s="619"/>
      <c r="BX33" s="665">
        <v>97.3</v>
      </c>
      <c r="BY33" s="619"/>
      <c r="BZ33" s="619"/>
      <c r="CA33" s="619"/>
      <c r="CB33" s="682"/>
      <c r="CD33" s="631" t="s">
        <v>308</v>
      </c>
      <c r="CE33" s="632"/>
      <c r="CF33" s="632"/>
      <c r="CG33" s="632"/>
      <c r="CH33" s="632"/>
      <c r="CI33" s="632"/>
      <c r="CJ33" s="632"/>
      <c r="CK33" s="632"/>
      <c r="CL33" s="632"/>
      <c r="CM33" s="632"/>
      <c r="CN33" s="632"/>
      <c r="CO33" s="632"/>
      <c r="CP33" s="632"/>
      <c r="CQ33" s="633"/>
      <c r="CR33" s="634">
        <v>4351813</v>
      </c>
      <c r="CS33" s="647"/>
      <c r="CT33" s="647"/>
      <c r="CU33" s="647"/>
      <c r="CV33" s="647"/>
      <c r="CW33" s="647"/>
      <c r="CX33" s="647"/>
      <c r="CY33" s="648"/>
      <c r="CZ33" s="637">
        <v>51.5</v>
      </c>
      <c r="DA33" s="649"/>
      <c r="DB33" s="649"/>
      <c r="DC33" s="650"/>
      <c r="DD33" s="640">
        <v>2832750</v>
      </c>
      <c r="DE33" s="647"/>
      <c r="DF33" s="647"/>
      <c r="DG33" s="647"/>
      <c r="DH33" s="647"/>
      <c r="DI33" s="647"/>
      <c r="DJ33" s="647"/>
      <c r="DK33" s="648"/>
      <c r="DL33" s="640">
        <v>2156285</v>
      </c>
      <c r="DM33" s="647"/>
      <c r="DN33" s="647"/>
      <c r="DO33" s="647"/>
      <c r="DP33" s="647"/>
      <c r="DQ33" s="647"/>
      <c r="DR33" s="647"/>
      <c r="DS33" s="647"/>
      <c r="DT33" s="647"/>
      <c r="DU33" s="647"/>
      <c r="DV33" s="648"/>
      <c r="DW33" s="637">
        <v>47.8</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56949</v>
      </c>
      <c r="S34" s="635"/>
      <c r="T34" s="635"/>
      <c r="U34" s="635"/>
      <c r="V34" s="635"/>
      <c r="W34" s="635"/>
      <c r="X34" s="635"/>
      <c r="Y34" s="636"/>
      <c r="Z34" s="672">
        <v>0.7</v>
      </c>
      <c r="AA34" s="672"/>
      <c r="AB34" s="672"/>
      <c r="AC34" s="672"/>
      <c r="AD34" s="673" t="s">
        <v>123</v>
      </c>
      <c r="AE34" s="673"/>
      <c r="AF34" s="673"/>
      <c r="AG34" s="673"/>
      <c r="AH34" s="673"/>
      <c r="AI34" s="673"/>
      <c r="AJ34" s="673"/>
      <c r="AK34" s="673"/>
      <c r="AL34" s="637" t="s">
        <v>123</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1765300</v>
      </c>
      <c r="CS34" s="635"/>
      <c r="CT34" s="635"/>
      <c r="CU34" s="635"/>
      <c r="CV34" s="635"/>
      <c r="CW34" s="635"/>
      <c r="CX34" s="635"/>
      <c r="CY34" s="636"/>
      <c r="CZ34" s="637">
        <v>20.9</v>
      </c>
      <c r="DA34" s="649"/>
      <c r="DB34" s="649"/>
      <c r="DC34" s="650"/>
      <c r="DD34" s="640">
        <v>1014545</v>
      </c>
      <c r="DE34" s="635"/>
      <c r="DF34" s="635"/>
      <c r="DG34" s="635"/>
      <c r="DH34" s="635"/>
      <c r="DI34" s="635"/>
      <c r="DJ34" s="635"/>
      <c r="DK34" s="636"/>
      <c r="DL34" s="640">
        <v>746602</v>
      </c>
      <c r="DM34" s="635"/>
      <c r="DN34" s="635"/>
      <c r="DO34" s="635"/>
      <c r="DP34" s="635"/>
      <c r="DQ34" s="635"/>
      <c r="DR34" s="635"/>
      <c r="DS34" s="635"/>
      <c r="DT34" s="635"/>
      <c r="DU34" s="635"/>
      <c r="DV34" s="636"/>
      <c r="DW34" s="637">
        <v>16.600000000000001</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540104</v>
      </c>
      <c r="S35" s="635"/>
      <c r="T35" s="635"/>
      <c r="U35" s="635"/>
      <c r="V35" s="635"/>
      <c r="W35" s="635"/>
      <c r="X35" s="635"/>
      <c r="Y35" s="636"/>
      <c r="Z35" s="672">
        <v>6.2</v>
      </c>
      <c r="AA35" s="672"/>
      <c r="AB35" s="672"/>
      <c r="AC35" s="672"/>
      <c r="AD35" s="673" t="s">
        <v>123</v>
      </c>
      <c r="AE35" s="673"/>
      <c r="AF35" s="673"/>
      <c r="AG35" s="673"/>
      <c r="AH35" s="673"/>
      <c r="AI35" s="673"/>
      <c r="AJ35" s="673"/>
      <c r="AK35" s="673"/>
      <c r="AL35" s="637" t="s">
        <v>123</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152107</v>
      </c>
      <c r="CS35" s="647"/>
      <c r="CT35" s="647"/>
      <c r="CU35" s="647"/>
      <c r="CV35" s="647"/>
      <c r="CW35" s="647"/>
      <c r="CX35" s="647"/>
      <c r="CY35" s="648"/>
      <c r="CZ35" s="637">
        <v>1.8</v>
      </c>
      <c r="DA35" s="649"/>
      <c r="DB35" s="649"/>
      <c r="DC35" s="650"/>
      <c r="DD35" s="640">
        <v>126993</v>
      </c>
      <c r="DE35" s="647"/>
      <c r="DF35" s="647"/>
      <c r="DG35" s="647"/>
      <c r="DH35" s="647"/>
      <c r="DI35" s="647"/>
      <c r="DJ35" s="647"/>
      <c r="DK35" s="648"/>
      <c r="DL35" s="640">
        <v>126902</v>
      </c>
      <c r="DM35" s="647"/>
      <c r="DN35" s="647"/>
      <c r="DO35" s="647"/>
      <c r="DP35" s="647"/>
      <c r="DQ35" s="647"/>
      <c r="DR35" s="647"/>
      <c r="DS35" s="647"/>
      <c r="DT35" s="647"/>
      <c r="DU35" s="647"/>
      <c r="DV35" s="648"/>
      <c r="DW35" s="637">
        <v>2.8</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512051</v>
      </c>
      <c r="S36" s="635"/>
      <c r="T36" s="635"/>
      <c r="U36" s="635"/>
      <c r="V36" s="635"/>
      <c r="W36" s="635"/>
      <c r="X36" s="635"/>
      <c r="Y36" s="636"/>
      <c r="Z36" s="672">
        <v>5.9</v>
      </c>
      <c r="AA36" s="672"/>
      <c r="AB36" s="672"/>
      <c r="AC36" s="672"/>
      <c r="AD36" s="673" t="s">
        <v>123</v>
      </c>
      <c r="AE36" s="673"/>
      <c r="AF36" s="673"/>
      <c r="AG36" s="673"/>
      <c r="AH36" s="673"/>
      <c r="AI36" s="673"/>
      <c r="AJ36" s="673"/>
      <c r="AK36" s="673"/>
      <c r="AL36" s="637" t="s">
        <v>123</v>
      </c>
      <c r="AM36" s="638"/>
      <c r="AN36" s="638"/>
      <c r="AO36" s="674"/>
      <c r="AP36" s="206"/>
      <c r="AQ36" s="683" t="s">
        <v>316</v>
      </c>
      <c r="AR36" s="684"/>
      <c r="AS36" s="684"/>
      <c r="AT36" s="684"/>
      <c r="AU36" s="684"/>
      <c r="AV36" s="684"/>
      <c r="AW36" s="684"/>
      <c r="AX36" s="684"/>
      <c r="AY36" s="685"/>
      <c r="AZ36" s="689">
        <v>873002</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37318</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1337588</v>
      </c>
      <c r="CS36" s="635"/>
      <c r="CT36" s="635"/>
      <c r="CU36" s="635"/>
      <c r="CV36" s="635"/>
      <c r="CW36" s="635"/>
      <c r="CX36" s="635"/>
      <c r="CY36" s="636"/>
      <c r="CZ36" s="637">
        <v>15.8</v>
      </c>
      <c r="DA36" s="649"/>
      <c r="DB36" s="649"/>
      <c r="DC36" s="650"/>
      <c r="DD36" s="640">
        <v>1080390</v>
      </c>
      <c r="DE36" s="635"/>
      <c r="DF36" s="635"/>
      <c r="DG36" s="635"/>
      <c r="DH36" s="635"/>
      <c r="DI36" s="635"/>
      <c r="DJ36" s="635"/>
      <c r="DK36" s="636"/>
      <c r="DL36" s="640">
        <v>822376</v>
      </c>
      <c r="DM36" s="635"/>
      <c r="DN36" s="635"/>
      <c r="DO36" s="635"/>
      <c r="DP36" s="635"/>
      <c r="DQ36" s="635"/>
      <c r="DR36" s="635"/>
      <c r="DS36" s="635"/>
      <c r="DT36" s="635"/>
      <c r="DU36" s="635"/>
      <c r="DV36" s="636"/>
      <c r="DW36" s="637">
        <v>18.2</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151758</v>
      </c>
      <c r="S37" s="635"/>
      <c r="T37" s="635"/>
      <c r="U37" s="635"/>
      <c r="V37" s="635"/>
      <c r="W37" s="635"/>
      <c r="X37" s="635"/>
      <c r="Y37" s="636"/>
      <c r="Z37" s="672">
        <v>1.7</v>
      </c>
      <c r="AA37" s="672"/>
      <c r="AB37" s="672"/>
      <c r="AC37" s="672"/>
      <c r="AD37" s="673">
        <v>481</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246668</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15358</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470716</v>
      </c>
      <c r="CS37" s="647"/>
      <c r="CT37" s="647"/>
      <c r="CU37" s="647"/>
      <c r="CV37" s="647"/>
      <c r="CW37" s="647"/>
      <c r="CX37" s="647"/>
      <c r="CY37" s="648"/>
      <c r="CZ37" s="637">
        <v>5.6</v>
      </c>
      <c r="DA37" s="649"/>
      <c r="DB37" s="649"/>
      <c r="DC37" s="650"/>
      <c r="DD37" s="640">
        <v>470399</v>
      </c>
      <c r="DE37" s="647"/>
      <c r="DF37" s="647"/>
      <c r="DG37" s="647"/>
      <c r="DH37" s="647"/>
      <c r="DI37" s="647"/>
      <c r="DJ37" s="647"/>
      <c r="DK37" s="648"/>
      <c r="DL37" s="640">
        <v>469711</v>
      </c>
      <c r="DM37" s="647"/>
      <c r="DN37" s="647"/>
      <c r="DO37" s="647"/>
      <c r="DP37" s="647"/>
      <c r="DQ37" s="647"/>
      <c r="DR37" s="647"/>
      <c r="DS37" s="647"/>
      <c r="DT37" s="647"/>
      <c r="DU37" s="647"/>
      <c r="DV37" s="648"/>
      <c r="DW37" s="637">
        <v>10.4</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733503</v>
      </c>
      <c r="S38" s="635"/>
      <c r="T38" s="635"/>
      <c r="U38" s="635"/>
      <c r="V38" s="635"/>
      <c r="W38" s="635"/>
      <c r="X38" s="635"/>
      <c r="Y38" s="636"/>
      <c r="Z38" s="672">
        <v>8.4</v>
      </c>
      <c r="AA38" s="672"/>
      <c r="AB38" s="672"/>
      <c r="AC38" s="672"/>
      <c r="AD38" s="673" t="s">
        <v>123</v>
      </c>
      <c r="AE38" s="673"/>
      <c r="AF38" s="673"/>
      <c r="AG38" s="673"/>
      <c r="AH38" s="673"/>
      <c r="AI38" s="673"/>
      <c r="AJ38" s="673"/>
      <c r="AK38" s="673"/>
      <c r="AL38" s="637" t="s">
        <v>123</v>
      </c>
      <c r="AM38" s="638"/>
      <c r="AN38" s="638"/>
      <c r="AO38" s="674"/>
      <c r="AQ38" s="667" t="s">
        <v>324</v>
      </c>
      <c r="AR38" s="668"/>
      <c r="AS38" s="668"/>
      <c r="AT38" s="668"/>
      <c r="AU38" s="668"/>
      <c r="AV38" s="668"/>
      <c r="AW38" s="668"/>
      <c r="AX38" s="668"/>
      <c r="AY38" s="669"/>
      <c r="AZ38" s="634">
        <v>9812</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1721</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616522</v>
      </c>
      <c r="CS38" s="635"/>
      <c r="CT38" s="635"/>
      <c r="CU38" s="635"/>
      <c r="CV38" s="635"/>
      <c r="CW38" s="635"/>
      <c r="CX38" s="635"/>
      <c r="CY38" s="636"/>
      <c r="CZ38" s="637">
        <v>7.3</v>
      </c>
      <c r="DA38" s="649"/>
      <c r="DB38" s="649"/>
      <c r="DC38" s="650"/>
      <c r="DD38" s="640">
        <v>517670</v>
      </c>
      <c r="DE38" s="635"/>
      <c r="DF38" s="635"/>
      <c r="DG38" s="635"/>
      <c r="DH38" s="635"/>
      <c r="DI38" s="635"/>
      <c r="DJ38" s="635"/>
      <c r="DK38" s="636"/>
      <c r="DL38" s="640">
        <v>460405</v>
      </c>
      <c r="DM38" s="635"/>
      <c r="DN38" s="635"/>
      <c r="DO38" s="635"/>
      <c r="DP38" s="635"/>
      <c r="DQ38" s="635"/>
      <c r="DR38" s="635"/>
      <c r="DS38" s="635"/>
      <c r="DT38" s="635"/>
      <c r="DU38" s="635"/>
      <c r="DV38" s="636"/>
      <c r="DW38" s="637">
        <v>10.199999999999999</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123</v>
      </c>
      <c r="S39" s="635"/>
      <c r="T39" s="635"/>
      <c r="U39" s="635"/>
      <c r="V39" s="635"/>
      <c r="W39" s="635"/>
      <c r="X39" s="635"/>
      <c r="Y39" s="636"/>
      <c r="Z39" s="672" t="s">
        <v>123</v>
      </c>
      <c r="AA39" s="672"/>
      <c r="AB39" s="672"/>
      <c r="AC39" s="672"/>
      <c r="AD39" s="673" t="s">
        <v>123</v>
      </c>
      <c r="AE39" s="673"/>
      <c r="AF39" s="673"/>
      <c r="AG39" s="673"/>
      <c r="AH39" s="673"/>
      <c r="AI39" s="673"/>
      <c r="AJ39" s="673"/>
      <c r="AK39" s="673"/>
      <c r="AL39" s="637" t="s">
        <v>123</v>
      </c>
      <c r="AM39" s="638"/>
      <c r="AN39" s="638"/>
      <c r="AO39" s="674"/>
      <c r="AQ39" s="667" t="s">
        <v>328</v>
      </c>
      <c r="AR39" s="668"/>
      <c r="AS39" s="668"/>
      <c r="AT39" s="668"/>
      <c r="AU39" s="668"/>
      <c r="AV39" s="668"/>
      <c r="AW39" s="668"/>
      <c r="AX39" s="668"/>
      <c r="AY39" s="669"/>
      <c r="AZ39" s="634" t="s">
        <v>123</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2613</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445296</v>
      </c>
      <c r="CS39" s="647"/>
      <c r="CT39" s="647"/>
      <c r="CU39" s="647"/>
      <c r="CV39" s="647"/>
      <c r="CW39" s="647"/>
      <c r="CX39" s="647"/>
      <c r="CY39" s="648"/>
      <c r="CZ39" s="637">
        <v>5.3</v>
      </c>
      <c r="DA39" s="649"/>
      <c r="DB39" s="649"/>
      <c r="DC39" s="650"/>
      <c r="DD39" s="640">
        <v>58152</v>
      </c>
      <c r="DE39" s="647"/>
      <c r="DF39" s="647"/>
      <c r="DG39" s="647"/>
      <c r="DH39" s="647"/>
      <c r="DI39" s="647"/>
      <c r="DJ39" s="647"/>
      <c r="DK39" s="648"/>
      <c r="DL39" s="640" t="s">
        <v>123</v>
      </c>
      <c r="DM39" s="647"/>
      <c r="DN39" s="647"/>
      <c r="DO39" s="647"/>
      <c r="DP39" s="647"/>
      <c r="DQ39" s="647"/>
      <c r="DR39" s="647"/>
      <c r="DS39" s="647"/>
      <c r="DT39" s="647"/>
      <c r="DU39" s="647"/>
      <c r="DV39" s="648"/>
      <c r="DW39" s="637" t="s">
        <v>123</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12203</v>
      </c>
      <c r="S40" s="635"/>
      <c r="T40" s="635"/>
      <c r="U40" s="635"/>
      <c r="V40" s="635"/>
      <c r="W40" s="635"/>
      <c r="X40" s="635"/>
      <c r="Y40" s="636"/>
      <c r="Z40" s="672">
        <v>0.1</v>
      </c>
      <c r="AA40" s="672"/>
      <c r="AB40" s="672"/>
      <c r="AC40" s="672"/>
      <c r="AD40" s="673" t="s">
        <v>123</v>
      </c>
      <c r="AE40" s="673"/>
      <c r="AF40" s="673"/>
      <c r="AG40" s="673"/>
      <c r="AH40" s="673"/>
      <c r="AI40" s="673"/>
      <c r="AJ40" s="673"/>
      <c r="AK40" s="673"/>
      <c r="AL40" s="637" t="s">
        <v>123</v>
      </c>
      <c r="AM40" s="638"/>
      <c r="AN40" s="638"/>
      <c r="AO40" s="674"/>
      <c r="AQ40" s="667" t="s">
        <v>332</v>
      </c>
      <c r="AR40" s="668"/>
      <c r="AS40" s="668"/>
      <c r="AT40" s="668"/>
      <c r="AU40" s="668"/>
      <c r="AV40" s="668"/>
      <c r="AW40" s="668"/>
      <c r="AX40" s="668"/>
      <c r="AY40" s="669"/>
      <c r="AZ40" s="634" t="s">
        <v>123</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93</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35000</v>
      </c>
      <c r="CS40" s="635"/>
      <c r="CT40" s="635"/>
      <c r="CU40" s="635"/>
      <c r="CV40" s="635"/>
      <c r="CW40" s="635"/>
      <c r="CX40" s="635"/>
      <c r="CY40" s="636"/>
      <c r="CZ40" s="637">
        <v>0.4</v>
      </c>
      <c r="DA40" s="649"/>
      <c r="DB40" s="649"/>
      <c r="DC40" s="650"/>
      <c r="DD40" s="640">
        <v>35000</v>
      </c>
      <c r="DE40" s="635"/>
      <c r="DF40" s="635"/>
      <c r="DG40" s="635"/>
      <c r="DH40" s="635"/>
      <c r="DI40" s="635"/>
      <c r="DJ40" s="635"/>
      <c r="DK40" s="636"/>
      <c r="DL40" s="640" t="s">
        <v>123</v>
      </c>
      <c r="DM40" s="635"/>
      <c r="DN40" s="635"/>
      <c r="DO40" s="635"/>
      <c r="DP40" s="635"/>
      <c r="DQ40" s="635"/>
      <c r="DR40" s="635"/>
      <c r="DS40" s="635"/>
      <c r="DT40" s="635"/>
      <c r="DU40" s="635"/>
      <c r="DV40" s="636"/>
      <c r="DW40" s="637" t="s">
        <v>123</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8713480</v>
      </c>
      <c r="S41" s="659"/>
      <c r="T41" s="659"/>
      <c r="U41" s="659"/>
      <c r="V41" s="659"/>
      <c r="W41" s="659"/>
      <c r="X41" s="659"/>
      <c r="Y41" s="662"/>
      <c r="Z41" s="663">
        <v>100</v>
      </c>
      <c r="AA41" s="663"/>
      <c r="AB41" s="663"/>
      <c r="AC41" s="663"/>
      <c r="AD41" s="664">
        <v>4496001</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129409</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v>3</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123</v>
      </c>
      <c r="CS41" s="647"/>
      <c r="CT41" s="647"/>
      <c r="CU41" s="647"/>
      <c r="CV41" s="647"/>
      <c r="CW41" s="647"/>
      <c r="CX41" s="647"/>
      <c r="CY41" s="648"/>
      <c r="CZ41" s="637" t="s">
        <v>123</v>
      </c>
      <c r="DA41" s="649"/>
      <c r="DB41" s="649"/>
      <c r="DC41" s="650"/>
      <c r="DD41" s="640" t="s">
        <v>123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487113</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436</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969293</v>
      </c>
      <c r="CS42" s="647"/>
      <c r="CT42" s="647"/>
      <c r="CU42" s="647"/>
      <c r="CV42" s="647"/>
      <c r="CW42" s="647"/>
      <c r="CX42" s="647"/>
      <c r="CY42" s="648"/>
      <c r="CZ42" s="637">
        <v>11.5</v>
      </c>
      <c r="DA42" s="649"/>
      <c r="DB42" s="649"/>
      <c r="DC42" s="650"/>
      <c r="DD42" s="640">
        <v>168650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49406</v>
      </c>
      <c r="CS43" s="647"/>
      <c r="CT43" s="647"/>
      <c r="CU43" s="647"/>
      <c r="CV43" s="647"/>
      <c r="CW43" s="647"/>
      <c r="CX43" s="647"/>
      <c r="CY43" s="648"/>
      <c r="CZ43" s="637">
        <v>0.6</v>
      </c>
      <c r="DA43" s="649"/>
      <c r="DB43" s="649"/>
      <c r="DC43" s="650"/>
      <c r="DD43" s="640">
        <v>49406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969231</v>
      </c>
      <c r="CS44" s="635"/>
      <c r="CT44" s="635"/>
      <c r="CU44" s="635"/>
      <c r="CV44" s="635"/>
      <c r="CW44" s="635"/>
      <c r="CX44" s="635"/>
      <c r="CY44" s="636"/>
      <c r="CZ44" s="637">
        <v>11.5</v>
      </c>
      <c r="DA44" s="638"/>
      <c r="DB44" s="638"/>
      <c r="DC44" s="639"/>
      <c r="DD44" s="640">
        <v>168588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225950</v>
      </c>
      <c r="CS45" s="647"/>
      <c r="CT45" s="647"/>
      <c r="CU45" s="647"/>
      <c r="CV45" s="647"/>
      <c r="CW45" s="647"/>
      <c r="CX45" s="647"/>
      <c r="CY45" s="648"/>
      <c r="CZ45" s="637">
        <v>2.7</v>
      </c>
      <c r="DA45" s="649"/>
      <c r="DB45" s="649"/>
      <c r="DC45" s="650"/>
      <c r="DD45" s="640">
        <v>29330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741281</v>
      </c>
      <c r="CS46" s="635"/>
      <c r="CT46" s="635"/>
      <c r="CU46" s="635"/>
      <c r="CV46" s="635"/>
      <c r="CW46" s="635"/>
      <c r="CX46" s="635"/>
      <c r="CY46" s="636"/>
      <c r="CZ46" s="637">
        <v>8.8000000000000007</v>
      </c>
      <c r="DA46" s="638"/>
      <c r="DB46" s="638"/>
      <c r="DC46" s="639"/>
      <c r="DD46" s="640">
        <v>137258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62</v>
      </c>
      <c r="CS47" s="647"/>
      <c r="CT47" s="647"/>
      <c r="CU47" s="647"/>
      <c r="CV47" s="647"/>
      <c r="CW47" s="647"/>
      <c r="CX47" s="647"/>
      <c r="CY47" s="648"/>
      <c r="CZ47" s="637">
        <v>0</v>
      </c>
      <c r="DA47" s="649"/>
      <c r="DB47" s="649"/>
      <c r="DC47" s="650"/>
      <c r="DD47" s="640">
        <v>62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123</v>
      </c>
      <c r="CS48" s="635"/>
      <c r="CT48" s="635"/>
      <c r="CU48" s="635"/>
      <c r="CV48" s="635"/>
      <c r="CW48" s="635"/>
      <c r="CX48" s="635"/>
      <c r="CY48" s="636"/>
      <c r="CZ48" s="637" t="s">
        <v>123</v>
      </c>
      <c r="DA48" s="638"/>
      <c r="DB48" s="638"/>
      <c r="DC48" s="639"/>
      <c r="DD48" s="640" t="s">
        <v>123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8443316</v>
      </c>
      <c r="CS49" s="619"/>
      <c r="CT49" s="619"/>
      <c r="CU49" s="619"/>
      <c r="CV49" s="619"/>
      <c r="CW49" s="619"/>
      <c r="CX49" s="619"/>
      <c r="CY49" s="620"/>
      <c r="CZ49" s="621">
        <v>100</v>
      </c>
      <c r="DA49" s="622"/>
      <c r="DB49" s="622"/>
      <c r="DC49" s="623"/>
      <c r="DD49" s="624">
        <v>5538148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UJ0YfqkjHEK4LbOeWQZXLokAkblPn6yeYcMBlz8OGcK6W8wNjRq6jI3NUQ2Maa/NB9js63WeyT4Rp7/MRppFw==" saltValue="BmV5DjNknQcecHUmlY2LL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8713</v>
      </c>
      <c r="R7" s="1116"/>
      <c r="S7" s="1116"/>
      <c r="T7" s="1116"/>
      <c r="U7" s="1116"/>
      <c r="V7" s="1116">
        <v>8443</v>
      </c>
      <c r="W7" s="1116"/>
      <c r="X7" s="1116"/>
      <c r="Y7" s="1116"/>
      <c r="Z7" s="1116"/>
      <c r="AA7" s="1116">
        <v>270</v>
      </c>
      <c r="AB7" s="1116"/>
      <c r="AC7" s="1116"/>
      <c r="AD7" s="1116"/>
      <c r="AE7" s="1117"/>
      <c r="AF7" s="1118">
        <v>206</v>
      </c>
      <c r="AG7" s="1119"/>
      <c r="AH7" s="1119"/>
      <c r="AI7" s="1119"/>
      <c r="AJ7" s="1120"/>
      <c r="AK7" s="1121">
        <v>540</v>
      </c>
      <c r="AL7" s="1122"/>
      <c r="AM7" s="1122"/>
      <c r="AN7" s="1122"/>
      <c r="AO7" s="1122"/>
      <c r="AP7" s="1122">
        <v>7884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554</v>
      </c>
      <c r="BT7" s="1113"/>
      <c r="BU7" s="1113"/>
      <c r="BV7" s="1113"/>
      <c r="BW7" s="1113"/>
      <c r="BX7" s="1113"/>
      <c r="BY7" s="1113"/>
      <c r="BZ7" s="1113"/>
      <c r="CA7" s="1113"/>
      <c r="CB7" s="1113"/>
      <c r="CC7" s="1113"/>
      <c r="CD7" s="1113"/>
      <c r="CE7" s="1113"/>
      <c r="CF7" s="1113"/>
      <c r="CG7" s="1125"/>
      <c r="CH7" s="1109">
        <v>5</v>
      </c>
      <c r="CI7" s="1110"/>
      <c r="CJ7" s="1110"/>
      <c r="CK7" s="1110"/>
      <c r="CL7" s="1111"/>
      <c r="CM7" s="1109">
        <v>73</v>
      </c>
      <c r="CN7" s="1110"/>
      <c r="CO7" s="1110"/>
      <c r="CP7" s="1110"/>
      <c r="CQ7" s="1111"/>
      <c r="CR7" s="1109">
        <v>40</v>
      </c>
      <c r="CS7" s="1110"/>
      <c r="CT7" s="1110"/>
      <c r="CU7" s="1110"/>
      <c r="CV7" s="1111"/>
      <c r="CW7" s="1109">
        <v>0</v>
      </c>
      <c r="CX7" s="1110"/>
      <c r="CY7" s="1110"/>
      <c r="CZ7" s="1110"/>
      <c r="DA7" s="1111"/>
      <c r="DB7" s="1109">
        <v>0</v>
      </c>
      <c r="DC7" s="1110"/>
      <c r="DD7" s="1110"/>
      <c r="DE7" s="1110"/>
      <c r="DF7" s="1111"/>
      <c r="DG7" s="1109">
        <v>0</v>
      </c>
      <c r="DH7" s="1110"/>
      <c r="DI7" s="1110"/>
      <c r="DJ7" s="1110"/>
      <c r="DK7" s="1111"/>
      <c r="DL7" s="1109">
        <v>0</v>
      </c>
      <c r="DM7" s="1110"/>
      <c r="DN7" s="1110"/>
      <c r="DO7" s="1110"/>
      <c r="DP7" s="1111"/>
      <c r="DQ7" s="1109">
        <v>0</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v>8713</v>
      </c>
      <c r="R23" s="1074"/>
      <c r="S23" s="1074"/>
      <c r="T23" s="1074"/>
      <c r="U23" s="1074"/>
      <c r="V23" s="1074">
        <v>8443</v>
      </c>
      <c r="W23" s="1074"/>
      <c r="X23" s="1074"/>
      <c r="Y23" s="1074"/>
      <c r="Z23" s="1074"/>
      <c r="AA23" s="1074">
        <v>270</v>
      </c>
      <c r="AB23" s="1074"/>
      <c r="AC23" s="1074"/>
      <c r="AD23" s="1074"/>
      <c r="AE23" s="1081"/>
      <c r="AF23" s="1082">
        <v>206</v>
      </c>
      <c r="AG23" s="1074"/>
      <c r="AH23" s="1074"/>
      <c r="AI23" s="1074"/>
      <c r="AJ23" s="1083"/>
      <c r="AK23" s="1084"/>
      <c r="AL23" s="1085"/>
      <c r="AM23" s="1085"/>
      <c r="AN23" s="1085"/>
      <c r="AO23" s="1085"/>
      <c r="AP23" s="1074">
        <v>7884</v>
      </c>
      <c r="AQ23" s="1074"/>
      <c r="AR23" s="1074"/>
      <c r="AS23" s="1074"/>
      <c r="AT23" s="1074"/>
      <c r="AU23" s="1075"/>
      <c r="AV23" s="1075"/>
      <c r="AW23" s="1075"/>
      <c r="AX23" s="1075"/>
      <c r="AY23" s="1076"/>
      <c r="AZ23" s="1077" t="s">
        <v>123</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1645</v>
      </c>
      <c r="R28" s="1064"/>
      <c r="S28" s="1064"/>
      <c r="T28" s="1064"/>
      <c r="U28" s="1064"/>
      <c r="V28" s="1064">
        <v>1608</v>
      </c>
      <c r="W28" s="1064"/>
      <c r="X28" s="1064"/>
      <c r="Y28" s="1064"/>
      <c r="Z28" s="1064"/>
      <c r="AA28" s="1064">
        <v>37</v>
      </c>
      <c r="AB28" s="1064"/>
      <c r="AC28" s="1064"/>
      <c r="AD28" s="1064"/>
      <c r="AE28" s="1065"/>
      <c r="AF28" s="1066">
        <v>37</v>
      </c>
      <c r="AG28" s="1064"/>
      <c r="AH28" s="1064"/>
      <c r="AI28" s="1064"/>
      <c r="AJ28" s="1067"/>
      <c r="AK28" s="1055">
        <v>218</v>
      </c>
      <c r="AL28" s="1056"/>
      <c r="AM28" s="1056"/>
      <c r="AN28" s="1056"/>
      <c r="AO28" s="1056"/>
      <c r="AP28" s="1056" t="s">
        <v>546</v>
      </c>
      <c r="AQ28" s="1056"/>
      <c r="AR28" s="1056"/>
      <c r="AS28" s="1056"/>
      <c r="AT28" s="1056"/>
      <c r="AU28" s="1056" t="s">
        <v>546</v>
      </c>
      <c r="AV28" s="1056"/>
      <c r="AW28" s="1056"/>
      <c r="AX28" s="1056"/>
      <c r="AY28" s="1056"/>
      <c r="AZ28" s="1057" t="s">
        <v>546</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1631</v>
      </c>
      <c r="R29" s="1052"/>
      <c r="S29" s="1052"/>
      <c r="T29" s="1052"/>
      <c r="U29" s="1052"/>
      <c r="V29" s="1052">
        <v>1580</v>
      </c>
      <c r="W29" s="1052"/>
      <c r="X29" s="1052"/>
      <c r="Y29" s="1052"/>
      <c r="Z29" s="1052"/>
      <c r="AA29" s="1052">
        <v>51</v>
      </c>
      <c r="AB29" s="1052"/>
      <c r="AC29" s="1052"/>
      <c r="AD29" s="1052"/>
      <c r="AE29" s="1053"/>
      <c r="AF29" s="1048">
        <v>51</v>
      </c>
      <c r="AG29" s="1049"/>
      <c r="AH29" s="1049"/>
      <c r="AI29" s="1049"/>
      <c r="AJ29" s="1050"/>
      <c r="AK29" s="993">
        <v>331</v>
      </c>
      <c r="AL29" s="984"/>
      <c r="AM29" s="984"/>
      <c r="AN29" s="984"/>
      <c r="AO29" s="984"/>
      <c r="AP29" s="984" t="s">
        <v>546</v>
      </c>
      <c r="AQ29" s="984"/>
      <c r="AR29" s="984"/>
      <c r="AS29" s="984"/>
      <c r="AT29" s="984"/>
      <c r="AU29" s="984" t="s">
        <v>546</v>
      </c>
      <c r="AV29" s="984"/>
      <c r="AW29" s="984"/>
      <c r="AX29" s="984"/>
      <c r="AY29" s="984"/>
      <c r="AZ29" s="1054" t="s">
        <v>546</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245</v>
      </c>
      <c r="R30" s="1052"/>
      <c r="S30" s="1052"/>
      <c r="T30" s="1052"/>
      <c r="U30" s="1052"/>
      <c r="V30" s="1052">
        <v>243</v>
      </c>
      <c r="W30" s="1052"/>
      <c r="X30" s="1052"/>
      <c r="Y30" s="1052"/>
      <c r="Z30" s="1052"/>
      <c r="AA30" s="1052">
        <v>2</v>
      </c>
      <c r="AB30" s="1052"/>
      <c r="AC30" s="1052"/>
      <c r="AD30" s="1052"/>
      <c r="AE30" s="1053"/>
      <c r="AF30" s="1048">
        <v>2</v>
      </c>
      <c r="AG30" s="1049"/>
      <c r="AH30" s="1049"/>
      <c r="AI30" s="1049"/>
      <c r="AJ30" s="1050"/>
      <c r="AK30" s="993">
        <v>55</v>
      </c>
      <c r="AL30" s="984"/>
      <c r="AM30" s="984"/>
      <c r="AN30" s="984"/>
      <c r="AO30" s="984"/>
      <c r="AP30" s="984" t="s">
        <v>546</v>
      </c>
      <c r="AQ30" s="984"/>
      <c r="AR30" s="984"/>
      <c r="AS30" s="984"/>
      <c r="AT30" s="984"/>
      <c r="AU30" s="984" t="s">
        <v>546</v>
      </c>
      <c r="AV30" s="984"/>
      <c r="AW30" s="984"/>
      <c r="AX30" s="984"/>
      <c r="AY30" s="984"/>
      <c r="AZ30" s="1054" t="s">
        <v>546</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366</v>
      </c>
      <c r="R31" s="1052"/>
      <c r="S31" s="1052"/>
      <c r="T31" s="1052"/>
      <c r="U31" s="1052"/>
      <c r="V31" s="1052">
        <v>348</v>
      </c>
      <c r="W31" s="1052"/>
      <c r="X31" s="1052"/>
      <c r="Y31" s="1052"/>
      <c r="Z31" s="1052"/>
      <c r="AA31" s="1052">
        <v>18</v>
      </c>
      <c r="AB31" s="1052"/>
      <c r="AC31" s="1052"/>
      <c r="AD31" s="1052"/>
      <c r="AE31" s="1053"/>
      <c r="AF31" s="1048">
        <v>262</v>
      </c>
      <c r="AG31" s="1049"/>
      <c r="AH31" s="1049"/>
      <c r="AI31" s="1049"/>
      <c r="AJ31" s="1050"/>
      <c r="AK31" s="993">
        <v>10</v>
      </c>
      <c r="AL31" s="984"/>
      <c r="AM31" s="984"/>
      <c r="AN31" s="984"/>
      <c r="AO31" s="984"/>
      <c r="AP31" s="984">
        <v>685</v>
      </c>
      <c r="AQ31" s="984"/>
      <c r="AR31" s="984"/>
      <c r="AS31" s="984"/>
      <c r="AT31" s="984"/>
      <c r="AU31" s="984">
        <v>10</v>
      </c>
      <c r="AV31" s="984"/>
      <c r="AW31" s="984"/>
      <c r="AX31" s="984"/>
      <c r="AY31" s="984"/>
      <c r="AZ31" s="1054" t="s">
        <v>546</v>
      </c>
      <c r="BA31" s="1054"/>
      <c r="BB31" s="1054"/>
      <c r="BC31" s="1054"/>
      <c r="BD31" s="1054"/>
      <c r="BE31" s="985" t="s">
        <v>393</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394</v>
      </c>
      <c r="C32" s="1044"/>
      <c r="D32" s="1044"/>
      <c r="E32" s="1044"/>
      <c r="F32" s="1044"/>
      <c r="G32" s="1044"/>
      <c r="H32" s="1044"/>
      <c r="I32" s="1044"/>
      <c r="J32" s="1044"/>
      <c r="K32" s="1044"/>
      <c r="L32" s="1044"/>
      <c r="M32" s="1044"/>
      <c r="N32" s="1044"/>
      <c r="O32" s="1044"/>
      <c r="P32" s="1045"/>
      <c r="Q32" s="1051">
        <v>582</v>
      </c>
      <c r="R32" s="1052"/>
      <c r="S32" s="1052"/>
      <c r="T32" s="1052"/>
      <c r="U32" s="1052"/>
      <c r="V32" s="1052">
        <v>443</v>
      </c>
      <c r="W32" s="1052"/>
      <c r="X32" s="1052"/>
      <c r="Y32" s="1052"/>
      <c r="Z32" s="1052"/>
      <c r="AA32" s="1052">
        <v>139</v>
      </c>
      <c r="AB32" s="1052"/>
      <c r="AC32" s="1052"/>
      <c r="AD32" s="1052"/>
      <c r="AE32" s="1053"/>
      <c r="AF32" s="1048">
        <v>211</v>
      </c>
      <c r="AG32" s="1049"/>
      <c r="AH32" s="1049"/>
      <c r="AI32" s="1049"/>
      <c r="AJ32" s="1050"/>
      <c r="AK32" s="993">
        <v>247</v>
      </c>
      <c r="AL32" s="984"/>
      <c r="AM32" s="984"/>
      <c r="AN32" s="984"/>
      <c r="AO32" s="984"/>
      <c r="AP32" s="984">
        <v>3146</v>
      </c>
      <c r="AQ32" s="984"/>
      <c r="AR32" s="984"/>
      <c r="AS32" s="984"/>
      <c r="AT32" s="984"/>
      <c r="AU32" s="984">
        <v>2822</v>
      </c>
      <c r="AV32" s="984"/>
      <c r="AW32" s="984"/>
      <c r="AX32" s="984"/>
      <c r="AY32" s="984"/>
      <c r="AZ32" s="1054" t="s">
        <v>546</v>
      </c>
      <c r="BA32" s="1054"/>
      <c r="BB32" s="1054"/>
      <c r="BC32" s="1054"/>
      <c r="BD32" s="1054"/>
      <c r="BE32" s="985" t="s">
        <v>393</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563</v>
      </c>
      <c r="AG63" s="972"/>
      <c r="AH63" s="972"/>
      <c r="AI63" s="972"/>
      <c r="AJ63" s="1035"/>
      <c r="AK63" s="1036"/>
      <c r="AL63" s="976"/>
      <c r="AM63" s="976"/>
      <c r="AN63" s="976"/>
      <c r="AO63" s="976"/>
      <c r="AP63" s="972">
        <v>3831</v>
      </c>
      <c r="AQ63" s="972"/>
      <c r="AR63" s="972"/>
      <c r="AS63" s="972"/>
      <c r="AT63" s="972"/>
      <c r="AU63" s="972">
        <v>2832</v>
      </c>
      <c r="AV63" s="972"/>
      <c r="AW63" s="972"/>
      <c r="AX63" s="972"/>
      <c r="AY63" s="972"/>
      <c r="AZ63" s="1030"/>
      <c r="BA63" s="1030"/>
      <c r="BB63" s="1030"/>
      <c r="BC63" s="1030"/>
      <c r="BD63" s="1030"/>
      <c r="BE63" s="973"/>
      <c r="BF63" s="973"/>
      <c r="BG63" s="973"/>
      <c r="BH63" s="973"/>
      <c r="BI63" s="974"/>
      <c r="BJ63" s="1031" t="s">
        <v>123</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547</v>
      </c>
      <c r="C68" s="999"/>
      <c r="D68" s="999"/>
      <c r="E68" s="999"/>
      <c r="F68" s="999"/>
      <c r="G68" s="999"/>
      <c r="H68" s="999"/>
      <c r="I68" s="999"/>
      <c r="J68" s="999"/>
      <c r="K68" s="999"/>
      <c r="L68" s="999"/>
      <c r="M68" s="999"/>
      <c r="N68" s="999"/>
      <c r="O68" s="999"/>
      <c r="P68" s="1000"/>
      <c r="Q68" s="1001">
        <v>2764</v>
      </c>
      <c r="R68" s="995"/>
      <c r="S68" s="995"/>
      <c r="T68" s="995"/>
      <c r="U68" s="995"/>
      <c r="V68" s="995">
        <v>2727</v>
      </c>
      <c r="W68" s="995"/>
      <c r="X68" s="995"/>
      <c r="Y68" s="995"/>
      <c r="Z68" s="995"/>
      <c r="AA68" s="995">
        <v>38</v>
      </c>
      <c r="AB68" s="995"/>
      <c r="AC68" s="995"/>
      <c r="AD68" s="995"/>
      <c r="AE68" s="995"/>
      <c r="AF68" s="995">
        <v>38</v>
      </c>
      <c r="AG68" s="995"/>
      <c r="AH68" s="995"/>
      <c r="AI68" s="995"/>
      <c r="AJ68" s="995"/>
      <c r="AK68" s="995">
        <v>13</v>
      </c>
      <c r="AL68" s="995"/>
      <c r="AM68" s="995"/>
      <c r="AN68" s="995"/>
      <c r="AO68" s="995"/>
      <c r="AP68" s="995">
        <v>235</v>
      </c>
      <c r="AQ68" s="995"/>
      <c r="AR68" s="995"/>
      <c r="AS68" s="995"/>
      <c r="AT68" s="995"/>
      <c r="AU68" s="995">
        <v>12</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548</v>
      </c>
      <c r="C69" s="988"/>
      <c r="D69" s="988"/>
      <c r="E69" s="988"/>
      <c r="F69" s="988"/>
      <c r="G69" s="988"/>
      <c r="H69" s="988"/>
      <c r="I69" s="988"/>
      <c r="J69" s="988"/>
      <c r="K69" s="988"/>
      <c r="L69" s="988"/>
      <c r="M69" s="988"/>
      <c r="N69" s="988"/>
      <c r="O69" s="988"/>
      <c r="P69" s="989"/>
      <c r="Q69" s="990">
        <v>10670</v>
      </c>
      <c r="R69" s="984"/>
      <c r="S69" s="984"/>
      <c r="T69" s="984"/>
      <c r="U69" s="984"/>
      <c r="V69" s="984">
        <v>10603</v>
      </c>
      <c r="W69" s="984"/>
      <c r="X69" s="984"/>
      <c r="Y69" s="984"/>
      <c r="Z69" s="984"/>
      <c r="AA69" s="984">
        <v>67</v>
      </c>
      <c r="AB69" s="984"/>
      <c r="AC69" s="984"/>
      <c r="AD69" s="984"/>
      <c r="AE69" s="984"/>
      <c r="AF69" s="984">
        <v>67</v>
      </c>
      <c r="AG69" s="984"/>
      <c r="AH69" s="984"/>
      <c r="AI69" s="984"/>
      <c r="AJ69" s="984"/>
      <c r="AK69" s="984" t="s">
        <v>546</v>
      </c>
      <c r="AL69" s="984"/>
      <c r="AM69" s="984"/>
      <c r="AN69" s="984"/>
      <c r="AO69" s="984"/>
      <c r="AP69" s="984" t="s">
        <v>546</v>
      </c>
      <c r="AQ69" s="984"/>
      <c r="AR69" s="984"/>
      <c r="AS69" s="984"/>
      <c r="AT69" s="984"/>
      <c r="AU69" s="984" t="s">
        <v>546</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549</v>
      </c>
      <c r="C70" s="988"/>
      <c r="D70" s="988"/>
      <c r="E70" s="988"/>
      <c r="F70" s="988"/>
      <c r="G70" s="988"/>
      <c r="H70" s="988"/>
      <c r="I70" s="988"/>
      <c r="J70" s="988"/>
      <c r="K70" s="988"/>
      <c r="L70" s="988"/>
      <c r="M70" s="988"/>
      <c r="N70" s="988"/>
      <c r="O70" s="988"/>
      <c r="P70" s="989"/>
      <c r="Q70" s="990">
        <v>860</v>
      </c>
      <c r="R70" s="984"/>
      <c r="S70" s="984"/>
      <c r="T70" s="984"/>
      <c r="U70" s="984"/>
      <c r="V70" s="984">
        <v>858</v>
      </c>
      <c r="W70" s="984"/>
      <c r="X70" s="984"/>
      <c r="Y70" s="984"/>
      <c r="Z70" s="984"/>
      <c r="AA70" s="984">
        <v>2</v>
      </c>
      <c r="AB70" s="984"/>
      <c r="AC70" s="984"/>
      <c r="AD70" s="984"/>
      <c r="AE70" s="984"/>
      <c r="AF70" s="984">
        <v>2</v>
      </c>
      <c r="AG70" s="984"/>
      <c r="AH70" s="984"/>
      <c r="AI70" s="984"/>
      <c r="AJ70" s="984"/>
      <c r="AK70" s="984">
        <v>2</v>
      </c>
      <c r="AL70" s="984"/>
      <c r="AM70" s="984"/>
      <c r="AN70" s="984"/>
      <c r="AO70" s="984"/>
      <c r="AP70" s="984" t="s">
        <v>546</v>
      </c>
      <c r="AQ70" s="984"/>
      <c r="AR70" s="984"/>
      <c r="AS70" s="984"/>
      <c r="AT70" s="984"/>
      <c r="AU70" s="984" t="s">
        <v>546</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550</v>
      </c>
      <c r="C71" s="988"/>
      <c r="D71" s="988"/>
      <c r="E71" s="988"/>
      <c r="F71" s="988"/>
      <c r="G71" s="988"/>
      <c r="H71" s="988"/>
      <c r="I71" s="988"/>
      <c r="J71" s="988"/>
      <c r="K71" s="988"/>
      <c r="L71" s="988"/>
      <c r="M71" s="988"/>
      <c r="N71" s="988"/>
      <c r="O71" s="988"/>
      <c r="P71" s="989"/>
      <c r="Q71" s="990">
        <v>1436</v>
      </c>
      <c r="R71" s="984"/>
      <c r="S71" s="984"/>
      <c r="T71" s="984"/>
      <c r="U71" s="984"/>
      <c r="V71" s="984">
        <v>1418</v>
      </c>
      <c r="W71" s="984"/>
      <c r="X71" s="984"/>
      <c r="Y71" s="984"/>
      <c r="Z71" s="984"/>
      <c r="AA71" s="984">
        <v>18</v>
      </c>
      <c r="AB71" s="984"/>
      <c r="AC71" s="984"/>
      <c r="AD71" s="984"/>
      <c r="AE71" s="984"/>
      <c r="AF71" s="984">
        <v>18</v>
      </c>
      <c r="AG71" s="984"/>
      <c r="AH71" s="984"/>
      <c r="AI71" s="984"/>
      <c r="AJ71" s="984"/>
      <c r="AK71" s="984">
        <v>19</v>
      </c>
      <c r="AL71" s="984"/>
      <c r="AM71" s="984"/>
      <c r="AN71" s="984"/>
      <c r="AO71" s="984"/>
      <c r="AP71" s="984">
        <v>402</v>
      </c>
      <c r="AQ71" s="984"/>
      <c r="AR71" s="984"/>
      <c r="AS71" s="984"/>
      <c r="AT71" s="984"/>
      <c r="AU71" s="984">
        <v>78</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551</v>
      </c>
      <c r="C72" s="988"/>
      <c r="D72" s="988"/>
      <c r="E72" s="988"/>
      <c r="F72" s="988"/>
      <c r="G72" s="988"/>
      <c r="H72" s="988"/>
      <c r="I72" s="988"/>
      <c r="J72" s="988"/>
      <c r="K72" s="988"/>
      <c r="L72" s="988"/>
      <c r="M72" s="988"/>
      <c r="N72" s="988"/>
      <c r="O72" s="988"/>
      <c r="P72" s="989"/>
      <c r="Q72" s="990">
        <v>243</v>
      </c>
      <c r="R72" s="984"/>
      <c r="S72" s="984"/>
      <c r="T72" s="984"/>
      <c r="U72" s="984"/>
      <c r="V72" s="984">
        <v>238</v>
      </c>
      <c r="W72" s="984"/>
      <c r="X72" s="984"/>
      <c r="Y72" s="984"/>
      <c r="Z72" s="984"/>
      <c r="AA72" s="984">
        <v>5</v>
      </c>
      <c r="AB72" s="984"/>
      <c r="AC72" s="984"/>
      <c r="AD72" s="984"/>
      <c r="AE72" s="984"/>
      <c r="AF72" s="984">
        <v>5</v>
      </c>
      <c r="AG72" s="984"/>
      <c r="AH72" s="984"/>
      <c r="AI72" s="984"/>
      <c r="AJ72" s="984"/>
      <c r="AK72" s="984">
        <v>3</v>
      </c>
      <c r="AL72" s="984"/>
      <c r="AM72" s="984"/>
      <c r="AN72" s="984"/>
      <c r="AO72" s="984"/>
      <c r="AP72" s="984" t="s">
        <v>546</v>
      </c>
      <c r="AQ72" s="984"/>
      <c r="AR72" s="984"/>
      <c r="AS72" s="984"/>
      <c r="AT72" s="984"/>
      <c r="AU72" s="984" t="s">
        <v>546</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552</v>
      </c>
      <c r="C73" s="988"/>
      <c r="D73" s="988"/>
      <c r="E73" s="988"/>
      <c r="F73" s="988"/>
      <c r="G73" s="988"/>
      <c r="H73" s="988"/>
      <c r="I73" s="988"/>
      <c r="J73" s="988"/>
      <c r="K73" s="988"/>
      <c r="L73" s="988"/>
      <c r="M73" s="988"/>
      <c r="N73" s="988"/>
      <c r="O73" s="988"/>
      <c r="P73" s="989"/>
      <c r="Q73" s="990">
        <v>967</v>
      </c>
      <c r="R73" s="984"/>
      <c r="S73" s="984"/>
      <c r="T73" s="984"/>
      <c r="U73" s="984"/>
      <c r="V73" s="984">
        <v>732</v>
      </c>
      <c r="W73" s="984"/>
      <c r="X73" s="984"/>
      <c r="Y73" s="984"/>
      <c r="Z73" s="984"/>
      <c r="AA73" s="984">
        <v>236</v>
      </c>
      <c r="AB73" s="984"/>
      <c r="AC73" s="984"/>
      <c r="AD73" s="984"/>
      <c r="AE73" s="984"/>
      <c r="AF73" s="984">
        <v>236</v>
      </c>
      <c r="AG73" s="984"/>
      <c r="AH73" s="984"/>
      <c r="AI73" s="984"/>
      <c r="AJ73" s="984"/>
      <c r="AK73" s="984">
        <v>510</v>
      </c>
      <c r="AL73" s="984"/>
      <c r="AM73" s="984"/>
      <c r="AN73" s="984"/>
      <c r="AO73" s="984"/>
      <c r="AP73" s="984" t="s">
        <v>546</v>
      </c>
      <c r="AQ73" s="984"/>
      <c r="AR73" s="984"/>
      <c r="AS73" s="984"/>
      <c r="AT73" s="984"/>
      <c r="AU73" s="984" t="s">
        <v>546</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553</v>
      </c>
      <c r="C74" s="988"/>
      <c r="D74" s="988"/>
      <c r="E74" s="988"/>
      <c r="F74" s="988"/>
      <c r="G74" s="988"/>
      <c r="H74" s="988"/>
      <c r="I74" s="988"/>
      <c r="J74" s="988"/>
      <c r="K74" s="988"/>
      <c r="L74" s="988"/>
      <c r="M74" s="988"/>
      <c r="N74" s="988"/>
      <c r="O74" s="988"/>
      <c r="P74" s="989"/>
      <c r="Q74" s="990">
        <v>294625</v>
      </c>
      <c r="R74" s="984"/>
      <c r="S74" s="984"/>
      <c r="T74" s="984"/>
      <c r="U74" s="984"/>
      <c r="V74" s="984">
        <v>290389</v>
      </c>
      <c r="W74" s="984"/>
      <c r="X74" s="984"/>
      <c r="Y74" s="984"/>
      <c r="Z74" s="984"/>
      <c r="AA74" s="984">
        <v>4236</v>
      </c>
      <c r="AB74" s="984"/>
      <c r="AC74" s="984"/>
      <c r="AD74" s="984"/>
      <c r="AE74" s="984"/>
      <c r="AF74" s="984">
        <v>4236</v>
      </c>
      <c r="AG74" s="984"/>
      <c r="AH74" s="984"/>
      <c r="AI74" s="984"/>
      <c r="AJ74" s="984"/>
      <c r="AK74" s="984">
        <v>5909</v>
      </c>
      <c r="AL74" s="984"/>
      <c r="AM74" s="984"/>
      <c r="AN74" s="984"/>
      <c r="AO74" s="984"/>
      <c r="AP74" s="984" t="s">
        <v>546</v>
      </c>
      <c r="AQ74" s="984"/>
      <c r="AR74" s="984"/>
      <c r="AS74" s="984"/>
      <c r="AT74" s="984"/>
      <c r="AU74" s="984" t="s">
        <v>546</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4602</v>
      </c>
      <c r="AG88" s="972"/>
      <c r="AH88" s="972"/>
      <c r="AI88" s="972"/>
      <c r="AJ88" s="972"/>
      <c r="AK88" s="976"/>
      <c r="AL88" s="976"/>
      <c r="AM88" s="976"/>
      <c r="AN88" s="976"/>
      <c r="AO88" s="976"/>
      <c r="AP88" s="972">
        <v>637</v>
      </c>
      <c r="AQ88" s="972"/>
      <c r="AR88" s="972"/>
      <c r="AS88" s="972"/>
      <c r="AT88" s="972"/>
      <c r="AU88" s="972">
        <v>90</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40</v>
      </c>
      <c r="CS102" s="966"/>
      <c r="CT102" s="966"/>
      <c r="CU102" s="966"/>
      <c r="CV102" s="967"/>
      <c r="CW102" s="965">
        <v>0</v>
      </c>
      <c r="CX102" s="966"/>
      <c r="CY102" s="966"/>
      <c r="CZ102" s="966"/>
      <c r="DA102" s="967"/>
      <c r="DB102" s="965">
        <v>0</v>
      </c>
      <c r="DC102" s="966"/>
      <c r="DD102" s="966"/>
      <c r="DE102" s="966"/>
      <c r="DF102" s="967"/>
      <c r="DG102" s="965">
        <v>0</v>
      </c>
      <c r="DH102" s="966"/>
      <c r="DI102" s="966"/>
      <c r="DJ102" s="966"/>
      <c r="DK102" s="967"/>
      <c r="DL102" s="965">
        <v>0</v>
      </c>
      <c r="DM102" s="966"/>
      <c r="DN102" s="966"/>
      <c r="DO102" s="966"/>
      <c r="DP102" s="967"/>
      <c r="DQ102" s="965">
        <v>0</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295</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295</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295</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537662</v>
      </c>
      <c r="AB110" s="902"/>
      <c r="AC110" s="902"/>
      <c r="AD110" s="902"/>
      <c r="AE110" s="903"/>
      <c r="AF110" s="904">
        <v>575916</v>
      </c>
      <c r="AG110" s="902"/>
      <c r="AH110" s="902"/>
      <c r="AI110" s="902"/>
      <c r="AJ110" s="903"/>
      <c r="AK110" s="904">
        <v>583487</v>
      </c>
      <c r="AL110" s="902"/>
      <c r="AM110" s="902"/>
      <c r="AN110" s="902"/>
      <c r="AO110" s="903"/>
      <c r="AP110" s="905">
        <v>14.8</v>
      </c>
      <c r="AQ110" s="906"/>
      <c r="AR110" s="906"/>
      <c r="AS110" s="906"/>
      <c r="AT110" s="907"/>
      <c r="AU110" s="943" t="s">
        <v>70</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7420673</v>
      </c>
      <c r="BR110" s="855"/>
      <c r="BS110" s="855"/>
      <c r="BT110" s="855"/>
      <c r="BU110" s="855"/>
      <c r="BV110" s="855">
        <v>7747840</v>
      </c>
      <c r="BW110" s="855"/>
      <c r="BX110" s="855"/>
      <c r="BY110" s="855"/>
      <c r="BZ110" s="855"/>
      <c r="CA110" s="855">
        <v>7884166</v>
      </c>
      <c r="CB110" s="855"/>
      <c r="CC110" s="855"/>
      <c r="CD110" s="855"/>
      <c r="CE110" s="855"/>
      <c r="CF110" s="879">
        <v>199.5</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123</v>
      </c>
      <c r="DH110" s="855"/>
      <c r="DI110" s="855"/>
      <c r="DJ110" s="855"/>
      <c r="DK110" s="855"/>
      <c r="DL110" s="855" t="s">
        <v>123</v>
      </c>
      <c r="DM110" s="855"/>
      <c r="DN110" s="855"/>
      <c r="DO110" s="855"/>
      <c r="DP110" s="855"/>
      <c r="DQ110" s="855" t="s">
        <v>123</v>
      </c>
      <c r="DR110" s="855"/>
      <c r="DS110" s="855"/>
      <c r="DT110" s="855"/>
      <c r="DU110" s="855"/>
      <c r="DV110" s="856" t="s">
        <v>123</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123</v>
      </c>
      <c r="AB111" s="932"/>
      <c r="AC111" s="932"/>
      <c r="AD111" s="932"/>
      <c r="AE111" s="933"/>
      <c r="AF111" s="934" t="s">
        <v>123</v>
      </c>
      <c r="AG111" s="932"/>
      <c r="AH111" s="932"/>
      <c r="AI111" s="932"/>
      <c r="AJ111" s="933"/>
      <c r="AK111" s="934" t="s">
        <v>123</v>
      </c>
      <c r="AL111" s="932"/>
      <c r="AM111" s="932"/>
      <c r="AN111" s="932"/>
      <c r="AO111" s="933"/>
      <c r="AP111" s="935" t="s">
        <v>123</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123</v>
      </c>
      <c r="BR111" s="830"/>
      <c r="BS111" s="830"/>
      <c r="BT111" s="830"/>
      <c r="BU111" s="830"/>
      <c r="BV111" s="830" t="s">
        <v>123</v>
      </c>
      <c r="BW111" s="830"/>
      <c r="BX111" s="830"/>
      <c r="BY111" s="830"/>
      <c r="BZ111" s="830"/>
      <c r="CA111" s="830" t="s">
        <v>123</v>
      </c>
      <c r="CB111" s="830"/>
      <c r="CC111" s="830"/>
      <c r="CD111" s="830"/>
      <c r="CE111" s="830"/>
      <c r="CF111" s="888" t="s">
        <v>123</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123</v>
      </c>
      <c r="DH111" s="830"/>
      <c r="DI111" s="830"/>
      <c r="DJ111" s="830"/>
      <c r="DK111" s="830"/>
      <c r="DL111" s="830" t="s">
        <v>123</v>
      </c>
      <c r="DM111" s="830"/>
      <c r="DN111" s="830"/>
      <c r="DO111" s="830"/>
      <c r="DP111" s="830"/>
      <c r="DQ111" s="830" t="s">
        <v>123</v>
      </c>
      <c r="DR111" s="830"/>
      <c r="DS111" s="830"/>
      <c r="DT111" s="830"/>
      <c r="DU111" s="830"/>
      <c r="DV111" s="807" t="s">
        <v>123</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123</v>
      </c>
      <c r="AB112" s="793"/>
      <c r="AC112" s="793"/>
      <c r="AD112" s="793"/>
      <c r="AE112" s="794"/>
      <c r="AF112" s="795" t="s">
        <v>123</v>
      </c>
      <c r="AG112" s="793"/>
      <c r="AH112" s="793"/>
      <c r="AI112" s="793"/>
      <c r="AJ112" s="794"/>
      <c r="AK112" s="795" t="s">
        <v>123</v>
      </c>
      <c r="AL112" s="793"/>
      <c r="AM112" s="793"/>
      <c r="AN112" s="793"/>
      <c r="AO112" s="794"/>
      <c r="AP112" s="837" t="s">
        <v>123</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3050130</v>
      </c>
      <c r="BR112" s="830"/>
      <c r="BS112" s="830"/>
      <c r="BT112" s="830"/>
      <c r="BU112" s="830"/>
      <c r="BV112" s="830">
        <v>2873607</v>
      </c>
      <c r="BW112" s="830"/>
      <c r="BX112" s="830"/>
      <c r="BY112" s="830"/>
      <c r="BZ112" s="830"/>
      <c r="CA112" s="830">
        <v>2832552</v>
      </c>
      <c r="CB112" s="830"/>
      <c r="CC112" s="830"/>
      <c r="CD112" s="830"/>
      <c r="CE112" s="830"/>
      <c r="CF112" s="888">
        <v>71.7</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123</v>
      </c>
      <c r="DH112" s="830"/>
      <c r="DI112" s="830"/>
      <c r="DJ112" s="830"/>
      <c r="DK112" s="830"/>
      <c r="DL112" s="830" t="s">
        <v>123</v>
      </c>
      <c r="DM112" s="830"/>
      <c r="DN112" s="830"/>
      <c r="DO112" s="830"/>
      <c r="DP112" s="830"/>
      <c r="DQ112" s="830" t="s">
        <v>123</v>
      </c>
      <c r="DR112" s="830"/>
      <c r="DS112" s="830"/>
      <c r="DT112" s="830"/>
      <c r="DU112" s="830"/>
      <c r="DV112" s="807" t="s">
        <v>123</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278738</v>
      </c>
      <c r="AB113" s="932"/>
      <c r="AC113" s="932"/>
      <c r="AD113" s="932"/>
      <c r="AE113" s="933"/>
      <c r="AF113" s="934">
        <v>252314</v>
      </c>
      <c r="AG113" s="932"/>
      <c r="AH113" s="932"/>
      <c r="AI113" s="932"/>
      <c r="AJ113" s="933"/>
      <c r="AK113" s="934">
        <v>244789</v>
      </c>
      <c r="AL113" s="932"/>
      <c r="AM113" s="932"/>
      <c r="AN113" s="932"/>
      <c r="AO113" s="933"/>
      <c r="AP113" s="935">
        <v>6.2</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134688</v>
      </c>
      <c r="BR113" s="830"/>
      <c r="BS113" s="830"/>
      <c r="BT113" s="830"/>
      <c r="BU113" s="830"/>
      <c r="BV113" s="830">
        <v>112355</v>
      </c>
      <c r="BW113" s="830"/>
      <c r="BX113" s="830"/>
      <c r="BY113" s="830"/>
      <c r="BZ113" s="830"/>
      <c r="CA113" s="830">
        <v>89812</v>
      </c>
      <c r="CB113" s="830"/>
      <c r="CC113" s="830"/>
      <c r="CD113" s="830"/>
      <c r="CE113" s="830"/>
      <c r="CF113" s="888">
        <v>2.2999999999999998</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123</v>
      </c>
      <c r="DH113" s="793"/>
      <c r="DI113" s="793"/>
      <c r="DJ113" s="793"/>
      <c r="DK113" s="794"/>
      <c r="DL113" s="795" t="s">
        <v>123</v>
      </c>
      <c r="DM113" s="793"/>
      <c r="DN113" s="793"/>
      <c r="DO113" s="793"/>
      <c r="DP113" s="794"/>
      <c r="DQ113" s="795" t="s">
        <v>123</v>
      </c>
      <c r="DR113" s="793"/>
      <c r="DS113" s="793"/>
      <c r="DT113" s="793"/>
      <c r="DU113" s="794"/>
      <c r="DV113" s="837" t="s">
        <v>123</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29871</v>
      </c>
      <c r="AB114" s="793"/>
      <c r="AC114" s="793"/>
      <c r="AD114" s="793"/>
      <c r="AE114" s="794"/>
      <c r="AF114" s="795">
        <v>30817</v>
      </c>
      <c r="AG114" s="793"/>
      <c r="AH114" s="793"/>
      <c r="AI114" s="793"/>
      <c r="AJ114" s="794"/>
      <c r="AK114" s="795">
        <v>30848</v>
      </c>
      <c r="AL114" s="793"/>
      <c r="AM114" s="793"/>
      <c r="AN114" s="793"/>
      <c r="AO114" s="794"/>
      <c r="AP114" s="837">
        <v>0.8</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940647</v>
      </c>
      <c r="BR114" s="830"/>
      <c r="BS114" s="830"/>
      <c r="BT114" s="830"/>
      <c r="BU114" s="830"/>
      <c r="BV114" s="830">
        <v>888962</v>
      </c>
      <c r="BW114" s="830"/>
      <c r="BX114" s="830"/>
      <c r="BY114" s="830"/>
      <c r="BZ114" s="830"/>
      <c r="CA114" s="830">
        <v>940065</v>
      </c>
      <c r="CB114" s="830"/>
      <c r="CC114" s="830"/>
      <c r="CD114" s="830"/>
      <c r="CE114" s="830"/>
      <c r="CF114" s="888">
        <v>23.8</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123</v>
      </c>
      <c r="DH114" s="793"/>
      <c r="DI114" s="793"/>
      <c r="DJ114" s="793"/>
      <c r="DK114" s="794"/>
      <c r="DL114" s="795" t="s">
        <v>123</v>
      </c>
      <c r="DM114" s="793"/>
      <c r="DN114" s="793"/>
      <c r="DO114" s="793"/>
      <c r="DP114" s="794"/>
      <c r="DQ114" s="795" t="s">
        <v>123</v>
      </c>
      <c r="DR114" s="793"/>
      <c r="DS114" s="793"/>
      <c r="DT114" s="793"/>
      <c r="DU114" s="794"/>
      <c r="DV114" s="837" t="s">
        <v>123</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123</v>
      </c>
      <c r="AB115" s="932"/>
      <c r="AC115" s="932"/>
      <c r="AD115" s="932"/>
      <c r="AE115" s="933"/>
      <c r="AF115" s="934" t="s">
        <v>123</v>
      </c>
      <c r="AG115" s="932"/>
      <c r="AH115" s="932"/>
      <c r="AI115" s="932"/>
      <c r="AJ115" s="933"/>
      <c r="AK115" s="934" t="s">
        <v>123</v>
      </c>
      <c r="AL115" s="932"/>
      <c r="AM115" s="932"/>
      <c r="AN115" s="932"/>
      <c r="AO115" s="933"/>
      <c r="AP115" s="935" t="s">
        <v>123</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123</v>
      </c>
      <c r="BR115" s="830"/>
      <c r="BS115" s="830"/>
      <c r="BT115" s="830"/>
      <c r="BU115" s="830"/>
      <c r="BV115" s="830" t="s">
        <v>123</v>
      </c>
      <c r="BW115" s="830"/>
      <c r="BX115" s="830"/>
      <c r="BY115" s="830"/>
      <c r="BZ115" s="830"/>
      <c r="CA115" s="830" t="s">
        <v>123</v>
      </c>
      <c r="CB115" s="830"/>
      <c r="CC115" s="830"/>
      <c r="CD115" s="830"/>
      <c r="CE115" s="830"/>
      <c r="CF115" s="888" t="s">
        <v>123</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123</v>
      </c>
      <c r="DH115" s="793"/>
      <c r="DI115" s="793"/>
      <c r="DJ115" s="793"/>
      <c r="DK115" s="794"/>
      <c r="DL115" s="795" t="s">
        <v>123</v>
      </c>
      <c r="DM115" s="793"/>
      <c r="DN115" s="793"/>
      <c r="DO115" s="793"/>
      <c r="DP115" s="794"/>
      <c r="DQ115" s="795" t="s">
        <v>123</v>
      </c>
      <c r="DR115" s="793"/>
      <c r="DS115" s="793"/>
      <c r="DT115" s="793"/>
      <c r="DU115" s="794"/>
      <c r="DV115" s="837" t="s">
        <v>123</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123</v>
      </c>
      <c r="AB116" s="793"/>
      <c r="AC116" s="793"/>
      <c r="AD116" s="793"/>
      <c r="AE116" s="794"/>
      <c r="AF116" s="795" t="s">
        <v>123</v>
      </c>
      <c r="AG116" s="793"/>
      <c r="AH116" s="793"/>
      <c r="AI116" s="793"/>
      <c r="AJ116" s="794"/>
      <c r="AK116" s="795" t="s">
        <v>123</v>
      </c>
      <c r="AL116" s="793"/>
      <c r="AM116" s="793"/>
      <c r="AN116" s="793"/>
      <c r="AO116" s="794"/>
      <c r="AP116" s="837" t="s">
        <v>123</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123</v>
      </c>
      <c r="BR116" s="830"/>
      <c r="BS116" s="830"/>
      <c r="BT116" s="830"/>
      <c r="BU116" s="830"/>
      <c r="BV116" s="830" t="s">
        <v>123</v>
      </c>
      <c r="BW116" s="830"/>
      <c r="BX116" s="830"/>
      <c r="BY116" s="830"/>
      <c r="BZ116" s="830"/>
      <c r="CA116" s="830" t="s">
        <v>123</v>
      </c>
      <c r="CB116" s="830"/>
      <c r="CC116" s="830"/>
      <c r="CD116" s="830"/>
      <c r="CE116" s="830"/>
      <c r="CF116" s="888" t="s">
        <v>123</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123</v>
      </c>
      <c r="DH116" s="793"/>
      <c r="DI116" s="793"/>
      <c r="DJ116" s="793"/>
      <c r="DK116" s="794"/>
      <c r="DL116" s="795" t="s">
        <v>123</v>
      </c>
      <c r="DM116" s="793"/>
      <c r="DN116" s="793"/>
      <c r="DO116" s="793"/>
      <c r="DP116" s="794"/>
      <c r="DQ116" s="795" t="s">
        <v>123</v>
      </c>
      <c r="DR116" s="793"/>
      <c r="DS116" s="793"/>
      <c r="DT116" s="793"/>
      <c r="DU116" s="794"/>
      <c r="DV116" s="837" t="s">
        <v>123</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846271</v>
      </c>
      <c r="AB117" s="916"/>
      <c r="AC117" s="916"/>
      <c r="AD117" s="916"/>
      <c r="AE117" s="917"/>
      <c r="AF117" s="918">
        <v>859047</v>
      </c>
      <c r="AG117" s="916"/>
      <c r="AH117" s="916"/>
      <c r="AI117" s="916"/>
      <c r="AJ117" s="917"/>
      <c r="AK117" s="918">
        <v>859124</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123</v>
      </c>
      <c r="BR117" s="830"/>
      <c r="BS117" s="830"/>
      <c r="BT117" s="830"/>
      <c r="BU117" s="830"/>
      <c r="BV117" s="830" t="s">
        <v>123</v>
      </c>
      <c r="BW117" s="830"/>
      <c r="BX117" s="830"/>
      <c r="BY117" s="830"/>
      <c r="BZ117" s="830"/>
      <c r="CA117" s="830" t="s">
        <v>123</v>
      </c>
      <c r="CB117" s="830"/>
      <c r="CC117" s="830"/>
      <c r="CD117" s="830"/>
      <c r="CE117" s="830"/>
      <c r="CF117" s="888" t="s">
        <v>123</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123</v>
      </c>
      <c r="DH117" s="793"/>
      <c r="DI117" s="793"/>
      <c r="DJ117" s="793"/>
      <c r="DK117" s="794"/>
      <c r="DL117" s="795" t="s">
        <v>123</v>
      </c>
      <c r="DM117" s="793"/>
      <c r="DN117" s="793"/>
      <c r="DO117" s="793"/>
      <c r="DP117" s="794"/>
      <c r="DQ117" s="795" t="s">
        <v>123</v>
      </c>
      <c r="DR117" s="793"/>
      <c r="DS117" s="793"/>
      <c r="DT117" s="793"/>
      <c r="DU117" s="794"/>
      <c r="DV117" s="837" t="s">
        <v>123</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295</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123</v>
      </c>
      <c r="BR118" s="858"/>
      <c r="BS118" s="858"/>
      <c r="BT118" s="858"/>
      <c r="BU118" s="858"/>
      <c r="BV118" s="858" t="s">
        <v>123</v>
      </c>
      <c r="BW118" s="858"/>
      <c r="BX118" s="858"/>
      <c r="BY118" s="858"/>
      <c r="BZ118" s="858"/>
      <c r="CA118" s="858" t="s">
        <v>123</v>
      </c>
      <c r="CB118" s="858"/>
      <c r="CC118" s="858"/>
      <c r="CD118" s="858"/>
      <c r="CE118" s="858"/>
      <c r="CF118" s="888" t="s">
        <v>123</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123</v>
      </c>
      <c r="DH118" s="793"/>
      <c r="DI118" s="793"/>
      <c r="DJ118" s="793"/>
      <c r="DK118" s="794"/>
      <c r="DL118" s="795" t="s">
        <v>123</v>
      </c>
      <c r="DM118" s="793"/>
      <c r="DN118" s="793"/>
      <c r="DO118" s="793"/>
      <c r="DP118" s="794"/>
      <c r="DQ118" s="795" t="s">
        <v>123</v>
      </c>
      <c r="DR118" s="793"/>
      <c r="DS118" s="793"/>
      <c r="DT118" s="793"/>
      <c r="DU118" s="794"/>
      <c r="DV118" s="837" t="s">
        <v>123</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441</v>
      </c>
      <c r="BP119" s="891"/>
      <c r="BQ119" s="892">
        <v>11546138</v>
      </c>
      <c r="BR119" s="858"/>
      <c r="BS119" s="858"/>
      <c r="BT119" s="858"/>
      <c r="BU119" s="858"/>
      <c r="BV119" s="858">
        <v>11622764</v>
      </c>
      <c r="BW119" s="858"/>
      <c r="BX119" s="858"/>
      <c r="BY119" s="858"/>
      <c r="BZ119" s="858"/>
      <c r="CA119" s="858">
        <v>11746595</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123</v>
      </c>
      <c r="DH119" s="777"/>
      <c r="DI119" s="777"/>
      <c r="DJ119" s="777"/>
      <c r="DK119" s="778"/>
      <c r="DL119" s="779" t="s">
        <v>123</v>
      </c>
      <c r="DM119" s="777"/>
      <c r="DN119" s="777"/>
      <c r="DO119" s="777"/>
      <c r="DP119" s="778"/>
      <c r="DQ119" s="779" t="s">
        <v>123</v>
      </c>
      <c r="DR119" s="777"/>
      <c r="DS119" s="777"/>
      <c r="DT119" s="777"/>
      <c r="DU119" s="778"/>
      <c r="DV119" s="861" t="s">
        <v>123</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123</v>
      </c>
      <c r="AB120" s="793"/>
      <c r="AC120" s="793"/>
      <c r="AD120" s="793"/>
      <c r="AE120" s="794"/>
      <c r="AF120" s="795" t="s">
        <v>123</v>
      </c>
      <c r="AG120" s="793"/>
      <c r="AH120" s="793"/>
      <c r="AI120" s="793"/>
      <c r="AJ120" s="794"/>
      <c r="AK120" s="795" t="s">
        <v>123</v>
      </c>
      <c r="AL120" s="793"/>
      <c r="AM120" s="793"/>
      <c r="AN120" s="793"/>
      <c r="AO120" s="794"/>
      <c r="AP120" s="837" t="s">
        <v>123</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8821851</v>
      </c>
      <c r="BR120" s="855"/>
      <c r="BS120" s="855"/>
      <c r="BT120" s="855"/>
      <c r="BU120" s="855"/>
      <c r="BV120" s="855">
        <v>9084597</v>
      </c>
      <c r="BW120" s="855"/>
      <c r="BX120" s="855"/>
      <c r="BY120" s="855"/>
      <c r="BZ120" s="855"/>
      <c r="CA120" s="855">
        <v>9126058</v>
      </c>
      <c r="CB120" s="855"/>
      <c r="CC120" s="855"/>
      <c r="CD120" s="855"/>
      <c r="CE120" s="855"/>
      <c r="CF120" s="879">
        <v>230.9</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2975225</v>
      </c>
      <c r="DH120" s="855"/>
      <c r="DI120" s="855"/>
      <c r="DJ120" s="855"/>
      <c r="DK120" s="855"/>
      <c r="DL120" s="855">
        <v>2861828</v>
      </c>
      <c r="DM120" s="855"/>
      <c r="DN120" s="855"/>
      <c r="DO120" s="855"/>
      <c r="DP120" s="855"/>
      <c r="DQ120" s="855">
        <v>2822284</v>
      </c>
      <c r="DR120" s="855"/>
      <c r="DS120" s="855"/>
      <c r="DT120" s="855"/>
      <c r="DU120" s="855"/>
      <c r="DV120" s="856">
        <v>71.400000000000006</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123</v>
      </c>
      <c r="AB121" s="793"/>
      <c r="AC121" s="793"/>
      <c r="AD121" s="793"/>
      <c r="AE121" s="794"/>
      <c r="AF121" s="795" t="s">
        <v>123</v>
      </c>
      <c r="AG121" s="793"/>
      <c r="AH121" s="793"/>
      <c r="AI121" s="793"/>
      <c r="AJ121" s="794"/>
      <c r="AK121" s="795" t="s">
        <v>123</v>
      </c>
      <c r="AL121" s="793"/>
      <c r="AM121" s="793"/>
      <c r="AN121" s="793"/>
      <c r="AO121" s="794"/>
      <c r="AP121" s="837" t="s">
        <v>123</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193527</v>
      </c>
      <c r="BR121" s="830"/>
      <c r="BS121" s="830"/>
      <c r="BT121" s="830"/>
      <c r="BU121" s="830"/>
      <c r="BV121" s="830">
        <v>163569</v>
      </c>
      <c r="BW121" s="830"/>
      <c r="BX121" s="830"/>
      <c r="BY121" s="830"/>
      <c r="BZ121" s="830"/>
      <c r="CA121" s="830">
        <v>133200</v>
      </c>
      <c r="CB121" s="830"/>
      <c r="CC121" s="830"/>
      <c r="CD121" s="830"/>
      <c r="CE121" s="830"/>
      <c r="CF121" s="888">
        <v>3.4</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74905</v>
      </c>
      <c r="DH121" s="830"/>
      <c r="DI121" s="830"/>
      <c r="DJ121" s="830"/>
      <c r="DK121" s="830"/>
      <c r="DL121" s="830">
        <v>11779</v>
      </c>
      <c r="DM121" s="830"/>
      <c r="DN121" s="830"/>
      <c r="DO121" s="830"/>
      <c r="DP121" s="830"/>
      <c r="DQ121" s="830">
        <v>10268</v>
      </c>
      <c r="DR121" s="830"/>
      <c r="DS121" s="830"/>
      <c r="DT121" s="830"/>
      <c r="DU121" s="830"/>
      <c r="DV121" s="807">
        <v>0.3</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123</v>
      </c>
      <c r="AB122" s="793"/>
      <c r="AC122" s="793"/>
      <c r="AD122" s="793"/>
      <c r="AE122" s="794"/>
      <c r="AF122" s="795" t="s">
        <v>123</v>
      </c>
      <c r="AG122" s="793"/>
      <c r="AH122" s="793"/>
      <c r="AI122" s="793"/>
      <c r="AJ122" s="794"/>
      <c r="AK122" s="795" t="s">
        <v>123</v>
      </c>
      <c r="AL122" s="793"/>
      <c r="AM122" s="793"/>
      <c r="AN122" s="793"/>
      <c r="AO122" s="794"/>
      <c r="AP122" s="837" t="s">
        <v>123</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7476926</v>
      </c>
      <c r="BR122" s="858"/>
      <c r="BS122" s="858"/>
      <c r="BT122" s="858"/>
      <c r="BU122" s="858"/>
      <c r="BV122" s="858">
        <v>7996309</v>
      </c>
      <c r="BW122" s="858"/>
      <c r="BX122" s="858"/>
      <c r="BY122" s="858"/>
      <c r="BZ122" s="858"/>
      <c r="CA122" s="858">
        <v>7991679</v>
      </c>
      <c r="CB122" s="858"/>
      <c r="CC122" s="858"/>
      <c r="CD122" s="858"/>
      <c r="CE122" s="858"/>
      <c r="CF122" s="859">
        <v>202.2</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123</v>
      </c>
      <c r="DH122" s="830"/>
      <c r="DI122" s="830"/>
      <c r="DJ122" s="830"/>
      <c r="DK122" s="830"/>
      <c r="DL122" s="830" t="s">
        <v>123</v>
      </c>
      <c r="DM122" s="830"/>
      <c r="DN122" s="830"/>
      <c r="DO122" s="830"/>
      <c r="DP122" s="830"/>
      <c r="DQ122" s="830" t="s">
        <v>123</v>
      </c>
      <c r="DR122" s="830"/>
      <c r="DS122" s="830"/>
      <c r="DT122" s="830"/>
      <c r="DU122" s="830"/>
      <c r="DV122" s="807" t="s">
        <v>123</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123</v>
      </c>
      <c r="AB123" s="793"/>
      <c r="AC123" s="793"/>
      <c r="AD123" s="793"/>
      <c r="AE123" s="794"/>
      <c r="AF123" s="795" t="s">
        <v>123</v>
      </c>
      <c r="AG123" s="793"/>
      <c r="AH123" s="793"/>
      <c r="AI123" s="793"/>
      <c r="AJ123" s="794"/>
      <c r="AK123" s="795" t="s">
        <v>123</v>
      </c>
      <c r="AL123" s="793"/>
      <c r="AM123" s="793"/>
      <c r="AN123" s="793"/>
      <c r="AO123" s="794"/>
      <c r="AP123" s="837" t="s">
        <v>123</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449</v>
      </c>
      <c r="BP123" s="891"/>
      <c r="BQ123" s="845">
        <v>16492304</v>
      </c>
      <c r="BR123" s="846"/>
      <c r="BS123" s="846"/>
      <c r="BT123" s="846"/>
      <c r="BU123" s="846"/>
      <c r="BV123" s="846">
        <v>17244475</v>
      </c>
      <c r="BW123" s="846"/>
      <c r="BX123" s="846"/>
      <c r="BY123" s="846"/>
      <c r="BZ123" s="846"/>
      <c r="CA123" s="846">
        <v>17250937</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123</v>
      </c>
      <c r="DH123" s="793"/>
      <c r="DI123" s="793"/>
      <c r="DJ123" s="793"/>
      <c r="DK123" s="794"/>
      <c r="DL123" s="795" t="s">
        <v>123</v>
      </c>
      <c r="DM123" s="793"/>
      <c r="DN123" s="793"/>
      <c r="DO123" s="793"/>
      <c r="DP123" s="794"/>
      <c r="DQ123" s="795" t="s">
        <v>123</v>
      </c>
      <c r="DR123" s="793"/>
      <c r="DS123" s="793"/>
      <c r="DT123" s="793"/>
      <c r="DU123" s="794"/>
      <c r="DV123" s="837" t="s">
        <v>123</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123</v>
      </c>
      <c r="AB124" s="793"/>
      <c r="AC124" s="793"/>
      <c r="AD124" s="793"/>
      <c r="AE124" s="794"/>
      <c r="AF124" s="795" t="s">
        <v>123</v>
      </c>
      <c r="AG124" s="793"/>
      <c r="AH124" s="793"/>
      <c r="AI124" s="793"/>
      <c r="AJ124" s="794"/>
      <c r="AK124" s="795" t="s">
        <v>123</v>
      </c>
      <c r="AL124" s="793"/>
      <c r="AM124" s="793"/>
      <c r="AN124" s="793"/>
      <c r="AO124" s="794"/>
      <c r="AP124" s="837" t="s">
        <v>123</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123</v>
      </c>
      <c r="BR124" s="844"/>
      <c r="BS124" s="844"/>
      <c r="BT124" s="844"/>
      <c r="BU124" s="844"/>
      <c r="BV124" s="844" t="s">
        <v>123</v>
      </c>
      <c r="BW124" s="844"/>
      <c r="BX124" s="844"/>
      <c r="BY124" s="844"/>
      <c r="BZ124" s="844"/>
      <c r="CA124" s="844" t="s">
        <v>123</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123</v>
      </c>
      <c r="DH124" s="777"/>
      <c r="DI124" s="777"/>
      <c r="DJ124" s="777"/>
      <c r="DK124" s="778"/>
      <c r="DL124" s="779" t="s">
        <v>123</v>
      </c>
      <c r="DM124" s="777"/>
      <c r="DN124" s="777"/>
      <c r="DO124" s="777"/>
      <c r="DP124" s="778"/>
      <c r="DQ124" s="779" t="s">
        <v>123</v>
      </c>
      <c r="DR124" s="777"/>
      <c r="DS124" s="777"/>
      <c r="DT124" s="777"/>
      <c r="DU124" s="778"/>
      <c r="DV124" s="861" t="s">
        <v>123</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123</v>
      </c>
      <c r="AB125" s="793"/>
      <c r="AC125" s="793"/>
      <c r="AD125" s="793"/>
      <c r="AE125" s="794"/>
      <c r="AF125" s="795" t="s">
        <v>123</v>
      </c>
      <c r="AG125" s="793"/>
      <c r="AH125" s="793"/>
      <c r="AI125" s="793"/>
      <c r="AJ125" s="794"/>
      <c r="AK125" s="795" t="s">
        <v>123</v>
      </c>
      <c r="AL125" s="793"/>
      <c r="AM125" s="793"/>
      <c r="AN125" s="793"/>
      <c r="AO125" s="794"/>
      <c r="AP125" s="837" t="s">
        <v>123</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123</v>
      </c>
      <c r="DH125" s="855"/>
      <c r="DI125" s="855"/>
      <c r="DJ125" s="855"/>
      <c r="DK125" s="855"/>
      <c r="DL125" s="855" t="s">
        <v>123</v>
      </c>
      <c r="DM125" s="855"/>
      <c r="DN125" s="855"/>
      <c r="DO125" s="855"/>
      <c r="DP125" s="855"/>
      <c r="DQ125" s="855" t="s">
        <v>123</v>
      </c>
      <c r="DR125" s="855"/>
      <c r="DS125" s="855"/>
      <c r="DT125" s="855"/>
      <c r="DU125" s="855"/>
      <c r="DV125" s="856" t="s">
        <v>123</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123</v>
      </c>
      <c r="AB126" s="793"/>
      <c r="AC126" s="793"/>
      <c r="AD126" s="793"/>
      <c r="AE126" s="794"/>
      <c r="AF126" s="795" t="s">
        <v>123</v>
      </c>
      <c r="AG126" s="793"/>
      <c r="AH126" s="793"/>
      <c r="AI126" s="793"/>
      <c r="AJ126" s="794"/>
      <c r="AK126" s="795" t="s">
        <v>123</v>
      </c>
      <c r="AL126" s="793"/>
      <c r="AM126" s="793"/>
      <c r="AN126" s="793"/>
      <c r="AO126" s="794"/>
      <c r="AP126" s="837" t="s">
        <v>123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123</v>
      </c>
      <c r="DH126" s="830"/>
      <c r="DI126" s="830"/>
      <c r="DJ126" s="830"/>
      <c r="DK126" s="830"/>
      <c r="DL126" s="830" t="s">
        <v>123</v>
      </c>
      <c r="DM126" s="830"/>
      <c r="DN126" s="830"/>
      <c r="DO126" s="830"/>
      <c r="DP126" s="830"/>
      <c r="DQ126" s="830" t="s">
        <v>123</v>
      </c>
      <c r="DR126" s="830"/>
      <c r="DS126" s="830"/>
      <c r="DT126" s="830"/>
      <c r="DU126" s="830"/>
      <c r="DV126" s="807" t="s">
        <v>123</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123</v>
      </c>
      <c r="AB127" s="793"/>
      <c r="AC127" s="793"/>
      <c r="AD127" s="793"/>
      <c r="AE127" s="794"/>
      <c r="AF127" s="795" t="s">
        <v>123</v>
      </c>
      <c r="AG127" s="793"/>
      <c r="AH127" s="793"/>
      <c r="AI127" s="793"/>
      <c r="AJ127" s="794"/>
      <c r="AK127" s="795" t="s">
        <v>123</v>
      </c>
      <c r="AL127" s="793"/>
      <c r="AM127" s="793"/>
      <c r="AN127" s="793"/>
      <c r="AO127" s="794"/>
      <c r="AP127" s="837" t="s">
        <v>123</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123</v>
      </c>
      <c r="DH127" s="830"/>
      <c r="DI127" s="830"/>
      <c r="DJ127" s="830"/>
      <c r="DK127" s="830"/>
      <c r="DL127" s="830" t="s">
        <v>123</v>
      </c>
      <c r="DM127" s="830"/>
      <c r="DN127" s="830"/>
      <c r="DO127" s="830"/>
      <c r="DP127" s="830"/>
      <c r="DQ127" s="830" t="s">
        <v>123</v>
      </c>
      <c r="DR127" s="830"/>
      <c r="DS127" s="830"/>
      <c r="DT127" s="830"/>
      <c r="DU127" s="830"/>
      <c r="DV127" s="807" t="s">
        <v>123</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34664</v>
      </c>
      <c r="AB128" s="814"/>
      <c r="AC128" s="814"/>
      <c r="AD128" s="814"/>
      <c r="AE128" s="815"/>
      <c r="AF128" s="816">
        <v>29938</v>
      </c>
      <c r="AG128" s="814"/>
      <c r="AH128" s="814"/>
      <c r="AI128" s="814"/>
      <c r="AJ128" s="815"/>
      <c r="AK128" s="816">
        <v>29275</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123</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123</v>
      </c>
      <c r="DH128" s="804"/>
      <c r="DI128" s="804"/>
      <c r="DJ128" s="804"/>
      <c r="DK128" s="804"/>
      <c r="DL128" s="804" t="s">
        <v>123</v>
      </c>
      <c r="DM128" s="804"/>
      <c r="DN128" s="804"/>
      <c r="DO128" s="804"/>
      <c r="DP128" s="804"/>
      <c r="DQ128" s="804" t="s">
        <v>123</v>
      </c>
      <c r="DR128" s="804"/>
      <c r="DS128" s="804"/>
      <c r="DT128" s="804"/>
      <c r="DU128" s="804"/>
      <c r="DV128" s="805" t="s">
        <v>123</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4413970</v>
      </c>
      <c r="AB129" s="793"/>
      <c r="AC129" s="793"/>
      <c r="AD129" s="793"/>
      <c r="AE129" s="794"/>
      <c r="AF129" s="795">
        <v>4397888</v>
      </c>
      <c r="AG129" s="793"/>
      <c r="AH129" s="793"/>
      <c r="AI129" s="793"/>
      <c r="AJ129" s="794"/>
      <c r="AK129" s="795">
        <v>4524159</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123</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537170</v>
      </c>
      <c r="AB130" s="793"/>
      <c r="AC130" s="793"/>
      <c r="AD130" s="793"/>
      <c r="AE130" s="794"/>
      <c r="AF130" s="795">
        <v>563679</v>
      </c>
      <c r="AG130" s="793"/>
      <c r="AH130" s="793"/>
      <c r="AI130" s="793"/>
      <c r="AJ130" s="794"/>
      <c r="AK130" s="795">
        <v>571493</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6.8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3876800</v>
      </c>
      <c r="AB131" s="777"/>
      <c r="AC131" s="777"/>
      <c r="AD131" s="777"/>
      <c r="AE131" s="778"/>
      <c r="AF131" s="779">
        <v>3834209</v>
      </c>
      <c r="AG131" s="777"/>
      <c r="AH131" s="777"/>
      <c r="AI131" s="777"/>
      <c r="AJ131" s="778"/>
      <c r="AK131" s="779">
        <v>3952666</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7.078956872</v>
      </c>
      <c r="AB132" s="758"/>
      <c r="AC132" s="758"/>
      <c r="AD132" s="758"/>
      <c r="AE132" s="759"/>
      <c r="AF132" s="760">
        <v>6.9226794890000001</v>
      </c>
      <c r="AG132" s="758"/>
      <c r="AH132" s="758"/>
      <c r="AI132" s="758"/>
      <c r="AJ132" s="759"/>
      <c r="AK132" s="760">
        <v>6.5362466750000001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6.5</v>
      </c>
      <c r="AB133" s="737"/>
      <c r="AC133" s="737"/>
      <c r="AD133" s="737"/>
      <c r="AE133" s="738"/>
      <c r="AF133" s="736">
        <v>6.7</v>
      </c>
      <c r="AG133" s="737"/>
      <c r="AH133" s="737"/>
      <c r="AI133" s="737"/>
      <c r="AJ133" s="738"/>
      <c r="AK133" s="736">
        <v>6.8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75KLpqQywGYf1cvMHV93rmkvj/u9eh+yDlzyrC1h7Gjb8Dhu6bBAel6Amx9RFdaj6cFwxp6iEQ6fb+GcYzIwwA==" saltValue="IaSyjY9Fsd/ptEbDo9jFS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aqVvUirQ2q/Pl7LWX8tYg8HbL2gU3x5lOP2SXhWLEqSnsFwI5Dc1CNruzbykJrRQjD5h/mQ7VaSimB+85KZyw==" saltValue="KoZlLICBfictiL3//Irjr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30+kK0qAb8JdI64kN0+Zy4AHdGOoMR5knc/Hq72IlTPqc9UCewtTBCkERJr6T2hKZ9+DKbcLJMpP2QhtoddnNw==" saltValue="DUzSOw3LqmaHwiwXL2kiQw=="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 x14ac:dyDescent="0.2">
      <c r="A8" s="247"/>
      <c r="AK8" s="256"/>
      <c r="AL8" s="257"/>
      <c r="AM8" s="257"/>
      <c r="AN8" s="258"/>
      <c r="AO8" s="1132"/>
      <c r="AP8" s="259" t="s">
        <v>480</v>
      </c>
      <c r="AQ8" s="260" t="s">
        <v>481</v>
      </c>
      <c r="AR8" s="261" t="s">
        <v>482</v>
      </c>
    </row>
    <row r="9" spans="1:46" ht="13" x14ac:dyDescent="0.2">
      <c r="A9" s="247"/>
      <c r="AK9" s="1143" t="s">
        <v>483</v>
      </c>
      <c r="AL9" s="1144"/>
      <c r="AM9" s="1144"/>
      <c r="AN9" s="1145"/>
      <c r="AO9" s="262">
        <v>1653420</v>
      </c>
      <c r="AP9" s="262">
        <v>144694</v>
      </c>
      <c r="AQ9" s="263">
        <v>118131</v>
      </c>
      <c r="AR9" s="264">
        <v>22.5</v>
      </c>
    </row>
    <row r="10" spans="1:46" ht="13.5" customHeight="1" x14ac:dyDescent="0.2">
      <c r="A10" s="247"/>
      <c r="AK10" s="1143" t="s">
        <v>484</v>
      </c>
      <c r="AL10" s="1144"/>
      <c r="AM10" s="1144"/>
      <c r="AN10" s="1145"/>
      <c r="AO10" s="265">
        <v>203123</v>
      </c>
      <c r="AP10" s="265">
        <v>17776</v>
      </c>
      <c r="AQ10" s="266">
        <v>19338</v>
      </c>
      <c r="AR10" s="267">
        <v>-8.1</v>
      </c>
    </row>
    <row r="11" spans="1:46" ht="13.5" customHeight="1" x14ac:dyDescent="0.2">
      <c r="A11" s="247"/>
      <c r="AK11" s="1143" t="s">
        <v>485</v>
      </c>
      <c r="AL11" s="1144"/>
      <c r="AM11" s="1144"/>
      <c r="AN11" s="1145"/>
      <c r="AO11" s="265">
        <v>784</v>
      </c>
      <c r="AP11" s="265">
        <v>69</v>
      </c>
      <c r="AQ11" s="266">
        <v>1486</v>
      </c>
      <c r="AR11" s="267">
        <v>-95.4</v>
      </c>
    </row>
    <row r="12" spans="1:46" ht="13.5" customHeight="1" x14ac:dyDescent="0.2">
      <c r="A12" s="247"/>
      <c r="AK12" s="1143" t="s">
        <v>486</v>
      </c>
      <c r="AL12" s="1144"/>
      <c r="AM12" s="1144"/>
      <c r="AN12" s="1145"/>
      <c r="AO12" s="265" t="s">
        <v>487</v>
      </c>
      <c r="AP12" s="265" t="s">
        <v>487</v>
      </c>
      <c r="AQ12" s="266" t="s">
        <v>487</v>
      </c>
      <c r="AR12" s="267" t="s">
        <v>487</v>
      </c>
    </row>
    <row r="13" spans="1:46" ht="13.5" customHeight="1" x14ac:dyDescent="0.2">
      <c r="A13" s="247"/>
      <c r="AK13" s="1143" t="s">
        <v>488</v>
      </c>
      <c r="AL13" s="1144"/>
      <c r="AM13" s="1144"/>
      <c r="AN13" s="1145"/>
      <c r="AO13" s="265">
        <v>44580</v>
      </c>
      <c r="AP13" s="265">
        <v>3901</v>
      </c>
      <c r="AQ13" s="266">
        <v>4880</v>
      </c>
      <c r="AR13" s="267">
        <v>-20.100000000000001</v>
      </c>
    </row>
    <row r="14" spans="1:46" ht="13.5" customHeight="1" x14ac:dyDescent="0.2">
      <c r="A14" s="247"/>
      <c r="AK14" s="1143" t="s">
        <v>489</v>
      </c>
      <c r="AL14" s="1144"/>
      <c r="AM14" s="1144"/>
      <c r="AN14" s="1145"/>
      <c r="AO14" s="265">
        <v>49406</v>
      </c>
      <c r="AP14" s="265">
        <v>4324</v>
      </c>
      <c r="AQ14" s="266">
        <v>1912</v>
      </c>
      <c r="AR14" s="267">
        <v>126.2</v>
      </c>
    </row>
    <row r="15" spans="1:46" ht="13.5" customHeight="1" x14ac:dyDescent="0.2">
      <c r="A15" s="247"/>
      <c r="AK15" s="1146" t="s">
        <v>490</v>
      </c>
      <c r="AL15" s="1147"/>
      <c r="AM15" s="1147"/>
      <c r="AN15" s="1148"/>
      <c r="AO15" s="265">
        <v>-132845</v>
      </c>
      <c r="AP15" s="265">
        <v>-11626</v>
      </c>
      <c r="AQ15" s="266">
        <v>-7094</v>
      </c>
      <c r="AR15" s="267">
        <v>63.9</v>
      </c>
    </row>
    <row r="16" spans="1:46" ht="13" x14ac:dyDescent="0.2">
      <c r="A16" s="247"/>
      <c r="AK16" s="1146" t="s">
        <v>178</v>
      </c>
      <c r="AL16" s="1147"/>
      <c r="AM16" s="1147"/>
      <c r="AN16" s="1148"/>
      <c r="AO16" s="265">
        <v>1818468</v>
      </c>
      <c r="AP16" s="265">
        <v>159138</v>
      </c>
      <c r="AQ16" s="266">
        <v>138653</v>
      </c>
      <c r="AR16" s="267">
        <v>14.8</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49" t="s">
        <v>495</v>
      </c>
      <c r="AL21" s="1150"/>
      <c r="AM21" s="1150"/>
      <c r="AN21" s="1151"/>
      <c r="AO21" s="277">
        <v>14.18</v>
      </c>
      <c r="AP21" s="278">
        <v>11.03</v>
      </c>
      <c r="AQ21" s="279">
        <v>3.15</v>
      </c>
      <c r="AS21" s="280"/>
      <c r="AT21" s="276"/>
    </row>
    <row r="22" spans="1:46" s="248" customFormat="1" ht="13" x14ac:dyDescent="0.2">
      <c r="A22" s="276"/>
      <c r="AK22" s="1149" t="s">
        <v>496</v>
      </c>
      <c r="AL22" s="1150"/>
      <c r="AM22" s="1150"/>
      <c r="AN22" s="1151"/>
      <c r="AO22" s="281">
        <v>92.6</v>
      </c>
      <c r="AP22" s="282">
        <v>96.9</v>
      </c>
      <c r="AQ22" s="283">
        <v>-4.3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583487</v>
      </c>
      <c r="AP32" s="291">
        <v>51062</v>
      </c>
      <c r="AQ32" s="292">
        <v>59716</v>
      </c>
      <c r="AR32" s="293">
        <v>-14.5</v>
      </c>
    </row>
    <row r="33" spans="1:46" ht="13.5" customHeight="1" x14ac:dyDescent="0.2">
      <c r="A33" s="247"/>
      <c r="AK33" s="1133" t="s">
        <v>501</v>
      </c>
      <c r="AL33" s="1134"/>
      <c r="AM33" s="1134"/>
      <c r="AN33" s="1135"/>
      <c r="AO33" s="291" t="s">
        <v>487</v>
      </c>
      <c r="AP33" s="291" t="s">
        <v>487</v>
      </c>
      <c r="AQ33" s="292" t="s">
        <v>487</v>
      </c>
      <c r="AR33" s="293" t="s">
        <v>487</v>
      </c>
    </row>
    <row r="34" spans="1:46" ht="27" customHeight="1" x14ac:dyDescent="0.2">
      <c r="A34" s="247"/>
      <c r="AK34" s="1133" t="s">
        <v>502</v>
      </c>
      <c r="AL34" s="1134"/>
      <c r="AM34" s="1134"/>
      <c r="AN34" s="1135"/>
      <c r="AO34" s="291" t="s">
        <v>487</v>
      </c>
      <c r="AP34" s="291" t="s">
        <v>487</v>
      </c>
      <c r="AQ34" s="292" t="s">
        <v>487</v>
      </c>
      <c r="AR34" s="293" t="s">
        <v>487</v>
      </c>
    </row>
    <row r="35" spans="1:46" ht="27" customHeight="1" x14ac:dyDescent="0.2">
      <c r="A35" s="247"/>
      <c r="AK35" s="1133" t="s">
        <v>503</v>
      </c>
      <c r="AL35" s="1134"/>
      <c r="AM35" s="1134"/>
      <c r="AN35" s="1135"/>
      <c r="AO35" s="291">
        <v>244789</v>
      </c>
      <c r="AP35" s="291">
        <v>21422</v>
      </c>
      <c r="AQ35" s="292">
        <v>21226</v>
      </c>
      <c r="AR35" s="293">
        <v>0.9</v>
      </c>
    </row>
    <row r="36" spans="1:46" ht="27" customHeight="1" x14ac:dyDescent="0.2">
      <c r="A36" s="247"/>
      <c r="AK36" s="1133" t="s">
        <v>504</v>
      </c>
      <c r="AL36" s="1134"/>
      <c r="AM36" s="1134"/>
      <c r="AN36" s="1135"/>
      <c r="AO36" s="291">
        <v>30848</v>
      </c>
      <c r="AP36" s="291">
        <v>2700</v>
      </c>
      <c r="AQ36" s="292">
        <v>5622</v>
      </c>
      <c r="AR36" s="293">
        <v>-52</v>
      </c>
    </row>
    <row r="37" spans="1:46" ht="13.5" customHeight="1" x14ac:dyDescent="0.2">
      <c r="A37" s="247"/>
      <c r="AK37" s="1133" t="s">
        <v>505</v>
      </c>
      <c r="AL37" s="1134"/>
      <c r="AM37" s="1134"/>
      <c r="AN37" s="1135"/>
      <c r="AO37" s="291" t="s">
        <v>487</v>
      </c>
      <c r="AP37" s="291" t="s">
        <v>487</v>
      </c>
      <c r="AQ37" s="292">
        <v>447</v>
      </c>
      <c r="AR37" s="293" t="s">
        <v>487</v>
      </c>
    </row>
    <row r="38" spans="1:46" ht="27" customHeight="1" x14ac:dyDescent="0.2">
      <c r="A38" s="247"/>
      <c r="AK38" s="1136" t="s">
        <v>506</v>
      </c>
      <c r="AL38" s="1137"/>
      <c r="AM38" s="1137"/>
      <c r="AN38" s="1138"/>
      <c r="AO38" s="294" t="s">
        <v>487</v>
      </c>
      <c r="AP38" s="294" t="s">
        <v>487</v>
      </c>
      <c r="AQ38" s="295">
        <v>23</v>
      </c>
      <c r="AR38" s="283" t="s">
        <v>487</v>
      </c>
      <c r="AS38" s="290"/>
    </row>
    <row r="39" spans="1:46" ht="13" x14ac:dyDescent="0.2">
      <c r="A39" s="247"/>
      <c r="AK39" s="1136" t="s">
        <v>507</v>
      </c>
      <c r="AL39" s="1137"/>
      <c r="AM39" s="1137"/>
      <c r="AN39" s="1138"/>
      <c r="AO39" s="291">
        <v>-29275</v>
      </c>
      <c r="AP39" s="291">
        <v>-2562</v>
      </c>
      <c r="AQ39" s="292">
        <v>-1646</v>
      </c>
      <c r="AR39" s="293">
        <v>55.7</v>
      </c>
      <c r="AS39" s="290"/>
    </row>
    <row r="40" spans="1:46" ht="27" customHeight="1" x14ac:dyDescent="0.2">
      <c r="A40" s="247"/>
      <c r="AK40" s="1133" t="s">
        <v>508</v>
      </c>
      <c r="AL40" s="1134"/>
      <c r="AM40" s="1134"/>
      <c r="AN40" s="1135"/>
      <c r="AO40" s="291">
        <v>-571493</v>
      </c>
      <c r="AP40" s="291">
        <v>-50013</v>
      </c>
      <c r="AQ40" s="292">
        <v>-57881</v>
      </c>
      <c r="AR40" s="293">
        <v>-13.6</v>
      </c>
      <c r="AS40" s="290"/>
    </row>
    <row r="41" spans="1:46" ht="13" x14ac:dyDescent="0.2">
      <c r="A41" s="247"/>
      <c r="AK41" s="1139" t="s">
        <v>288</v>
      </c>
      <c r="AL41" s="1140"/>
      <c r="AM41" s="1140"/>
      <c r="AN41" s="1141"/>
      <c r="AO41" s="291">
        <v>258356</v>
      </c>
      <c r="AP41" s="291">
        <v>22609</v>
      </c>
      <c r="AQ41" s="292">
        <v>27507</v>
      </c>
      <c r="AR41" s="293">
        <v>-17.8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 x14ac:dyDescent="0.2">
      <c r="A50" s="247"/>
      <c r="AK50" s="305"/>
      <c r="AL50" s="306"/>
      <c r="AM50" s="1127"/>
      <c r="AN50" s="307" t="s">
        <v>512</v>
      </c>
      <c r="AO50" s="308" t="s">
        <v>513</v>
      </c>
      <c r="AP50" s="309" t="s">
        <v>514</v>
      </c>
      <c r="AQ50" s="310" t="s">
        <v>515</v>
      </c>
      <c r="AR50" s="311" t="s">
        <v>516</v>
      </c>
    </row>
    <row r="51" spans="1:44" ht="13" x14ac:dyDescent="0.2">
      <c r="A51" s="247"/>
      <c r="AK51" s="303" t="s">
        <v>517</v>
      </c>
      <c r="AL51" s="304"/>
      <c r="AM51" s="312">
        <v>3879375</v>
      </c>
      <c r="AN51" s="313">
        <v>321114</v>
      </c>
      <c r="AO51" s="314">
        <v>3.1</v>
      </c>
      <c r="AP51" s="315">
        <v>94796</v>
      </c>
      <c r="AQ51" s="316">
        <v>1.4</v>
      </c>
      <c r="AR51" s="317">
        <v>1.7</v>
      </c>
    </row>
    <row r="52" spans="1:44" ht="13" x14ac:dyDescent="0.2">
      <c r="A52" s="247"/>
      <c r="AK52" s="318"/>
      <c r="AL52" s="319" t="s">
        <v>518</v>
      </c>
      <c r="AM52" s="320">
        <v>887296</v>
      </c>
      <c r="AN52" s="321">
        <v>73446</v>
      </c>
      <c r="AO52" s="322">
        <v>-38.200000000000003</v>
      </c>
      <c r="AP52" s="323">
        <v>55781</v>
      </c>
      <c r="AQ52" s="324">
        <v>4.5999999999999996</v>
      </c>
      <c r="AR52" s="325">
        <v>-42.8</v>
      </c>
    </row>
    <row r="53" spans="1:44" ht="13" x14ac:dyDescent="0.2">
      <c r="A53" s="247"/>
      <c r="AK53" s="303" t="s">
        <v>519</v>
      </c>
      <c r="AL53" s="304"/>
      <c r="AM53" s="312">
        <v>1977671</v>
      </c>
      <c r="AN53" s="313">
        <v>165565</v>
      </c>
      <c r="AO53" s="314">
        <v>-48.4</v>
      </c>
      <c r="AP53" s="315">
        <v>85942</v>
      </c>
      <c r="AQ53" s="316">
        <v>-9.3000000000000007</v>
      </c>
      <c r="AR53" s="317">
        <v>-39.1</v>
      </c>
    </row>
    <row r="54" spans="1:44" ht="13" x14ac:dyDescent="0.2">
      <c r="A54" s="247"/>
      <c r="AK54" s="318"/>
      <c r="AL54" s="319" t="s">
        <v>518</v>
      </c>
      <c r="AM54" s="320">
        <v>355476</v>
      </c>
      <c r="AN54" s="321">
        <v>29759</v>
      </c>
      <c r="AO54" s="322">
        <v>-59.5</v>
      </c>
      <c r="AP54" s="323">
        <v>48630</v>
      </c>
      <c r="AQ54" s="324">
        <v>-12.8</v>
      </c>
      <c r="AR54" s="325">
        <v>-46.7</v>
      </c>
    </row>
    <row r="55" spans="1:44" ht="13" x14ac:dyDescent="0.2">
      <c r="A55" s="247"/>
      <c r="AK55" s="303" t="s">
        <v>520</v>
      </c>
      <c r="AL55" s="304"/>
      <c r="AM55" s="312">
        <v>1503599</v>
      </c>
      <c r="AN55" s="313">
        <v>128228</v>
      </c>
      <c r="AO55" s="314">
        <v>-22.6</v>
      </c>
      <c r="AP55" s="315">
        <v>95007</v>
      </c>
      <c r="AQ55" s="316">
        <v>10.5</v>
      </c>
      <c r="AR55" s="317">
        <v>-33.1</v>
      </c>
    </row>
    <row r="56" spans="1:44" ht="13" x14ac:dyDescent="0.2">
      <c r="A56" s="247"/>
      <c r="AK56" s="318"/>
      <c r="AL56" s="319" t="s">
        <v>518</v>
      </c>
      <c r="AM56" s="320">
        <v>598162</v>
      </c>
      <c r="AN56" s="321">
        <v>51012</v>
      </c>
      <c r="AO56" s="322">
        <v>71.400000000000006</v>
      </c>
      <c r="AP56" s="323">
        <v>48509</v>
      </c>
      <c r="AQ56" s="324">
        <v>-0.2</v>
      </c>
      <c r="AR56" s="325">
        <v>71.599999999999994</v>
      </c>
    </row>
    <row r="57" spans="1:44" ht="13" x14ac:dyDescent="0.2">
      <c r="A57" s="247"/>
      <c r="AK57" s="303" t="s">
        <v>521</v>
      </c>
      <c r="AL57" s="304"/>
      <c r="AM57" s="312">
        <v>1262692</v>
      </c>
      <c r="AN57" s="313">
        <v>109211</v>
      </c>
      <c r="AO57" s="314">
        <v>-14.8</v>
      </c>
      <c r="AP57" s="315">
        <v>98176</v>
      </c>
      <c r="AQ57" s="316">
        <v>3.3</v>
      </c>
      <c r="AR57" s="317">
        <v>-18.100000000000001</v>
      </c>
    </row>
    <row r="58" spans="1:44" ht="13" x14ac:dyDescent="0.2">
      <c r="A58" s="247"/>
      <c r="AK58" s="318"/>
      <c r="AL58" s="319" t="s">
        <v>518</v>
      </c>
      <c r="AM58" s="320">
        <v>758092</v>
      </c>
      <c r="AN58" s="321">
        <v>65568</v>
      </c>
      <c r="AO58" s="322">
        <v>28.5</v>
      </c>
      <c r="AP58" s="323">
        <v>58489</v>
      </c>
      <c r="AQ58" s="324">
        <v>20.6</v>
      </c>
      <c r="AR58" s="325">
        <v>7.9</v>
      </c>
    </row>
    <row r="59" spans="1:44" ht="13" x14ac:dyDescent="0.2">
      <c r="A59" s="247"/>
      <c r="AK59" s="303" t="s">
        <v>522</v>
      </c>
      <c r="AL59" s="304"/>
      <c r="AM59" s="312">
        <v>969231</v>
      </c>
      <c r="AN59" s="313">
        <v>84819</v>
      </c>
      <c r="AO59" s="314">
        <v>-22.3</v>
      </c>
      <c r="AP59" s="315">
        <v>119283</v>
      </c>
      <c r="AQ59" s="316">
        <v>21.5</v>
      </c>
      <c r="AR59" s="317">
        <v>-43.8</v>
      </c>
    </row>
    <row r="60" spans="1:44" ht="13" x14ac:dyDescent="0.2">
      <c r="A60" s="247"/>
      <c r="AK60" s="318"/>
      <c r="AL60" s="319" t="s">
        <v>518</v>
      </c>
      <c r="AM60" s="320">
        <v>741281</v>
      </c>
      <c r="AN60" s="321">
        <v>64871</v>
      </c>
      <c r="AO60" s="322">
        <v>-1.1000000000000001</v>
      </c>
      <c r="AP60" s="323">
        <v>64747</v>
      </c>
      <c r="AQ60" s="324">
        <v>10.7</v>
      </c>
      <c r="AR60" s="325">
        <v>-11.8</v>
      </c>
    </row>
    <row r="61" spans="1:44" ht="13" x14ac:dyDescent="0.2">
      <c r="A61" s="247"/>
      <c r="AK61" s="303" t="s">
        <v>523</v>
      </c>
      <c r="AL61" s="326"/>
      <c r="AM61" s="312">
        <v>1918514</v>
      </c>
      <c r="AN61" s="313">
        <v>161787</v>
      </c>
      <c r="AO61" s="314">
        <v>-21</v>
      </c>
      <c r="AP61" s="315">
        <v>98641</v>
      </c>
      <c r="AQ61" s="327">
        <v>5.5</v>
      </c>
      <c r="AR61" s="317">
        <v>-26.5</v>
      </c>
    </row>
    <row r="62" spans="1:44" ht="13" x14ac:dyDescent="0.2">
      <c r="A62" s="247"/>
      <c r="AK62" s="318"/>
      <c r="AL62" s="319" t="s">
        <v>518</v>
      </c>
      <c r="AM62" s="320">
        <v>668061</v>
      </c>
      <c r="AN62" s="321">
        <v>56931</v>
      </c>
      <c r="AO62" s="322">
        <v>0.2</v>
      </c>
      <c r="AP62" s="323">
        <v>55231</v>
      </c>
      <c r="AQ62" s="324">
        <v>4.5999999999999996</v>
      </c>
      <c r="AR62" s="325">
        <v>-4.4000000000000004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hcfKR4wmRO5INJ4E+wlFrRhXXhPjeFyWkeNMJHY1hPD4C4Jpm3O/0Vk4B37zZ+eCgqqiT3PHQXOkn1Yh9tIRQA==" saltValue="mdnQQH3bD/642Ccgcw0iQ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fia2floVCe7QROqYiJEXaWVnohRxFEqxyK8Ea+GGG4P/jECSBbv9jE3IZ7lWGw0Ot1jmFPSnMe58HV3Jkp6rrQ==" saltValue="+AG7j7s/DomnImFUezWBT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7bIWEjI1Ef+hK6xZhOER4cf+R29YcRNdcubGlTiNN95f6Tf9BHzbcqPujjaFyTZhSxEkb07ylPUmZVjONrDL4g==" saltValue="2zOl1se20s/TqHnPX+u4j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73.540000000000006</v>
      </c>
      <c r="G47" s="12">
        <v>102.52</v>
      </c>
      <c r="H47" s="12">
        <v>110.12</v>
      </c>
      <c r="I47" s="12">
        <v>111.3</v>
      </c>
      <c r="J47" s="13">
        <v>102.86</v>
      </c>
    </row>
    <row r="48" spans="2:10" ht="57.75" customHeight="1" x14ac:dyDescent="0.2">
      <c r="B48" s="14"/>
      <c r="C48" s="1154" t="s">
        <v>4</v>
      </c>
      <c r="D48" s="1154"/>
      <c r="E48" s="1155"/>
      <c r="F48" s="15">
        <v>19.82</v>
      </c>
      <c r="G48" s="16">
        <v>11.16</v>
      </c>
      <c r="H48" s="16">
        <v>12.1</v>
      </c>
      <c r="I48" s="16">
        <v>5.04</v>
      </c>
      <c r="J48" s="17">
        <v>4.5599999999999996</v>
      </c>
    </row>
    <row r="49" spans="2:10" ht="57.75" customHeight="1" thickBot="1" x14ac:dyDescent="0.25">
      <c r="B49" s="18"/>
      <c r="C49" s="1156" t="s">
        <v>5</v>
      </c>
      <c r="D49" s="1156"/>
      <c r="E49" s="1157"/>
      <c r="F49" s="19" t="s">
        <v>530</v>
      </c>
      <c r="G49" s="20">
        <v>14.62</v>
      </c>
      <c r="H49" s="20">
        <v>31.97</v>
      </c>
      <c r="I49" s="20" t="s">
        <v>531</v>
      </c>
      <c r="J49" s="21" t="s">
        <v>532</v>
      </c>
    </row>
    <row r="50" spans="2:10" ht="13" x14ac:dyDescent="0.2"/>
  </sheetData>
  <sheetProtection algorithmName="SHA-512" hashValue="7zl7jx/2fbT/bmKCI0M97xc+jJ3pti/vbtNio9pbZ5RdXhdSlpCONv0UtexBo9wiDJu0q/YTKObrS8Ua1UW8nw==" saltValue="RTvog/El1nJ0RINA3M+d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533</v>
      </c>
      <c r="D34" s="1162"/>
      <c r="E34" s="1163"/>
      <c r="F34" s="32">
        <v>4.2699999999999996</v>
      </c>
      <c r="G34" s="33">
        <v>4.55</v>
      </c>
      <c r="H34" s="33">
        <v>4.6100000000000003</v>
      </c>
      <c r="I34" s="33">
        <v>5.82</v>
      </c>
      <c r="J34" s="34">
        <v>5.78</v>
      </c>
      <c r="K34" s="22"/>
      <c r="L34" s="22"/>
      <c r="M34" s="22"/>
      <c r="N34" s="22"/>
      <c r="O34" s="22"/>
      <c r="P34" s="22"/>
    </row>
    <row r="35" spans="1:16" ht="39" customHeight="1" x14ac:dyDescent="0.2">
      <c r="A35" s="22"/>
      <c r="B35" s="35"/>
      <c r="C35" s="1158" t="s">
        <v>534</v>
      </c>
      <c r="D35" s="1158"/>
      <c r="E35" s="1159"/>
      <c r="F35" s="36">
        <v>3.88</v>
      </c>
      <c r="G35" s="37">
        <v>3.13</v>
      </c>
      <c r="H35" s="37">
        <v>2.93</v>
      </c>
      <c r="I35" s="37">
        <v>3.57</v>
      </c>
      <c r="J35" s="38">
        <v>4.6500000000000004</v>
      </c>
      <c r="K35" s="22"/>
      <c r="L35" s="22"/>
      <c r="M35" s="22"/>
      <c r="N35" s="22"/>
      <c r="O35" s="22"/>
      <c r="P35" s="22"/>
    </row>
    <row r="36" spans="1:16" ht="39" customHeight="1" x14ac:dyDescent="0.2">
      <c r="A36" s="22"/>
      <c r="B36" s="35"/>
      <c r="C36" s="1158" t="s">
        <v>535</v>
      </c>
      <c r="D36" s="1158"/>
      <c r="E36" s="1159"/>
      <c r="F36" s="36">
        <v>19.809999999999999</v>
      </c>
      <c r="G36" s="37">
        <v>11.16</v>
      </c>
      <c r="H36" s="37">
        <v>12.1</v>
      </c>
      <c r="I36" s="37">
        <v>5.03</v>
      </c>
      <c r="J36" s="38">
        <v>4.5599999999999996</v>
      </c>
      <c r="K36" s="22"/>
      <c r="L36" s="22"/>
      <c r="M36" s="22"/>
      <c r="N36" s="22"/>
      <c r="O36" s="22"/>
      <c r="P36" s="22"/>
    </row>
    <row r="37" spans="1:16" ht="39" customHeight="1" x14ac:dyDescent="0.2">
      <c r="A37" s="22"/>
      <c r="B37" s="35"/>
      <c r="C37" s="1158" t="s">
        <v>536</v>
      </c>
      <c r="D37" s="1158"/>
      <c r="E37" s="1159"/>
      <c r="F37" s="36">
        <v>1.34</v>
      </c>
      <c r="G37" s="37">
        <v>0.69</v>
      </c>
      <c r="H37" s="37">
        <v>3.09</v>
      </c>
      <c r="I37" s="37">
        <v>2.1</v>
      </c>
      <c r="J37" s="38">
        <v>1.1100000000000001</v>
      </c>
      <c r="K37" s="22"/>
      <c r="L37" s="22"/>
      <c r="M37" s="22"/>
      <c r="N37" s="22"/>
      <c r="O37" s="22"/>
      <c r="P37" s="22"/>
    </row>
    <row r="38" spans="1:16" ht="39" customHeight="1" x14ac:dyDescent="0.2">
      <c r="A38" s="22"/>
      <c r="B38" s="35"/>
      <c r="C38" s="1158" t="s">
        <v>537</v>
      </c>
      <c r="D38" s="1158"/>
      <c r="E38" s="1159"/>
      <c r="F38" s="36">
        <v>2.44</v>
      </c>
      <c r="G38" s="37">
        <v>2.0099999999999998</v>
      </c>
      <c r="H38" s="37">
        <v>0.49</v>
      </c>
      <c r="I38" s="37">
        <v>0.96</v>
      </c>
      <c r="J38" s="38">
        <v>0.82</v>
      </c>
      <c r="K38" s="22"/>
      <c r="L38" s="22"/>
      <c r="M38" s="22"/>
      <c r="N38" s="22"/>
      <c r="O38" s="22"/>
      <c r="P38" s="22"/>
    </row>
    <row r="39" spans="1:16" ht="39" customHeight="1" x14ac:dyDescent="0.2">
      <c r="A39" s="22"/>
      <c r="B39" s="35"/>
      <c r="C39" s="1158" t="s">
        <v>538</v>
      </c>
      <c r="D39" s="1158"/>
      <c r="E39" s="1159"/>
      <c r="F39" s="36">
        <v>0.04</v>
      </c>
      <c r="G39" s="37">
        <v>0.06</v>
      </c>
      <c r="H39" s="37">
        <v>0.04</v>
      </c>
      <c r="I39" s="37">
        <v>0.06</v>
      </c>
      <c r="J39" s="38">
        <v>0.05</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540</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UqUNiFgQDyEGYINgT9pAxpfbPPiJLrf+edOcwIdJTtHEC4Mz5eGr/CF9/tdfyDa3QBCpsifbQ1XhxwFVax0XWA==" saltValue="acw5aFh2Tz4rYgvzrzn6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570</v>
      </c>
      <c r="L45" s="58">
        <v>588</v>
      </c>
      <c r="M45" s="58">
        <v>538</v>
      </c>
      <c r="N45" s="58">
        <v>576</v>
      </c>
      <c r="O45" s="59">
        <v>583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300</v>
      </c>
      <c r="L48" s="62">
        <v>276</v>
      </c>
      <c r="M48" s="62">
        <v>279</v>
      </c>
      <c r="N48" s="62">
        <v>252</v>
      </c>
      <c r="O48" s="63">
        <v>245</v>
      </c>
      <c r="P48" s="46"/>
      <c r="Q48" s="46"/>
      <c r="R48" s="46"/>
      <c r="S48" s="46"/>
      <c r="T48" s="46"/>
      <c r="U48" s="46"/>
    </row>
    <row r="49" spans="1:21" ht="30.75" customHeight="1" x14ac:dyDescent="0.2">
      <c r="A49" s="46"/>
      <c r="B49" s="1189"/>
      <c r="C49" s="1190"/>
      <c r="D49" s="60"/>
      <c r="E49" s="1166" t="s">
        <v>14</v>
      </c>
      <c r="F49" s="1166"/>
      <c r="G49" s="1166"/>
      <c r="H49" s="1166"/>
      <c r="I49" s="1166"/>
      <c r="J49" s="1167"/>
      <c r="K49" s="61">
        <v>7</v>
      </c>
      <c r="L49" s="62">
        <v>25</v>
      </c>
      <c r="M49" s="62">
        <v>30</v>
      </c>
      <c r="N49" s="62">
        <v>31</v>
      </c>
      <c r="O49" s="63">
        <v>31</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642</v>
      </c>
      <c r="L52" s="62">
        <v>640</v>
      </c>
      <c r="M52" s="62">
        <v>572</v>
      </c>
      <c r="N52" s="62">
        <v>594</v>
      </c>
      <c r="O52" s="63">
        <v>601</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235</v>
      </c>
      <c r="L53" s="67">
        <v>249</v>
      </c>
      <c r="M53" s="67">
        <v>275</v>
      </c>
      <c r="N53" s="67">
        <v>265</v>
      </c>
      <c r="O53" s="68">
        <v>258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7m8Y3hY2RV8jgwz7zBcvr9dgaUPhKBkjL9s0zPEKrynuG2UYMQx+JB7GS3vzJBK69/dZRL7i2qbpxLhBvlWNQ==" saltValue="BIQpgpOVn3/lEf6iJ9Df7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7173</v>
      </c>
      <c r="J41" s="331">
        <v>8222</v>
      </c>
      <c r="K41" s="331">
        <v>7421</v>
      </c>
      <c r="L41" s="331">
        <v>7748</v>
      </c>
      <c r="M41" s="332">
        <v>7884</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3676</v>
      </c>
      <c r="J43" s="334">
        <v>3335</v>
      </c>
      <c r="K43" s="334">
        <v>3050</v>
      </c>
      <c r="L43" s="334">
        <v>2874</v>
      </c>
      <c r="M43" s="335">
        <v>2833</v>
      </c>
    </row>
    <row r="44" spans="2:13" ht="27.75" customHeight="1" x14ac:dyDescent="0.2">
      <c r="B44" s="1197"/>
      <c r="C44" s="1198"/>
      <c r="D44" s="104"/>
      <c r="E44" s="1201" t="s">
        <v>34</v>
      </c>
      <c r="F44" s="1201"/>
      <c r="G44" s="1201"/>
      <c r="H44" s="1202"/>
      <c r="I44" s="333">
        <v>175</v>
      </c>
      <c r="J44" s="334">
        <v>157</v>
      </c>
      <c r="K44" s="334">
        <v>135</v>
      </c>
      <c r="L44" s="334">
        <v>112</v>
      </c>
      <c r="M44" s="335">
        <v>90</v>
      </c>
    </row>
    <row r="45" spans="2:13" ht="27.75" customHeight="1" x14ac:dyDescent="0.2">
      <c r="B45" s="1197"/>
      <c r="C45" s="1198"/>
      <c r="D45" s="104"/>
      <c r="E45" s="1201" t="s">
        <v>35</v>
      </c>
      <c r="F45" s="1201"/>
      <c r="G45" s="1201"/>
      <c r="H45" s="1202"/>
      <c r="I45" s="333">
        <v>932</v>
      </c>
      <c r="J45" s="334">
        <v>915</v>
      </c>
      <c r="K45" s="334">
        <v>941</v>
      </c>
      <c r="L45" s="334">
        <v>889</v>
      </c>
      <c r="M45" s="335">
        <v>940</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7614</v>
      </c>
      <c r="J50" s="334">
        <v>9554</v>
      </c>
      <c r="K50" s="334">
        <v>8822</v>
      </c>
      <c r="L50" s="334">
        <v>9085</v>
      </c>
      <c r="M50" s="335">
        <v>9126</v>
      </c>
    </row>
    <row r="51" spans="2:13" ht="27.75" customHeight="1" x14ac:dyDescent="0.2">
      <c r="B51" s="1197"/>
      <c r="C51" s="1198"/>
      <c r="D51" s="104"/>
      <c r="E51" s="1201" t="s">
        <v>42</v>
      </c>
      <c r="F51" s="1201"/>
      <c r="G51" s="1201"/>
      <c r="H51" s="1202"/>
      <c r="I51" s="333">
        <v>1691</v>
      </c>
      <c r="J51" s="334">
        <v>1563</v>
      </c>
      <c r="K51" s="334">
        <v>194</v>
      </c>
      <c r="L51" s="334">
        <v>164</v>
      </c>
      <c r="M51" s="335">
        <v>133</v>
      </c>
    </row>
    <row r="52" spans="2:13" ht="27.75" customHeight="1" x14ac:dyDescent="0.2">
      <c r="B52" s="1199"/>
      <c r="C52" s="1200"/>
      <c r="D52" s="104"/>
      <c r="E52" s="1201" t="s">
        <v>43</v>
      </c>
      <c r="F52" s="1201"/>
      <c r="G52" s="1201"/>
      <c r="H52" s="1202"/>
      <c r="I52" s="333">
        <v>7401</v>
      </c>
      <c r="J52" s="334">
        <v>7441</v>
      </c>
      <c r="K52" s="334">
        <v>7477</v>
      </c>
      <c r="L52" s="334">
        <v>7996</v>
      </c>
      <c r="M52" s="335">
        <v>7992</v>
      </c>
    </row>
    <row r="53" spans="2:13" ht="27.75" customHeight="1" thickBot="1" x14ac:dyDescent="0.25">
      <c r="B53" s="1203" t="s">
        <v>19</v>
      </c>
      <c r="C53" s="1204"/>
      <c r="D53" s="108"/>
      <c r="E53" s="1205" t="s">
        <v>44</v>
      </c>
      <c r="F53" s="1205"/>
      <c r="G53" s="1205"/>
      <c r="H53" s="1206"/>
      <c r="I53" s="336">
        <v>-4750</v>
      </c>
      <c r="J53" s="337">
        <v>-5929</v>
      </c>
      <c r="K53" s="337">
        <v>-4946</v>
      </c>
      <c r="L53" s="337">
        <v>-5622</v>
      </c>
      <c r="M53" s="338">
        <v>-5504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ZMZtpvUaxxXSB1a0WsWPPEC4rXJrIG3Ih+Hgn2+ZYSruqekfKIvo8wOUNQCo82Emq05Oz1iiWLpeNuWNo5JQGw==" saltValue="GCFnUxIdkv8tkWmOa/qy1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2" t="s">
        <v>46</v>
      </c>
      <c r="D55" s="1222"/>
      <c r="E55" s="1223"/>
      <c r="F55" s="339">
        <v>4861</v>
      </c>
      <c r="G55" s="339">
        <v>4895</v>
      </c>
      <c r="H55" s="340">
        <v>4654</v>
      </c>
    </row>
    <row r="56" spans="2:8" ht="52.5" customHeight="1" x14ac:dyDescent="0.2">
      <c r="B56" s="120"/>
      <c r="C56" s="1224" t="s">
        <v>47</v>
      </c>
      <c r="D56" s="1224"/>
      <c r="E56" s="1225"/>
      <c r="F56" s="341">
        <v>521</v>
      </c>
      <c r="G56" s="341">
        <v>521</v>
      </c>
      <c r="H56" s="342">
        <v>521</v>
      </c>
    </row>
    <row r="57" spans="2:8" ht="53.25" customHeight="1" x14ac:dyDescent="0.2">
      <c r="B57" s="120"/>
      <c r="C57" s="1226" t="s">
        <v>48</v>
      </c>
      <c r="D57" s="1226"/>
      <c r="E57" s="1227"/>
      <c r="F57" s="343">
        <v>2774</v>
      </c>
      <c r="G57" s="343">
        <v>3041</v>
      </c>
      <c r="H57" s="344">
        <v>3363</v>
      </c>
    </row>
    <row r="58" spans="2:8" ht="45.75" customHeight="1" x14ac:dyDescent="0.2">
      <c r="B58" s="121"/>
      <c r="C58" s="1214" t="s">
        <v>49</v>
      </c>
      <c r="D58" s="1215"/>
      <c r="E58" s="1216"/>
      <c r="F58" s="345">
        <v>2424</v>
      </c>
      <c r="G58" s="345">
        <v>2720</v>
      </c>
      <c r="H58" s="346">
        <v>3027</v>
      </c>
    </row>
    <row r="59" spans="2:8" ht="45.75" customHeight="1" x14ac:dyDescent="0.2">
      <c r="B59" s="121"/>
      <c r="C59" s="1214" t="s">
        <v>49</v>
      </c>
      <c r="D59" s="1215"/>
      <c r="E59" s="1216"/>
      <c r="F59" s="345">
        <v>114</v>
      </c>
      <c r="G59" s="345">
        <v>125</v>
      </c>
      <c r="H59" s="346">
        <v>154</v>
      </c>
    </row>
    <row r="60" spans="2:8" ht="45.75" customHeight="1" x14ac:dyDescent="0.2">
      <c r="B60" s="121"/>
      <c r="C60" s="1214" t="s">
        <v>49</v>
      </c>
      <c r="D60" s="1215"/>
      <c r="E60" s="1216"/>
      <c r="F60" s="345"/>
      <c r="G60" s="345"/>
      <c r="H60" s="346">
        <v>60</v>
      </c>
    </row>
    <row r="61" spans="2:8" ht="45.75" customHeight="1" x14ac:dyDescent="0.2">
      <c r="B61" s="121"/>
      <c r="C61" s="1214" t="s">
        <v>49</v>
      </c>
      <c r="D61" s="1215"/>
      <c r="E61" s="1216"/>
      <c r="F61" s="345">
        <v>56</v>
      </c>
      <c r="G61" s="345">
        <v>51</v>
      </c>
      <c r="H61" s="346">
        <v>32</v>
      </c>
    </row>
    <row r="62" spans="2:8" ht="45.75" customHeight="1" thickBot="1" x14ac:dyDescent="0.25">
      <c r="B62" s="122"/>
      <c r="C62" s="1217" t="s">
        <v>49</v>
      </c>
      <c r="D62" s="1218"/>
      <c r="E62" s="1219"/>
      <c r="F62" s="347">
        <v>40</v>
      </c>
      <c r="G62" s="347">
        <v>35</v>
      </c>
      <c r="H62" s="348">
        <v>32</v>
      </c>
    </row>
    <row r="63" spans="2:8" ht="52.5" customHeight="1" thickBot="1" x14ac:dyDescent="0.25">
      <c r="B63" s="123"/>
      <c r="C63" s="1220" t="s">
        <v>50</v>
      </c>
      <c r="D63" s="1220"/>
      <c r="E63" s="1221"/>
      <c r="F63" s="349">
        <v>8155</v>
      </c>
      <c r="G63" s="349">
        <v>8456</v>
      </c>
      <c r="H63" s="350">
        <v>8538</v>
      </c>
    </row>
    <row r="64" spans="2:8" ht="13" x14ac:dyDescent="0.2"/>
  </sheetData>
  <sheetProtection algorithmName="SHA-512" hashValue="ObRdqRbEszFqYPJlIC78QYdj/zO4XTdxs09WaBfPkJBdrLUH6l0GNiyJtO2HRNh+jsS5yWbTbCT7zrq1XWDqZQ==" saltValue="4HEht4nAoh/rFouwixUV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5F35C-5C86-499F-A28F-3E36F6530C0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557</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558</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559</v>
      </c>
      <c r="AO51" s="1231"/>
      <c r="AP51" s="1231"/>
      <c r="AQ51" s="1231"/>
      <c r="AR51" s="1231"/>
      <c r="AS51" s="1231"/>
      <c r="AT51" s="1231"/>
      <c r="AU51" s="1231"/>
      <c r="AV51" s="1231"/>
      <c r="AW51" s="1231"/>
      <c r="AX51" s="1231"/>
      <c r="AY51" s="1231"/>
      <c r="AZ51" s="1231"/>
      <c r="BA51" s="1231"/>
      <c r="BB51" s="1231" t="s">
        <v>560</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561</v>
      </c>
      <c r="BC53" s="1231"/>
      <c r="BD53" s="1231"/>
      <c r="BE53" s="1231"/>
      <c r="BF53" s="1231"/>
      <c r="BG53" s="1231"/>
      <c r="BH53" s="1231"/>
      <c r="BI53" s="1231"/>
      <c r="BJ53" s="1231"/>
      <c r="BK53" s="1231"/>
      <c r="BL53" s="1231"/>
      <c r="BM53" s="1231"/>
      <c r="BN53" s="1231"/>
      <c r="BO53" s="1231"/>
      <c r="BP53" s="1228">
        <v>45</v>
      </c>
      <c r="BQ53" s="1228"/>
      <c r="BR53" s="1228"/>
      <c r="BS53" s="1228"/>
      <c r="BT53" s="1228"/>
      <c r="BU53" s="1228"/>
      <c r="BV53" s="1228"/>
      <c r="BW53" s="1228"/>
      <c r="BX53" s="1228">
        <v>47.4</v>
      </c>
      <c r="BY53" s="1228"/>
      <c r="BZ53" s="1228"/>
      <c r="CA53" s="1228"/>
      <c r="CB53" s="1228"/>
      <c r="CC53" s="1228"/>
      <c r="CD53" s="1228"/>
      <c r="CE53" s="1228"/>
      <c r="CF53" s="1228">
        <v>49.8</v>
      </c>
      <c r="CG53" s="1228"/>
      <c r="CH53" s="1228"/>
      <c r="CI53" s="1228"/>
      <c r="CJ53" s="1228"/>
      <c r="CK53" s="1228"/>
      <c r="CL53" s="1228"/>
      <c r="CM53" s="1228"/>
      <c r="CN53" s="1228">
        <v>52.2</v>
      </c>
      <c r="CO53" s="1228"/>
      <c r="CP53" s="1228"/>
      <c r="CQ53" s="1228"/>
      <c r="CR53" s="1228"/>
      <c r="CS53" s="1228"/>
      <c r="CT53" s="1228"/>
      <c r="CU53" s="1228"/>
      <c r="CV53" s="1228">
        <v>54.5</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562</v>
      </c>
      <c r="AO55" s="1233"/>
      <c r="AP55" s="1233"/>
      <c r="AQ55" s="1233"/>
      <c r="AR55" s="1233"/>
      <c r="AS55" s="1233"/>
      <c r="AT55" s="1233"/>
      <c r="AU55" s="1233"/>
      <c r="AV55" s="1233"/>
      <c r="AW55" s="1233"/>
      <c r="AX55" s="1233"/>
      <c r="AY55" s="1233"/>
      <c r="AZ55" s="1233"/>
      <c r="BA55" s="1233"/>
      <c r="BB55" s="1231" t="s">
        <v>560</v>
      </c>
      <c r="BC55" s="1231"/>
      <c r="BD55" s="1231"/>
      <c r="BE55" s="1231"/>
      <c r="BF55" s="1231"/>
      <c r="BG55" s="1231"/>
      <c r="BH55" s="1231"/>
      <c r="BI55" s="1231"/>
      <c r="BJ55" s="1231"/>
      <c r="BK55" s="1231"/>
      <c r="BL55" s="1231"/>
      <c r="BM55" s="1231"/>
      <c r="BN55" s="1231"/>
      <c r="BO55" s="1231"/>
      <c r="BP55" s="1228">
        <v>23.5</v>
      </c>
      <c r="BQ55" s="1228"/>
      <c r="BR55" s="1228"/>
      <c r="BS55" s="1228"/>
      <c r="BT55" s="1228"/>
      <c r="BU55" s="1228"/>
      <c r="BV55" s="1228"/>
      <c r="BW55" s="1228"/>
      <c r="BX55" s="1228">
        <v>8.5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561</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61.6</v>
      </c>
      <c r="BY57" s="1228"/>
      <c r="BZ57" s="1228"/>
      <c r="CA57" s="1228"/>
      <c r="CB57" s="1228"/>
      <c r="CC57" s="1228"/>
      <c r="CD57" s="1228"/>
      <c r="CE57" s="1228"/>
      <c r="CF57" s="1228">
        <v>63</v>
      </c>
      <c r="CG57" s="1228"/>
      <c r="CH57" s="1228"/>
      <c r="CI57" s="1228"/>
      <c r="CJ57" s="1228"/>
      <c r="CK57" s="1228"/>
      <c r="CL57" s="1228"/>
      <c r="CM57" s="1228"/>
      <c r="CN57" s="1228">
        <v>63.9</v>
      </c>
      <c r="CO57" s="1228"/>
      <c r="CP57" s="1228"/>
      <c r="CQ57" s="1228"/>
      <c r="CR57" s="1228"/>
      <c r="CS57" s="1228"/>
      <c r="CT57" s="1228"/>
      <c r="CU57" s="1228"/>
      <c r="CV57" s="1228">
        <v>64.2</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563</v>
      </c>
    </row>
    <row r="64" spans="1:109" ht="13" x14ac:dyDescent="0.2">
      <c r="B64" s="247"/>
      <c r="G64" s="357"/>
      <c r="I64" s="369"/>
      <c r="J64" s="369"/>
      <c r="K64" s="369"/>
      <c r="L64" s="369"/>
      <c r="M64" s="369"/>
      <c r="N64" s="370"/>
      <c r="AM64" s="357"/>
      <c r="AN64" s="357" t="s">
        <v>556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564</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558</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559</v>
      </c>
      <c r="AO73" s="1231"/>
      <c r="AP73" s="1231"/>
      <c r="AQ73" s="1231"/>
      <c r="AR73" s="1231"/>
      <c r="AS73" s="1231"/>
      <c r="AT73" s="1231"/>
      <c r="AU73" s="1231"/>
      <c r="AV73" s="1231"/>
      <c r="AW73" s="1231"/>
      <c r="AX73" s="1231"/>
      <c r="AY73" s="1231"/>
      <c r="AZ73" s="1231"/>
      <c r="BA73" s="1231"/>
      <c r="BB73" s="1231" t="s">
        <v>560</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565</v>
      </c>
      <c r="BC75" s="1231"/>
      <c r="BD75" s="1231"/>
      <c r="BE75" s="1231"/>
      <c r="BF75" s="1231"/>
      <c r="BG75" s="1231"/>
      <c r="BH75" s="1231"/>
      <c r="BI75" s="1231"/>
      <c r="BJ75" s="1231"/>
      <c r="BK75" s="1231"/>
      <c r="BL75" s="1231"/>
      <c r="BM75" s="1231"/>
      <c r="BN75" s="1231"/>
      <c r="BO75" s="1231"/>
      <c r="BP75" s="1228">
        <v>7.8</v>
      </c>
      <c r="BQ75" s="1228"/>
      <c r="BR75" s="1228"/>
      <c r="BS75" s="1228"/>
      <c r="BT75" s="1228"/>
      <c r="BU75" s="1228"/>
      <c r="BV75" s="1228"/>
      <c r="BW75" s="1228"/>
      <c r="BX75" s="1228">
        <v>7.1</v>
      </c>
      <c r="BY75" s="1228"/>
      <c r="BZ75" s="1228"/>
      <c r="CA75" s="1228"/>
      <c r="CB75" s="1228"/>
      <c r="CC75" s="1228"/>
      <c r="CD75" s="1228"/>
      <c r="CE75" s="1228"/>
      <c r="CF75" s="1228">
        <v>6.5</v>
      </c>
      <c r="CG75" s="1228"/>
      <c r="CH75" s="1228"/>
      <c r="CI75" s="1228"/>
      <c r="CJ75" s="1228"/>
      <c r="CK75" s="1228"/>
      <c r="CL75" s="1228"/>
      <c r="CM75" s="1228"/>
      <c r="CN75" s="1228">
        <v>6.7</v>
      </c>
      <c r="CO75" s="1228"/>
      <c r="CP75" s="1228"/>
      <c r="CQ75" s="1228"/>
      <c r="CR75" s="1228"/>
      <c r="CS75" s="1228"/>
      <c r="CT75" s="1228"/>
      <c r="CU75" s="1228"/>
      <c r="CV75" s="1228">
        <v>6.8</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562</v>
      </c>
      <c r="AO77" s="1233"/>
      <c r="AP77" s="1233"/>
      <c r="AQ77" s="1233"/>
      <c r="AR77" s="1233"/>
      <c r="AS77" s="1233"/>
      <c r="AT77" s="1233"/>
      <c r="AU77" s="1233"/>
      <c r="AV77" s="1233"/>
      <c r="AW77" s="1233"/>
      <c r="AX77" s="1233"/>
      <c r="AY77" s="1233"/>
      <c r="AZ77" s="1233"/>
      <c r="BA77" s="1233"/>
      <c r="BB77" s="1231" t="s">
        <v>560</v>
      </c>
      <c r="BC77" s="1231"/>
      <c r="BD77" s="1231"/>
      <c r="BE77" s="1231"/>
      <c r="BF77" s="1231"/>
      <c r="BG77" s="1231"/>
      <c r="BH77" s="1231"/>
      <c r="BI77" s="1231"/>
      <c r="BJ77" s="1231"/>
      <c r="BK77" s="1231"/>
      <c r="BL77" s="1231"/>
      <c r="BM77" s="1231"/>
      <c r="BN77" s="1231"/>
      <c r="BO77" s="1231"/>
      <c r="BP77" s="1228">
        <v>23.5</v>
      </c>
      <c r="BQ77" s="1228"/>
      <c r="BR77" s="1228"/>
      <c r="BS77" s="1228"/>
      <c r="BT77" s="1228"/>
      <c r="BU77" s="1228"/>
      <c r="BV77" s="1228"/>
      <c r="BW77" s="1228"/>
      <c r="BX77" s="1228">
        <v>8.5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565</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8.1999999999999993</v>
      </c>
      <c r="BY79" s="1228"/>
      <c r="BZ79" s="1228"/>
      <c r="CA79" s="1228"/>
      <c r="CB79" s="1228"/>
      <c r="CC79" s="1228"/>
      <c r="CD79" s="1228"/>
      <c r="CE79" s="1228"/>
      <c r="CF79" s="1228">
        <v>8.4</v>
      </c>
      <c r="CG79" s="1228"/>
      <c r="CH79" s="1228"/>
      <c r="CI79" s="1228"/>
      <c r="CJ79" s="1228"/>
      <c r="CK79" s="1228"/>
      <c r="CL79" s="1228"/>
      <c r="CM79" s="1228"/>
      <c r="CN79" s="1228">
        <v>8.5</v>
      </c>
      <c r="CO79" s="1228"/>
      <c r="CP79" s="1228"/>
      <c r="CQ79" s="1228"/>
      <c r="CR79" s="1228"/>
      <c r="CS79" s="1228"/>
      <c r="CT79" s="1228"/>
      <c r="CU79" s="1228"/>
      <c r="CV79" s="1228">
        <v>8.1999999999999993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cDka+bIxRnnpsQI3dAotMYNkdPMnmxqE26l8Nf8CdqS35XqipE+vr72WAzZ2guu8koAnjklSjF1b+znQ7OOLWQ==" saltValue="VltrmR7CWQsPHBUkxGnau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ADF07-C247-4F29-B5E0-9FE6891C6C7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YWoX+T7nOfaLaeNpSfgi1I0qsfBLq4h4F1N1BCXrNH2Fkvu4bLGK3SjWdrsdo/Ufy4kSrwVnTxfICmkbyuR3g==" saltValue="7eqOanXOwxZWSffHN7hl9g=="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28C11-5F74-4639-B9B4-83D395974BF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Na7tOms1ZrivLeIKAuQWcns3uXVAT0oqcc5/JlUEfCy5Y7+gH13B65cyAw6otfw3y55bYlxlAj+QctuW9nssIw==" saltValue="deHNALcYYGVXEuS/SjLouA=="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524</v>
      </c>
      <c r="G2" s="137"/>
      <c r="H2" s="138"/>
    </row>
    <row r="3" spans="1:8" x14ac:dyDescent="0.2">
      <c r="A3" s="134" t="s">
        <v>517</v>
      </c>
      <c r="B3" s="139"/>
      <c r="C3" s="140"/>
      <c r="D3" s="141">
        <v>321114</v>
      </c>
      <c r="E3" s="142"/>
      <c r="F3" s="143">
        <v>94796</v>
      </c>
      <c r="G3" s="144"/>
      <c r="H3" s="145"/>
    </row>
    <row r="4" spans="1:8" x14ac:dyDescent="0.2">
      <c r="A4" s="146"/>
      <c r="B4" s="147"/>
      <c r="C4" s="148"/>
      <c r="D4" s="149">
        <v>73446</v>
      </c>
      <c r="E4" s="150"/>
      <c r="F4" s="151">
        <v>55781</v>
      </c>
      <c r="G4" s="152"/>
      <c r="H4" s="153"/>
    </row>
    <row r="5" spans="1:8" x14ac:dyDescent="0.2">
      <c r="A5" s="134" t="s">
        <v>519</v>
      </c>
      <c r="B5" s="139"/>
      <c r="C5" s="140"/>
      <c r="D5" s="141">
        <v>165565</v>
      </c>
      <c r="E5" s="142"/>
      <c r="F5" s="143">
        <v>85942</v>
      </c>
      <c r="G5" s="144"/>
      <c r="H5" s="145"/>
    </row>
    <row r="6" spans="1:8" x14ac:dyDescent="0.2">
      <c r="A6" s="146"/>
      <c r="B6" s="147"/>
      <c r="C6" s="148"/>
      <c r="D6" s="149">
        <v>29759</v>
      </c>
      <c r="E6" s="150"/>
      <c r="F6" s="151">
        <v>48630</v>
      </c>
      <c r="G6" s="152"/>
      <c r="H6" s="153"/>
    </row>
    <row r="7" spans="1:8" x14ac:dyDescent="0.2">
      <c r="A7" s="134" t="s">
        <v>520</v>
      </c>
      <c r="B7" s="139"/>
      <c r="C7" s="140"/>
      <c r="D7" s="141">
        <v>128228</v>
      </c>
      <c r="E7" s="142"/>
      <c r="F7" s="143">
        <v>95007</v>
      </c>
      <c r="G7" s="144"/>
      <c r="H7" s="145"/>
    </row>
    <row r="8" spans="1:8" x14ac:dyDescent="0.2">
      <c r="A8" s="146"/>
      <c r="B8" s="147"/>
      <c r="C8" s="148"/>
      <c r="D8" s="149">
        <v>51012</v>
      </c>
      <c r="E8" s="150"/>
      <c r="F8" s="151">
        <v>48509</v>
      </c>
      <c r="G8" s="152"/>
      <c r="H8" s="153"/>
    </row>
    <row r="9" spans="1:8" x14ac:dyDescent="0.2">
      <c r="A9" s="134" t="s">
        <v>521</v>
      </c>
      <c r="B9" s="139"/>
      <c r="C9" s="140"/>
      <c r="D9" s="141">
        <v>109211</v>
      </c>
      <c r="E9" s="142"/>
      <c r="F9" s="143">
        <v>98176</v>
      </c>
      <c r="G9" s="144"/>
      <c r="H9" s="145"/>
    </row>
    <row r="10" spans="1:8" x14ac:dyDescent="0.2">
      <c r="A10" s="146"/>
      <c r="B10" s="147"/>
      <c r="C10" s="148"/>
      <c r="D10" s="149">
        <v>65568</v>
      </c>
      <c r="E10" s="150"/>
      <c r="F10" s="151">
        <v>58489</v>
      </c>
      <c r="G10" s="152"/>
      <c r="H10" s="153"/>
    </row>
    <row r="11" spans="1:8" x14ac:dyDescent="0.2">
      <c r="A11" s="134" t="s">
        <v>522</v>
      </c>
      <c r="B11" s="139"/>
      <c r="C11" s="140"/>
      <c r="D11" s="141">
        <v>84819</v>
      </c>
      <c r="E11" s="142"/>
      <c r="F11" s="143">
        <v>119283</v>
      </c>
      <c r="G11" s="144"/>
      <c r="H11" s="145"/>
    </row>
    <row r="12" spans="1:8" x14ac:dyDescent="0.2">
      <c r="A12" s="146"/>
      <c r="B12" s="147"/>
      <c r="C12" s="154"/>
      <c r="D12" s="149">
        <v>64871</v>
      </c>
      <c r="E12" s="150"/>
      <c r="F12" s="151">
        <v>64747</v>
      </c>
      <c r="G12" s="152"/>
      <c r="H12" s="153"/>
    </row>
    <row r="13" spans="1:8" x14ac:dyDescent="0.2">
      <c r="A13" s="134"/>
      <c r="B13" s="139"/>
      <c r="C13" s="140"/>
      <c r="D13" s="141">
        <v>161787</v>
      </c>
      <c r="E13" s="142"/>
      <c r="F13" s="143">
        <v>98641</v>
      </c>
      <c r="G13" s="155"/>
      <c r="H13" s="145"/>
    </row>
    <row r="14" spans="1:8" x14ac:dyDescent="0.2">
      <c r="A14" s="146"/>
      <c r="B14" s="147"/>
      <c r="C14" s="148"/>
      <c r="D14" s="149">
        <v>56931</v>
      </c>
      <c r="E14" s="150"/>
      <c r="F14" s="151">
        <v>55231</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19.82</v>
      </c>
      <c r="C19" s="156">
        <f>ROUND(VALUE(SUBSTITUTE(実質収支比率等に係る経年分析!G$48,"▲","-")),2)</f>
        <v>11.16</v>
      </c>
      <c r="D19" s="156">
        <f>ROUND(VALUE(SUBSTITUTE(実質収支比率等に係る経年分析!H$48,"▲","-")),2)</f>
        <v>12.1</v>
      </c>
      <c r="E19" s="156">
        <f>ROUND(VALUE(SUBSTITUTE(実質収支比率等に係る経年分析!I$48,"▲","-")),2)</f>
        <v>5.04</v>
      </c>
      <c r="F19" s="156">
        <f>ROUND(VALUE(SUBSTITUTE(実質収支比率等に係る経年分析!J$48,"▲","-")),2)</f>
        <v>4.5599999999999996</v>
      </c>
    </row>
    <row r="20" spans="1:11" x14ac:dyDescent="0.2">
      <c r="A20" s="156" t="s">
        <v>54</v>
      </c>
      <c r="B20" s="156">
        <f>ROUND(VALUE(SUBSTITUTE(実質収支比率等に係る経年分析!F$47,"▲","-")),2)</f>
        <v>73.540000000000006</v>
      </c>
      <c r="C20" s="156">
        <f>ROUND(VALUE(SUBSTITUTE(実質収支比率等に係る経年分析!G$47,"▲","-")),2)</f>
        <v>102.52</v>
      </c>
      <c r="D20" s="156">
        <f>ROUND(VALUE(SUBSTITUTE(実質収支比率等に係る経年分析!H$47,"▲","-")),2)</f>
        <v>110.12</v>
      </c>
      <c r="E20" s="156">
        <f>ROUND(VALUE(SUBSTITUTE(実質収支比率等に係る経年分析!I$47,"▲","-")),2)</f>
        <v>111.3</v>
      </c>
      <c r="F20" s="156">
        <f>ROUND(VALUE(SUBSTITUTE(実質収支比率等に係る経年分析!J$47,"▲","-")),2)</f>
        <v>102.86</v>
      </c>
    </row>
    <row r="21" spans="1:11" x14ac:dyDescent="0.2">
      <c r="A21" s="156" t="s">
        <v>55</v>
      </c>
      <c r="B21" s="156">
        <f>IF(ISNUMBER(VALUE(SUBSTITUTE(実質収支比率等に係る経年分析!F$49,"▲","-"))),ROUND(VALUE(SUBSTITUTE(実質収支比率等に係る経年分析!F$49,"▲","-")),2),NA())</f>
        <v>-45.77</v>
      </c>
      <c r="C21" s="156">
        <f>IF(ISNUMBER(VALUE(SUBSTITUTE(実質収支比率等に係る経年分析!G$49,"▲","-"))),ROUND(VALUE(SUBSTITUTE(実質収支比率等に係る経年分析!G$49,"▲","-")),2),NA())</f>
        <v>14.62</v>
      </c>
      <c r="D21" s="156">
        <f>IF(ISNUMBER(VALUE(SUBSTITUTE(実質収支比率等に係る経年分析!H$49,"▲","-"))),ROUND(VALUE(SUBSTITUTE(実質収支比率等に係る経年分析!H$49,"▲","-")),2),NA())</f>
        <v>31.97</v>
      </c>
      <c r="E21" s="156">
        <f>IF(ISNUMBER(VALUE(SUBSTITUTE(実質収支比率等に係る経年分析!I$49,"▲","-"))),ROUND(VALUE(SUBSTITUTE(実質収支比率等に係る経年分析!I$49,"▲","-")),2),NA())</f>
        <v>-11.86</v>
      </c>
      <c r="F21" s="156">
        <f>IF(ISNUMBER(VALUE(SUBSTITUTE(実質収支比率等に係る経年分析!J$49,"▲","-"))),ROUND(VALUE(SUBSTITUTE(実質収支比率等に係る経年分析!J$49,"▲","-")),2),NA())</f>
        <v>-8.98</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2.44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2.0099999999999998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0.82</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3.09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1.1100000000000001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19.809999999999999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11.16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5.03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4.5599999999999996</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3.88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3.13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2.93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3.57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4.6500000000000004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4.2699999999999996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4.6100000000000003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5.82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5.78</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642</v>
      </c>
      <c r="E42" s="158"/>
      <c r="F42" s="158"/>
      <c r="G42" s="158">
        <f>'実質公債費比率（分子）の構造'!L$52</f>
        <v>640</v>
      </c>
      <c r="H42" s="158"/>
      <c r="I42" s="158"/>
      <c r="J42" s="158">
        <f>'実質公債費比率（分子）の構造'!M$52</f>
        <v>572</v>
      </c>
      <c r="K42" s="158"/>
      <c r="L42" s="158"/>
      <c r="M42" s="158">
        <f>'実質公債費比率（分子）の構造'!N$52</f>
        <v>594</v>
      </c>
      <c r="N42" s="158"/>
      <c r="O42" s="158"/>
      <c r="P42" s="158">
        <f>'実質公債費比率（分子）の構造'!O$52</f>
        <v>601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7</v>
      </c>
      <c r="C45" s="158"/>
      <c r="D45" s="158"/>
      <c r="E45" s="158">
        <f>'実質公債費比率（分子）の構造'!L$49</f>
        <v>25</v>
      </c>
      <c r="F45" s="158"/>
      <c r="G45" s="158"/>
      <c r="H45" s="158">
        <f>'実質公債費比率（分子）の構造'!M$49</f>
        <v>30</v>
      </c>
      <c r="I45" s="158"/>
      <c r="J45" s="158"/>
      <c r="K45" s="158">
        <f>'実質公債費比率（分子）の構造'!N$49</f>
        <v>31</v>
      </c>
      <c r="L45" s="158"/>
      <c r="M45" s="158"/>
      <c r="N45" s="158">
        <f>'実質公債費比率（分子）の構造'!O$49</f>
        <v>31</v>
      </c>
      <c r="O45" s="158"/>
      <c r="P45" s="158"/>
    </row>
    <row r="46" spans="1:16" x14ac:dyDescent="0.2">
      <c r="A46" s="158" t="s">
        <v>65</v>
      </c>
      <c r="B46" s="158">
        <f>'実質公債費比率（分子）の構造'!K$48</f>
        <v>300</v>
      </c>
      <c r="C46" s="158"/>
      <c r="D46" s="158"/>
      <c r="E46" s="158">
        <f>'実質公債費比率（分子）の構造'!L$48</f>
        <v>276</v>
      </c>
      <c r="F46" s="158"/>
      <c r="G46" s="158"/>
      <c r="H46" s="158">
        <f>'実質公債費比率（分子）の構造'!M$48</f>
        <v>279</v>
      </c>
      <c r="I46" s="158"/>
      <c r="J46" s="158"/>
      <c r="K46" s="158">
        <f>'実質公債費比率（分子）の構造'!N$48</f>
        <v>252</v>
      </c>
      <c r="L46" s="158"/>
      <c r="M46" s="158"/>
      <c r="N46" s="158">
        <f>'実質公債費比率（分子）の構造'!O$48</f>
        <v>245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570</v>
      </c>
      <c r="C49" s="158"/>
      <c r="D49" s="158"/>
      <c r="E49" s="158">
        <f>'実質公債費比率（分子）の構造'!L$45</f>
        <v>588</v>
      </c>
      <c r="F49" s="158"/>
      <c r="G49" s="158"/>
      <c r="H49" s="158">
        <f>'実質公債費比率（分子）の構造'!M$45</f>
        <v>538</v>
      </c>
      <c r="I49" s="158"/>
      <c r="J49" s="158"/>
      <c r="K49" s="158">
        <f>'実質公債費比率（分子）の構造'!N$45</f>
        <v>576</v>
      </c>
      <c r="L49" s="158"/>
      <c r="M49" s="158"/>
      <c r="N49" s="158">
        <f>'実質公債費比率（分子）の構造'!O$45</f>
        <v>583</v>
      </c>
      <c r="O49" s="158"/>
      <c r="P49" s="158"/>
    </row>
    <row r="50" spans="1:16" x14ac:dyDescent="0.2">
      <c r="A50" s="158" t="s">
        <v>68</v>
      </c>
      <c r="B50" s="158" t="e">
        <f>NA()</f>
        <v>#N/A</v>
      </c>
      <c r="C50" s="158">
        <f>IF(ISNUMBER('実質公債費比率（分子）の構造'!K$53),'実質公債費比率（分子）の構造'!K$53,NA())</f>
        <v>235</v>
      </c>
      <c r="D50" s="158" t="e">
        <f>NA()</f>
        <v>#N/A</v>
      </c>
      <c r="E50" s="158" t="e">
        <f>NA()</f>
        <v>#N/A</v>
      </c>
      <c r="F50" s="158">
        <f>IF(ISNUMBER('実質公債費比率（分子）の構造'!L$53),'実質公債費比率（分子）の構造'!L$53,NA())</f>
        <v>249</v>
      </c>
      <c r="G50" s="158" t="e">
        <f>NA()</f>
        <v>#N/A</v>
      </c>
      <c r="H50" s="158" t="e">
        <f>NA()</f>
        <v>#N/A</v>
      </c>
      <c r="I50" s="158">
        <f>IF(ISNUMBER('実質公債費比率（分子）の構造'!M$53),'実質公債費比率（分子）の構造'!M$53,NA())</f>
        <v>275</v>
      </c>
      <c r="J50" s="158" t="e">
        <f>NA()</f>
        <v>#N/A</v>
      </c>
      <c r="K50" s="158" t="e">
        <f>NA()</f>
        <v>#N/A</v>
      </c>
      <c r="L50" s="158">
        <f>IF(ISNUMBER('実質公債費比率（分子）の構造'!N$53),'実質公債費比率（分子）の構造'!N$53,NA())</f>
        <v>265</v>
      </c>
      <c r="M50" s="158" t="e">
        <f>NA()</f>
        <v>#N/A</v>
      </c>
      <c r="N50" s="158" t="e">
        <f>NA()</f>
        <v>#N/A</v>
      </c>
      <c r="O50" s="158">
        <f>IF(ISNUMBER('実質公債費比率（分子）の構造'!O$53),'実質公債費比率（分子）の構造'!O$53,NA())</f>
        <v>258</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7401</v>
      </c>
      <c r="E56" s="157"/>
      <c r="F56" s="157"/>
      <c r="G56" s="157">
        <f>'将来負担比率（分子）の構造'!J$52</f>
        <v>7441</v>
      </c>
      <c r="H56" s="157"/>
      <c r="I56" s="157"/>
      <c r="J56" s="157">
        <f>'将来負担比率（分子）の構造'!K$52</f>
        <v>7477</v>
      </c>
      <c r="K56" s="157"/>
      <c r="L56" s="157"/>
      <c r="M56" s="157">
        <f>'将来負担比率（分子）の構造'!L$52</f>
        <v>7996</v>
      </c>
      <c r="N56" s="157"/>
      <c r="O56" s="157"/>
      <c r="P56" s="157">
        <f>'将来負担比率（分子）の構造'!M$52</f>
        <v>7992</v>
      </c>
    </row>
    <row r="57" spans="1:16" x14ac:dyDescent="0.2">
      <c r="A57" s="157" t="s">
        <v>42</v>
      </c>
      <c r="B57" s="157"/>
      <c r="C57" s="157"/>
      <c r="D57" s="157">
        <f>'将来負担比率（分子）の構造'!I$51</f>
        <v>1691</v>
      </c>
      <c r="E57" s="157"/>
      <c r="F57" s="157"/>
      <c r="G57" s="157">
        <f>'将来負担比率（分子）の構造'!J$51</f>
        <v>1563</v>
      </c>
      <c r="H57" s="157"/>
      <c r="I57" s="157"/>
      <c r="J57" s="157">
        <f>'将来負担比率（分子）の構造'!K$51</f>
        <v>194</v>
      </c>
      <c r="K57" s="157"/>
      <c r="L57" s="157"/>
      <c r="M57" s="157">
        <f>'将来負担比率（分子）の構造'!L$51</f>
        <v>164</v>
      </c>
      <c r="N57" s="157"/>
      <c r="O57" s="157"/>
      <c r="P57" s="157">
        <f>'将来負担比率（分子）の構造'!M$51</f>
        <v>133</v>
      </c>
    </row>
    <row r="58" spans="1:16" x14ac:dyDescent="0.2">
      <c r="A58" s="157" t="s">
        <v>41</v>
      </c>
      <c r="B58" s="157"/>
      <c r="C58" s="157"/>
      <c r="D58" s="157">
        <f>'将来負担比率（分子）の構造'!I$50</f>
        <v>7614</v>
      </c>
      <c r="E58" s="157"/>
      <c r="F58" s="157"/>
      <c r="G58" s="157">
        <f>'将来負担比率（分子）の構造'!J$50</f>
        <v>9554</v>
      </c>
      <c r="H58" s="157"/>
      <c r="I58" s="157"/>
      <c r="J58" s="157">
        <f>'将来負担比率（分子）の構造'!K$50</f>
        <v>8822</v>
      </c>
      <c r="K58" s="157"/>
      <c r="L58" s="157"/>
      <c r="M58" s="157">
        <f>'将来負担比率（分子）の構造'!L$50</f>
        <v>9085</v>
      </c>
      <c r="N58" s="157"/>
      <c r="O58" s="157"/>
      <c r="P58" s="157">
        <f>'将来負担比率（分子）の構造'!M$50</f>
        <v>9126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932</v>
      </c>
      <c r="C62" s="157"/>
      <c r="D62" s="157"/>
      <c r="E62" s="157">
        <f>'将来負担比率（分子）の構造'!J$45</f>
        <v>915</v>
      </c>
      <c r="F62" s="157"/>
      <c r="G62" s="157"/>
      <c r="H62" s="157">
        <f>'将来負担比率（分子）の構造'!K$45</f>
        <v>941</v>
      </c>
      <c r="I62" s="157"/>
      <c r="J62" s="157"/>
      <c r="K62" s="157">
        <f>'将来負担比率（分子）の構造'!L$45</f>
        <v>889</v>
      </c>
      <c r="L62" s="157"/>
      <c r="M62" s="157"/>
      <c r="N62" s="157">
        <f>'将来負担比率（分子）の構造'!M$45</f>
        <v>940</v>
      </c>
      <c r="O62" s="157"/>
      <c r="P62" s="157"/>
    </row>
    <row r="63" spans="1:16" x14ac:dyDescent="0.2">
      <c r="A63" s="157" t="s">
        <v>34</v>
      </c>
      <c r="B63" s="157">
        <f>'将来負担比率（分子）の構造'!I$44</f>
        <v>175</v>
      </c>
      <c r="C63" s="157"/>
      <c r="D63" s="157"/>
      <c r="E63" s="157">
        <f>'将来負担比率（分子）の構造'!J$44</f>
        <v>157</v>
      </c>
      <c r="F63" s="157"/>
      <c r="G63" s="157"/>
      <c r="H63" s="157">
        <f>'将来負担比率（分子）の構造'!K$44</f>
        <v>135</v>
      </c>
      <c r="I63" s="157"/>
      <c r="J63" s="157"/>
      <c r="K63" s="157">
        <f>'将来負担比率（分子）の構造'!L$44</f>
        <v>112</v>
      </c>
      <c r="L63" s="157"/>
      <c r="M63" s="157"/>
      <c r="N63" s="157">
        <f>'将来負担比率（分子）の構造'!M$44</f>
        <v>90</v>
      </c>
      <c r="O63" s="157"/>
      <c r="P63" s="157"/>
    </row>
    <row r="64" spans="1:16" x14ac:dyDescent="0.2">
      <c r="A64" s="157" t="s">
        <v>33</v>
      </c>
      <c r="B64" s="157">
        <f>'将来負担比率（分子）の構造'!I$43</f>
        <v>3676</v>
      </c>
      <c r="C64" s="157"/>
      <c r="D64" s="157"/>
      <c r="E64" s="157">
        <f>'将来負担比率（分子）の構造'!J$43</f>
        <v>3335</v>
      </c>
      <c r="F64" s="157"/>
      <c r="G64" s="157"/>
      <c r="H64" s="157">
        <f>'将来負担比率（分子）の構造'!K$43</f>
        <v>3050</v>
      </c>
      <c r="I64" s="157"/>
      <c r="J64" s="157"/>
      <c r="K64" s="157">
        <f>'将来負担比率（分子）の構造'!L$43</f>
        <v>2874</v>
      </c>
      <c r="L64" s="157"/>
      <c r="M64" s="157"/>
      <c r="N64" s="157">
        <f>'将来負担比率（分子）の構造'!M$43</f>
        <v>2833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7173</v>
      </c>
      <c r="C66" s="157"/>
      <c r="D66" s="157"/>
      <c r="E66" s="157">
        <f>'将来負担比率（分子）の構造'!J$41</f>
        <v>8222</v>
      </c>
      <c r="F66" s="157"/>
      <c r="G66" s="157"/>
      <c r="H66" s="157">
        <f>'将来負担比率（分子）の構造'!K$41</f>
        <v>7421</v>
      </c>
      <c r="I66" s="157"/>
      <c r="J66" s="157"/>
      <c r="K66" s="157">
        <f>'将来負担比率（分子）の構造'!L$41</f>
        <v>7748</v>
      </c>
      <c r="L66" s="157"/>
      <c r="M66" s="157"/>
      <c r="N66" s="157">
        <f>'将来負担比率（分子）の構造'!M$41</f>
        <v>7884</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4861</v>
      </c>
      <c r="C72" s="161">
        <f>基金残高に係る経年分析!G55</f>
        <v>4895</v>
      </c>
      <c r="D72" s="161">
        <f>基金残高に係る経年分析!H55</f>
        <v>4654</v>
      </c>
    </row>
    <row r="73" spans="1:16" x14ac:dyDescent="0.2">
      <c r="A73" s="160" t="s">
        <v>75</v>
      </c>
      <c r="B73" s="161">
        <f>基金残高に係る経年分析!F56</f>
        <v>521</v>
      </c>
      <c r="C73" s="161">
        <f>基金残高に係る経年分析!G56</f>
        <v>521</v>
      </c>
      <c r="D73" s="161">
        <f>基金残高に係る経年分析!H56</f>
        <v>521</v>
      </c>
    </row>
    <row r="74" spans="1:16" x14ac:dyDescent="0.2">
      <c r="A74" s="160" t="s">
        <v>76</v>
      </c>
      <c r="B74" s="161">
        <f>基金残高に係る経年分析!F57</f>
        <v>2774</v>
      </c>
      <c r="C74" s="161">
        <f>基金残高に係る経年分析!G57</f>
        <v>3041</v>
      </c>
      <c r="D74" s="161">
        <f>基金残高に係る経年分析!H57</f>
        <v>3363</v>
      </c>
    </row>
  </sheetData>
  <sheetProtection algorithmName="SHA-512" hashValue="1JrdfvVqvTgAG4ve17zxNAZ1PEt/zmjkX94bZRaCDULVc7LnGVbZWAS09GxGj5+kLNc85gL2YyGJ9N3uEneMyg==" saltValue="7qp6gIbem1Wn2DTHnwsmy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dcterms:created xsi:type="dcterms:W3CDTF">2026-02-23T04:38:51Z</dcterms:created>
  <dcterms:modified xsi:type="dcterms:W3CDTF">2026-10-14T07:26:07Z</dcterms:modified>
  <cp:category/>
</cp:coreProperties>
</file>