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2D5149C3-CED5-4286-B9B9-ED28066FF606}" xr6:coauthVersionLast="47" xr6:coauthVersionMax="47" xr10:uidLastSave="{00000000-0000-0000-0000-000000000000}"/>
  <bookViews>
    <workbookView xWindow="-28920" yWindow="-2745" windowWidth="29040" windowHeight="15720" tabRatio="89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O34" i="10"/>
  <c r="BW34" i="10"/>
  <c r="BE34" i="10"/>
  <c r="C34" i="10"/>
  <c r="C35" i="10" s="1"/>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<sst xmlns="http://schemas.openxmlformats.org/spreadsheetml/2006/main" count="1149" uniqueCount="570">
  <si>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</si>
  <si>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</si>
  <si>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</si>
  <si>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</si>
  <si>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</si>
  <si>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</si>
  <si>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</si>
  <si>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</si>
  <si>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</si>
  <si>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</si>
  <si>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</si>
  <si>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</si>
  <si>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</si>
  <si>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</si>
  <si>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</si>
  <si>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</si>
  <si>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</si>
  <si>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</si>
  <si>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</si>
  <si>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</si>
  <si>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</si>
  <si>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</si>
  <si>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</si>
  <si>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</si>
  <si>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</si>
  <si>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</si>
  <si>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</si>
  <si>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</si>
  <si>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</si>
  <si>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</si>
  <si>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</si>
  <si>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</si>
  <si>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</si>
  <si>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</si>
  <si>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</si>
  <si>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</si>
  <si>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</si>
  <si>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</si>
  <si>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</si>
  <si>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</si>
  <si>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</si>
  <si>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</si>
  <si>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</si>
  <si>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</si>
  <si>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</si>
  <si>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</si>
  <si>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</si>
  <si>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</si>
  <si>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</si>
  <si>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</si>
  <si>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</si>
  <si>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</si>
  <si>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</si>
  <si>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</si>
  <si>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</si>
  <si>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</si>
  <si>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</si>
  <si>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</si>
  <si>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</si>
  <si>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</si>
  <si>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</si>
  <si>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</si>
  <si>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</si>
  <si>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</si>
  <si>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</si>
  <si>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</si>
  <si>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</si>
  <si>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</si>
  <si>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</si>
  <si>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</si>
  <si>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</si>
  <si>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</si>
  <si>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</si>
  <si>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</si>
  <si>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</si>
  <si>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</si>
  <si>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</si>
  <si>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</si>
  <si>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</si>
  <si>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</si>
  <si>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</si>
  <si>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</si>
  <si>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</si>
  <si>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</si>
  <si>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</si>
  <si>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</si>
  <si>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</si>
  <si>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</si>
  <si>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</si>
  <si>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</si>
  <si>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</si>
  <si>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</si>
  <si>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</si>
  <si>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</si>
  <si>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七ケ浜町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</si>
  <si>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</si>
  <si>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</si>
  <si>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</si>
  <si>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</si>
  <si>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</si>
  <si>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</si>
  <si>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</si>
  <si>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</si>
  <si>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</si>
  <si>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</si>
  <si>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</si>
  <si>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</si>
  <si>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</si>
  <si>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</si>
  <si>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</si>
  <si>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</si>
  <si>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</si>
  <si>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</si>
  <si>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</si>
  <si>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</si>
  <si>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</si>
  <si>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</si>
  <si>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</si>
  <si>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</si>
  <si>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</si>
  <si>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</si>
  <si>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</si>
  <si>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</si>
  <si>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</si>
  <si>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</si>
  <si>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</si>
  <si>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</si>
  <si>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</si>
  <si>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</si>
  <si>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</si>
  <si>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</si>
  <si>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</si>
  <si>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</si>
  <si>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</si>
  <si>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</si>
  <si>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</si>
  <si>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</si>
  <si>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</si>
  <si>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</si>
  <si>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</si>
  <si>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</si>
  <si>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</si>
  <si>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</si>
  <si>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</si>
  <si>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</si>
  <si>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</si>
  <si>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</si>
  <si>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</si>
  <si>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</si>
  <si>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</si>
  <si>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</si>
  <si>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</si>
  <si>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</si>
  <si>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</si>
  <si>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</si>
  <si>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</si>
  <si>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</si>
  <si>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</si>
  <si>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</si>
  <si>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</si>
  <si>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</si>
  <si>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</si>
  <si>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</si>
  <si>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</si>
  <si>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</si>
  <si>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</si>
  <si>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</si>
  <si>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</si>
  <si>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</si>
  <si>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</si>
  <si>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</si>
  <si>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</si>
  <si>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</si>
  <si>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</si>
  <si>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</si>
  <si>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</si>
  <si>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</si>
  <si>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</si>
  <si>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</si>
  <si>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</si>
  <si>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</si>
  <si>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</si>
  <si>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</si>
  <si>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</si>
  <si>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</si>
  <si>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</si>
  <si>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</si>
  <si>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</si>
  <si>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</si>
  <si>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</si>
  <si>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</si>
  <si>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</si>
  <si>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</si>
  <si>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</si>
  <si>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</si>
  <si>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</si>
  <si>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</si>
  <si>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</si>
  <si>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</si>
  <si>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</si>
  <si>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</si>
  <si>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</si>
  <si>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</si>
  <si>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</si>
  <si>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宮城県七ケ浜町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</si>
  <si>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</si>
  <si>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</si>
  <si>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</si>
  <si>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</si>
  <si>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</si>
  <si>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</si>
  <si>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</si>
  <si>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</si>
  <si>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</si>
  <si>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</si>
  <si>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</si>
  <si>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</si>
  <si>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</si>
  <si>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</si>
  <si>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</si>
  <si>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</si>
  <si>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</si>
  <si>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</si>
  <si>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</si>
  <si>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</si>
  <si>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</si>
  <si>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</si>
  <si>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</si>
  <si>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</si>
  <si>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</si>
  <si>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</si>
  <si>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</si>
  <si>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</si>
  <si>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</si>
  <si>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</si>
  <si>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</si>
  <si>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</si>
  <si>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</si>
  <si>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</si>
  <si>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</si>
  <si>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</si>
  <si>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</si>
  <si>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</si>
  <si>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</si>
  <si>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</si>
  <si>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</si>
  <si>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</si>
  <si>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</si>
  <si>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</si>
  <si>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</si>
  <si>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</si>
  <si>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</si>
  <si>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</si>
  <si>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</si>
  <si>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</si>
  <si>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</si>
  <si>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</si>
  <si>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</si>
  <si>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</si>
  <si>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</si>
  <si>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</si>
  <si>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</si>
  <si>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</si>
  <si>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</si>
  <si>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</si>
  <si>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</si>
  <si>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</si>
  <si>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</si>
  <si>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</si>
  <si>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</si>
  <si>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</si>
  <si>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</si>
  <si>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</si>
  <si>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</si>
  <si>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</si>
  <si>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</si>
  <si>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</si>
  <si>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</si>
  <si>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</si>
  <si>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</si>
  <si>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</si>
  <si>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</si>
  <si>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</si>
  <si>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</si>
  <si>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</si>
  <si>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</si>
  <si>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</si>
  <si>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</si>
  <si>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</si>
  <si>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</si>
  <si>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</si>
  <si>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</si>
  <si>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</si>
  <si>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</si>
  <si>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</si>
  <si>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</si>
  <si>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</si>
  <si>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</si>
  <si>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</si>
  <si>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</si>
  <si>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</si>
  <si>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</si>
  <si>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</si>
  <si>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</si>
  <si>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</si>
  <si>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</si>
  <si>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</si>
  <si>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</si>
  <si>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</si>
  <si>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</si>
  <si>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</si>
  <si>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</si>
  <si>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</si>
  <si>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</si>
  <si>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</si>
  <si>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</si>
  <si>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</si>
  <si>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</si>
  <si>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</si>
  <si>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</si>
  <si>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</si>
  <si>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</si>
  <si>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</si>
  <si>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</si>
  <si>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</si>
  <si>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</si>
  <si>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</si>
  <si>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</si>
  <si>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</si>
  <si>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</si>
  <si>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</si>
  <si>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</si>
  <si>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</si>
  <si>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</si>
  <si>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</si>
  <si>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</si>
  <si>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</si>
  <si>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</si>
  <si>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</si>
  <si>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</si>
  <si>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</si>
  <si>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</si>
  <si>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</si>
  <si>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</si>
  <si>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</si>
  <si>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</si>
  <si>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</si>
  <si>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</si>
  <si>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</si>
  <si>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</si>
  <si>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</si>
  <si>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</si>
  <si>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</si>
  <si>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</si>
  <si>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</si>
  <si>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宮城県七ケ浜町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</si>
  <si>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</si>
  <si>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</si>
  <si>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</si>
  <si>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</si>
  <si>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</si>
  <si>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</si>
  <si>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</si>
  <si>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</si>
  <si>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</si>
  <si>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</si>
  <si>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</si>
  <si>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</si>
  <si>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</si>
  <si>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</si>
  <si>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</si>
  <si>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</si>
  <si>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</si>
  <si>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</si>
  <si>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</si>
  <si>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</si>
  <si>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公園墓地事業特別会計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</si>
  <si>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</si>
  <si>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</si>
  <si>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</si>
  <si>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</si>
  <si>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</si>
  <si>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</si>
  <si>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</si>
  <si>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</si>
  <si>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</si>
  <si>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</si>
  <si>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</si>
  <si>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</si>
  <si>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</si>
  <si>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</si>
  <si>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</si>
  <si>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</si>
  <si>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</si>
  <si>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</si>
  <si>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</si>
  <si>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</si>
  <si>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</si>
  <si>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</si>
  <si>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</si>
  <si>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</si>
  <si>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</si>
  <si>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</si>
  <si>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</si>
  <si>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</si>
  <si>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</si>
  <si>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</si>
  <si>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</si>
  <si>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</si>
  <si>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</si>
  <si>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</si>
  <si>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</si>
  <si>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</si>
  <si>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</si>
  <si>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</si>
  <si>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</si>
  <si>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</si>
  <si>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</si>
  <si>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</si>
  <si>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</si>
  <si>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</si>
  <si>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</si>
  <si>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</si>
  <si>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</si>
  <si>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</si>
  <si>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</si>
  <si>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</si>
  <si>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</si>
  <si>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</si>
  <si>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</si>
  <si>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</si>
  <si>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</si>
  <si>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</si>
  <si>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</si>
  <si>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</si>
  <si>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</si>
  <si>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</si>
  <si>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</si>
  <si>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</si>
  <si>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</si>
  <si>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</si>
  <si>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</si>
  <si>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</si>
  <si>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</si>
  <si>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</si>
  <si>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</si>
  <si>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</si>
  <si>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</si>
  <si>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</si>
  <si>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</si>
  <si>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</si>
  <si>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</si>
  <si>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</si>
  <si>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</si>
  <si>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</si>
  <si>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</si>
  <si>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</si>
  <si>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</si>
  <si>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</si>
  <si>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</si>
  <si>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</si>
  <si>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</si>
  <si>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</si>
  <si>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</si>
  <si>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</si>
  <si>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</si>
  <si>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</si>
  <si>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</si>
  <si>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</si>
  <si>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</si>
  <si>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</si>
  <si>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</si>
  <si>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</si>
  <si>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</si>
  <si>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</si>
  <si>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</si>
  <si>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</si>
  <si>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</si>
  <si>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</si>
  <si>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</si>
  <si>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</si>
  <si>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</si>
  <si>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</si>
  <si>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</si>
  <si>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</si>
  <si>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</si>
  <si>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</si>
  <si>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</si>
  <si>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</si>
  <si>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</si>
  <si>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</si>
  <si>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</si>
  <si>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</si>
  <si>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</si>
  <si>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</si>
  <si>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</si>
  <si>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</si>
  <si>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</si>
  <si>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</si>
  <si>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</si>
  <si>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</si>
  <si>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</si>
  <si>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</si>
  <si>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</si>
  <si>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</si>
  <si>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</si>
  <si>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</si>
  <si>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</si>
  <si>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</si>
  <si>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</si>
  <si>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</si>
  <si>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</si>
  <si>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</si>
  <si>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</si>
  <si>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</si>
  <si>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</si>
  <si>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</si>
  <si>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</si>
  <si>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</si>
  <si>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</si>
  <si>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</si>
  <si>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</si>
  <si>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</si>
  <si>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</si>
  <si>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</si>
  <si>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</si>
  <si>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</si>
  <si>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</si>
  <si>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</si>
  <si>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</si>
  <si>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</si>
  <si>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1.38</t>
  </si>
  <si>
    <t>水道事業会計</t>
  </si>
  <si>
    <t>一般会計</t>
  </si>
  <si>
    <t>介護保険特別会計</t>
  </si>
  <si>
    <t>国民健康保険事業特別会計</t>
  </si>
  <si>
    <t>下水道事業会計</t>
  </si>
  <si>
    <t>後期高齢者医療特別会計</t>
  </si>
  <si>
    <t>公園墓地事業特別会計</t>
  </si>
  <si>
    <t>その他会計（赤字）</t>
  </si>
  <si>
    <t>その他会計（黒字）</t>
  </si>
  <si>
    <t>R02</t>
    <phoneticPr fontId="5"/>
  </si>
  <si>
    <t>R03</t>
    <phoneticPr fontId="5"/>
  </si>
  <si>
    <t>R04</t>
    <phoneticPr fontId="5"/>
  </si>
  <si>
    <t>R05</t>
    <phoneticPr fontId="5"/>
  </si>
  <si>
    <t>R06</t>
    <phoneticPr fontId="5"/>
  </si>
  <si>
    <t>宮城東部衛生処理組合</t>
    <rPh sb="0" eb="2">
      <t>ミヤギ</t>
    </rPh>
    <rPh sb="2" eb="4">
      <t>トウブ</t>
    </rPh>
    <rPh sb="4" eb="6">
      <t>エイセイ</t>
    </rPh>
    <rPh sb="6" eb="10">
      <t>ショリクミアイ</t>
    </rPh>
    <phoneticPr fontId="2"/>
  </si>
  <si>
    <t>宮城県市町村職員退職手当組合</t>
    <rPh sb="0" eb="3">
      <t>ミヤギケン</t>
    </rPh>
    <rPh sb="3" eb="6">
      <t>シチョウソン</t>
    </rPh>
    <rPh sb="6" eb="8">
      <t>ショクイン</t>
    </rPh>
    <rPh sb="8" eb="14">
      <t>タイショクテアテクミアイ</t>
    </rPh>
    <phoneticPr fontId="2"/>
  </si>
  <si>
    <t>宮城県市町村非常勤消防団員補償報償組合</t>
    <rPh sb="0" eb="6">
      <t>ミヤギケンシチョウソン</t>
    </rPh>
    <rPh sb="6" eb="9">
      <t>ヒジョウキン</t>
    </rPh>
    <rPh sb="9" eb="13">
      <t>ショウボウダンイン</t>
    </rPh>
    <rPh sb="13" eb="15">
      <t>ホショウ</t>
    </rPh>
    <rPh sb="15" eb="17">
      <t>ホウショウ</t>
    </rPh>
    <rPh sb="17" eb="19">
      <t>クミアイ</t>
    </rPh>
    <phoneticPr fontId="2"/>
  </si>
  <si>
    <t>塩釜地区消防事務組合</t>
    <rPh sb="0" eb="4">
      <t>シオガマチク</t>
    </rPh>
    <rPh sb="4" eb="10">
      <t>ショウボウジムクミアイ</t>
    </rPh>
    <phoneticPr fontId="2"/>
  </si>
  <si>
    <t>宮城県市町村自治振興センター</t>
    <rPh sb="0" eb="3">
      <t>ミヤギケン</t>
    </rPh>
    <rPh sb="3" eb="6">
      <t>シチョウソン</t>
    </rPh>
    <rPh sb="6" eb="8">
      <t>ジチ</t>
    </rPh>
    <rPh sb="8" eb="10">
      <t>シンコウ</t>
    </rPh>
    <phoneticPr fontId="2"/>
  </si>
  <si>
    <t>宮城県後期高齢者医療広域連合</t>
    <rPh sb="0" eb="3">
      <t>ミヤギケン</t>
    </rPh>
    <rPh sb="3" eb="8">
      <t>コウキコウレイシャ</t>
    </rPh>
    <rPh sb="8" eb="10">
      <t>イリョウ</t>
    </rPh>
    <rPh sb="10" eb="14">
      <t>コウイキレンゴウ</t>
    </rPh>
    <phoneticPr fontId="2"/>
  </si>
  <si>
    <t>宮城県後期高齢者医療事業会計</t>
    <rPh sb="0" eb="3">
      <t>ミヤギケン</t>
    </rPh>
    <rPh sb="3" eb="8">
      <t>コウキコウレイシャ</t>
    </rPh>
    <rPh sb="8" eb="10">
      <t>イリョウ</t>
    </rPh>
    <rPh sb="10" eb="12">
      <t>ジギョウ</t>
    </rPh>
    <rPh sb="12" eb="14">
      <t>カイケイ</t>
    </rPh>
    <phoneticPr fontId="2"/>
  </si>
  <si>
    <t>-</t>
    <phoneticPr fontId="2"/>
  </si>
  <si>
    <t>災害公営住宅維持管理基金</t>
    <rPh sb="0" eb="2">
      <t>サイガイ</t>
    </rPh>
    <rPh sb="2" eb="6">
      <t>コウエイジュウタク</t>
    </rPh>
    <rPh sb="6" eb="12">
      <t>イジカンリキキン</t>
    </rPh>
    <phoneticPr fontId="5"/>
  </si>
  <si>
    <t>公共施設管理基金</t>
    <rPh sb="0" eb="4">
      <t>コウキョウシセツ</t>
    </rPh>
    <rPh sb="4" eb="8">
      <t>カンリキキン</t>
    </rPh>
    <phoneticPr fontId="2"/>
  </si>
  <si>
    <t>まちづくり振興基金</t>
    <rPh sb="5" eb="9">
      <t>シンコウキキン</t>
    </rPh>
    <phoneticPr fontId="2"/>
  </si>
  <si>
    <t>東日本大震災復興基金</t>
    <rPh sb="0" eb="3">
      <t>ヒガシニホン</t>
    </rPh>
    <rPh sb="3" eb="6">
      <t>ダイシンサイ</t>
    </rPh>
    <rPh sb="6" eb="10">
      <t>フッコウキキン</t>
    </rPh>
    <phoneticPr fontId="2"/>
  </si>
  <si>
    <t>教育振興基金</t>
    <rPh sb="0" eb="6">
      <t>キョウイクシンコウキキン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</si>
  <si>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</si>
  <si>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</si>
  <si>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将来負担比率は令和6年度も算出されなかった。引き続き地方債の新規発行の抑制など財政運営に留意していきたい。
有形固定資産減価償却率は、類似団体より15.6ポイント下回っている。震災後に災害公営住宅、給食センター、保育所等の新しい施設が建設されたことによるものと思われる。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</si>
  <si>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</si>
  <si>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</si>
  <si>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</si>
  <si>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</si>
  <si>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</si>
  <si>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</si>
  <si>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将来負担比率は令和6年度も算出されなかった。引き続き地方債の新規発行の抑制など財政運営に留意していきたい。
実質公債費比率は、類似団体より5.7ポイント下回っており、前年比では増減なしとなった。</t>
    <rPh sb="89" eb="90">
      <t>ゲン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</si>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</sst>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B7EB68-FB06-47E8-B5E4-8BD36DA8974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027E-4A6D-921E-99C943E2460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57465</c:v>
                </c:pt>
                <c:pt idx="1">
                  <c:v>17340</c:v>
                </c:pt>
                <c:pt idx="2">
                  <c:v>23212</c:v>
                </c:pt>
                <c:pt idx="3">
                  <c:v>16903</c:v>
                </c:pt>
                <c:pt idx="4">
                  <c:v>37450</c:v>
                </c:pt>
              </c:numCache>
            </c:numRef>
          </c:val>
          <c:smooth val="0"/>
          <c:extLst>
            <c:ext xmlns:c16="http://schemas.microsoft.com/office/drawing/2014/chart" uri="{C3380CC4-5D6E-409C-BE32-E72D297353CC}">
              <c16:uniqueId val="{00000001-027E-4A6D-921E-99C943E2460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5.84</c:v>
                </c:pt>
                <c:pt idx="1">
                  <c:v>7.4</c:v>
                </c:pt>
                <c:pt idx="2">
                  <c:v>7.91</c:v>
                </c:pt>
                <c:pt idx="3">
                  <c:v>9.58</c:v>
                </c:pt>
                <c:pt idx="4">
                  <c:v>7.57</c:v>
                </c:pt>
              </c:numCache>
            </c:numRef>
          </c:val>
          <c:extLst>
            <c:ext xmlns:c16="http://schemas.microsoft.com/office/drawing/2014/chart" uri="{C3380CC4-5D6E-409C-BE32-E72D297353CC}">
              <c16:uniqueId val="{00000000-98EC-43DB-B6E6-DD99BF6F656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35.25</c:v>
                </c:pt>
                <c:pt idx="1">
                  <c:v>32.76</c:v>
                </c:pt>
                <c:pt idx="2">
                  <c:v>33.25</c:v>
                </c:pt>
                <c:pt idx="3">
                  <c:v>31.67</c:v>
                </c:pt>
                <c:pt idx="4">
                  <c:v>31.7</c:v>
                </c:pt>
              </c:numCache>
            </c:numRef>
          </c:val>
          <c:extLst>
            <c:ext xmlns:c16="http://schemas.microsoft.com/office/drawing/2014/chart" uri="{C3380CC4-5D6E-409C-BE32-E72D297353CC}">
              <c16:uniqueId val="{00000001-98EC-43DB-B6E6-DD99BF6F656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1.69</c:v>
                </c:pt>
                <c:pt idx="1">
                  <c:v>1.85</c:v>
                </c:pt>
                <c:pt idx="2">
                  <c:v>0.17</c:v>
                </c:pt>
                <c:pt idx="3">
                  <c:v>0.91</c:v>
                </c:pt>
                <c:pt idx="4">
                  <c:v>-1.38</c:v>
                </c:pt>
              </c:numCache>
            </c:numRef>
          </c:val>
          <c:smooth val="0"/>
          <c:extLst>
            <c:ext xmlns:c16="http://schemas.microsoft.com/office/drawing/2014/chart" uri="{C3380CC4-5D6E-409C-BE32-E72D297353CC}">
              <c16:uniqueId val="{00000002-98EC-43DB-B6E6-DD99BF6F656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0.56999999999999995</c:v>
                </c:pt>
                <c:pt idx="2">
                  <c:v>#N/A</c:v>
                </c:pt>
                <c:pt idx="3">
                  <c:v>0.4</c:v>
                </c:pt>
                <c:pt idx="4">
                  <c:v>#N/A</c:v>
                </c:pt>
                <c:pt idx="5">
                  <c:v>0.28000000000000003</c:v>
                </c:pt>
                <c:pt idx="6">
                  <c:v>#N/A</c:v>
                </c:pt>
                <c:pt idx="7">
                  <c:v>2.39</c:v>
                </c:pt>
                <c:pt idx="8">
                  <c:v>0</c:v>
                </c:pt>
                <c:pt idx="9">
                  <c:v>0</c:v>
                </c:pt>
              </c:numCache>
            </c:numRef>
          </c:val>
          <c:extLst>
            <c:ext xmlns:c16="http://schemas.microsoft.com/office/drawing/2014/chart" uri="{C3380CC4-5D6E-409C-BE32-E72D297353CC}">
              <c16:uniqueId val="{00000000-2449-4016-9206-BE41E665C4E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449-4016-9206-BE41E665C4E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449-4016-9206-BE41E665C4E3}"/>
            </c:ext>
          </c:extLst>
        </c:ser>
        <c:ser>
          <c:idx val="3"/>
          <c:order val="3"/>
          <c:tx>
            <c:strRef>
              <c:f>データシート!$A$30</c:f>
              <c:strCache>
                <c:ptCount val="1"/>
                <c:pt idx="0">
                  <c:v>公園墓地事業特別会計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c:v>
                </c:pt>
                <c:pt idx="4">
                  <c:v>#N/A</c:v>
                </c:pt>
                <c:pt idx="5">
                  <c:v>0</c:v>
                </c:pt>
                <c:pt idx="6">
                  <c:v>#N/A</c:v>
                </c:pt>
                <c:pt idx="7">
                  <c:v>0.06</c:v>
                </c:pt>
                <c:pt idx="8">
                  <c:v>#N/A</c:v>
                </c:pt>
                <c:pt idx="9">
                  <c:v>0</c:v>
                </c:pt>
              </c:numCache>
            </c:numRef>
          </c:val>
          <c:extLst>
            <c:ext xmlns:c16="http://schemas.microsoft.com/office/drawing/2014/chart" uri="{C3380CC4-5D6E-409C-BE32-E72D297353CC}">
              <c16:uniqueId val="{00000003-2449-4016-9206-BE41E665C4E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7.0000000000000007E-2</c:v>
                </c:pt>
                <c:pt idx="4">
                  <c:v>#N/A</c:v>
                </c:pt>
                <c:pt idx="5">
                  <c:v>0.05</c:v>
                </c:pt>
                <c:pt idx="6">
                  <c:v>#N/A</c:v>
                </c:pt>
                <c:pt idx="7">
                  <c:v>0.1</c:v>
                </c:pt>
                <c:pt idx="8">
                  <c:v>#N/A</c:v>
                </c:pt>
                <c:pt idx="9">
                  <c:v>0.13</c:v>
                </c:pt>
              </c:numCache>
            </c:numRef>
          </c:val>
          <c:extLst>
            <c:ext xmlns:c16="http://schemas.microsoft.com/office/drawing/2014/chart" uri="{C3380CC4-5D6E-409C-BE32-E72D297353CC}">
              <c16:uniqueId val="{00000004-2449-4016-9206-BE41E665C4E3}"/>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0.32</c:v>
                </c:pt>
              </c:numCache>
            </c:numRef>
          </c:val>
          <c:extLst>
            <c:ext xmlns:c16="http://schemas.microsoft.com/office/drawing/2014/chart" uri="{C3380CC4-5D6E-409C-BE32-E72D297353CC}">
              <c16:uniqueId val="{00000005-2449-4016-9206-BE41E665C4E3}"/>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0.67</c:v>
                </c:pt>
                <c:pt idx="2">
                  <c:v>#N/A</c:v>
                </c:pt>
                <c:pt idx="3">
                  <c:v>1.1599999999999999</c:v>
                </c:pt>
                <c:pt idx="4">
                  <c:v>#N/A</c:v>
                </c:pt>
                <c:pt idx="5">
                  <c:v>0.66</c:v>
                </c:pt>
                <c:pt idx="6">
                  <c:v>#N/A</c:v>
                </c:pt>
                <c:pt idx="7">
                  <c:v>1.43</c:v>
                </c:pt>
                <c:pt idx="8">
                  <c:v>#N/A</c:v>
                </c:pt>
                <c:pt idx="9">
                  <c:v>0.42</c:v>
                </c:pt>
              </c:numCache>
            </c:numRef>
          </c:val>
          <c:extLst>
            <c:ext xmlns:c16="http://schemas.microsoft.com/office/drawing/2014/chart" uri="{C3380CC4-5D6E-409C-BE32-E72D297353CC}">
              <c16:uniqueId val="{00000006-2449-4016-9206-BE41E665C4E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1.63</c:v>
                </c:pt>
                <c:pt idx="2">
                  <c:v>#N/A</c:v>
                </c:pt>
                <c:pt idx="3">
                  <c:v>1.55</c:v>
                </c:pt>
                <c:pt idx="4">
                  <c:v>#N/A</c:v>
                </c:pt>
                <c:pt idx="5">
                  <c:v>2.11</c:v>
                </c:pt>
                <c:pt idx="6">
                  <c:v>#N/A</c:v>
                </c:pt>
                <c:pt idx="7">
                  <c:v>2.95</c:v>
                </c:pt>
                <c:pt idx="8">
                  <c:v>#N/A</c:v>
                </c:pt>
                <c:pt idx="9">
                  <c:v>1.92</c:v>
                </c:pt>
              </c:numCache>
            </c:numRef>
          </c:val>
          <c:extLst>
            <c:ext xmlns:c16="http://schemas.microsoft.com/office/drawing/2014/chart" uri="{C3380CC4-5D6E-409C-BE32-E72D297353CC}">
              <c16:uniqueId val="{00000007-2449-4016-9206-BE41E665C4E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5.82</c:v>
                </c:pt>
                <c:pt idx="2">
                  <c:v>#N/A</c:v>
                </c:pt>
                <c:pt idx="3">
                  <c:v>7.38</c:v>
                </c:pt>
                <c:pt idx="4">
                  <c:v>#N/A</c:v>
                </c:pt>
                <c:pt idx="5">
                  <c:v>7.9</c:v>
                </c:pt>
                <c:pt idx="6">
                  <c:v>#N/A</c:v>
                </c:pt>
                <c:pt idx="7">
                  <c:v>9.51</c:v>
                </c:pt>
                <c:pt idx="8">
                  <c:v>#N/A</c:v>
                </c:pt>
                <c:pt idx="9">
                  <c:v>7.56</c:v>
                </c:pt>
              </c:numCache>
            </c:numRef>
          </c:val>
          <c:extLst>
            <c:ext xmlns:c16="http://schemas.microsoft.com/office/drawing/2014/chart" uri="{C3380CC4-5D6E-409C-BE32-E72D297353CC}">
              <c16:uniqueId val="{00000008-2449-4016-9206-BE41E665C4E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38.880000000000003</c:v>
                </c:pt>
                <c:pt idx="2">
                  <c:v>#N/A</c:v>
                </c:pt>
                <c:pt idx="3">
                  <c:v>33.97</c:v>
                </c:pt>
                <c:pt idx="4">
                  <c:v>#N/A</c:v>
                </c:pt>
                <c:pt idx="5">
                  <c:v>34.25</c:v>
                </c:pt>
                <c:pt idx="6">
                  <c:v>#N/A</c:v>
                </c:pt>
                <c:pt idx="7">
                  <c:v>32.56</c:v>
                </c:pt>
                <c:pt idx="8">
                  <c:v>#N/A</c:v>
                </c:pt>
                <c:pt idx="9">
                  <c:v>33.18</c:v>
                </c:pt>
              </c:numCache>
            </c:numRef>
          </c:val>
          <c:extLst>
            <c:ext xmlns:c16="http://schemas.microsoft.com/office/drawing/2014/chart" uri="{C3380CC4-5D6E-409C-BE32-E72D297353CC}">
              <c16:uniqueId val="{00000009-2449-4016-9206-BE41E665C4E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591</c:v>
                </c:pt>
                <c:pt idx="5">
                  <c:v>591</c:v>
                </c:pt>
                <c:pt idx="8">
                  <c:v>614</c:v>
                </c:pt>
                <c:pt idx="11">
                  <c:v>602</c:v>
                </c:pt>
                <c:pt idx="14">
                  <c:v>576</c:v>
                </c:pt>
              </c:numCache>
            </c:numRef>
          </c:val>
          <c:extLst>
            <c:ext xmlns:c16="http://schemas.microsoft.com/office/drawing/2014/chart" uri="{C3380CC4-5D6E-409C-BE32-E72D297353CC}">
              <c16:uniqueId val="{00000000-4088-4D41-9060-D5541F4E503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088-4D41-9060-D5541F4E503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088-4D41-9060-D5541F4E503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14</c:v>
                </c:pt>
                <c:pt idx="6">
                  <c:v>20</c:v>
                </c:pt>
                <c:pt idx="9">
                  <c:v>22</c:v>
                </c:pt>
                <c:pt idx="12">
                  <c:v>22</c:v>
                </c:pt>
              </c:numCache>
            </c:numRef>
          </c:val>
          <c:extLst>
            <c:ext xmlns:c16="http://schemas.microsoft.com/office/drawing/2014/chart" uri="{C3380CC4-5D6E-409C-BE32-E72D297353CC}">
              <c16:uniqueId val="{00000003-4088-4D41-9060-D5541F4E503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212</c:v>
                </c:pt>
                <c:pt idx="3">
                  <c:v>222</c:v>
                </c:pt>
                <c:pt idx="6">
                  <c:v>208</c:v>
                </c:pt>
                <c:pt idx="9">
                  <c:v>197</c:v>
                </c:pt>
                <c:pt idx="12">
                  <c:v>149</c:v>
                </c:pt>
              </c:numCache>
            </c:numRef>
          </c:val>
          <c:extLst>
            <c:ext xmlns:c16="http://schemas.microsoft.com/office/drawing/2014/chart" uri="{C3380CC4-5D6E-409C-BE32-E72D297353CC}">
              <c16:uniqueId val="{00000004-4088-4D41-9060-D5541F4E503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088-4D41-9060-D5541F4E503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088-4D41-9060-D5541F4E503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392</c:v>
                </c:pt>
                <c:pt idx="3">
                  <c:v>420</c:v>
                </c:pt>
                <c:pt idx="6">
                  <c:v>439</c:v>
                </c:pt>
                <c:pt idx="9">
                  <c:v>434</c:v>
                </c:pt>
                <c:pt idx="12">
                  <c:v>466</c:v>
                </c:pt>
              </c:numCache>
            </c:numRef>
          </c:val>
          <c:extLst>
            <c:ext xmlns:c16="http://schemas.microsoft.com/office/drawing/2014/chart" uri="{C3380CC4-5D6E-409C-BE32-E72D297353CC}">
              <c16:uniqueId val="{00000007-4088-4D41-9060-D5541F4E503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24</c:v>
                </c:pt>
                <c:pt idx="2">
                  <c:v>#N/A</c:v>
                </c:pt>
                <c:pt idx="3">
                  <c:v>#N/A</c:v>
                </c:pt>
                <c:pt idx="4">
                  <c:v>65</c:v>
                </c:pt>
                <c:pt idx="5">
                  <c:v>#N/A</c:v>
                </c:pt>
                <c:pt idx="6">
                  <c:v>#N/A</c:v>
                </c:pt>
                <c:pt idx="7">
                  <c:v>53</c:v>
                </c:pt>
                <c:pt idx="8">
                  <c:v>#N/A</c:v>
                </c:pt>
                <c:pt idx="9">
                  <c:v>#N/A</c:v>
                </c:pt>
                <c:pt idx="10">
                  <c:v>51</c:v>
                </c:pt>
                <c:pt idx="11">
                  <c:v>#N/A</c:v>
                </c:pt>
                <c:pt idx="12">
                  <c:v>#N/A</c:v>
                </c:pt>
                <c:pt idx="13">
                  <c:v>61</c:v>
                </c:pt>
                <c:pt idx="14">
                  <c:v>#N/A</c:v>
                </c:pt>
              </c:numCache>
            </c:numRef>
          </c:val>
          <c:smooth val="0"/>
          <c:extLst>
            <c:ext xmlns:c16="http://schemas.microsoft.com/office/drawing/2014/chart" uri="{C3380CC4-5D6E-409C-BE32-E72D297353CC}">
              <c16:uniqueId val="{00000008-4088-4D41-9060-D5541F4E503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5937</c:v>
                </c:pt>
                <c:pt idx="5">
                  <c:v>5793</c:v>
                </c:pt>
                <c:pt idx="8">
                  <c:v>5608</c:v>
                </c:pt>
                <c:pt idx="11">
                  <c:v>5410</c:v>
                </c:pt>
                <c:pt idx="14">
                  <c:v>5068</c:v>
                </c:pt>
              </c:numCache>
            </c:numRef>
          </c:val>
          <c:extLst>
            <c:ext xmlns:c16="http://schemas.microsoft.com/office/drawing/2014/chart" uri="{C3380CC4-5D6E-409C-BE32-E72D297353CC}">
              <c16:uniqueId val="{00000000-2819-490C-8779-DB740B6FD6C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1450</c:v>
                </c:pt>
                <c:pt idx="5">
                  <c:v>1169</c:v>
                </c:pt>
                <c:pt idx="8">
                  <c:v>917</c:v>
                </c:pt>
                <c:pt idx="11">
                  <c:v>723</c:v>
                </c:pt>
                <c:pt idx="14">
                  <c:v>659</c:v>
                </c:pt>
              </c:numCache>
            </c:numRef>
          </c:val>
          <c:extLst>
            <c:ext xmlns:c16="http://schemas.microsoft.com/office/drawing/2014/chart" uri="{C3380CC4-5D6E-409C-BE32-E72D297353CC}">
              <c16:uniqueId val="{00000001-2819-490C-8779-DB740B6FD6C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5268</c:v>
                </c:pt>
                <c:pt idx="5">
                  <c:v>5523</c:v>
                </c:pt>
                <c:pt idx="8">
                  <c:v>5630</c:v>
                </c:pt>
                <c:pt idx="11">
                  <c:v>5583</c:v>
                </c:pt>
                <c:pt idx="14">
                  <c:v>6015</c:v>
                </c:pt>
              </c:numCache>
            </c:numRef>
          </c:val>
          <c:extLst>
            <c:ext xmlns:c16="http://schemas.microsoft.com/office/drawing/2014/chart" uri="{C3380CC4-5D6E-409C-BE32-E72D297353CC}">
              <c16:uniqueId val="{00000002-2819-490C-8779-DB740B6FD6C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819-490C-8779-DB740B6FD6C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819-490C-8779-DB740B6FD6C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19-490C-8779-DB740B6FD6C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499</c:v>
                </c:pt>
                <c:pt idx="3">
                  <c:v>590</c:v>
                </c:pt>
                <c:pt idx="6">
                  <c:v>630</c:v>
                </c:pt>
                <c:pt idx="9">
                  <c:v>657</c:v>
                </c:pt>
                <c:pt idx="12">
                  <c:v>777</c:v>
                </c:pt>
              </c:numCache>
            </c:numRef>
          </c:val>
          <c:extLst>
            <c:ext xmlns:c16="http://schemas.microsoft.com/office/drawing/2014/chart" uri="{C3380CC4-5D6E-409C-BE32-E72D297353CC}">
              <c16:uniqueId val="{00000006-2819-490C-8779-DB740B6FD6C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264</c:v>
                </c:pt>
                <c:pt idx="3">
                  <c:v>272</c:v>
                </c:pt>
                <c:pt idx="6">
                  <c:v>281</c:v>
                </c:pt>
                <c:pt idx="9">
                  <c:v>264</c:v>
                </c:pt>
                <c:pt idx="12">
                  <c:v>244</c:v>
                </c:pt>
              </c:numCache>
            </c:numRef>
          </c:val>
          <c:extLst>
            <c:ext xmlns:c16="http://schemas.microsoft.com/office/drawing/2014/chart" uri="{C3380CC4-5D6E-409C-BE32-E72D297353CC}">
              <c16:uniqueId val="{00000007-2819-490C-8779-DB740B6FD6C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2428</c:v>
                </c:pt>
                <c:pt idx="3">
                  <c:v>2200</c:v>
                </c:pt>
                <c:pt idx="6">
                  <c:v>1965</c:v>
                </c:pt>
                <c:pt idx="9">
                  <c:v>1955</c:v>
                </c:pt>
                <c:pt idx="12">
                  <c:v>1958</c:v>
                </c:pt>
              </c:numCache>
            </c:numRef>
          </c:val>
          <c:extLst>
            <c:ext xmlns:c16="http://schemas.microsoft.com/office/drawing/2014/chart" uri="{C3380CC4-5D6E-409C-BE32-E72D297353CC}">
              <c16:uniqueId val="{00000008-2819-490C-8779-DB740B6FD6C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819-490C-8779-DB740B6FD6C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5112</c:v>
                </c:pt>
                <c:pt idx="3">
                  <c:v>5075</c:v>
                </c:pt>
                <c:pt idx="6">
                  <c:v>5056</c:v>
                </c:pt>
                <c:pt idx="9">
                  <c:v>4953</c:v>
                </c:pt>
                <c:pt idx="12">
                  <c:v>4854</c:v>
                </c:pt>
              </c:numCache>
            </c:numRef>
          </c:val>
          <c:extLst>
            <c:ext xmlns:c16="http://schemas.microsoft.com/office/drawing/2014/chart" uri="{C3380CC4-5D6E-409C-BE32-E72D297353CC}">
              <c16:uniqueId val="{0000000A-2819-490C-8779-DB740B6FD6C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819-490C-8779-DB740B6FD6C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1495</c:v>
                </c:pt>
                <c:pt idx="1">
                  <c:v>1453</c:v>
                </c:pt>
                <c:pt idx="2">
                  <c:v>1475</c:v>
                </c:pt>
              </c:numCache>
            </c:numRef>
          </c:val>
          <c:extLst>
            <c:ext xmlns:c16="http://schemas.microsoft.com/office/drawing/2014/chart" uri="{C3380CC4-5D6E-409C-BE32-E72D297353CC}">
              <c16:uniqueId val="{00000000-CD9D-41E7-9C00-576426B4120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275</c:v>
                </c:pt>
                <c:pt idx="1">
                  <c:v>275</c:v>
                </c:pt>
                <c:pt idx="2">
                  <c:v>248</c:v>
                </c:pt>
              </c:numCache>
            </c:numRef>
          </c:val>
          <c:extLst>
            <c:ext xmlns:c16="http://schemas.microsoft.com/office/drawing/2014/chart" uri="{C3380CC4-5D6E-409C-BE32-E72D297353CC}">
              <c16:uniqueId val="{00000001-CD9D-41E7-9C00-576426B4120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3804</c:v>
                </c:pt>
                <c:pt idx="1">
                  <c:v>4146</c:v>
                </c:pt>
                <c:pt idx="2">
                  <c:v>4456</c:v>
                </c:pt>
              </c:numCache>
            </c:numRef>
          </c:val>
          <c:extLst>
            <c:ext xmlns:c16="http://schemas.microsoft.com/office/drawing/2014/chart" uri="{C3380CC4-5D6E-409C-BE32-E72D297353CC}">
              <c16:uniqueId val="{00000002-CD9D-41E7-9C00-576426B4120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{508572E3-435A-464D-B2F5-93470E4B3E77}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429-42D4-B817-98D56015B33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{C8A70776-99B4-420A-A330-C19383FDF800}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29-42D4-B817-98D56015B33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{FCA191E1-E937-48D7-97CE-67D240C0CB23}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29-42D4-B817-98D56015B33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{130E19FA-2F8D-462B-BC71-1178EB690670}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29-42D4-B817-98D56015B33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{FC6969BC-8020-47CC-A8E5-C92F705FB152}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29-42D4-B817-98D56015B3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{0D781C46-B51F-48A5-837E-6EBF3FDA2084}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429-42D4-B817-98D56015B33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{04CE95C8-3977-4C05-87C6-26F8E1C45E0A}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429-42D4-B817-98D56015B33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{8B4ADA2C-656F-4704-9C33-85233F21DB1F}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429-42D4-B817-98D56015B3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{586C0103-320E-445C-B5E2-2C9ECEC37559}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429-42D4-B817-98D56015B33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41.2</c:v>
                </c:pt>
                <c:pt idx="8">
                  <c:v>43.4</c:v>
                </c:pt>
                <c:pt idx="16">
                  <c:v>45.5</c:v>
                </c:pt>
                <c:pt idx="24">
                  <c:v>47.6</c:v>
                </c:pt>
                <c:pt idx="32">
                  <c:v>49.4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429-42D4-B817-98D56015B33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{A4AEAF79-1F3A-4C36-A374-6419B361E923}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429-42D4-B817-98D56015B33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{06CC8A36-F867-44D6-80B1-EF2AB8018CCA}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29-42D4-B817-98D56015B33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{9CD56F41-CAEB-4583-8917-8CDE81894E55}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29-42D4-B817-98D56015B33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{7354D1B9-9BCE-4CEB-B94B-1CBD1E5A49A2}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29-42D4-B817-98D56015B33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{C45C16B2-F6FA-440C-99E6-805D0B040C83}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29-42D4-B817-98D56015B33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{417B9913-E9EC-4403-9A09-1B7BDBD31CAE}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429-42D4-B817-98D56015B33B}"/>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{B784C247-13C5-43B8-A71B-B81C1D49E593}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429-42D4-B817-98D56015B33B}"/>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{34D865BE-4830-4FD7-9363-BE5A12CDFD54}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429-42D4-B817-98D56015B33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{4E30B5BA-7FF3-4D56-A75F-EC3B5465D597}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429-42D4-B817-98D56015B33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1429-42D4-B817-98D56015B33B}"/>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{CB1B28F4-2205-4338-AEB2-B57CAC06DC68}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2F3-43F4-9E2A-6E51E01AADC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{45B6360C-478C-4098-A934-EADB83E1AAD6}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2F3-43F4-9E2A-6E51E01AADC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{4F92BF42-1968-4ED6-9DDB-0BCCBE62BA61}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2F3-43F4-9E2A-6E51E01AADC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{D9EA9016-36FD-49AA-8420-2CF2992FD22B}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2F3-43F4-9E2A-6E51E01AADC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{82993146-CFC9-46D6-9F32-88AB8A1728BE}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2F3-43F4-9E2A-6E51E01AADC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{7AABF10D-376E-4127-8A45-B69D2D5BB19A}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2F3-43F4-9E2A-6E51E01AADC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{2E3E98DF-79C6-4311-AAAC-B1BD444E0FF8}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2F3-43F4-9E2A-6E51E01AADC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{28C1989C-5924-447F-87D5-04EBF17BF6B9}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2F3-43F4-9E2A-6E51E01AADC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{9AE06634-5458-4E9D-94C5-5091E9108AC8}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2F3-43F4-9E2A-6E51E01AADC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0.5</c:v>
                </c:pt>
                <c:pt idx="8">
                  <c:v>0.8</c:v>
                </c:pt>
                <c:pt idx="16">
                  <c:v>1.1000000000000001</c:v>
                </c:pt>
                <c:pt idx="24">
                  <c:v>1.3</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2F3-43F4-9E2A-6E51E01AADC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{F3AEB5ED-F102-403A-A91B-6B61C5A7AC99}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2F3-43F4-9E2A-6E51E01AADC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{8F0A6F3F-B6E5-4227-AE8A-95630DD3CC71}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2F3-43F4-9E2A-6E51E01AADC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{6150B2BC-7C05-4962-97C8-10F561B1B941}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2F3-43F4-9E2A-6E51E01AADC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{A352FCC0-886B-4746-95F2-FAB343D3C166}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2F3-43F4-9E2A-6E51E01AADC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{F9F4CCBD-3E68-4E84-BAA0-0F4C9F4CE4C8}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2F3-43F4-9E2A-6E51E01AADCA}"/>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{3207BE19-906B-4B2A-ADBC-A154690ED5A2}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2F3-43F4-9E2A-6E51E01AADCA}"/>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{D91466A3-7B5A-4F27-9015-A87E1A951E27}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2F3-43F4-9E2A-6E51E01AADCA}"/>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{E5AE3585-628D-4639-8A68-D87594295B6E}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2F3-43F4-9E2A-6E51E01AADC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{EBB42E5A-A3C5-4350-974C-0F8DECDFFA3A}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2F3-43F4-9E2A-6E51E01AADC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2F3-43F4-9E2A-6E51E01AADCA}"/>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類似団体平均を</a:t>
          </a:r>
          <a:r>
            <a:rPr kumimoji="1" lang="en-US" altLang="ja-JP" sz="1000" b="0" i="0" baseline="0">
              <a:solidFill>
                <a:schemeClr val="dk1"/>
              </a:solidFill>
              <a:effectLst/>
              <a:latin typeface="+mn-lt"/>
              <a:ea typeface="+mn-ea"/>
              <a:cs typeface="+mn-cs"/>
            </a:rPr>
            <a:t>0.03</a:t>
          </a:r>
          <a:r>
            <a:rPr kumimoji="1" lang="ja-JP" altLang="ja-JP" sz="1000" b="0" i="0" baseline="0">
              <a:solidFill>
                <a:schemeClr val="dk1"/>
              </a:solidFill>
              <a:effectLst/>
              <a:latin typeface="+mn-lt"/>
              <a:ea typeface="+mn-ea"/>
              <a:cs typeface="+mn-cs"/>
            </a:rPr>
            <a:t>ポイント下回っている。令和</a:t>
          </a:r>
          <a:r>
            <a:rPr kumimoji="1" lang="en-US" altLang="ja-JP" sz="1000" b="0" i="0" baseline="0">
              <a:solidFill>
                <a:schemeClr val="dk1"/>
              </a:solidFill>
              <a:effectLst/>
              <a:latin typeface="+mn-lt"/>
              <a:ea typeface="+mn-ea"/>
              <a:cs typeface="+mn-cs"/>
            </a:rPr>
            <a:t>4</a:t>
          </a:r>
          <a:r>
            <a:rPr kumimoji="1" lang="ja-JP" altLang="ja-JP" sz="1000" b="0" i="0" baseline="0">
              <a:solidFill>
                <a:schemeClr val="dk1"/>
              </a:solidFill>
              <a:effectLst/>
              <a:latin typeface="+mn-lt"/>
              <a:ea typeface="+mn-ea"/>
              <a:cs typeface="+mn-cs"/>
            </a:rPr>
            <a:t>年度から令和</a:t>
          </a:r>
          <a:r>
            <a:rPr kumimoji="1" lang="en-US" altLang="ja-JP" sz="1000" b="0" i="0" baseline="0">
              <a:solidFill>
                <a:schemeClr val="dk1"/>
              </a:solidFill>
              <a:effectLst/>
              <a:latin typeface="+mn-lt"/>
              <a:ea typeface="+mn-ea"/>
              <a:cs typeface="+mn-cs"/>
            </a:rPr>
            <a:t>6</a:t>
          </a:r>
          <a:r>
            <a:rPr kumimoji="1" lang="ja-JP" altLang="ja-JP" sz="1000" b="0" i="0" baseline="0">
              <a:solidFill>
                <a:schemeClr val="dk1"/>
              </a:solidFill>
              <a:effectLst/>
              <a:latin typeface="+mn-lt"/>
              <a:ea typeface="+mn-ea"/>
              <a:cs typeface="+mn-cs"/>
            </a:rPr>
            <a:t>年度の</a:t>
          </a:r>
          <a:r>
            <a:rPr kumimoji="1" lang="en-US" altLang="ja-JP" sz="1000" b="0" i="0" baseline="0">
              <a:solidFill>
                <a:schemeClr val="dk1"/>
              </a:solidFill>
              <a:effectLst/>
              <a:latin typeface="+mn-lt"/>
              <a:ea typeface="+mn-ea"/>
              <a:cs typeface="+mn-cs"/>
            </a:rPr>
            <a:t>3</a:t>
          </a:r>
          <a:r>
            <a:rPr kumimoji="1" lang="ja-JP" altLang="ja-JP" sz="1000" b="0" i="0" baseline="0">
              <a:solidFill>
                <a:schemeClr val="dk1"/>
              </a:solidFill>
              <a:effectLst/>
              <a:latin typeface="+mn-lt"/>
              <a:ea typeface="+mn-ea"/>
              <a:cs typeface="+mn-cs"/>
            </a:rPr>
            <a:t>ヶ年平均財政力指数は、前年度より</a:t>
          </a:r>
          <a:r>
            <a:rPr kumimoji="1" lang="en-US" altLang="ja-JP" sz="1000" b="0" i="0" baseline="0">
              <a:solidFill>
                <a:schemeClr val="dk1"/>
              </a:solidFill>
              <a:effectLst/>
              <a:latin typeface="+mn-lt"/>
              <a:ea typeface="+mn-ea"/>
              <a:cs typeface="+mn-cs"/>
            </a:rPr>
            <a:t>0.01</a:t>
          </a:r>
          <a:r>
            <a:rPr kumimoji="1" lang="ja-JP" altLang="ja-JP" sz="1000" b="0" i="0" baseline="0">
              <a:solidFill>
                <a:schemeClr val="dk1"/>
              </a:solidFill>
              <a:effectLst/>
              <a:latin typeface="+mn-lt"/>
              <a:ea typeface="+mn-ea"/>
              <a:cs typeface="+mn-cs"/>
            </a:rPr>
            <a:t>ポイント減となった。基準財政収入額は税の減収よりも交付金等の伸びが大きいため、年々増加しているが、それ以上に高齢化等（令和</a:t>
          </a:r>
          <a:r>
            <a:rPr kumimoji="1" lang="en-US" altLang="ja-JP" sz="1000" b="0" i="0" baseline="0">
              <a:solidFill>
                <a:schemeClr val="dk1"/>
              </a:solidFill>
              <a:effectLst/>
              <a:latin typeface="+mn-lt"/>
              <a:ea typeface="+mn-ea"/>
              <a:cs typeface="+mn-cs"/>
            </a:rPr>
            <a:t>6</a:t>
          </a:r>
          <a:r>
            <a:rPr kumimoji="1" lang="ja-JP" altLang="ja-JP" sz="1000" b="0" i="0" baseline="0">
              <a:solidFill>
                <a:schemeClr val="dk1"/>
              </a:solidFill>
              <a:effectLst/>
              <a:latin typeface="+mn-lt"/>
              <a:ea typeface="+mn-ea"/>
              <a:cs typeface="+mn-cs"/>
            </a:rPr>
            <a:t>年度末</a:t>
          </a:r>
          <a:r>
            <a:rPr kumimoji="1" lang="en-US" altLang="ja-JP" sz="1000" b="0" i="0" baseline="0">
              <a:solidFill>
                <a:schemeClr val="dk1"/>
              </a:solidFill>
              <a:effectLst/>
              <a:latin typeface="+mn-lt"/>
              <a:ea typeface="+mn-ea"/>
              <a:cs typeface="+mn-cs"/>
            </a:rPr>
            <a:t>34.5</a:t>
          </a:r>
          <a:r>
            <a:rPr kumimoji="1" lang="ja-JP" altLang="en-US" sz="1000" b="0" i="0" baseline="0">
              <a:solidFill>
                <a:schemeClr val="dk1"/>
              </a:solidFill>
              <a:effectLst/>
              <a:latin typeface="+mn-lt"/>
              <a:ea typeface="+mn-ea"/>
              <a:cs typeface="+mn-cs"/>
            </a:rPr>
            <a:t>％</a:t>
          </a:r>
          <a:r>
            <a:rPr kumimoji="1" lang="ja-JP" altLang="ja-JP" sz="1000" b="0" i="0" baseline="0">
              <a:solidFill>
                <a:schemeClr val="dk1"/>
              </a:solidFill>
              <a:effectLst/>
              <a:latin typeface="+mn-lt"/>
              <a:ea typeface="+mn-ea"/>
              <a:cs typeface="+mn-cs"/>
            </a:rPr>
            <a:t>）により基準財政需要額は伸びているため、財政力指数は下がってきている。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今後も、人口減少による税収減や少子高齢化に伴う社会保障経費及び扶助費の増が見込まれることから、引き続き町税徴収の強化に取り組み、職員数の適正管理による人件費の抑制や事務事業の見直しによる経常経費の削減に努める。</a:t>
          </a:r>
          <a:endParaRPr lang="ja-JP" altLang="ja-JP" sz="11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24871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87167"/>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166158</xdr:rowOff>
    </xdr:from>
    <xdr:to>
      <xdr:col>19</xdr:col>
      <xdr:colOff>133350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135996</xdr:rowOff>
    </xdr:from>
    <xdr:to>
      <xdr:col>15</xdr:col>
      <xdr:colOff>82550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36896"/>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115888</xdr:rowOff>
    </xdr:from>
    <xdr:to>
      <xdr:col>11</xdr:col>
      <xdr:colOff>31750</xdr:colOff>
      <xdr:row>42</xdr:row>
      <xdr:rowOff>135996</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167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145521</xdr:rowOff>
    </xdr:from>
    <xdr:to>
      <xdr:col>23</xdr:col>
      <xdr:colOff>184150</xdr:colOff>
      <xdr:row>43</xdr:row>
      <xdr:rowOff>75671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117598</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18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115358</xdr:rowOff>
    </xdr:from>
    <xdr:to>
      <xdr:col>15</xdr:col>
      <xdr:colOff>133350</xdr:colOff>
      <xdr:row>43</xdr:row>
      <xdr:rowOff>45508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85196</xdr:rowOff>
    </xdr:from>
    <xdr:to>
      <xdr:col>11</xdr:col>
      <xdr:colOff>82550</xdr:colOff>
      <xdr:row>43</xdr:row>
      <xdr:rowOff>15346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8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25523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65088</xdr:rowOff>
    </xdr:from>
    <xdr:to>
      <xdr:col>7</xdr:col>
      <xdr:colOff>31750</xdr:colOff>
      <xdr:row>42</xdr:row>
      <xdr:rowOff>166688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5415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3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類似団体平均を</a:t>
          </a:r>
          <a:r>
            <a:rPr kumimoji="1" lang="en-US" altLang="ja-JP" sz="1000" b="0" i="0" baseline="0">
              <a:solidFill>
                <a:schemeClr val="dk1"/>
              </a:solidFill>
              <a:effectLst/>
              <a:latin typeface="+mn-lt"/>
              <a:ea typeface="+mn-ea"/>
              <a:cs typeface="+mn-cs"/>
            </a:rPr>
            <a:t>7.2</a:t>
          </a:r>
          <a:r>
            <a:rPr kumimoji="1" lang="ja-JP" altLang="ja-JP" sz="1000" b="0" i="0" baseline="0">
              <a:solidFill>
                <a:schemeClr val="dk1"/>
              </a:solidFill>
              <a:effectLst/>
              <a:latin typeface="+mn-lt"/>
              <a:ea typeface="+mn-ea"/>
              <a:cs typeface="+mn-cs"/>
            </a:rPr>
            <a:t>ポイント上回っている。分母となる経常一般財源が普通交付税等で</a:t>
          </a:r>
          <a:r>
            <a:rPr kumimoji="1" lang="en-US" altLang="ja-JP" sz="1000" b="0" i="0" baseline="0">
              <a:solidFill>
                <a:schemeClr val="dk1"/>
              </a:solidFill>
              <a:effectLst/>
              <a:latin typeface="+mn-lt"/>
              <a:ea typeface="+mn-ea"/>
              <a:cs typeface="+mn-cs"/>
            </a:rPr>
            <a:t>174,533</a:t>
          </a:r>
          <a:r>
            <a:rPr kumimoji="1" lang="ja-JP" altLang="ja-JP" sz="1000" b="0" i="0" baseline="0">
              <a:solidFill>
                <a:schemeClr val="dk1"/>
              </a:solidFill>
              <a:effectLst/>
              <a:latin typeface="+mn-lt"/>
              <a:ea typeface="+mn-ea"/>
              <a:cs typeface="+mn-cs"/>
            </a:rPr>
            <a:t>千円の増となったものの、分子となる経常経費充当一般財源が物価及びエネルギー価格高騰に伴う物件費の増、</a:t>
          </a:r>
          <a:r>
            <a:rPr kumimoji="1" lang="ja-JP" altLang="en-US" sz="1000" b="0" i="0" baseline="0">
              <a:solidFill>
                <a:schemeClr val="dk1"/>
              </a:solidFill>
              <a:effectLst/>
              <a:latin typeface="+mn-lt"/>
              <a:ea typeface="+mn-ea"/>
              <a:cs typeface="+mn-cs"/>
            </a:rPr>
            <a:t>人事院勧告による人件費</a:t>
          </a:r>
          <a:r>
            <a:rPr kumimoji="1" lang="ja-JP" altLang="ja-JP" sz="1000" b="0" i="0" baseline="0">
              <a:solidFill>
                <a:schemeClr val="dk1"/>
              </a:solidFill>
              <a:effectLst/>
              <a:latin typeface="+mn-lt"/>
              <a:ea typeface="+mn-ea"/>
              <a:cs typeface="+mn-cs"/>
            </a:rPr>
            <a:t>の増などで</a:t>
          </a:r>
          <a:r>
            <a:rPr kumimoji="1" lang="en-US" altLang="ja-JP" sz="1000" b="0" i="0" baseline="0">
              <a:solidFill>
                <a:schemeClr val="dk1"/>
              </a:solidFill>
              <a:effectLst/>
              <a:latin typeface="+mn-lt"/>
              <a:ea typeface="+mn-ea"/>
              <a:cs typeface="+mn-cs"/>
            </a:rPr>
            <a:t>247,869</a:t>
          </a:r>
          <a:r>
            <a:rPr kumimoji="1" lang="ja-JP" altLang="ja-JP" sz="1000" b="0" i="0" baseline="0">
              <a:solidFill>
                <a:schemeClr val="dk1"/>
              </a:solidFill>
              <a:effectLst/>
              <a:latin typeface="+mn-lt"/>
              <a:ea typeface="+mn-ea"/>
              <a:cs typeface="+mn-cs"/>
            </a:rPr>
            <a:t>千円増となり、前年度より</a:t>
          </a:r>
          <a:r>
            <a:rPr kumimoji="1" lang="en-US" altLang="ja-JP" sz="1000" b="0" i="0" baseline="0">
              <a:solidFill>
                <a:schemeClr val="dk1"/>
              </a:solidFill>
              <a:effectLst/>
              <a:latin typeface="+mn-lt"/>
              <a:ea typeface="+mn-ea"/>
              <a:cs typeface="+mn-cs"/>
            </a:rPr>
            <a:t>2.0</a:t>
          </a:r>
          <a:r>
            <a:rPr kumimoji="1" lang="ja-JP" altLang="en-US" sz="1000" b="0" i="0" baseline="0">
              <a:solidFill>
                <a:schemeClr val="dk1"/>
              </a:solidFill>
              <a:effectLst/>
              <a:latin typeface="+mn-lt"/>
              <a:ea typeface="+mn-ea"/>
              <a:cs typeface="+mn-cs"/>
            </a:rPr>
            <a:t>ポ</a:t>
          </a:r>
          <a:r>
            <a:rPr kumimoji="1" lang="ja-JP" altLang="ja-JP" sz="1000" b="0" i="0" baseline="0">
              <a:solidFill>
                <a:schemeClr val="dk1"/>
              </a:solidFill>
              <a:effectLst/>
              <a:latin typeface="+mn-lt"/>
              <a:ea typeface="+mn-ea"/>
              <a:cs typeface="+mn-cs"/>
            </a:rPr>
            <a:t>イント増の</a:t>
          </a:r>
          <a:r>
            <a:rPr kumimoji="1" lang="en-US" altLang="ja-JP" sz="1000" b="0" i="0" baseline="0">
              <a:solidFill>
                <a:schemeClr val="dk1"/>
              </a:solidFill>
              <a:effectLst/>
              <a:latin typeface="+mn-lt"/>
              <a:ea typeface="+mn-ea"/>
              <a:cs typeface="+mn-cs"/>
            </a:rPr>
            <a:t>96.5%</a:t>
          </a:r>
          <a:r>
            <a:rPr kumimoji="1" lang="ja-JP" altLang="ja-JP" sz="1000" b="0" i="0" baseline="0">
              <a:solidFill>
                <a:schemeClr val="dk1"/>
              </a:solidFill>
              <a:effectLst/>
              <a:latin typeface="+mn-lt"/>
              <a:ea typeface="+mn-ea"/>
              <a:cs typeface="+mn-cs"/>
            </a:rPr>
            <a:t>となった。</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今後も</a:t>
          </a:r>
          <a:r>
            <a:rPr kumimoji="1" lang="ja-JP" altLang="en-US" sz="1000" b="0" i="0" baseline="0">
              <a:solidFill>
                <a:schemeClr val="dk1"/>
              </a:solidFill>
              <a:effectLst/>
              <a:latin typeface="+mn-lt"/>
              <a:ea typeface="+mn-ea"/>
              <a:cs typeface="+mn-cs"/>
            </a:rPr>
            <a:t>ベースアップによる人件費の増加や、物件費においても物価高騰傾向が続くこと</a:t>
          </a:r>
          <a:r>
            <a:rPr kumimoji="1" lang="ja-JP" altLang="ja-JP" sz="1000" b="0" i="0" baseline="0">
              <a:solidFill>
                <a:schemeClr val="dk1"/>
              </a:solidFill>
              <a:effectLst/>
              <a:latin typeface="+mn-lt"/>
              <a:ea typeface="+mn-ea"/>
              <a:cs typeface="+mn-cs"/>
            </a:rPr>
            <a:t>が予想されることから、引き続き町税徴収の強化に取り組み、職員数の適正管理による人件費の抑制や</a:t>
          </a:r>
          <a:r>
            <a:rPr kumimoji="1" lang="ja-JP" altLang="en-US" sz="1000" b="0" i="0" baseline="0">
              <a:solidFill>
                <a:schemeClr val="dk1"/>
              </a:solidFill>
              <a:effectLst/>
              <a:latin typeface="+mn-lt"/>
              <a:ea typeface="+mn-ea"/>
              <a:cs typeface="+mn-cs"/>
            </a:rPr>
            <a:t>見込める財源の範囲内で予算計画あるいは執行ベースで調整するよう、経</a:t>
          </a:r>
          <a:r>
            <a:rPr kumimoji="1" lang="ja-JP" altLang="ja-JP" sz="1000" b="0" i="0" baseline="0">
              <a:solidFill>
                <a:schemeClr val="dk1"/>
              </a:solidFill>
              <a:effectLst/>
              <a:latin typeface="+mn-lt"/>
              <a:ea typeface="+mn-ea"/>
              <a:cs typeface="+mn-cs"/>
            </a:rPr>
            <a:t>常経費の削減に努める。</a:t>
          </a:r>
          <a:endParaRPr lang="ja-JP" altLang="ja-JP" sz="11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62442</xdr:rowOff>
    </xdr:from>
    <xdr:to>
      <xdr:col>23</xdr:col>
      <xdr:colOff>133350</xdr:colOff>
      <xdr:row>66</xdr:row>
      <xdr:rowOff>142875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78142"/>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105198</xdr:rowOff>
    </xdr:from>
    <xdr:to>
      <xdr:col>19</xdr:col>
      <xdr:colOff>133350</xdr:colOff>
      <xdr:row>66</xdr:row>
      <xdr:rowOff>62442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49448"/>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16721</xdr:rowOff>
    </xdr:from>
    <xdr:to>
      <xdr:col>15</xdr:col>
      <xdr:colOff>82550</xdr:colOff>
      <xdr:row>65</xdr:row>
      <xdr:rowOff>105198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160971"/>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16721</xdr:rowOff>
    </xdr:from>
    <xdr:to>
      <xdr:col>11</xdr:col>
      <xdr:colOff>31750</xdr:colOff>
      <xdr:row>66</xdr:row>
      <xdr:rowOff>50377</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160971"/>
          <a:ext cx="889000" cy="20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92075</xdr:rowOff>
    </xdr:from>
    <xdr:to>
      <xdr:col>23</xdr:col>
      <xdr:colOff>184150</xdr:colOff>
      <xdr:row>67</xdr:row>
      <xdr:rowOff>22225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159402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03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11642</xdr:rowOff>
    </xdr:from>
    <xdr:to>
      <xdr:col>19</xdr:col>
      <xdr:colOff>184150</xdr:colOff>
      <xdr:row>66</xdr:row>
      <xdr:rowOff>113242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2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98019</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13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54398</xdr:rowOff>
    </xdr:from>
    <xdr:to>
      <xdr:col>15</xdr:col>
      <xdr:colOff>133350</xdr:colOff>
      <xdr:row>65</xdr:row>
      <xdr:rowOff>155998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9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140775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8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137371</xdr:rowOff>
    </xdr:from>
    <xdr:to>
      <xdr:col>11</xdr:col>
      <xdr:colOff>82550</xdr:colOff>
      <xdr:row>65</xdr:row>
      <xdr:rowOff>67521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52298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9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1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85954</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[155,141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人件費、物件費、維持補修費の人口</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人当たりの金額は、類似団体平均より全てにおいて下回っており、合計では</a:t>
          </a:r>
          <a:r>
            <a:rPr kumimoji="1" lang="en-US" altLang="ja-JP" sz="1100" b="0" i="0" baseline="0">
              <a:solidFill>
                <a:schemeClr val="dk1"/>
              </a:solidFill>
              <a:effectLst/>
              <a:latin typeface="+mn-lt"/>
              <a:ea typeface="+mn-ea"/>
              <a:cs typeface="+mn-cs"/>
            </a:rPr>
            <a:t>72,019</a:t>
          </a:r>
          <a:r>
            <a:rPr kumimoji="1" lang="ja-JP" altLang="ja-JP" sz="1100" b="0" i="0" baseline="0">
              <a:solidFill>
                <a:schemeClr val="dk1"/>
              </a:solidFill>
              <a:effectLst/>
              <a:latin typeface="+mn-lt"/>
              <a:ea typeface="+mn-ea"/>
              <a:cs typeface="+mn-cs"/>
            </a:rPr>
            <a:t>円下回った。</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金額では下回っているものの、今後も物価高騰や公園維持管理費等で物件費の増加が予想されることから、引き続き、職員数の定数管理による人件費の抑制や事務事業の見直しによる経常経費の削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34029</xdr:rowOff>
    </xdr:from>
    <xdr:to>
      <xdr:col>23</xdr:col>
      <xdr:colOff>133350</xdr:colOff>
      <xdr:row>81</xdr:row>
      <xdr:rowOff>40356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4114800" y="13921479"/>
          <a:ext cx="838200" cy="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27256</xdr:rowOff>
    </xdr:from>
    <xdr:to>
      <xdr:col>19</xdr:col>
      <xdr:colOff>133350</xdr:colOff>
      <xdr:row>81</xdr:row>
      <xdr:rowOff>40356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14706"/>
          <a:ext cx="889000" cy="1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25874</xdr:rowOff>
    </xdr:from>
    <xdr:to>
      <xdr:col>15</xdr:col>
      <xdr:colOff>82550</xdr:colOff>
      <xdr:row>81</xdr:row>
      <xdr:rowOff>27256</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13324"/>
          <a:ext cx="889000" cy="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21746</xdr:rowOff>
    </xdr:from>
    <xdr:to>
      <xdr:col>11</xdr:col>
      <xdr:colOff>31750</xdr:colOff>
      <xdr:row>81</xdr:row>
      <xdr:rowOff>25874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09196"/>
          <a:ext cx="889000" cy="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154679</xdr:rowOff>
    </xdr:from>
    <xdr:to>
      <xdr:col>23</xdr:col>
      <xdr:colOff>184150</xdr:colOff>
      <xdr:row>81</xdr:row>
      <xdr:rowOff>84829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7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75956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9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161006</xdr:rowOff>
    </xdr:from>
    <xdr:to>
      <xdr:col>19</xdr:col>
      <xdr:colOff>184150</xdr:colOff>
      <xdr:row>81</xdr:row>
      <xdr:rowOff>91156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7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101333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45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147906</xdr:rowOff>
    </xdr:from>
    <xdr:to>
      <xdr:col>15</xdr:col>
      <xdr:colOff>133350</xdr:colOff>
      <xdr:row>81</xdr:row>
      <xdr:rowOff>78056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88233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32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146524</xdr:rowOff>
    </xdr:from>
    <xdr:to>
      <xdr:col>11</xdr:col>
      <xdr:colOff>82550</xdr:colOff>
      <xdr:row>81</xdr:row>
      <xdr:rowOff>76674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6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86851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31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142396</xdr:rowOff>
    </xdr:from>
    <xdr:to>
      <xdr:col>7</xdr:col>
      <xdr:colOff>31750</xdr:colOff>
      <xdr:row>81</xdr:row>
      <xdr:rowOff>72546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5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82723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2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5.5</a:t>
          </a:r>
          <a:r>
            <a:rPr kumimoji="1" lang="ja-JP" altLang="ja-JP" sz="1100" b="0" i="0" baseline="0">
              <a:solidFill>
                <a:schemeClr val="dk1"/>
              </a:solidFill>
              <a:effectLst/>
              <a:latin typeface="+mn-lt"/>
              <a:ea typeface="+mn-ea"/>
              <a:cs typeface="+mn-cs"/>
            </a:rPr>
            <a:t>ポイント下回っており、類似団体の中では低い水準となっている。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大学卒における経験年数</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年以上の指数が低くなっていることが、類似団体平均を下回っている要因と思われる。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165100</xdr:rowOff>
    </xdr:from>
    <xdr:to>
      <xdr:col>81</xdr:col>
      <xdr:colOff>44450</xdr:colOff>
      <xdr:row>81</xdr:row>
      <xdr:rowOff>28121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3881100"/>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28121</xdr:rowOff>
    </xdr:from>
    <xdr:to>
      <xdr:col>77</xdr:col>
      <xdr:colOff>44450</xdr:colOff>
      <xdr:row>81</xdr:row>
      <xdr:rowOff>108555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391557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74084</xdr:rowOff>
    </xdr:from>
    <xdr:to>
      <xdr:col>72</xdr:col>
      <xdr:colOff>203200</xdr:colOff>
      <xdr:row>81</xdr:row>
      <xdr:rowOff>108555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396153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74084</xdr:rowOff>
    </xdr:from>
    <xdr:to>
      <xdr:col>68</xdr:col>
      <xdr:colOff>152400</xdr:colOff>
      <xdr:row>82</xdr:row>
      <xdr:rowOff>40518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3961534"/>
          <a:ext cx="889000" cy="13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114300</xdr:rowOff>
    </xdr:from>
    <xdr:to>
      <xdr:col>81</xdr:col>
      <xdr:colOff>95250</xdr:colOff>
      <xdr:row>81</xdr:row>
      <xdr:rowOff>44450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35577</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75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148771</xdr:rowOff>
    </xdr:from>
    <xdr:to>
      <xdr:col>77</xdr:col>
      <xdr:colOff>95250</xdr:colOff>
      <xdr:row>81</xdr:row>
      <xdr:rowOff>78921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386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89098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633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57755</xdr:rowOff>
    </xdr:from>
    <xdr:to>
      <xdr:col>73</xdr:col>
      <xdr:colOff>44450</xdr:colOff>
      <xdr:row>81</xdr:row>
      <xdr:rowOff>159355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39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169532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71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23284</xdr:rowOff>
    </xdr:from>
    <xdr:to>
      <xdr:col>68</xdr:col>
      <xdr:colOff>203200</xdr:colOff>
      <xdr:row>81</xdr:row>
      <xdr:rowOff>124884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135061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67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161168</xdr:rowOff>
    </xdr:from>
    <xdr:to>
      <xdr:col>64</xdr:col>
      <xdr:colOff>152400</xdr:colOff>
      <xdr:row>82</xdr:row>
      <xdr:rowOff>91318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048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101495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817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人口</a:t>
          </a:r>
          <a:r>
            <a:rPr kumimoji="1" lang="en-US" altLang="ja-JP" sz="1100" b="0" i="0" baseline="0">
              <a:solidFill>
                <a:schemeClr val="dk1"/>
              </a:solidFill>
              <a:effectLst/>
              <a:latin typeface="+mn-lt"/>
              <a:ea typeface="+mn-ea"/>
              <a:cs typeface="+mn-cs"/>
            </a:rPr>
            <a:t>1,000</a:t>
          </a:r>
          <a:r>
            <a:rPr kumimoji="1" lang="ja-JP" altLang="ja-JP" sz="1100" b="0" i="0" baseline="0">
              <a:solidFill>
                <a:schemeClr val="dk1"/>
              </a:solidFill>
              <a:effectLst/>
              <a:latin typeface="+mn-lt"/>
              <a:ea typeface="+mn-ea"/>
              <a:cs typeface="+mn-cs"/>
            </a:rPr>
            <a:t>人当たり職員数は</a:t>
          </a:r>
          <a:r>
            <a:rPr kumimoji="1" lang="en-US" altLang="ja-JP" sz="1100" b="0" i="0" baseline="0">
              <a:solidFill>
                <a:schemeClr val="dk1"/>
              </a:solidFill>
              <a:effectLst/>
              <a:latin typeface="+mn-lt"/>
              <a:ea typeface="+mn-ea"/>
              <a:cs typeface="+mn-cs"/>
            </a:rPr>
            <a:t>8.15</a:t>
          </a:r>
          <a:r>
            <a:rPr kumimoji="1" lang="ja-JP" altLang="ja-JP" sz="1100" b="0" i="0" baseline="0">
              <a:solidFill>
                <a:schemeClr val="dk1"/>
              </a:solidFill>
              <a:effectLst/>
              <a:latin typeface="+mn-lt"/>
              <a:ea typeface="+mn-ea"/>
              <a:cs typeface="+mn-cs"/>
            </a:rPr>
            <a:t>人で類似団体平均より</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人下回っている。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東日本大震災以前は、定年退職者の不補充や事務の民間委託などにより、定員の適正化に取り組んでいたが、東日本大震災からの復興事業で現職員数の維持を必要としてきた。令和</a:t>
          </a:r>
          <a:r>
            <a:rPr kumimoji="1" lang="en-US" altLang="ja-JP" sz="1100" b="0" i="0" baseline="0">
              <a:solidFill>
                <a:schemeClr val="dk1"/>
              </a:solidFill>
              <a:effectLst/>
              <a:latin typeface="+mn-lt"/>
              <a:ea typeface="+mn-ea"/>
              <a:cs typeface="+mn-cs"/>
            </a:rPr>
            <a:t>4</a:t>
          </a:r>
          <a:r>
            <a:rPr kumimoji="1" lang="ja-JP" altLang="ja-JP" sz="1100" b="0" i="0" baseline="0">
              <a:solidFill>
                <a:schemeClr val="dk1"/>
              </a:solidFill>
              <a:effectLst/>
              <a:latin typeface="+mn-lt"/>
              <a:ea typeface="+mn-ea"/>
              <a:cs typeface="+mn-cs"/>
            </a:rPr>
            <a:t>年度以降は中長期的に定員管理を行っていく。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132504</xdr:rowOff>
    </xdr:from>
    <xdr:to>
      <xdr:col>81</xdr:col>
      <xdr:colOff>44450</xdr:colOff>
      <xdr:row>59</xdr:row>
      <xdr:rowOff>163336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48054"/>
          <a:ext cx="838200" cy="3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112395</xdr:rowOff>
    </xdr:from>
    <xdr:to>
      <xdr:col>77</xdr:col>
      <xdr:colOff>44450</xdr:colOff>
      <xdr:row>59</xdr:row>
      <xdr:rowOff>132504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22794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112395</xdr:rowOff>
    </xdr:from>
    <xdr:to>
      <xdr:col>72</xdr:col>
      <xdr:colOff>203200</xdr:colOff>
      <xdr:row>59</xdr:row>
      <xdr:rowOff>157974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227945"/>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145909</xdr:rowOff>
    </xdr:from>
    <xdr:to>
      <xdr:col>68</xdr:col>
      <xdr:colOff>152400</xdr:colOff>
      <xdr:row>59</xdr:row>
      <xdr:rowOff>157974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26145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112536</xdr:rowOff>
    </xdr:from>
    <xdr:to>
      <xdr:col>81</xdr:col>
      <xdr:colOff>95250</xdr:colOff>
      <xdr:row>60</xdr:row>
      <xdr:rowOff>42686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2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129063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73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81704</xdr:rowOff>
    </xdr:from>
    <xdr:to>
      <xdr:col>77</xdr:col>
      <xdr:colOff>95250</xdr:colOff>
      <xdr:row>60</xdr:row>
      <xdr:rowOff>11854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9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22031</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66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61595</xdr:rowOff>
    </xdr:from>
    <xdr:to>
      <xdr:col>73</xdr:col>
      <xdr:colOff>44450</xdr:colOff>
      <xdr:row>59</xdr:row>
      <xdr:rowOff>163195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1922</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946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107174</xdr:rowOff>
    </xdr:from>
    <xdr:to>
      <xdr:col>68</xdr:col>
      <xdr:colOff>203200</xdr:colOff>
      <xdr:row>60</xdr:row>
      <xdr:rowOff>37324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2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47501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9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95109</xdr:rowOff>
    </xdr:from>
    <xdr:to>
      <xdr:col>64</xdr:col>
      <xdr:colOff>152400</xdr:colOff>
      <xdr:row>60</xdr:row>
      <xdr:rowOff>25259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1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35436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979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5.7</a:t>
          </a:r>
          <a:r>
            <a:rPr kumimoji="1" lang="ja-JP" altLang="ja-JP" sz="1100" b="0" i="0" baseline="0">
              <a:solidFill>
                <a:schemeClr val="dk1"/>
              </a:solidFill>
              <a:effectLst/>
              <a:latin typeface="+mn-lt"/>
              <a:ea typeface="+mn-ea"/>
              <a:cs typeface="+mn-cs"/>
            </a:rPr>
            <a:t>ポイント下回っている。投資的事業の適切な事業実施、地方債の借り入れにより、実質公債費比率は減少してきたが、災害援護資金貸付金、災害公営住宅建設事業、地震災害による災害復旧事業債等の</a:t>
          </a:r>
          <a:r>
            <a:rPr kumimoji="1" lang="ja-JP" altLang="en-US" sz="1100" b="0" i="0" baseline="0">
              <a:solidFill>
                <a:schemeClr val="dk1"/>
              </a:solidFill>
              <a:effectLst/>
              <a:latin typeface="+mn-lt"/>
              <a:ea typeface="+mn-ea"/>
              <a:cs typeface="+mn-cs"/>
            </a:rPr>
            <a:t>償還が続く</a:t>
          </a:r>
          <a:r>
            <a:rPr kumimoji="1" lang="ja-JP" altLang="ja-JP" sz="1100" b="0" i="0" baseline="0">
              <a:solidFill>
                <a:schemeClr val="dk1"/>
              </a:solidFill>
              <a:effectLst/>
              <a:latin typeface="+mn-lt"/>
              <a:ea typeface="+mn-ea"/>
              <a:cs typeface="+mn-cs"/>
            </a:rPr>
            <a:t>。今後も、緊急度・住民ニーズ等を的確に把握したうえで、事業内容を精査し、起債に大きく頼ることのない財政運営に努め、比率の上昇を抑えていく。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846</xdr:rowOff>
    </xdr:from>
    <xdr:to>
      <xdr:col>81</xdr:col>
      <xdr:colOff>44450</xdr:colOff>
      <xdr:row>39</xdr:row>
      <xdr:rowOff>846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68739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156210</xdr:rowOff>
    </xdr:from>
    <xdr:to>
      <xdr:col>77</xdr:col>
      <xdr:colOff>44450</xdr:colOff>
      <xdr:row>39</xdr:row>
      <xdr:rowOff>846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67131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132080</xdr:rowOff>
    </xdr:from>
    <xdr:to>
      <xdr:col>72</xdr:col>
      <xdr:colOff>203200</xdr:colOff>
      <xdr:row>38</xdr:row>
      <xdr:rowOff>156210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6471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107950</xdr:rowOff>
    </xdr:from>
    <xdr:to>
      <xdr:col>68</xdr:col>
      <xdr:colOff>152400</xdr:colOff>
      <xdr:row>38</xdr:row>
      <xdr:rowOff>132080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6230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121496</xdr:rowOff>
    </xdr:from>
    <xdr:to>
      <xdr:col>81</xdr:col>
      <xdr:colOff>95250</xdr:colOff>
      <xdr:row>39</xdr:row>
      <xdr:rowOff>51646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138023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48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121496</xdr:rowOff>
    </xdr:from>
    <xdr:to>
      <xdr:col>77</xdr:col>
      <xdr:colOff>95250</xdr:colOff>
      <xdr:row>39</xdr:row>
      <xdr:rowOff>51646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63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61824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405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105410</xdr:rowOff>
    </xdr:from>
    <xdr:to>
      <xdr:col>73</xdr:col>
      <xdr:colOff>44450</xdr:colOff>
      <xdr:row>39</xdr:row>
      <xdr:rowOff>35560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45737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81280</xdr:rowOff>
    </xdr:from>
    <xdr:to>
      <xdr:col>68</xdr:col>
      <xdr:colOff>203200</xdr:colOff>
      <xdr:row>39</xdr:row>
      <xdr:rowOff>11430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21607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57150</xdr:rowOff>
    </xdr:from>
    <xdr:to>
      <xdr:col>64</xdr:col>
      <xdr:colOff>152400</xdr:colOff>
      <xdr:row>38</xdr:row>
      <xdr:rowOff>158750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57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168927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34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将来負担比率は、令和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年度に引き続き算出されなかった。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今後も新規借入額がその年度の償還元金を超えないよう努め、地方債発行の際は交付税算入のある事業を最優先とし、事業の精査を行い地方債残高の増加を抑制していく。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類似団体平均を</a:t>
          </a:r>
          <a:r>
            <a:rPr kumimoji="1" lang="en-US" altLang="ja-JP" sz="1100" b="0" i="0" baseline="0">
              <a:solidFill>
                <a:sysClr val="windowText" lastClr="000000"/>
              </a:solidFill>
              <a:effectLst/>
              <a:latin typeface="+mn-lt"/>
              <a:ea typeface="+mn-ea"/>
              <a:cs typeface="+mn-cs"/>
            </a:rPr>
            <a:t>1.7</a:t>
          </a:r>
          <a:r>
            <a:rPr kumimoji="1" lang="ja-JP" altLang="ja-JP" sz="1100" b="0" i="0" baseline="0">
              <a:solidFill>
                <a:sysClr val="windowText" lastClr="000000"/>
              </a:solidFill>
              <a:effectLst/>
              <a:latin typeface="+mn-lt"/>
              <a:ea typeface="+mn-ea"/>
              <a:cs typeface="+mn-cs"/>
            </a:rPr>
            <a:t>ポイント下回ったものの、前年度より</a:t>
          </a:r>
          <a:r>
            <a:rPr kumimoji="1" lang="en-US" altLang="ja-JP" sz="1100" b="0" i="0" baseline="0">
              <a:solidFill>
                <a:sysClr val="windowText" lastClr="000000"/>
              </a:solidFill>
              <a:effectLst/>
              <a:latin typeface="+mn-lt"/>
              <a:ea typeface="+mn-ea"/>
              <a:cs typeface="+mn-cs"/>
            </a:rPr>
            <a:t>0.3</a:t>
          </a:r>
          <a:r>
            <a:rPr kumimoji="1" lang="ja-JP" altLang="ja-JP" sz="1100" b="0" i="0" baseline="0">
              <a:solidFill>
                <a:sysClr val="windowText" lastClr="000000"/>
              </a:solidFill>
              <a:effectLst/>
              <a:latin typeface="+mn-lt"/>
              <a:ea typeface="+mn-ea"/>
              <a:cs typeface="+mn-cs"/>
            </a:rPr>
            <a:t>ポイント上昇した。増となった要因は、会計年度任用職員の報酬や職員の期末手当等が増加したことによるものである。類似団体と比較すると</a:t>
          </a:r>
          <a:r>
            <a:rPr kumimoji="1" lang="ja-JP" altLang="en-US" sz="1100" b="0" i="0" baseline="0">
              <a:solidFill>
                <a:sysClr val="windowText" lastClr="000000"/>
              </a:solidFill>
              <a:effectLst/>
              <a:latin typeface="+mn-lt"/>
              <a:ea typeface="+mn-ea"/>
              <a:cs typeface="+mn-cs"/>
            </a:rPr>
            <a:t>、</a:t>
          </a:r>
          <a:r>
            <a:rPr kumimoji="1" lang="ja-JP" altLang="ja-JP" sz="1100" b="0" i="0" baseline="0">
              <a:solidFill>
                <a:sysClr val="windowText" lastClr="000000"/>
              </a:solidFill>
              <a:effectLst/>
              <a:latin typeface="+mn-lt"/>
              <a:ea typeface="+mn-ea"/>
              <a:cs typeface="+mn-cs"/>
            </a:rPr>
            <a:t>人口</a:t>
          </a:r>
          <a:r>
            <a:rPr kumimoji="1" lang="en-US" altLang="ja-JP" sz="1100" b="0" i="0" baseline="0">
              <a:solidFill>
                <a:sysClr val="windowText" lastClr="000000"/>
              </a:solidFill>
              <a:effectLst/>
              <a:latin typeface="+mn-lt"/>
              <a:ea typeface="+mn-ea"/>
              <a:cs typeface="+mn-cs"/>
            </a:rPr>
            <a:t>1</a:t>
          </a:r>
          <a:r>
            <a:rPr kumimoji="1" lang="ja-JP" altLang="ja-JP" sz="1100" b="0" i="0" baseline="0">
              <a:solidFill>
                <a:sysClr val="windowText" lastClr="000000"/>
              </a:solidFill>
              <a:effectLst/>
              <a:latin typeface="+mn-lt"/>
              <a:ea typeface="+mn-ea"/>
              <a:cs typeface="+mn-cs"/>
            </a:rPr>
            <a:t>人当たり人件費決算額</a:t>
          </a:r>
          <a:r>
            <a:rPr kumimoji="1" lang="ja-JP" altLang="en-US" sz="1100" b="0" i="0" baseline="0">
              <a:solidFill>
                <a:sysClr val="windowText" lastClr="000000"/>
              </a:solidFill>
              <a:effectLst/>
              <a:latin typeface="+mn-lt"/>
              <a:ea typeface="+mn-ea"/>
              <a:cs typeface="+mn-cs"/>
            </a:rPr>
            <a:t>および人</a:t>
          </a:r>
          <a:r>
            <a:rPr kumimoji="1" lang="ja-JP" altLang="ja-JP" sz="1100" b="0" i="0" baseline="0">
              <a:solidFill>
                <a:sysClr val="windowText" lastClr="000000"/>
              </a:solidFill>
              <a:effectLst/>
              <a:latin typeface="+mn-lt"/>
              <a:ea typeface="+mn-ea"/>
              <a:cs typeface="+mn-cs"/>
            </a:rPr>
            <a:t>口</a:t>
          </a:r>
          <a:r>
            <a:rPr kumimoji="1" lang="en-US" altLang="ja-JP" sz="1100" b="0" i="0" baseline="0">
              <a:solidFill>
                <a:sysClr val="windowText" lastClr="000000"/>
              </a:solidFill>
              <a:effectLst/>
              <a:latin typeface="+mn-lt"/>
              <a:ea typeface="+mn-ea"/>
              <a:cs typeface="+mn-cs"/>
            </a:rPr>
            <a:t>1,000</a:t>
          </a:r>
          <a:r>
            <a:rPr kumimoji="1" lang="ja-JP" altLang="ja-JP" sz="1100" b="0" i="0" baseline="0">
              <a:solidFill>
                <a:sysClr val="windowText" lastClr="000000"/>
              </a:solidFill>
              <a:effectLst/>
              <a:latin typeface="+mn-lt"/>
              <a:ea typeface="+mn-ea"/>
              <a:cs typeface="+mn-cs"/>
            </a:rPr>
            <a:t>人当たりの職員数も</a:t>
          </a:r>
          <a:r>
            <a:rPr kumimoji="1" lang="en-US" altLang="ja-JP" sz="1100" b="0" i="0" baseline="0">
              <a:solidFill>
                <a:sysClr val="windowText" lastClr="000000"/>
              </a:solidFill>
              <a:effectLst/>
              <a:latin typeface="+mn-lt"/>
              <a:ea typeface="+mn-ea"/>
              <a:cs typeface="+mn-cs"/>
            </a:rPr>
            <a:t>1.4</a:t>
          </a:r>
          <a:r>
            <a:rPr kumimoji="1" lang="ja-JP" altLang="ja-JP" sz="1100" b="0" i="0" baseline="0">
              <a:solidFill>
                <a:sysClr val="windowText" lastClr="000000"/>
              </a:solidFill>
              <a:effectLst/>
              <a:latin typeface="+mn-lt"/>
              <a:ea typeface="+mn-ea"/>
              <a:cs typeface="+mn-cs"/>
            </a:rPr>
            <a:t>人と下回っているが、経常収支比率は</a:t>
          </a:r>
          <a:r>
            <a:rPr kumimoji="1" lang="ja-JP" altLang="en-US" sz="1100" b="0" i="0" baseline="0">
              <a:solidFill>
                <a:sysClr val="windowText" lastClr="000000"/>
              </a:solidFill>
              <a:effectLst/>
              <a:latin typeface="+mn-lt"/>
              <a:ea typeface="+mn-ea"/>
              <a:cs typeface="+mn-cs"/>
            </a:rPr>
            <a:t>高くなっている</a:t>
          </a:r>
          <a:r>
            <a:rPr kumimoji="1" lang="ja-JP" altLang="ja-JP" sz="1100" b="0" i="0" baseline="0">
              <a:solidFill>
                <a:sysClr val="windowText" lastClr="000000"/>
              </a:solidFill>
              <a:effectLst/>
              <a:latin typeface="+mn-lt"/>
              <a:ea typeface="+mn-ea"/>
              <a:cs typeface="+mn-cs"/>
            </a:rPr>
            <a:t>ため、分母である経常一般財源が類似団体平均値より低いことが要因と予想される。今後も、引き続き職員数の適正化を図り経常経費の削減に努める。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140607</xdr:rowOff>
    </xdr:from>
    <xdr:to>
      <xdr:col>24</xdr:col>
      <xdr:colOff>25400</xdr:colOff>
      <xdr:row>36</xdr:row>
      <xdr:rowOff>1814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413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64407</xdr:rowOff>
    </xdr:from>
    <xdr:to>
      <xdr:col>19</xdr:col>
      <xdr:colOff>187325</xdr:colOff>
      <xdr:row>35</xdr:row>
      <xdr:rowOff>140607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651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170543</xdr:rowOff>
    </xdr:from>
    <xdr:to>
      <xdr:col>15</xdr:col>
      <xdr:colOff>98425</xdr:colOff>
      <xdr:row>35</xdr:row>
      <xdr:rowOff>64407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99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170543</xdr:rowOff>
    </xdr:from>
    <xdr:to>
      <xdr:col>11</xdr:col>
      <xdr:colOff>9525</xdr:colOff>
      <xdr:row>37</xdr:row>
      <xdr:rowOff>48078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99843"/>
          <a:ext cx="889000" cy="39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122464</xdr:rowOff>
    </xdr:from>
    <xdr:to>
      <xdr:col>24</xdr:col>
      <xdr:colOff>76200</xdr:colOff>
      <xdr:row>36</xdr:row>
      <xdr:rowOff>52614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138991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89807</xdr:rowOff>
    </xdr:from>
    <xdr:to>
      <xdr:col>20</xdr:col>
      <xdr:colOff>38100</xdr:colOff>
      <xdr:row>36</xdr:row>
      <xdr:rowOff>19957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9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30134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5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13607</xdr:rowOff>
    </xdr:from>
    <xdr:to>
      <xdr:col>15</xdr:col>
      <xdr:colOff>149225</xdr:colOff>
      <xdr:row>35</xdr:row>
      <xdr:rowOff>115207</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1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125384</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119743</xdr:rowOff>
    </xdr:from>
    <xdr:to>
      <xdr:col>11</xdr:col>
      <xdr:colOff>60325</xdr:colOff>
      <xdr:row>35</xdr:row>
      <xdr:rowOff>49893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60070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1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168728</xdr:rowOff>
    </xdr:from>
    <xdr:to>
      <xdr:col>6</xdr:col>
      <xdr:colOff>171450</xdr:colOff>
      <xdr:row>37</xdr:row>
      <xdr:rowOff>98878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109055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10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6.9</a:t>
          </a:r>
          <a:r>
            <a:rPr kumimoji="1" lang="ja-JP" altLang="ja-JP" sz="1100" b="0" i="0" baseline="0">
              <a:solidFill>
                <a:schemeClr val="dk1"/>
              </a:solidFill>
              <a:effectLst/>
              <a:latin typeface="+mn-lt"/>
              <a:ea typeface="+mn-ea"/>
              <a:cs typeface="+mn-cs"/>
            </a:rPr>
            <a:t>ポイント上回り、前年度より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ポイント上昇した。上昇の要因は、物価高騰及びエネルギー価格高騰に伴い需用費や委託料等が増加したことによるものである。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今後は、復興事業で整備した施設の維持管理経費等の増が見込まれることから、引き続き事務事業の見直しを行い経常経費節減に努める。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120142</xdr:rowOff>
    </xdr:from>
    <xdr:to>
      <xdr:col>82</xdr:col>
      <xdr:colOff>107950</xdr:colOff>
      <xdr:row>19</xdr:row>
      <xdr:rowOff>129286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7769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56134</xdr:rowOff>
    </xdr:from>
    <xdr:to>
      <xdr:col>78</xdr:col>
      <xdr:colOff>69850</xdr:colOff>
      <xdr:row>19</xdr:row>
      <xdr:rowOff>120142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3136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117856</xdr:rowOff>
    </xdr:from>
    <xdr:to>
      <xdr:col>73</xdr:col>
      <xdr:colOff>180975</xdr:colOff>
      <xdr:row>19</xdr:row>
      <xdr:rowOff>56134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20395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117856</xdr:rowOff>
    </xdr:from>
    <xdr:to>
      <xdr:col>69</xdr:col>
      <xdr:colOff>92075</xdr:colOff>
      <xdr:row>19</xdr:row>
      <xdr:rowOff>37846</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2039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78486</xdr:rowOff>
    </xdr:from>
    <xdr:to>
      <xdr:col>82</xdr:col>
      <xdr:colOff>158750</xdr:colOff>
      <xdr:row>20</xdr:row>
      <xdr:rowOff>8636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3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50563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0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69342</xdr:rowOff>
    </xdr:from>
    <xdr:to>
      <xdr:col>78</xdr:col>
      <xdr:colOff>120650</xdr:colOff>
      <xdr:row>19</xdr:row>
      <xdr:rowOff>170942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155719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1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5334</xdr:rowOff>
    </xdr:from>
    <xdr:to>
      <xdr:col>74</xdr:col>
      <xdr:colOff>31750</xdr:colOff>
      <xdr:row>19</xdr:row>
      <xdr:rowOff>106934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91711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4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67056</xdr:rowOff>
    </xdr:from>
    <xdr:to>
      <xdr:col>69</xdr:col>
      <xdr:colOff>142875</xdr:colOff>
      <xdr:row>18</xdr:row>
      <xdr:rowOff>168656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5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153433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23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158496</xdr:rowOff>
    </xdr:from>
    <xdr:to>
      <xdr:col>65</xdr:col>
      <xdr:colOff>53975</xdr:colOff>
      <xdr:row>19</xdr:row>
      <xdr:rowOff>88646</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73423</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3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1.3</a:t>
          </a:r>
          <a:r>
            <a:rPr kumimoji="1" lang="ja-JP" altLang="ja-JP" sz="1100" b="0" i="0" baseline="0">
              <a:solidFill>
                <a:schemeClr val="dk1"/>
              </a:solidFill>
              <a:effectLst/>
              <a:latin typeface="+mn-lt"/>
              <a:ea typeface="+mn-ea"/>
              <a:cs typeface="+mn-cs"/>
            </a:rPr>
            <a:t>ポイント上回り、前年度より</a:t>
          </a:r>
          <a:r>
            <a:rPr kumimoji="1" lang="en-US" altLang="ja-JP" sz="1100" b="0" i="0" baseline="0">
              <a:solidFill>
                <a:schemeClr val="dk1"/>
              </a:solidFill>
              <a:effectLst/>
              <a:latin typeface="+mn-lt"/>
              <a:ea typeface="+mn-ea"/>
              <a:cs typeface="+mn-cs"/>
            </a:rPr>
            <a:t>0.6</a:t>
          </a:r>
          <a:r>
            <a:rPr kumimoji="1" lang="ja-JP" altLang="ja-JP" sz="1100" b="0" i="0" baseline="0">
              <a:solidFill>
                <a:schemeClr val="dk1"/>
              </a:solidFill>
              <a:effectLst/>
              <a:latin typeface="+mn-lt"/>
              <a:ea typeface="+mn-ea"/>
              <a:cs typeface="+mn-cs"/>
            </a:rPr>
            <a:t>ポイント上昇した。</a:t>
          </a:r>
          <a:r>
            <a:rPr kumimoji="1" lang="ja-JP" altLang="en-US" sz="1100" b="0" i="0" baseline="0">
              <a:solidFill>
                <a:schemeClr val="dk1"/>
              </a:solidFill>
              <a:effectLst/>
              <a:latin typeface="+mn-lt"/>
              <a:ea typeface="+mn-ea"/>
              <a:cs typeface="+mn-cs"/>
            </a:rPr>
            <a:t>制度改正による</a:t>
          </a:r>
          <a:r>
            <a:rPr kumimoji="1" lang="ja-JP" altLang="ja-JP" sz="1100" b="0" i="0" baseline="0">
              <a:solidFill>
                <a:schemeClr val="dk1"/>
              </a:solidFill>
              <a:effectLst/>
              <a:latin typeface="+mn-lt"/>
              <a:ea typeface="+mn-ea"/>
              <a:cs typeface="+mn-cs"/>
            </a:rPr>
            <a:t>対象者の</a:t>
          </a:r>
          <a:r>
            <a:rPr kumimoji="1" lang="ja-JP" altLang="en-US" sz="1100" b="0" i="0" baseline="0">
              <a:solidFill>
                <a:schemeClr val="dk1"/>
              </a:solidFill>
              <a:effectLst/>
              <a:latin typeface="+mn-lt"/>
              <a:ea typeface="+mn-ea"/>
              <a:cs typeface="+mn-cs"/>
            </a:rPr>
            <a:t>増加に</a:t>
          </a:r>
          <a:r>
            <a:rPr kumimoji="1" lang="ja-JP" altLang="ja-JP" sz="1100" b="0" i="0" baseline="0">
              <a:solidFill>
                <a:schemeClr val="dk1"/>
              </a:solidFill>
              <a:effectLst/>
              <a:latin typeface="+mn-lt"/>
              <a:ea typeface="+mn-ea"/>
              <a:cs typeface="+mn-cs"/>
            </a:rPr>
            <a:t>伴</a:t>
          </a:r>
          <a:r>
            <a:rPr kumimoji="1" lang="ja-JP" altLang="en-US" sz="1100" b="0" i="0" baseline="0">
              <a:solidFill>
                <a:schemeClr val="dk1"/>
              </a:solidFill>
              <a:effectLst/>
              <a:latin typeface="+mn-lt"/>
              <a:ea typeface="+mn-ea"/>
              <a:cs typeface="+mn-cs"/>
            </a:rPr>
            <a:t>う</a:t>
          </a:r>
          <a:r>
            <a:rPr kumimoji="1" lang="ja-JP" altLang="ja-JP" sz="1100" b="0" i="0" baseline="0">
              <a:solidFill>
                <a:schemeClr val="dk1"/>
              </a:solidFill>
              <a:effectLst/>
              <a:latin typeface="+mn-lt"/>
              <a:ea typeface="+mn-ea"/>
              <a:cs typeface="+mn-cs"/>
            </a:rPr>
            <a:t>児童手当</a:t>
          </a:r>
          <a:r>
            <a:rPr kumimoji="1" lang="ja-JP" altLang="en-US" sz="1100" b="0" i="0" baseline="0">
              <a:solidFill>
                <a:schemeClr val="dk1"/>
              </a:solidFill>
              <a:effectLst/>
              <a:latin typeface="+mn-lt"/>
              <a:ea typeface="+mn-ea"/>
              <a:cs typeface="+mn-cs"/>
            </a:rPr>
            <a:t>の増</a:t>
          </a:r>
          <a:r>
            <a:rPr kumimoji="1" lang="ja-JP" altLang="ja-JP" sz="1100" b="0" i="0" baseline="0">
              <a:solidFill>
                <a:schemeClr val="dk1"/>
              </a:solidFill>
              <a:effectLst/>
              <a:latin typeface="+mn-lt"/>
              <a:ea typeface="+mn-ea"/>
              <a:cs typeface="+mn-cs"/>
            </a:rPr>
            <a:t>、訓練等給付費及び施設型給付費等の伸びにより、前年度より増となっている。今後も、障害関係の給付費や子育て支援関連経費等の増が見込まれており、比率の上昇が予想される。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129722</xdr:rowOff>
    </xdr:from>
    <xdr:to>
      <xdr:col>24</xdr:col>
      <xdr:colOff>25400</xdr:colOff>
      <xdr:row>56</xdr:row>
      <xdr:rowOff>23585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594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53522</xdr:rowOff>
    </xdr:from>
    <xdr:to>
      <xdr:col>19</xdr:col>
      <xdr:colOff>187325</xdr:colOff>
      <xdr:row>55</xdr:row>
      <xdr:rowOff>129722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83272"/>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170543</xdr:rowOff>
    </xdr:from>
    <xdr:to>
      <xdr:col>15</xdr:col>
      <xdr:colOff>98425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288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170543</xdr:rowOff>
    </xdr:from>
    <xdr:to>
      <xdr:col>11</xdr:col>
      <xdr:colOff>9525</xdr:colOff>
      <xdr:row>55</xdr:row>
      <xdr:rowOff>31750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28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116312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4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78922</xdr:rowOff>
    </xdr:from>
    <xdr:to>
      <xdr:col>20</xdr:col>
      <xdr:colOff>38100</xdr:colOff>
      <xdr:row>56</xdr:row>
      <xdr:rowOff>9072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9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119743</xdr:rowOff>
    </xdr:from>
    <xdr:to>
      <xdr:col>11</xdr:col>
      <xdr:colOff>60325</xdr:colOff>
      <xdr:row>55</xdr:row>
      <xdr:rowOff>49893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34670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6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000" b="0" i="0" baseline="0">
              <a:solidFill>
                <a:schemeClr val="dk1"/>
              </a:solidFill>
              <a:effectLst/>
              <a:latin typeface="+mn-lt"/>
              <a:ea typeface="+mn-ea"/>
              <a:cs typeface="+mn-cs"/>
            </a:rPr>
            <a:t>　類似団体平均を</a:t>
          </a:r>
          <a:r>
            <a:rPr kumimoji="1" lang="en-US" altLang="ja-JP" sz="1000" b="0" i="0" baseline="0">
              <a:solidFill>
                <a:schemeClr val="dk1"/>
              </a:solidFill>
              <a:effectLst/>
              <a:latin typeface="+mn-lt"/>
              <a:ea typeface="+mn-ea"/>
              <a:cs typeface="+mn-cs"/>
            </a:rPr>
            <a:t>2.8</a:t>
          </a:r>
          <a:r>
            <a:rPr kumimoji="1" lang="ja-JP" altLang="ja-JP" sz="1000" b="0" i="0" baseline="0">
              <a:solidFill>
                <a:schemeClr val="dk1"/>
              </a:solidFill>
              <a:effectLst/>
              <a:latin typeface="+mn-lt"/>
              <a:ea typeface="+mn-ea"/>
              <a:cs typeface="+mn-cs"/>
            </a:rPr>
            <a:t>ポイント上回</a:t>
          </a:r>
          <a:r>
            <a:rPr kumimoji="1" lang="ja-JP" altLang="en-US" sz="1000" b="0" i="0" baseline="0">
              <a:solidFill>
                <a:schemeClr val="dk1"/>
              </a:solidFill>
              <a:effectLst/>
              <a:latin typeface="+mn-lt"/>
              <a:ea typeface="+mn-ea"/>
              <a:cs typeface="+mn-cs"/>
            </a:rPr>
            <a:t>ったが</a:t>
          </a:r>
          <a:r>
            <a:rPr kumimoji="1" lang="ja-JP" altLang="ja-JP" sz="1000" b="0" i="0" baseline="0">
              <a:solidFill>
                <a:schemeClr val="dk1"/>
              </a:solidFill>
              <a:effectLst/>
              <a:latin typeface="+mn-lt"/>
              <a:ea typeface="+mn-ea"/>
              <a:cs typeface="+mn-cs"/>
            </a:rPr>
            <a:t>、前年度より</a:t>
          </a:r>
          <a:r>
            <a:rPr kumimoji="1" lang="en-US" altLang="ja-JP" sz="1000" b="0" i="0" baseline="0">
              <a:solidFill>
                <a:schemeClr val="dk1"/>
              </a:solidFill>
              <a:effectLst/>
              <a:latin typeface="+mn-lt"/>
              <a:ea typeface="+mn-ea"/>
              <a:cs typeface="+mn-cs"/>
            </a:rPr>
            <a:t>3.7</a:t>
          </a:r>
          <a:r>
            <a:rPr kumimoji="1" lang="ja-JP" altLang="ja-JP" sz="1000" b="0" i="0" baseline="0">
              <a:solidFill>
                <a:schemeClr val="dk1"/>
              </a:solidFill>
              <a:effectLst/>
              <a:latin typeface="+mn-lt"/>
              <a:ea typeface="+mn-ea"/>
              <a:cs typeface="+mn-cs"/>
            </a:rPr>
            <a:t>ポイント</a:t>
          </a:r>
          <a:r>
            <a:rPr kumimoji="1" lang="ja-JP" altLang="en-US" sz="1000" b="0" i="0" baseline="0">
              <a:solidFill>
                <a:schemeClr val="dk1"/>
              </a:solidFill>
              <a:effectLst/>
              <a:latin typeface="+mn-lt"/>
              <a:ea typeface="+mn-ea"/>
              <a:cs typeface="+mn-cs"/>
            </a:rPr>
            <a:t>下落した</a:t>
          </a:r>
          <a:r>
            <a:rPr kumimoji="1" lang="ja-JP" altLang="ja-JP" sz="1000" b="0" i="0" baseline="0">
              <a:solidFill>
                <a:schemeClr val="dk1"/>
              </a:solidFill>
              <a:effectLst/>
              <a:latin typeface="+mn-lt"/>
              <a:ea typeface="+mn-ea"/>
              <a:cs typeface="+mn-cs"/>
            </a:rPr>
            <a:t>。</a:t>
          </a:r>
          <a:r>
            <a:rPr kumimoji="1" lang="ja-JP" altLang="en-US" sz="1000" b="0" i="0" baseline="0">
              <a:solidFill>
                <a:schemeClr val="dk1"/>
              </a:solidFill>
              <a:effectLst/>
              <a:latin typeface="+mn-lt"/>
              <a:ea typeface="+mn-ea"/>
              <a:cs typeface="+mn-cs"/>
            </a:rPr>
            <a:t>減</a:t>
          </a:r>
          <a:r>
            <a:rPr kumimoji="1" lang="ja-JP" altLang="ja-JP" sz="1000" b="0" i="0" baseline="0">
              <a:solidFill>
                <a:schemeClr val="dk1"/>
              </a:solidFill>
              <a:effectLst/>
              <a:latin typeface="+mn-lt"/>
              <a:ea typeface="+mn-ea"/>
              <a:cs typeface="+mn-cs"/>
            </a:rPr>
            <a:t>の要因は施設等の</a:t>
          </a:r>
          <a:r>
            <a:rPr kumimoji="1" lang="ja-JP" altLang="en-US" sz="1000" b="0" i="0" baseline="0">
              <a:solidFill>
                <a:schemeClr val="dk1"/>
              </a:solidFill>
              <a:effectLst/>
              <a:latin typeface="+mn-lt"/>
              <a:ea typeface="+mn-ea"/>
              <a:cs typeface="+mn-cs"/>
            </a:rPr>
            <a:t>下水道事業の繰出金が補助費等に変わったこと、令和</a:t>
          </a:r>
          <a:r>
            <a:rPr kumimoji="1" lang="en-US" altLang="ja-JP" sz="1000" b="0" i="0" baseline="0">
              <a:solidFill>
                <a:schemeClr val="dk1"/>
              </a:solidFill>
              <a:effectLst/>
              <a:latin typeface="+mn-lt"/>
              <a:ea typeface="+mn-ea"/>
              <a:cs typeface="+mn-cs"/>
            </a:rPr>
            <a:t>5</a:t>
          </a:r>
          <a:r>
            <a:rPr kumimoji="1" lang="ja-JP" altLang="en-US" sz="1000" b="0" i="0" baseline="0">
              <a:solidFill>
                <a:schemeClr val="dk1"/>
              </a:solidFill>
              <a:effectLst/>
              <a:latin typeface="+mn-lt"/>
              <a:ea typeface="+mn-ea"/>
              <a:cs typeface="+mn-cs"/>
            </a:rPr>
            <a:t>年度において福島県沖地震による災害復旧工事</a:t>
          </a:r>
          <a:r>
            <a:rPr kumimoji="1" lang="ja-JP" altLang="ja-JP" sz="1000" b="0" i="0" baseline="0">
              <a:solidFill>
                <a:schemeClr val="dk1"/>
              </a:solidFill>
              <a:effectLst/>
              <a:latin typeface="+mn-lt"/>
              <a:ea typeface="+mn-ea"/>
              <a:cs typeface="+mn-cs"/>
            </a:rPr>
            <a:t>が</a:t>
          </a:r>
          <a:r>
            <a:rPr kumimoji="1" lang="ja-JP" altLang="en-US" sz="1000" b="0" i="0" baseline="0">
              <a:solidFill>
                <a:schemeClr val="dk1"/>
              </a:solidFill>
              <a:effectLst/>
              <a:latin typeface="+mn-lt"/>
              <a:ea typeface="+mn-ea"/>
              <a:cs typeface="+mn-cs"/>
            </a:rPr>
            <a:t>完了</a:t>
          </a:r>
          <a:r>
            <a:rPr kumimoji="1" lang="ja-JP" altLang="ja-JP" sz="1000" b="0" i="0" baseline="0">
              <a:solidFill>
                <a:schemeClr val="dk1"/>
              </a:solidFill>
              <a:effectLst/>
              <a:latin typeface="+mn-lt"/>
              <a:ea typeface="+mn-ea"/>
              <a:cs typeface="+mn-cs"/>
            </a:rPr>
            <a:t>したことによるものである。</a:t>
          </a:r>
          <a:endParaRPr lang="ja-JP" altLang="ja-JP" sz="1100">
            <a:effectLst/>
          </a:endParaRPr>
        </a:p>
        <a:p>
          <a:pPr eaLnBrk="1" fontAlgn="auto" latinLnBrk="0" hangingPunct="1"/>
          <a:r>
            <a:rPr kumimoji="1" lang="ja-JP" altLang="ja-JP" sz="1000" b="0" i="0" baseline="0">
              <a:solidFill>
                <a:schemeClr val="dk1"/>
              </a:solidFill>
              <a:effectLst/>
              <a:latin typeface="+mn-lt"/>
              <a:ea typeface="+mn-ea"/>
              <a:cs typeface="+mn-cs"/>
            </a:rPr>
            <a:t>　今後は、高齢者人口の増加に伴う、医療費や介護給付費の伸びによる繰出金の増、施設等の老朽化に伴う、維持補修費の増が見込まれることから、健康寿命の延伸事業の推進、施設等の統廃合の検討をしていく。</a:t>
          </a:r>
          <a:endParaRPr lang="ja-JP" altLang="ja-JP" sz="11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60</xdr:row>
      <xdr:rowOff>78015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15185"/>
          <a:ext cx="0" cy="134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50092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3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78015</xdr:rowOff>
    </xdr:from>
    <xdr:to>
      <xdr:col>82</xdr:col>
      <xdr:colOff>196850</xdr:colOff>
      <xdr:row>60</xdr:row>
      <xdr:rowOff>78015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6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83457</xdr:rowOff>
    </xdr:from>
    <xdr:to>
      <xdr:col>82</xdr:col>
      <xdr:colOff>107950</xdr:colOff>
      <xdr:row>60</xdr:row>
      <xdr:rowOff>143328</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027557"/>
          <a:ext cx="838200" cy="402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110672</xdr:rowOff>
    </xdr:from>
    <xdr:to>
      <xdr:col>78</xdr:col>
      <xdr:colOff>69850</xdr:colOff>
      <xdr:row>60</xdr:row>
      <xdr:rowOff>143328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3976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40822</xdr:rowOff>
    </xdr:from>
    <xdr:to>
      <xdr:col>78</xdr:col>
      <xdr:colOff>120650</xdr:colOff>
      <xdr:row>57</xdr:row>
      <xdr:rowOff>142422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152599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82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162378</xdr:rowOff>
    </xdr:from>
    <xdr:to>
      <xdr:col>73</xdr:col>
      <xdr:colOff>180975</xdr:colOff>
      <xdr:row>60</xdr:row>
      <xdr:rowOff>110672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779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162378</xdr:rowOff>
    </xdr:from>
    <xdr:to>
      <xdr:col>69</xdr:col>
      <xdr:colOff>92075</xdr:colOff>
      <xdr:row>60</xdr:row>
      <xdr:rowOff>121557</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77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92528</xdr:rowOff>
    </xdr:from>
    <xdr:to>
      <xdr:col>78</xdr:col>
      <xdr:colOff>120650</xdr:colOff>
      <xdr:row>61</xdr:row>
      <xdr:rowOff>22678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7455</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465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59872</xdr:rowOff>
    </xdr:from>
    <xdr:to>
      <xdr:col>74</xdr:col>
      <xdr:colOff>31750</xdr:colOff>
      <xdr:row>60</xdr:row>
      <xdr:rowOff>161472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34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146249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43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111578</xdr:rowOff>
    </xdr:from>
    <xdr:to>
      <xdr:col>69</xdr:col>
      <xdr:colOff>142875</xdr:colOff>
      <xdr:row>60</xdr:row>
      <xdr:rowOff>41728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26505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1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70757</xdr:rowOff>
    </xdr:from>
    <xdr:to>
      <xdr:col>65</xdr:col>
      <xdr:colOff>53975</xdr:colOff>
      <xdr:row>61</xdr:row>
      <xdr:rowOff>907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157134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上回り</a:t>
          </a:r>
          <a:r>
            <a:rPr kumimoji="1" lang="ja-JP" altLang="ja-JP" sz="1100" b="0" i="0" baseline="0">
              <a:solidFill>
                <a:schemeClr val="dk1"/>
              </a:solidFill>
              <a:effectLst/>
              <a:latin typeface="+mn-lt"/>
              <a:ea typeface="+mn-ea"/>
              <a:cs typeface="+mn-cs"/>
            </a:rPr>
            <a:t>、前年度より</a:t>
          </a:r>
          <a:r>
            <a:rPr kumimoji="1" lang="en-US" altLang="ja-JP" sz="1100" b="0" i="0" baseline="0">
              <a:solidFill>
                <a:schemeClr val="dk1"/>
              </a:solidFill>
              <a:effectLst/>
              <a:latin typeface="+mn-lt"/>
              <a:ea typeface="+mn-ea"/>
              <a:cs typeface="+mn-cs"/>
            </a:rPr>
            <a:t>4.4</a:t>
          </a:r>
          <a:r>
            <a:rPr kumimoji="1" lang="ja-JP" altLang="ja-JP" sz="1100" b="0" i="0" baseline="0">
              <a:solidFill>
                <a:schemeClr val="dk1"/>
              </a:solidFill>
              <a:effectLst/>
              <a:latin typeface="+mn-lt"/>
              <a:ea typeface="+mn-ea"/>
              <a:cs typeface="+mn-cs"/>
            </a:rPr>
            <a:t>ポイント上昇した。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増の要因は、</a:t>
          </a:r>
          <a:r>
            <a:rPr kumimoji="1" lang="ja-JP" altLang="en-US" sz="1100" b="0" i="0" baseline="0">
              <a:solidFill>
                <a:schemeClr val="dk1"/>
              </a:solidFill>
              <a:effectLst/>
              <a:latin typeface="+mn-lt"/>
              <a:ea typeface="+mn-ea"/>
              <a:cs typeface="+mn-cs"/>
            </a:rPr>
            <a:t>下水道事業が法的化により繰出金としてではなく、補助金として支出するようになった</a:t>
          </a:r>
          <a:r>
            <a:rPr kumimoji="1" lang="ja-JP" altLang="ja-JP" sz="1100" b="0" i="0" baseline="0">
              <a:solidFill>
                <a:schemeClr val="dk1"/>
              </a:solidFill>
              <a:effectLst/>
              <a:latin typeface="+mn-lt"/>
              <a:ea typeface="+mn-ea"/>
              <a:cs typeface="+mn-cs"/>
            </a:rPr>
            <a:t>ことによるものである。今後は、斎場建設に係る公債費負担金の増加</a:t>
          </a:r>
          <a:r>
            <a:rPr kumimoji="1" lang="ja-JP" altLang="en-US" sz="1100" b="0" i="0" baseline="0">
              <a:solidFill>
                <a:schemeClr val="dk1"/>
              </a:solidFill>
              <a:effectLst/>
              <a:latin typeface="+mn-lt"/>
              <a:ea typeface="+mn-ea"/>
              <a:cs typeface="+mn-cs"/>
            </a:rPr>
            <a:t>のよる一部事務組合負担金の増も</a:t>
          </a:r>
          <a:r>
            <a:rPr kumimoji="1" lang="ja-JP" altLang="ja-JP" sz="1100" b="0" i="0" baseline="0">
              <a:solidFill>
                <a:schemeClr val="dk1"/>
              </a:solidFill>
              <a:effectLst/>
              <a:latin typeface="+mn-lt"/>
              <a:ea typeface="+mn-ea"/>
              <a:cs typeface="+mn-cs"/>
            </a:rPr>
            <a:t>見込まれるので、事務事業の見直しによる経常経費の削減及び適正な補助金の交付に努める。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52705</xdr:rowOff>
    </xdr:from>
    <xdr:to>
      <xdr:col>82</xdr:col>
      <xdr:colOff>107950</xdr:colOff>
      <xdr:row>36</xdr:row>
      <xdr:rowOff>132715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5671800" y="6053455"/>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xdr:rowOff>
    </xdr:from>
    <xdr:to>
      <xdr:col>78</xdr:col>
      <xdr:colOff>69850</xdr:colOff>
      <xdr:row>35</xdr:row>
      <xdr:rowOff>52705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0077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xdr:rowOff>
    </xdr:from>
    <xdr:to>
      <xdr:col>73</xdr:col>
      <xdr:colOff>180975</xdr:colOff>
      <xdr:row>35</xdr:row>
      <xdr:rowOff>104140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893800" y="600773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104140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3004800" y="60706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81915</xdr:rowOff>
    </xdr:from>
    <xdr:to>
      <xdr:col>82</xdr:col>
      <xdr:colOff>158750</xdr:colOff>
      <xdr:row>37</xdr:row>
      <xdr:rowOff>12065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53992</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622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1905</xdr:rowOff>
    </xdr:from>
    <xdr:to>
      <xdr:col>78</xdr:col>
      <xdr:colOff>120650</xdr:colOff>
      <xdr:row>35</xdr:row>
      <xdr:rowOff>103505</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113682</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7715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127635</xdr:rowOff>
    </xdr:from>
    <xdr:to>
      <xdr:col>74</xdr:col>
      <xdr:colOff>31750</xdr:colOff>
      <xdr:row>35</xdr:row>
      <xdr:rowOff>57785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9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67962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572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53340</xdr:rowOff>
    </xdr:from>
    <xdr:to>
      <xdr:col>69</xdr:col>
      <xdr:colOff>142875</xdr:colOff>
      <xdr:row>35</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6140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19050</xdr:rowOff>
    </xdr:from>
    <xdr:to>
      <xdr:col>65</xdr:col>
      <xdr:colOff>53975</xdr:colOff>
      <xdr:row>35</xdr:row>
      <xdr:rowOff>120650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130827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類似団体平均を</a:t>
          </a:r>
          <a:r>
            <a:rPr kumimoji="1" lang="en-US" altLang="ja-JP" sz="1100" b="0" i="0" baseline="0">
              <a:solidFill>
                <a:schemeClr val="dk1"/>
              </a:solidFill>
              <a:effectLst/>
              <a:latin typeface="+mn-lt"/>
              <a:ea typeface="+mn-ea"/>
              <a:cs typeface="+mn-cs"/>
            </a:rPr>
            <a:t>4.3</a:t>
          </a:r>
          <a:r>
            <a:rPr kumimoji="1" lang="ja-JP" altLang="ja-JP" sz="1100" b="0" i="0" baseline="0">
              <a:solidFill>
                <a:schemeClr val="dk1"/>
              </a:solidFill>
              <a:effectLst/>
              <a:latin typeface="+mn-lt"/>
              <a:ea typeface="+mn-ea"/>
              <a:cs typeface="+mn-cs"/>
            </a:rPr>
            <a:t>ポイント下回り、前年度</a:t>
          </a:r>
          <a:r>
            <a:rPr kumimoji="1" lang="ja-JP" altLang="en-US" sz="1100" b="0" i="0" baseline="0">
              <a:solidFill>
                <a:schemeClr val="dk1"/>
              </a:solidFill>
              <a:effectLst/>
              <a:latin typeface="+mn-lt"/>
              <a:ea typeface="+mn-ea"/>
              <a:cs typeface="+mn-cs"/>
            </a:rPr>
            <a:t>より</a:t>
          </a:r>
          <a:r>
            <a:rPr kumimoji="1" lang="en-US" altLang="ja-JP" sz="1100" b="0" i="0" baseline="0">
              <a:solidFill>
                <a:schemeClr val="dk1"/>
              </a:solidFill>
              <a:effectLst/>
              <a:latin typeface="+mn-lt"/>
              <a:ea typeface="+mn-ea"/>
              <a:cs typeface="+mn-cs"/>
            </a:rPr>
            <a:t>0.3</a:t>
          </a:r>
          <a:r>
            <a:rPr kumimoji="1" lang="ja-JP" altLang="en-US" sz="1100" b="0" i="0" baseline="0">
              <a:solidFill>
                <a:schemeClr val="dk1"/>
              </a:solidFill>
              <a:effectLst/>
              <a:latin typeface="+mn-lt"/>
              <a:ea typeface="+mn-ea"/>
              <a:cs typeface="+mn-cs"/>
            </a:rPr>
            <a:t>ポイント上昇した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今後、公共施設等の改修・修繕等の維持補修が想定されるため、起債額が増加していく可能性もある。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引き続き、発行の際は交付税算入のある事業を最優先とし、借入額を償還額の範囲内に抑える等新規発行を伴う普通建設事業費の適量な事業実施に努めていく。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147574</xdr:rowOff>
    </xdr:from>
    <xdr:to>
      <xdr:col>24</xdr:col>
      <xdr:colOff>25400</xdr:colOff>
      <xdr:row>75</xdr:row>
      <xdr:rowOff>161289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006324"/>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147574</xdr:rowOff>
    </xdr:from>
    <xdr:to>
      <xdr:col>19</xdr:col>
      <xdr:colOff>187325</xdr:colOff>
      <xdr:row>75</xdr:row>
      <xdr:rowOff>147574</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006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124714</xdr:rowOff>
    </xdr:from>
    <xdr:to>
      <xdr:col>15</xdr:col>
      <xdr:colOff>98425</xdr:colOff>
      <xdr:row>75</xdr:row>
      <xdr:rowOff>147574</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98346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106426</xdr:rowOff>
    </xdr:from>
    <xdr:to>
      <xdr:col>11</xdr:col>
      <xdr:colOff>9525</xdr:colOff>
      <xdr:row>75</xdr:row>
      <xdr:rowOff>124714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29651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110490</xdr:rowOff>
    </xdr:from>
    <xdr:to>
      <xdr:col>24</xdr:col>
      <xdr:colOff>76200</xdr:colOff>
      <xdr:row>76</xdr:row>
      <xdr:rowOff>40639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127017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96774</xdr:rowOff>
    </xdr:from>
    <xdr:to>
      <xdr:col>20</xdr:col>
      <xdr:colOff>38100</xdr:colOff>
      <xdr:row>76</xdr:row>
      <xdr:rowOff>26924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37101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724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96774</xdr:rowOff>
    </xdr:from>
    <xdr:to>
      <xdr:col>15</xdr:col>
      <xdr:colOff>149225</xdr:colOff>
      <xdr:row>76</xdr:row>
      <xdr:rowOff>26924</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37101</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73914</xdr:rowOff>
    </xdr:from>
    <xdr:to>
      <xdr:col>11</xdr:col>
      <xdr:colOff>60325</xdr:colOff>
      <xdr:row>76</xdr:row>
      <xdr:rowOff>4065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14241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701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55626</xdr:rowOff>
    </xdr:from>
    <xdr:to>
      <xdr:col>6</xdr:col>
      <xdr:colOff>171450</xdr:colOff>
      <xdr:row>75</xdr:row>
      <xdr:rowOff>157226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167403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68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類似団体平均を</a:t>
          </a:r>
          <a:r>
            <a:rPr kumimoji="1" lang="en-US" altLang="ja-JP" sz="1100" b="0" i="0" baseline="0">
              <a:solidFill>
                <a:schemeClr val="dk1"/>
              </a:solidFill>
              <a:effectLst/>
              <a:latin typeface="+mn-lt"/>
              <a:ea typeface="+mn-ea"/>
              <a:cs typeface="+mn-cs"/>
            </a:rPr>
            <a:t>11.5</a:t>
          </a:r>
          <a:r>
            <a:rPr kumimoji="1" lang="ja-JP" altLang="ja-JP" sz="1100" b="0" i="0" baseline="0">
              <a:solidFill>
                <a:schemeClr val="dk1"/>
              </a:solidFill>
              <a:effectLst/>
              <a:latin typeface="+mn-lt"/>
              <a:ea typeface="+mn-ea"/>
              <a:cs typeface="+mn-cs"/>
            </a:rPr>
            <a:t>ポイント上回り、前年度より</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ポイント上昇した。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前年度より比率が上昇した要因については、分母となる普通交付税等の経常一般財源が微増しているものの</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分子となる扶助費がそれ以上に増（</a:t>
          </a:r>
          <a:r>
            <a:rPr kumimoji="1" lang="en-US" altLang="ja-JP" sz="1100" b="0" i="0" baseline="0">
              <a:solidFill>
                <a:schemeClr val="dk1"/>
              </a:solidFill>
              <a:effectLst/>
              <a:latin typeface="+mn-lt"/>
              <a:ea typeface="+mn-ea"/>
              <a:cs typeface="+mn-cs"/>
            </a:rPr>
            <a:t>19.0%</a:t>
          </a:r>
          <a:r>
            <a:rPr kumimoji="1" lang="ja-JP" altLang="ja-JP" sz="1100" b="0" i="0" baseline="0">
              <a:solidFill>
                <a:schemeClr val="dk1"/>
              </a:solidFill>
              <a:effectLst/>
              <a:latin typeface="+mn-lt"/>
              <a:ea typeface="+mn-ea"/>
              <a:cs typeface="+mn-cs"/>
            </a:rPr>
            <a:t>増）となったことによるものである。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26415</xdr:rowOff>
    </xdr:from>
    <xdr:to>
      <xdr:col>82</xdr:col>
      <xdr:colOff>107950</xdr:colOff>
      <xdr:row>80</xdr:row>
      <xdr:rowOff>104139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742415"/>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51563</xdr:rowOff>
    </xdr:from>
    <xdr:to>
      <xdr:col>78</xdr:col>
      <xdr:colOff>69850</xdr:colOff>
      <xdr:row>80</xdr:row>
      <xdr:rowOff>26415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96113"/>
          <a:ext cx="889000" cy="1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145287</xdr:rowOff>
    </xdr:from>
    <xdr:to>
      <xdr:col>73</xdr:col>
      <xdr:colOff>180975</xdr:colOff>
      <xdr:row>79</xdr:row>
      <xdr:rowOff>51563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518387"/>
          <a:ext cx="889000" cy="7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145287</xdr:rowOff>
    </xdr:from>
    <xdr:to>
      <xdr:col>69</xdr:col>
      <xdr:colOff>92075</xdr:colOff>
      <xdr:row>80</xdr:row>
      <xdr:rowOff>53848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518387"/>
          <a:ext cx="8890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53339</xdr:rowOff>
    </xdr:from>
    <xdr:to>
      <xdr:col>82</xdr:col>
      <xdr:colOff>158750</xdr:colOff>
      <xdr:row>80</xdr:row>
      <xdr:rowOff>154939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133366</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147065</xdr:rowOff>
    </xdr:from>
    <xdr:to>
      <xdr:col>78</xdr:col>
      <xdr:colOff>120650</xdr:colOff>
      <xdr:row>80</xdr:row>
      <xdr:rowOff>77215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69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61992</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777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763</xdr:rowOff>
    </xdr:from>
    <xdr:to>
      <xdr:col>74</xdr:col>
      <xdr:colOff>31750</xdr:colOff>
      <xdr:row>79</xdr:row>
      <xdr:rowOff>102363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54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87140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631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94487</xdr:rowOff>
    </xdr:from>
    <xdr:to>
      <xdr:col>69</xdr:col>
      <xdr:colOff>142875</xdr:colOff>
      <xdr:row>79</xdr:row>
      <xdr:rowOff>24637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6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9414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53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3048</xdr:rowOff>
    </xdr:from>
    <xdr:to>
      <xdr:col>65</xdr:col>
      <xdr:colOff>53975</xdr:colOff>
      <xdr:row>80</xdr:row>
      <xdr:rowOff>104648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71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89425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805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117235</xdr:rowOff>
    </xdr:from>
    <xdr:to>
      <xdr:col>29</xdr:col>
      <xdr:colOff>127000</xdr:colOff>
      <xdr:row>18</xdr:row>
      <xdr:rowOff>170151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250960"/>
          <a:ext cx="647700" cy="52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170151</xdr:rowOff>
    </xdr:from>
    <xdr:to>
      <xdr:col>26</xdr:col>
      <xdr:colOff>50800</xdr:colOff>
      <xdr:row>19</xdr:row>
      <xdr:rowOff>57930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303876"/>
          <a:ext cx="698500" cy="592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57930</xdr:rowOff>
    </xdr:from>
    <xdr:to>
      <xdr:col>22</xdr:col>
      <xdr:colOff>114300</xdr:colOff>
      <xdr:row>19</xdr:row>
      <xdr:rowOff>70155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63105"/>
          <a:ext cx="698500" cy="12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47436</xdr:rowOff>
    </xdr:from>
    <xdr:to>
      <xdr:col>18</xdr:col>
      <xdr:colOff>177800</xdr:colOff>
      <xdr:row>19</xdr:row>
      <xdr:rowOff>70155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352611"/>
          <a:ext cx="698500" cy="22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66435</xdr:rowOff>
    </xdr:from>
    <xdr:to>
      <xdr:col>29</xdr:col>
      <xdr:colOff>177800</xdr:colOff>
      <xdr:row>18</xdr:row>
      <xdr:rowOff>168035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200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38512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17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119351</xdr:rowOff>
    </xdr:from>
    <xdr:to>
      <xdr:col>26</xdr:col>
      <xdr:colOff>101600</xdr:colOff>
      <xdr:row>19</xdr:row>
      <xdr:rowOff>49501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53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34278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39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7130</xdr:rowOff>
    </xdr:from>
    <xdr:to>
      <xdr:col>22</xdr:col>
      <xdr:colOff>165100</xdr:colOff>
      <xdr:row>19</xdr:row>
      <xdr:rowOff>108730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2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93507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9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19355</xdr:rowOff>
    </xdr:from>
    <xdr:to>
      <xdr:col>19</xdr:col>
      <xdr:colOff>38100</xdr:colOff>
      <xdr:row>19</xdr:row>
      <xdr:rowOff>120955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2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105732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1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168086</xdr:rowOff>
    </xdr:from>
    <xdr:to>
      <xdr:col>15</xdr:col>
      <xdr:colOff>101600</xdr:colOff>
      <xdr:row>19</xdr:row>
      <xdr:rowOff>98236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01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83013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8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157099</xdr:rowOff>
    </xdr:from>
    <xdr:to>
      <xdr:col>29</xdr:col>
      <xdr:colOff>127000</xdr:colOff>
      <xdr:row>36</xdr:row>
      <xdr:rowOff>168110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110349"/>
          <a:ext cx="647700" cy="11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166300</xdr:rowOff>
    </xdr:from>
    <xdr:to>
      <xdr:col>26</xdr:col>
      <xdr:colOff>50800</xdr:colOff>
      <xdr:row>36</xdr:row>
      <xdr:rowOff>168110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19550"/>
          <a:ext cx="698500" cy="18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154851</xdr:rowOff>
    </xdr:from>
    <xdr:to>
      <xdr:col>22</xdr:col>
      <xdr:colOff>114300</xdr:colOff>
      <xdr:row>36</xdr:row>
      <xdr:rowOff>166300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108101"/>
          <a:ext cx="698500" cy="11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154851</xdr:rowOff>
    </xdr:from>
    <xdr:to>
      <xdr:col>18</xdr:col>
      <xdr:colOff>177800</xdr:colOff>
      <xdr:row>37</xdr:row>
      <xdr:rowOff>26740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08101"/>
          <a:ext cx="698500" cy="43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106299</xdr:rowOff>
    </xdr:from>
    <xdr:to>
      <xdr:col>29</xdr:col>
      <xdr:colOff>177800</xdr:colOff>
      <xdr:row>37</xdr:row>
      <xdr:rowOff>36449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059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78376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03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117310</xdr:rowOff>
    </xdr:from>
    <xdr:to>
      <xdr:col>26</xdr:col>
      <xdr:colOff>101600</xdr:colOff>
      <xdr:row>37</xdr:row>
      <xdr:rowOff>47460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70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32237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56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115500</xdr:rowOff>
    </xdr:from>
    <xdr:to>
      <xdr:col>22</xdr:col>
      <xdr:colOff>165100</xdr:colOff>
      <xdr:row>37</xdr:row>
      <xdr:rowOff>45650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68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30427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104051</xdr:rowOff>
    </xdr:from>
    <xdr:to>
      <xdr:col>19</xdr:col>
      <xdr:colOff>38100</xdr:colOff>
      <xdr:row>37</xdr:row>
      <xdr:rowOff>34201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057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18978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436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147390</xdr:rowOff>
    </xdr:from>
    <xdr:to>
      <xdr:col>15</xdr:col>
      <xdr:colOff>101600</xdr:colOff>
      <xdr:row>37</xdr:row>
      <xdr:rowOff>77540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00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62317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8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26733</xdr:rowOff>
    </xdr:from>
    <xdr:to>
      <xdr:col>24</xdr:col>
      <xdr:colOff>63500</xdr:colOff>
      <xdr:row>38</xdr:row>
      <xdr:rowOff>89573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41833"/>
          <a:ext cx="838200" cy="6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89573</xdr:rowOff>
    </xdr:from>
    <xdr:to>
      <xdr:col>19</xdr:col>
      <xdr:colOff>177800</xdr:colOff>
      <xdr:row>38</xdr:row>
      <xdr:rowOff>133159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04673"/>
          <a:ext cx="8890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118173</xdr:rowOff>
    </xdr:from>
    <xdr:to>
      <xdr:col>15</xdr:col>
      <xdr:colOff>50800</xdr:colOff>
      <xdr:row>38</xdr:row>
      <xdr:rowOff>133159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633273"/>
          <a:ext cx="889000" cy="1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91415</xdr:rowOff>
    </xdr:from>
    <xdr:to>
      <xdr:col>10</xdr:col>
      <xdr:colOff>114300</xdr:colOff>
      <xdr:row>38</xdr:row>
      <xdr:rowOff>118173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606515"/>
          <a:ext cx="889000" cy="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147384</xdr:rowOff>
    </xdr:from>
    <xdr:to>
      <xdr:col>24</xdr:col>
      <xdr:colOff>114300</xdr:colOff>
      <xdr:row>38</xdr:row>
      <xdr:rowOff>77533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910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125810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69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38773</xdr:rowOff>
    </xdr:from>
    <xdr:to>
      <xdr:col>20</xdr:col>
      <xdr:colOff>38100</xdr:colOff>
      <xdr:row>38</xdr:row>
      <xdr:rowOff>140373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5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131500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4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82359</xdr:rowOff>
    </xdr:from>
    <xdr:to>
      <xdr:col>15</xdr:col>
      <xdr:colOff>101600</xdr:colOff>
      <xdr:row>39</xdr:row>
      <xdr:rowOff>12509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9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3636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9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67373</xdr:rowOff>
    </xdr:from>
    <xdr:to>
      <xdr:col>10</xdr:col>
      <xdr:colOff>165100</xdr:colOff>
      <xdr:row>38</xdr:row>
      <xdr:rowOff>168973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8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160100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7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40615</xdr:rowOff>
    </xdr:from>
    <xdr:to>
      <xdr:col>6</xdr:col>
      <xdr:colOff>38100</xdr:colOff>
      <xdr:row>38</xdr:row>
      <xdr:rowOff>142215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133342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48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106478</xdr:rowOff>
    </xdr:from>
    <xdr:to>
      <xdr:col>24</xdr:col>
      <xdr:colOff>63500</xdr:colOff>
      <xdr:row>58</xdr:row>
      <xdr:rowOff>118728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50578"/>
          <a:ext cx="838200" cy="1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106478</xdr:rowOff>
    </xdr:from>
    <xdr:to>
      <xdr:col>19</xdr:col>
      <xdr:colOff>177800</xdr:colOff>
      <xdr:row>58</xdr:row>
      <xdr:rowOff>115029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0578"/>
          <a:ext cx="889000" cy="8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115029</xdr:rowOff>
    </xdr:from>
    <xdr:to>
      <xdr:col>15</xdr:col>
      <xdr:colOff>50800</xdr:colOff>
      <xdr:row>58</xdr:row>
      <xdr:rowOff>117376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9129"/>
          <a:ext cx="889000" cy="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117376</xdr:rowOff>
    </xdr:from>
    <xdr:to>
      <xdr:col>10</xdr:col>
      <xdr:colOff>114300</xdr:colOff>
      <xdr:row>58</xdr:row>
      <xdr:rowOff>121431</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1476"/>
          <a:ext cx="889000" cy="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67928</xdr:rowOff>
    </xdr:from>
    <xdr:to>
      <xdr:col>24</xdr:col>
      <xdr:colOff>114300</xdr:colOff>
      <xdr:row>58</xdr:row>
      <xdr:rowOff>169528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55678</xdr:rowOff>
    </xdr:from>
    <xdr:to>
      <xdr:col>20</xdr:col>
      <xdr:colOff>38100</xdr:colOff>
      <xdr:row>58</xdr:row>
      <xdr:rowOff>157278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148405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64229</xdr:rowOff>
    </xdr:from>
    <xdr:to>
      <xdr:col>15</xdr:col>
      <xdr:colOff>101600</xdr:colOff>
      <xdr:row>58</xdr:row>
      <xdr:rowOff>165829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156956</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1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66576</xdr:rowOff>
    </xdr:from>
    <xdr:to>
      <xdr:col>10</xdr:col>
      <xdr:colOff>165100</xdr:colOff>
      <xdr:row>58</xdr:row>
      <xdr:rowOff>168176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159303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70631</xdr:rowOff>
    </xdr:from>
    <xdr:to>
      <xdr:col>6</xdr:col>
      <xdr:colOff>38100</xdr:colOff>
      <xdr:row>59</xdr:row>
      <xdr:rowOff>781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163358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38705</xdr:rowOff>
    </xdr:from>
    <xdr:to>
      <xdr:col>24</xdr:col>
      <xdr:colOff>63500</xdr:colOff>
      <xdr:row>78</xdr:row>
      <xdr:rowOff>47461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11805"/>
          <a:ext cx="83820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38705</xdr:rowOff>
    </xdr:from>
    <xdr:to>
      <xdr:col>19</xdr:col>
      <xdr:colOff>177800</xdr:colOff>
      <xdr:row>78</xdr:row>
      <xdr:rowOff>70617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11805"/>
          <a:ext cx="889000" cy="31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70617</xdr:rowOff>
    </xdr:from>
    <xdr:to>
      <xdr:col>15</xdr:col>
      <xdr:colOff>50800</xdr:colOff>
      <xdr:row>78</xdr:row>
      <xdr:rowOff>88471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43717"/>
          <a:ext cx="889000" cy="1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69611</xdr:rowOff>
    </xdr:from>
    <xdr:to>
      <xdr:col>10</xdr:col>
      <xdr:colOff>114300</xdr:colOff>
      <xdr:row>78</xdr:row>
      <xdr:rowOff>88471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42711"/>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168111</xdr:rowOff>
    </xdr:from>
    <xdr:to>
      <xdr:col>24</xdr:col>
      <xdr:colOff>114300</xdr:colOff>
      <xdr:row>78</xdr:row>
      <xdr:rowOff>98261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6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83038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159355</xdr:rowOff>
    </xdr:from>
    <xdr:to>
      <xdr:col>20</xdr:col>
      <xdr:colOff>38100</xdr:colOff>
      <xdr:row>78</xdr:row>
      <xdr:rowOff>89505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6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80632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5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19817</xdr:rowOff>
    </xdr:from>
    <xdr:to>
      <xdr:col>15</xdr:col>
      <xdr:colOff>101600</xdr:colOff>
      <xdr:row>78</xdr:row>
      <xdr:rowOff>121417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112544</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8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37671</xdr:rowOff>
    </xdr:from>
    <xdr:to>
      <xdr:col>10</xdr:col>
      <xdr:colOff>165100</xdr:colOff>
      <xdr:row>78</xdr:row>
      <xdr:rowOff>139271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1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130398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0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18811</xdr:rowOff>
    </xdr:from>
    <xdr:to>
      <xdr:col>6</xdr:col>
      <xdr:colOff>38100</xdr:colOff>
      <xdr:row>78</xdr:row>
      <xdr:rowOff>120411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9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111538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84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79066</xdr:rowOff>
    </xdr:from>
    <xdr:to>
      <xdr:col>24</xdr:col>
      <xdr:colOff>63500</xdr:colOff>
      <xdr:row>96</xdr:row>
      <xdr:rowOff>84488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66816"/>
          <a:ext cx="838200" cy="17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84488</xdr:rowOff>
    </xdr:from>
    <xdr:to>
      <xdr:col>19</xdr:col>
      <xdr:colOff>177800</xdr:colOff>
      <xdr:row>96</xdr:row>
      <xdr:rowOff>164095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43688"/>
          <a:ext cx="889000" cy="79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93174</xdr:rowOff>
    </xdr:from>
    <xdr:to>
      <xdr:col>15</xdr:col>
      <xdr:colOff>50800</xdr:colOff>
      <xdr:row>96</xdr:row>
      <xdr:rowOff>164095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52374"/>
          <a:ext cx="889000" cy="70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93174</xdr:rowOff>
    </xdr:from>
    <xdr:to>
      <xdr:col>10</xdr:col>
      <xdr:colOff>114300</xdr:colOff>
      <xdr:row>98</xdr:row>
      <xdr:rowOff>211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52374"/>
          <a:ext cx="889000" cy="24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28266</xdr:rowOff>
    </xdr:from>
    <xdr:to>
      <xdr:col>24</xdr:col>
      <xdr:colOff>114300</xdr:colOff>
      <xdr:row>95</xdr:row>
      <xdr:rowOff>129866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16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6693</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9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33688</xdr:rowOff>
    </xdr:from>
    <xdr:to>
      <xdr:col>20</xdr:col>
      <xdr:colOff>38100</xdr:colOff>
      <xdr:row>96</xdr:row>
      <xdr:rowOff>135288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9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126415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8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113295</xdr:rowOff>
    </xdr:from>
    <xdr:to>
      <xdr:col>15</xdr:col>
      <xdr:colOff>101600</xdr:colOff>
      <xdr:row>97</xdr:row>
      <xdr:rowOff>43445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7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34572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6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42374</xdr:rowOff>
    </xdr:from>
    <xdr:to>
      <xdr:col>10</xdr:col>
      <xdr:colOff>165100</xdr:colOff>
      <xdr:row>96</xdr:row>
      <xdr:rowOff>143974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0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135101</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59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120861</xdr:rowOff>
    </xdr:from>
    <xdr:to>
      <xdr:col>6</xdr:col>
      <xdr:colOff>38100</xdr:colOff>
      <xdr:row>98</xdr:row>
      <xdr:rowOff>51011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42138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4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142112</xdr:rowOff>
    </xdr:from>
    <xdr:to>
      <xdr:col>55</xdr:col>
      <xdr:colOff>0</xdr:colOff>
      <xdr:row>38</xdr:row>
      <xdr:rowOff>16839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85762"/>
          <a:ext cx="8382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7398</xdr:rowOff>
    </xdr:from>
    <xdr:to>
      <xdr:col>50</xdr:col>
      <xdr:colOff>114300</xdr:colOff>
      <xdr:row>38</xdr:row>
      <xdr:rowOff>16839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22498"/>
          <a:ext cx="889000" cy="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147152</xdr:rowOff>
    </xdr:from>
    <xdr:to>
      <xdr:col>45</xdr:col>
      <xdr:colOff>177800</xdr:colOff>
      <xdr:row>38</xdr:row>
      <xdr:rowOff>7398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90802"/>
          <a:ext cx="889000" cy="3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58193</xdr:rowOff>
    </xdr:from>
    <xdr:to>
      <xdr:col>41</xdr:col>
      <xdr:colOff>50800</xdr:colOff>
      <xdr:row>37</xdr:row>
      <xdr:rowOff>147152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716043"/>
          <a:ext cx="889000" cy="77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91312</xdr:rowOff>
    </xdr:from>
    <xdr:to>
      <xdr:col>55</xdr:col>
      <xdr:colOff>50800</xdr:colOff>
      <xdr:row>38</xdr:row>
      <xdr:rowOff>21462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34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6239</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137489</xdr:rowOff>
    </xdr:from>
    <xdr:to>
      <xdr:col>50</xdr:col>
      <xdr:colOff>165100</xdr:colOff>
      <xdr:row>38</xdr:row>
      <xdr:rowOff>67639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8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58766</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7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128048</xdr:rowOff>
    </xdr:from>
    <xdr:to>
      <xdr:col>46</xdr:col>
      <xdr:colOff>38100</xdr:colOff>
      <xdr:row>38</xdr:row>
      <xdr:rowOff>58198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7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49325</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64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96352</xdr:rowOff>
    </xdr:from>
    <xdr:to>
      <xdr:col>41</xdr:col>
      <xdr:colOff>101600</xdr:colOff>
      <xdr:row>38</xdr:row>
      <xdr:rowOff>26502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4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17629</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3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7393</xdr:rowOff>
    </xdr:from>
    <xdr:to>
      <xdr:col>36</xdr:col>
      <xdr:colOff>165100</xdr:colOff>
      <xdr:row>33</xdr:row>
      <xdr:rowOff>108993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66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125520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440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139929</xdr:rowOff>
    </xdr:from>
    <xdr:to>
      <xdr:col>55</xdr:col>
      <xdr:colOff>0</xdr:colOff>
      <xdr:row>58</xdr:row>
      <xdr:rowOff>62419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912579"/>
          <a:ext cx="838200" cy="9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33575</xdr:rowOff>
    </xdr:from>
    <xdr:to>
      <xdr:col>50</xdr:col>
      <xdr:colOff>114300</xdr:colOff>
      <xdr:row>58</xdr:row>
      <xdr:rowOff>62419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977675"/>
          <a:ext cx="889000" cy="2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33575</xdr:rowOff>
    </xdr:from>
    <xdr:to>
      <xdr:col>45</xdr:col>
      <xdr:colOff>177800</xdr:colOff>
      <xdr:row>58</xdr:row>
      <xdr:rowOff>60422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977675"/>
          <a:ext cx="889000" cy="26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48420</xdr:rowOff>
    </xdr:from>
    <xdr:to>
      <xdr:col>41</xdr:col>
      <xdr:colOff>50800</xdr:colOff>
      <xdr:row>58</xdr:row>
      <xdr:rowOff>60422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21070"/>
          <a:ext cx="889000" cy="18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89129</xdr:rowOff>
    </xdr:from>
    <xdr:to>
      <xdr:col>55</xdr:col>
      <xdr:colOff>50800</xdr:colOff>
      <xdr:row>58</xdr:row>
      <xdr:rowOff>19279</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6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67556</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84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11619</xdr:rowOff>
    </xdr:from>
    <xdr:to>
      <xdr:col>50</xdr:col>
      <xdr:colOff>165100</xdr:colOff>
      <xdr:row>58</xdr:row>
      <xdr:rowOff>113219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955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104346</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10048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154225</xdr:rowOff>
    </xdr:from>
    <xdr:to>
      <xdr:col>46</xdr:col>
      <xdr:colOff>38100</xdr:colOff>
      <xdr:row>58</xdr:row>
      <xdr:rowOff>84375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92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75502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1001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9622</xdr:rowOff>
    </xdr:from>
    <xdr:to>
      <xdr:col>41</xdr:col>
      <xdr:colOff>101600</xdr:colOff>
      <xdr:row>58</xdr:row>
      <xdr:rowOff>111222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95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102349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1004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169070</xdr:rowOff>
    </xdr:from>
    <xdr:to>
      <xdr:col>36</xdr:col>
      <xdr:colOff>165100</xdr:colOff>
      <xdr:row>57</xdr:row>
      <xdr:rowOff>99220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7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90347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86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11238</xdr:rowOff>
    </xdr:from>
    <xdr:to>
      <xdr:col>55</xdr:col>
      <xdr:colOff>0</xdr:colOff>
      <xdr:row>79</xdr:row>
      <xdr:rowOff>86784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55788"/>
          <a:ext cx="838200" cy="7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11238</xdr:rowOff>
    </xdr:from>
    <xdr:to>
      <xdr:col>50</xdr:col>
      <xdr:colOff>114300</xdr:colOff>
      <xdr:row>79</xdr:row>
      <xdr:rowOff>65917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5788"/>
          <a:ext cx="889000" cy="5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65917</xdr:rowOff>
    </xdr:from>
    <xdr:to>
      <xdr:col>45</xdr:col>
      <xdr:colOff>177800</xdr:colOff>
      <xdr:row>79</xdr:row>
      <xdr:rowOff>82245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61046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72045</xdr:rowOff>
    </xdr:from>
    <xdr:to>
      <xdr:col>41</xdr:col>
      <xdr:colOff>50800</xdr:colOff>
      <xdr:row>79</xdr:row>
      <xdr:rowOff>82245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273695"/>
          <a:ext cx="889000" cy="35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35984</xdr:rowOff>
    </xdr:from>
    <xdr:to>
      <xdr:col>55</xdr:col>
      <xdr:colOff>50800</xdr:colOff>
      <xdr:row>79</xdr:row>
      <xdr:rowOff>137584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80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122361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131888</xdr:rowOff>
    </xdr:from>
    <xdr:to>
      <xdr:col>50</xdr:col>
      <xdr:colOff>165100</xdr:colOff>
      <xdr:row>79</xdr:row>
      <xdr:rowOff>62038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53165</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9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15117</xdr:rowOff>
    </xdr:from>
    <xdr:to>
      <xdr:col>46</xdr:col>
      <xdr:colOff>38100</xdr:colOff>
      <xdr:row>79</xdr:row>
      <xdr:rowOff>116717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5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107844</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52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31445</xdr:rowOff>
    </xdr:from>
    <xdr:to>
      <xdr:col>41</xdr:col>
      <xdr:colOff>101600</xdr:colOff>
      <xdr:row>79</xdr:row>
      <xdr:rowOff>133045</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7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124172</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6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21245</xdr:rowOff>
    </xdr:from>
    <xdr:to>
      <xdr:col>36</xdr:col>
      <xdr:colOff>165100</xdr:colOff>
      <xdr:row>77</xdr:row>
      <xdr:rowOff>122845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2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139372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998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6998</xdr:rowOff>
    </xdr:from>
    <xdr:to>
      <xdr:col>55</xdr:col>
      <xdr:colOff>0</xdr:colOff>
      <xdr:row>97</xdr:row>
      <xdr:rowOff>153228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637648"/>
          <a:ext cx="838200" cy="14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124321</xdr:rowOff>
    </xdr:from>
    <xdr:to>
      <xdr:col>50</xdr:col>
      <xdr:colOff>114300</xdr:colOff>
      <xdr:row>97</xdr:row>
      <xdr:rowOff>153228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754971"/>
          <a:ext cx="889000" cy="2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124321</xdr:rowOff>
    </xdr:from>
    <xdr:to>
      <xdr:col>45</xdr:col>
      <xdr:colOff>177800</xdr:colOff>
      <xdr:row>97</xdr:row>
      <xdr:rowOff>127721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54971"/>
          <a:ext cx="889000" cy="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115805</xdr:rowOff>
    </xdr:from>
    <xdr:to>
      <xdr:col>41</xdr:col>
      <xdr:colOff>50800</xdr:colOff>
      <xdr:row>97</xdr:row>
      <xdr:rowOff>127721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746455"/>
          <a:ext cx="889000" cy="1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127648</xdr:rowOff>
    </xdr:from>
    <xdr:to>
      <xdr:col>55</xdr:col>
      <xdr:colOff>50800</xdr:colOff>
      <xdr:row>97</xdr:row>
      <xdr:rowOff>57798</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86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106075</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65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102428</xdr:rowOff>
    </xdr:from>
    <xdr:to>
      <xdr:col>50</xdr:col>
      <xdr:colOff>165100</xdr:colOff>
      <xdr:row>98</xdr:row>
      <xdr:rowOff>32578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73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23705</xdr:rowOff>
    </xdr:from>
    <xdr:ext cx="469744"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404428" y="1682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73521</xdr:rowOff>
    </xdr:from>
    <xdr:to>
      <xdr:col>46</xdr:col>
      <xdr:colOff>38100</xdr:colOff>
      <xdr:row>98</xdr:row>
      <xdr:rowOff>3671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70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166248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96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76921</xdr:rowOff>
    </xdr:from>
    <xdr:to>
      <xdr:col>41</xdr:col>
      <xdr:colOff>101600</xdr:colOff>
      <xdr:row>98</xdr:row>
      <xdr:rowOff>7071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70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169648</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80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65005</xdr:rowOff>
    </xdr:from>
    <xdr:to>
      <xdr:col>36</xdr:col>
      <xdr:colOff>165100</xdr:colOff>
      <xdr:row>97</xdr:row>
      <xdr:rowOff>166605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9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157732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8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140474</xdr:rowOff>
    </xdr:from>
    <xdr:to>
      <xdr:col>85</xdr:col>
      <xdr:colOff>127000</xdr:colOff>
      <xdr:row>39</xdr:row>
      <xdr:rowOff>44114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55574"/>
          <a:ext cx="838200" cy="7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140474</xdr:rowOff>
    </xdr:from>
    <xdr:to>
      <xdr:col>81</xdr:col>
      <xdr:colOff>50800</xdr:colOff>
      <xdr:row>38</xdr:row>
      <xdr:rowOff>149659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55574"/>
          <a:ext cx="889000" cy="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149659</xdr:rowOff>
    </xdr:from>
    <xdr:to>
      <xdr:col>76</xdr:col>
      <xdr:colOff>114300</xdr:colOff>
      <xdr:row>39</xdr:row>
      <xdr:rowOff>8876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664759"/>
          <a:ext cx="889000" cy="3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8876</xdr:rowOff>
    </xdr:from>
    <xdr:to>
      <xdr:col>71</xdr:col>
      <xdr:colOff>177800</xdr:colOff>
      <xdr:row>39</xdr:row>
      <xdr:rowOff>39131</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95426"/>
          <a:ext cx="889000" cy="3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164764</xdr:rowOff>
    </xdr:from>
    <xdr:to>
      <xdr:col>85</xdr:col>
      <xdr:colOff>177800</xdr:colOff>
      <xdr:row>39</xdr:row>
      <xdr:rowOff>94914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104245</xdr:rowOff>
    </xdr:from>
    <xdr:ext cx="313932"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89674</xdr:rowOff>
    </xdr:from>
    <xdr:to>
      <xdr:col>81</xdr:col>
      <xdr:colOff>101600</xdr:colOff>
      <xdr:row>39</xdr:row>
      <xdr:rowOff>19824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4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36351</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8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98859</xdr:rowOff>
    </xdr:from>
    <xdr:to>
      <xdr:col>76</xdr:col>
      <xdr:colOff>165100</xdr:colOff>
      <xdr:row>39</xdr:row>
      <xdr:rowOff>29009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1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45536</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38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129526</xdr:rowOff>
    </xdr:from>
    <xdr:to>
      <xdr:col>72</xdr:col>
      <xdr:colOff>38100</xdr:colOff>
      <xdr:row>39</xdr:row>
      <xdr:rowOff>59676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4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76203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1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159781</xdr:rowOff>
    </xdr:from>
    <xdr:to>
      <xdr:col>67</xdr:col>
      <xdr:colOff>101600</xdr:colOff>
      <xdr:row>39</xdr:row>
      <xdr:rowOff>89931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81058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6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68642</xdr:rowOff>
    </xdr:from>
    <xdr:to>
      <xdr:col>85</xdr:col>
      <xdr:colOff>127000</xdr:colOff>
      <xdr:row>77</xdr:row>
      <xdr:rowOff>88147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270292"/>
          <a:ext cx="838200" cy="1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88147</xdr:rowOff>
    </xdr:from>
    <xdr:to>
      <xdr:col>81</xdr:col>
      <xdr:colOff>50800</xdr:colOff>
      <xdr:row>77</xdr:row>
      <xdr:rowOff>88421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8979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88421</xdr:rowOff>
    </xdr:from>
    <xdr:to>
      <xdr:col>76</xdr:col>
      <xdr:colOff>114300</xdr:colOff>
      <xdr:row>77</xdr:row>
      <xdr:rowOff>100921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90071"/>
          <a:ext cx="889000" cy="1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100921</xdr:rowOff>
    </xdr:from>
    <xdr:to>
      <xdr:col>71</xdr:col>
      <xdr:colOff>177800</xdr:colOff>
      <xdr:row>77</xdr:row>
      <xdr:rowOff>116867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302571"/>
          <a:ext cx="889000" cy="1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17842</xdr:rowOff>
    </xdr:from>
    <xdr:to>
      <xdr:col>85</xdr:col>
      <xdr:colOff>177800</xdr:colOff>
      <xdr:row>77</xdr:row>
      <xdr:rowOff>119442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21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167719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9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37347</xdr:rowOff>
    </xdr:from>
    <xdr:to>
      <xdr:col>81</xdr:col>
      <xdr:colOff>101600</xdr:colOff>
      <xdr:row>77</xdr:row>
      <xdr:rowOff>138947</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23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130074</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3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37621</xdr:rowOff>
    </xdr:from>
    <xdr:to>
      <xdr:col>76</xdr:col>
      <xdr:colOff>165100</xdr:colOff>
      <xdr:row>77</xdr:row>
      <xdr:rowOff>139221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23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130348</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331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50121</xdr:rowOff>
    </xdr:from>
    <xdr:to>
      <xdr:col>72</xdr:col>
      <xdr:colOff>38100</xdr:colOff>
      <xdr:row>77</xdr:row>
      <xdr:rowOff>151721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25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142848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34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66067</xdr:rowOff>
    </xdr:from>
    <xdr:to>
      <xdr:col>67</xdr:col>
      <xdr:colOff>101600</xdr:colOff>
      <xdr:row>77</xdr:row>
      <xdr:rowOff>167667</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26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158794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36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87328</xdr:rowOff>
    </xdr:from>
    <xdr:to>
      <xdr:col>85</xdr:col>
      <xdr:colOff>127000</xdr:colOff>
      <xdr:row>97</xdr:row>
      <xdr:rowOff>115453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717978"/>
          <a:ext cx="838200" cy="2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87328</xdr:rowOff>
    </xdr:from>
    <xdr:to>
      <xdr:col>81</xdr:col>
      <xdr:colOff>50800</xdr:colOff>
      <xdr:row>97</xdr:row>
      <xdr:rowOff>144463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717978"/>
          <a:ext cx="889000" cy="5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91542</xdr:rowOff>
    </xdr:from>
    <xdr:to>
      <xdr:col>76</xdr:col>
      <xdr:colOff>114300</xdr:colOff>
      <xdr:row>97</xdr:row>
      <xdr:rowOff>144463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550742"/>
          <a:ext cx="889000" cy="2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91542</xdr:rowOff>
    </xdr:from>
    <xdr:to>
      <xdr:col>71</xdr:col>
      <xdr:colOff>177800</xdr:colOff>
      <xdr:row>97</xdr:row>
      <xdr:rowOff>74442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550742"/>
          <a:ext cx="889000" cy="154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64653</xdr:rowOff>
    </xdr:from>
    <xdr:to>
      <xdr:col>85</xdr:col>
      <xdr:colOff>177800</xdr:colOff>
      <xdr:row>97</xdr:row>
      <xdr:rowOff>166253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9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43080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7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36528</xdr:rowOff>
    </xdr:from>
    <xdr:to>
      <xdr:col>81</xdr:col>
      <xdr:colOff>101600</xdr:colOff>
      <xdr:row>97</xdr:row>
      <xdr:rowOff>138128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6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129255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93663</xdr:rowOff>
    </xdr:from>
    <xdr:to>
      <xdr:col>76</xdr:col>
      <xdr:colOff>165100</xdr:colOff>
      <xdr:row>98</xdr:row>
      <xdr:rowOff>23813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2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14940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1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40742</xdr:rowOff>
    </xdr:from>
    <xdr:to>
      <xdr:col>72</xdr:col>
      <xdr:colOff>38100</xdr:colOff>
      <xdr:row>96</xdr:row>
      <xdr:rowOff>142342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4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158869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27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23642</xdr:rowOff>
    </xdr:from>
    <xdr:to>
      <xdr:col>67</xdr:col>
      <xdr:colOff>101600</xdr:colOff>
      <xdr:row>97</xdr:row>
      <xdr:rowOff>125242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5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141769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42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163188</xdr:rowOff>
    </xdr:from>
    <xdr:to>
      <xdr:col>116</xdr:col>
      <xdr:colOff>63500</xdr:colOff>
      <xdr:row>56</xdr:row>
      <xdr:rowOff>165989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764388"/>
          <a:ext cx="8382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165989</xdr:rowOff>
    </xdr:from>
    <xdr:to>
      <xdr:col>111</xdr:col>
      <xdr:colOff>177800</xdr:colOff>
      <xdr:row>56</xdr:row>
      <xdr:rowOff>168446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767189"/>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140708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913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155302</xdr:rowOff>
    </xdr:from>
    <xdr:to>
      <xdr:col>107</xdr:col>
      <xdr:colOff>50800</xdr:colOff>
      <xdr:row>56</xdr:row>
      <xdr:rowOff>168446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756502"/>
          <a:ext cx="88900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155302</xdr:rowOff>
    </xdr:from>
    <xdr:to>
      <xdr:col>102</xdr:col>
      <xdr:colOff>114300</xdr:colOff>
      <xdr:row>57</xdr:row>
      <xdr:rowOff>1625</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756502"/>
          <a:ext cx="889000" cy="1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112388</xdr:rowOff>
    </xdr:from>
    <xdr:to>
      <xdr:col>116</xdr:col>
      <xdr:colOff>114300</xdr:colOff>
      <xdr:row>57</xdr:row>
      <xdr:rowOff>42538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1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135265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565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115189</xdr:rowOff>
    </xdr:from>
    <xdr:to>
      <xdr:col>112</xdr:col>
      <xdr:colOff>38100</xdr:colOff>
      <xdr:row>57</xdr:row>
      <xdr:rowOff>45339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71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61866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49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117646</xdr:rowOff>
    </xdr:from>
    <xdr:to>
      <xdr:col>107</xdr:col>
      <xdr:colOff>101600</xdr:colOff>
      <xdr:row>57</xdr:row>
      <xdr:rowOff>47796</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1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64323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49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104502</xdr:rowOff>
    </xdr:from>
    <xdr:to>
      <xdr:col>102</xdr:col>
      <xdr:colOff>165100</xdr:colOff>
      <xdr:row>57</xdr:row>
      <xdr:rowOff>34652</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7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25779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122275</xdr:rowOff>
    </xdr:from>
    <xdr:to>
      <xdr:col>98</xdr:col>
      <xdr:colOff>38100</xdr:colOff>
      <xdr:row>57</xdr:row>
      <xdr:rowOff>52425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7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43552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16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65039</xdr:rowOff>
    </xdr:from>
    <xdr:to>
      <xdr:col>116</xdr:col>
      <xdr:colOff>63500</xdr:colOff>
      <xdr:row>75</xdr:row>
      <xdr:rowOff>56467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580889"/>
          <a:ext cx="838200" cy="3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65039</xdr:rowOff>
    </xdr:from>
    <xdr:to>
      <xdr:col>111</xdr:col>
      <xdr:colOff>177800</xdr:colOff>
      <xdr:row>74</xdr:row>
      <xdr:rowOff>88448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580889"/>
          <a:ext cx="889000" cy="19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88448</xdr:rowOff>
    </xdr:from>
    <xdr:to>
      <xdr:col>107</xdr:col>
      <xdr:colOff>50800</xdr:colOff>
      <xdr:row>74</xdr:row>
      <xdr:rowOff>165486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75748"/>
          <a:ext cx="889000" cy="77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165486</xdr:rowOff>
    </xdr:from>
    <xdr:to>
      <xdr:col>102</xdr:col>
      <xdr:colOff>114300</xdr:colOff>
      <xdr:row>75</xdr:row>
      <xdr:rowOff>15616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852786"/>
          <a:ext cx="889000" cy="21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5667</xdr:rowOff>
    </xdr:from>
    <xdr:to>
      <xdr:col>116</xdr:col>
      <xdr:colOff>114300</xdr:colOff>
      <xdr:row>75</xdr:row>
      <xdr:rowOff>107267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6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155544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42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14239</xdr:rowOff>
    </xdr:from>
    <xdr:to>
      <xdr:col>112</xdr:col>
      <xdr:colOff>38100</xdr:colOff>
      <xdr:row>73</xdr:row>
      <xdr:rowOff>115839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53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132366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305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37648</xdr:rowOff>
    </xdr:from>
    <xdr:to>
      <xdr:col>107</xdr:col>
      <xdr:colOff>101600</xdr:colOff>
      <xdr:row>74</xdr:row>
      <xdr:rowOff>139248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72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130375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81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114686</xdr:rowOff>
    </xdr:from>
    <xdr:to>
      <xdr:col>102</xdr:col>
      <xdr:colOff>165100</xdr:colOff>
      <xdr:row>75</xdr:row>
      <xdr:rowOff>44836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80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35963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9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136266</xdr:rowOff>
    </xdr:from>
    <xdr:to>
      <xdr:col>98</xdr:col>
      <xdr:colOff>38100</xdr:colOff>
      <xdr:row>75</xdr:row>
      <xdr:rowOff>66416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82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57543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91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464,103</a:t>
          </a:r>
          <a:r>
            <a:rPr kumimoji="1" lang="ja-JP" altLang="ja-JP" sz="1100" b="0" i="0" baseline="0">
              <a:solidFill>
                <a:schemeClr val="dk1"/>
              </a:solidFill>
              <a:effectLst/>
              <a:latin typeface="+mn-lt"/>
              <a:ea typeface="+mn-ea"/>
              <a:cs typeface="+mn-cs"/>
            </a:rPr>
            <a:t>円となっている。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扶助</a:t>
          </a:r>
          <a:r>
            <a:rPr kumimoji="1" lang="ja-JP" altLang="ja-JP" sz="1100" b="0" i="0" baseline="0">
              <a:solidFill>
                <a:schemeClr val="dk1"/>
              </a:solidFill>
              <a:effectLst/>
              <a:latin typeface="+mn-lt"/>
              <a:ea typeface="+mn-ea"/>
              <a:cs typeface="+mn-cs"/>
            </a:rPr>
            <a:t>費は住民一人当たり</a:t>
          </a:r>
          <a:r>
            <a:rPr kumimoji="1" lang="en-US" altLang="ja-JP" sz="1100" b="0" i="0" baseline="0">
              <a:solidFill>
                <a:schemeClr val="dk1"/>
              </a:solidFill>
              <a:effectLst/>
              <a:latin typeface="+mn-lt"/>
              <a:ea typeface="+mn-ea"/>
              <a:cs typeface="+mn-cs"/>
            </a:rPr>
            <a:t>94,820</a:t>
          </a:r>
          <a:r>
            <a:rPr kumimoji="1" lang="ja-JP" altLang="ja-JP" sz="1100" b="0" i="0" baseline="0">
              <a:solidFill>
                <a:schemeClr val="dk1"/>
              </a:solidFill>
              <a:effectLst/>
              <a:latin typeface="+mn-lt"/>
              <a:ea typeface="+mn-ea"/>
              <a:cs typeface="+mn-cs"/>
            </a:rPr>
            <a:t>円となっており、</a:t>
          </a:r>
          <a:r>
            <a:rPr kumimoji="1" lang="ja-JP" altLang="en-US" sz="1100" b="0" i="0" baseline="0">
              <a:solidFill>
                <a:schemeClr val="dk1"/>
              </a:solidFill>
              <a:effectLst/>
              <a:latin typeface="+mn-lt"/>
              <a:ea typeface="+mn-ea"/>
              <a:cs typeface="+mn-cs"/>
            </a:rPr>
            <a:t>障害者の方による施設利用の増により扶助費が</a:t>
          </a:r>
          <a:r>
            <a:rPr kumimoji="1" lang="ja-JP" altLang="ja-JP" sz="1100" b="0" i="0" baseline="0">
              <a:solidFill>
                <a:schemeClr val="dk1"/>
              </a:solidFill>
              <a:effectLst/>
              <a:latin typeface="+mn-lt"/>
              <a:ea typeface="+mn-ea"/>
              <a:cs typeface="+mn-cs"/>
            </a:rPr>
            <a:t>年々増加してきている。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人件費</a:t>
          </a:r>
          <a:r>
            <a:rPr kumimoji="1" lang="ja-JP" altLang="ja-JP" sz="1100" b="0" i="0" baseline="0">
              <a:solidFill>
                <a:schemeClr val="dk1"/>
              </a:solidFill>
              <a:effectLst/>
              <a:latin typeface="+mn-lt"/>
              <a:ea typeface="+mn-ea"/>
              <a:cs typeface="+mn-cs"/>
            </a:rPr>
            <a:t>は住民一人当たり</a:t>
          </a:r>
          <a:r>
            <a:rPr kumimoji="1" lang="en-US" altLang="ja-JP" sz="1100" b="0" i="0" baseline="0">
              <a:solidFill>
                <a:schemeClr val="dk1"/>
              </a:solidFill>
              <a:effectLst/>
              <a:latin typeface="+mn-lt"/>
              <a:ea typeface="+mn-ea"/>
              <a:cs typeface="+mn-cs"/>
            </a:rPr>
            <a:t>74,895</a:t>
          </a:r>
          <a:r>
            <a:rPr kumimoji="1" lang="ja-JP" altLang="ja-JP" sz="1100" b="0" i="0" baseline="0">
              <a:solidFill>
                <a:schemeClr val="dk1"/>
              </a:solidFill>
              <a:effectLst/>
              <a:latin typeface="+mn-lt"/>
              <a:ea typeface="+mn-ea"/>
              <a:cs typeface="+mn-cs"/>
            </a:rPr>
            <a:t>円となっており、年々増加してきている。今後もベースアップによる人件費</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増加していくことが予想される。職員数の適正管理による人件費の抑制</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進めていく必要がある。</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一方で、多数</a:t>
          </a:r>
          <a:r>
            <a:rPr kumimoji="1" lang="ja-JP" altLang="ja-JP" sz="1100" b="0" i="0" baseline="0">
              <a:solidFill>
                <a:schemeClr val="dk1"/>
              </a:solidFill>
              <a:effectLst/>
              <a:latin typeface="+mn-lt"/>
              <a:ea typeface="+mn-ea"/>
              <a:cs typeface="+mn-cs"/>
            </a:rPr>
            <a:t>の項目</a:t>
          </a:r>
          <a:r>
            <a:rPr kumimoji="1" lang="ja-JP" altLang="en-US" sz="1100" b="0" i="0" baseline="0">
              <a:solidFill>
                <a:schemeClr val="dk1"/>
              </a:solidFill>
              <a:effectLst/>
              <a:latin typeface="+mn-lt"/>
              <a:ea typeface="+mn-ea"/>
              <a:cs typeface="+mn-cs"/>
            </a:rPr>
            <a:t>において</a:t>
          </a:r>
          <a:r>
            <a:rPr kumimoji="1" lang="ja-JP" altLang="ja-JP" sz="1100" b="0" i="0" baseline="0">
              <a:solidFill>
                <a:schemeClr val="dk1"/>
              </a:solidFill>
              <a:effectLst/>
              <a:latin typeface="+mn-lt"/>
              <a:ea typeface="+mn-ea"/>
              <a:cs typeface="+mn-cs"/>
            </a:rPr>
            <a:t>、類似団体内平均値を下回る結果となっている。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33401</xdr:rowOff>
    </xdr:from>
    <xdr:to>
      <xdr:col>24</xdr:col>
      <xdr:colOff>63500</xdr:colOff>
      <xdr:row>34</xdr:row>
      <xdr:rowOff>106781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62701"/>
          <a:ext cx="8382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106781</xdr:rowOff>
    </xdr:from>
    <xdr:to>
      <xdr:col>19</xdr:col>
      <xdr:colOff>177800</xdr:colOff>
      <xdr:row>35</xdr:row>
      <xdr:rowOff>53289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36081"/>
          <a:ext cx="889000" cy="1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32029</xdr:rowOff>
    </xdr:from>
    <xdr:to>
      <xdr:col>15</xdr:col>
      <xdr:colOff>50800</xdr:colOff>
      <xdr:row>35</xdr:row>
      <xdr:rowOff>53289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032779"/>
          <a:ext cx="889000" cy="21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107696</xdr:rowOff>
    </xdr:from>
    <xdr:to>
      <xdr:col>10</xdr:col>
      <xdr:colOff>114300</xdr:colOff>
      <xdr:row>35</xdr:row>
      <xdr:rowOff>32029</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36996"/>
          <a:ext cx="889000" cy="9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154051</xdr:rowOff>
    </xdr:from>
    <xdr:to>
      <xdr:col>24</xdr:col>
      <xdr:colOff>114300</xdr:colOff>
      <xdr:row>34</xdr:row>
      <xdr:rowOff>84201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1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132478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9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55981</xdr:rowOff>
    </xdr:from>
    <xdr:to>
      <xdr:col>20</xdr:col>
      <xdr:colOff>38100</xdr:colOff>
      <xdr:row>34</xdr:row>
      <xdr:rowOff>157581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8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148708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7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2489</xdr:rowOff>
    </xdr:from>
    <xdr:to>
      <xdr:col>15</xdr:col>
      <xdr:colOff>101600</xdr:colOff>
      <xdr:row>35</xdr:row>
      <xdr:rowOff>104089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95216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9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152679</xdr:rowOff>
    </xdr:from>
    <xdr:to>
      <xdr:col>10</xdr:col>
      <xdr:colOff>165100</xdr:colOff>
      <xdr:row>35</xdr:row>
      <xdr:rowOff>82829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98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73956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07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56896</xdr:rowOff>
    </xdr:from>
    <xdr:to>
      <xdr:col>6</xdr:col>
      <xdr:colOff>38100</xdr:colOff>
      <xdr:row>34</xdr:row>
      <xdr:rowOff>158496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8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149623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24562</xdr:rowOff>
    </xdr:from>
    <xdr:to>
      <xdr:col>24</xdr:col>
      <xdr:colOff>63500</xdr:colOff>
      <xdr:row>57</xdr:row>
      <xdr:rowOff>70262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7212"/>
          <a:ext cx="838200" cy="4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70262</xdr:rowOff>
    </xdr:from>
    <xdr:to>
      <xdr:col>19</xdr:col>
      <xdr:colOff>177800</xdr:colOff>
      <xdr:row>57</xdr:row>
      <xdr:rowOff>143811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42912"/>
          <a:ext cx="889000" cy="7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31683</xdr:rowOff>
    </xdr:from>
    <xdr:to>
      <xdr:col>15</xdr:col>
      <xdr:colOff>50800</xdr:colOff>
      <xdr:row>57</xdr:row>
      <xdr:rowOff>143811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804333"/>
          <a:ext cx="889000" cy="11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39349</xdr:rowOff>
    </xdr:from>
    <xdr:to>
      <xdr:col>10</xdr:col>
      <xdr:colOff>114300</xdr:colOff>
      <xdr:row>57</xdr:row>
      <xdr:rowOff>31683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69099"/>
          <a:ext cx="889000" cy="33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145212</xdr:rowOff>
    </xdr:from>
    <xdr:to>
      <xdr:col>24</xdr:col>
      <xdr:colOff>114300</xdr:colOff>
      <xdr:row>57</xdr:row>
      <xdr:rowOff>75362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123639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19462</xdr:rowOff>
    </xdr:from>
    <xdr:to>
      <xdr:col>20</xdr:col>
      <xdr:colOff>38100</xdr:colOff>
      <xdr:row>57</xdr:row>
      <xdr:rowOff>121062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112189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84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93011</xdr:rowOff>
    </xdr:from>
    <xdr:to>
      <xdr:col>15</xdr:col>
      <xdr:colOff>101600</xdr:colOff>
      <xdr:row>58</xdr:row>
      <xdr:rowOff>23161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6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14288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5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152333</xdr:rowOff>
    </xdr:from>
    <xdr:to>
      <xdr:col>10</xdr:col>
      <xdr:colOff>165100</xdr:colOff>
      <xdr:row>57</xdr:row>
      <xdr:rowOff>82483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5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73610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4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159999</xdr:rowOff>
    </xdr:from>
    <xdr:to>
      <xdr:col>6</xdr:col>
      <xdr:colOff>38100</xdr:colOff>
      <xdr:row>55</xdr:row>
      <xdr:rowOff>90149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81276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11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155629</xdr:rowOff>
    </xdr:from>
    <xdr:to>
      <xdr:col>24</xdr:col>
      <xdr:colOff>63500</xdr:colOff>
      <xdr:row>78</xdr:row>
      <xdr:rowOff>13653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357279"/>
          <a:ext cx="838200" cy="2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13653</xdr:rowOff>
    </xdr:from>
    <xdr:to>
      <xdr:col>19</xdr:col>
      <xdr:colOff>177800</xdr:colOff>
      <xdr:row>78</xdr:row>
      <xdr:rowOff>63103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86753"/>
          <a:ext cx="889000" cy="4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63103</xdr:rowOff>
    </xdr:from>
    <xdr:to>
      <xdr:col>15</xdr:col>
      <xdr:colOff>50800</xdr:colOff>
      <xdr:row>78</xdr:row>
      <xdr:rowOff>74899</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3436203"/>
          <a:ext cx="889000" cy="1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74899</xdr:rowOff>
    </xdr:from>
    <xdr:to>
      <xdr:col>10</xdr:col>
      <xdr:colOff>114300</xdr:colOff>
      <xdr:row>78</xdr:row>
      <xdr:rowOff>160826</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47999"/>
          <a:ext cx="889000" cy="85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104829</xdr:rowOff>
    </xdr:from>
    <xdr:to>
      <xdr:col>24</xdr:col>
      <xdr:colOff>114300</xdr:colOff>
      <xdr:row>78</xdr:row>
      <xdr:rowOff>34979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0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19756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134303</xdr:rowOff>
    </xdr:from>
    <xdr:to>
      <xdr:col>20</xdr:col>
      <xdr:colOff>38100</xdr:colOff>
      <xdr:row>78</xdr:row>
      <xdr:rowOff>64453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3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55580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2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12303</xdr:rowOff>
    </xdr:from>
    <xdr:to>
      <xdr:col>15</xdr:col>
      <xdr:colOff>101600</xdr:colOff>
      <xdr:row>78</xdr:row>
      <xdr:rowOff>113903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38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105030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478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24099</xdr:rowOff>
    </xdr:from>
    <xdr:to>
      <xdr:col>10</xdr:col>
      <xdr:colOff>165100</xdr:colOff>
      <xdr:row>78</xdr:row>
      <xdr:rowOff>125699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9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116826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89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110026</xdr:rowOff>
    </xdr:from>
    <xdr:to>
      <xdr:col>6</xdr:col>
      <xdr:colOff>38100</xdr:colOff>
      <xdr:row>79</xdr:row>
      <xdr:rowOff>40176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31303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5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2170</xdr:rowOff>
    </xdr:from>
    <xdr:to>
      <xdr:col>24</xdr:col>
      <xdr:colOff>63500</xdr:colOff>
      <xdr:row>99</xdr:row>
      <xdr:rowOff>2425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75720"/>
          <a:ext cx="8382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225</xdr:rowOff>
    </xdr:from>
    <xdr:to>
      <xdr:col>19</xdr:col>
      <xdr:colOff>177800</xdr:colOff>
      <xdr:row>99</xdr:row>
      <xdr:rowOff>2425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73775"/>
          <a:ext cx="889000" cy="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167444</xdr:rowOff>
    </xdr:from>
    <xdr:to>
      <xdr:col>15</xdr:col>
      <xdr:colOff>50800</xdr:colOff>
      <xdr:row>99</xdr:row>
      <xdr:rowOff>225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69544"/>
          <a:ext cx="889000" cy="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167444</xdr:rowOff>
    </xdr:from>
    <xdr:to>
      <xdr:col>10</xdr:col>
      <xdr:colOff>114300</xdr:colOff>
      <xdr:row>99</xdr:row>
      <xdr:rowOff>3431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69544"/>
          <a:ext cx="889000" cy="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122820</xdr:rowOff>
    </xdr:from>
    <xdr:to>
      <xdr:col>24</xdr:col>
      <xdr:colOff>114300</xdr:colOff>
      <xdr:row>99</xdr:row>
      <xdr:rowOff>52970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123075</xdr:rowOff>
    </xdr:from>
    <xdr:to>
      <xdr:col>20</xdr:col>
      <xdr:colOff>38100</xdr:colOff>
      <xdr:row>99</xdr:row>
      <xdr:rowOff>53225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44352</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120875</xdr:rowOff>
    </xdr:from>
    <xdr:to>
      <xdr:col>15</xdr:col>
      <xdr:colOff>101600</xdr:colOff>
      <xdr:row>99</xdr:row>
      <xdr:rowOff>51025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42152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5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116644</xdr:rowOff>
    </xdr:from>
    <xdr:to>
      <xdr:col>10</xdr:col>
      <xdr:colOff>165100</xdr:colOff>
      <xdr:row>99</xdr:row>
      <xdr:rowOff>46794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37921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124081</xdr:rowOff>
    </xdr:from>
    <xdr:to>
      <xdr:col>6</xdr:col>
      <xdr:colOff>38100</xdr:colOff>
      <xdr:row>99</xdr:row>
      <xdr:rowOff>54231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2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45358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1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170398</xdr:rowOff>
    </xdr:from>
    <xdr:to>
      <xdr:col>55</xdr:col>
      <xdr:colOff>0</xdr:colOff>
      <xdr:row>36</xdr:row>
      <xdr:rowOff>7439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171148"/>
          <a:ext cx="8382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7439</xdr:rowOff>
    </xdr:from>
    <xdr:to>
      <xdr:col>50</xdr:col>
      <xdr:colOff>114300</xdr:colOff>
      <xdr:row>36</xdr:row>
      <xdr:rowOff>14950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179639"/>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104430</xdr:rowOff>
    </xdr:from>
    <xdr:to>
      <xdr:col>45</xdr:col>
      <xdr:colOff>177800</xdr:colOff>
      <xdr:row>36</xdr:row>
      <xdr:rowOff>14950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105180"/>
          <a:ext cx="889000" cy="8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104430</xdr:rowOff>
    </xdr:from>
    <xdr:to>
      <xdr:col>41</xdr:col>
      <xdr:colOff>50800</xdr:colOff>
      <xdr:row>36</xdr:row>
      <xdr:rowOff>23114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105180"/>
          <a:ext cx="8890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119598</xdr:rowOff>
    </xdr:from>
    <xdr:to>
      <xdr:col>55</xdr:col>
      <xdr:colOff>50800</xdr:colOff>
      <xdr:row>36</xdr:row>
      <xdr:rowOff>49748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12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142475</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5971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128089</xdr:rowOff>
    </xdr:from>
    <xdr:to>
      <xdr:col>50</xdr:col>
      <xdr:colOff>165100</xdr:colOff>
      <xdr:row>36</xdr:row>
      <xdr:rowOff>58239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12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74766</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590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135600</xdr:rowOff>
    </xdr:from>
    <xdr:to>
      <xdr:col>46</xdr:col>
      <xdr:colOff>38100</xdr:colOff>
      <xdr:row>36</xdr:row>
      <xdr:rowOff>65750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13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82277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91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53630</xdr:rowOff>
    </xdr:from>
    <xdr:to>
      <xdr:col>41</xdr:col>
      <xdr:colOff>101600</xdr:colOff>
      <xdr:row>35</xdr:row>
      <xdr:rowOff>155230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05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307</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582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143764</xdr:rowOff>
    </xdr:from>
    <xdr:to>
      <xdr:col>36</xdr:col>
      <xdr:colOff>165100</xdr:colOff>
      <xdr:row>36</xdr:row>
      <xdr:rowOff>73914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14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90441</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591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30788</xdr:rowOff>
    </xdr:from>
    <xdr:to>
      <xdr:col>55</xdr:col>
      <xdr:colOff>0</xdr:colOff>
      <xdr:row>59</xdr:row>
      <xdr:rowOff>36678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10146338"/>
          <a:ext cx="838200" cy="5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30788</xdr:rowOff>
    </xdr:from>
    <xdr:to>
      <xdr:col>50</xdr:col>
      <xdr:colOff>114300</xdr:colOff>
      <xdr:row>59</xdr:row>
      <xdr:rowOff>32868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46338"/>
          <a:ext cx="889000" cy="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32868</xdr:rowOff>
    </xdr:from>
    <xdr:to>
      <xdr:col>45</xdr:col>
      <xdr:colOff>177800</xdr:colOff>
      <xdr:row>59</xdr:row>
      <xdr:rowOff>35818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48418"/>
          <a:ext cx="889000" cy="2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34468</xdr:rowOff>
    </xdr:from>
    <xdr:to>
      <xdr:col>41</xdr:col>
      <xdr:colOff>50800</xdr:colOff>
      <xdr:row>59</xdr:row>
      <xdr:rowOff>35818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50018"/>
          <a:ext cx="889000" cy="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157328</xdr:rowOff>
    </xdr:from>
    <xdr:to>
      <xdr:col>55</xdr:col>
      <xdr:colOff>50800</xdr:colOff>
      <xdr:row>59</xdr:row>
      <xdr:rowOff>87478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1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72255</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1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151438</xdr:rowOff>
    </xdr:from>
    <xdr:to>
      <xdr:col>50</xdr:col>
      <xdr:colOff>165100</xdr:colOff>
      <xdr:row>59</xdr:row>
      <xdr:rowOff>81588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9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72715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88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153518</xdr:rowOff>
    </xdr:from>
    <xdr:to>
      <xdr:col>46</xdr:col>
      <xdr:colOff>38100</xdr:colOff>
      <xdr:row>59</xdr:row>
      <xdr:rowOff>83668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9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74795</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9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156468</xdr:rowOff>
    </xdr:from>
    <xdr:to>
      <xdr:col>41</xdr:col>
      <xdr:colOff>101600</xdr:colOff>
      <xdr:row>59</xdr:row>
      <xdr:rowOff>86618</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77745</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93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155118</xdr:rowOff>
    </xdr:from>
    <xdr:to>
      <xdr:col>36</xdr:col>
      <xdr:colOff>165100</xdr:colOff>
      <xdr:row>59</xdr:row>
      <xdr:rowOff>85268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9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76395</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9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23195</xdr:rowOff>
    </xdr:from>
    <xdr:to>
      <xdr:col>55</xdr:col>
      <xdr:colOff>0</xdr:colOff>
      <xdr:row>79</xdr:row>
      <xdr:rowOff>25367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567745"/>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139160</xdr:rowOff>
    </xdr:from>
    <xdr:to>
      <xdr:col>50</xdr:col>
      <xdr:colOff>114300</xdr:colOff>
      <xdr:row>79</xdr:row>
      <xdr:rowOff>25367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12260"/>
          <a:ext cx="889000" cy="5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123241</xdr:rowOff>
    </xdr:from>
    <xdr:to>
      <xdr:col>45</xdr:col>
      <xdr:colOff>177800</xdr:colOff>
      <xdr:row>78</xdr:row>
      <xdr:rowOff>139160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496341"/>
          <a:ext cx="889000" cy="1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108398</xdr:rowOff>
    </xdr:from>
    <xdr:to>
      <xdr:col>41</xdr:col>
      <xdr:colOff>50800</xdr:colOff>
      <xdr:row>78</xdr:row>
      <xdr:rowOff>123241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81498"/>
          <a:ext cx="889000" cy="14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143845</xdr:rowOff>
    </xdr:from>
    <xdr:to>
      <xdr:col>55</xdr:col>
      <xdr:colOff>50800</xdr:colOff>
      <xdr:row>79</xdr:row>
      <xdr:rowOff>73995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1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58772</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3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146017</xdr:rowOff>
    </xdr:from>
    <xdr:to>
      <xdr:col>50</xdr:col>
      <xdr:colOff>165100</xdr:colOff>
      <xdr:row>79</xdr:row>
      <xdr:rowOff>76167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1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67294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11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88360</xdr:rowOff>
    </xdr:from>
    <xdr:to>
      <xdr:col>46</xdr:col>
      <xdr:colOff>38100</xdr:colOff>
      <xdr:row>79</xdr:row>
      <xdr:rowOff>18510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6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9637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5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72441</xdr:rowOff>
    </xdr:from>
    <xdr:to>
      <xdr:col>41</xdr:col>
      <xdr:colOff>101600</xdr:colOff>
      <xdr:row>79</xdr:row>
      <xdr:rowOff>2591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45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165168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3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57598</xdr:rowOff>
    </xdr:from>
    <xdr:to>
      <xdr:col>36</xdr:col>
      <xdr:colOff>165100</xdr:colOff>
      <xdr:row>78</xdr:row>
      <xdr:rowOff>159198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3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150325</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523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15959</xdr:rowOff>
    </xdr:from>
    <xdr:to>
      <xdr:col>54</xdr:col>
      <xdr:colOff>189865</xdr:colOff>
      <xdr:row>98</xdr:row>
      <xdr:rowOff>46766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960809"/>
          <a:ext cx="1270" cy="88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50593</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5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46766</xdr:rowOff>
    </xdr:from>
    <xdr:to>
      <xdr:col>55</xdr:col>
      <xdr:colOff>88900</xdr:colOff>
      <xdr:row>98</xdr:row>
      <xdr:rowOff>46766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488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134086</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736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93</xdr:row>
      <xdr:rowOff>15959</xdr:rowOff>
    </xdr:from>
    <xdr:to>
      <xdr:col>55</xdr:col>
      <xdr:colOff>88900</xdr:colOff>
      <xdr:row>93</xdr:row>
      <xdr:rowOff>15959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96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24456</xdr:rowOff>
    </xdr:from>
    <xdr:to>
      <xdr:col>55</xdr:col>
      <xdr:colOff>0</xdr:colOff>
      <xdr:row>97</xdr:row>
      <xdr:rowOff>34964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655106"/>
          <a:ext cx="838200" cy="1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52585</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40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29708</xdr:rowOff>
    </xdr:from>
    <xdr:to>
      <xdr:col>55</xdr:col>
      <xdr:colOff>50800</xdr:colOff>
      <xdr:row>96</xdr:row>
      <xdr:rowOff>131308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8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14633</xdr:rowOff>
    </xdr:from>
    <xdr:to>
      <xdr:col>50</xdr:col>
      <xdr:colOff>114300</xdr:colOff>
      <xdr:row>97</xdr:row>
      <xdr:rowOff>24456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45283"/>
          <a:ext cx="889000" cy="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41573</xdr:rowOff>
    </xdr:from>
    <xdr:to>
      <xdr:col>50</xdr:col>
      <xdr:colOff>165100</xdr:colOff>
      <xdr:row>96</xdr:row>
      <xdr:rowOff>143173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50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159700</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7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133398</xdr:rowOff>
    </xdr:from>
    <xdr:to>
      <xdr:col>45</xdr:col>
      <xdr:colOff>177800</xdr:colOff>
      <xdr:row>97</xdr:row>
      <xdr:rowOff>14633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92598"/>
          <a:ext cx="889000" cy="5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60516</xdr:rowOff>
    </xdr:from>
    <xdr:to>
      <xdr:col>46</xdr:col>
      <xdr:colOff>38100</xdr:colOff>
      <xdr:row>96</xdr:row>
      <xdr:rowOff>162116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7193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9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636</xdr:rowOff>
    </xdr:from>
    <xdr:to>
      <xdr:col>41</xdr:col>
      <xdr:colOff>50800</xdr:colOff>
      <xdr:row>96</xdr:row>
      <xdr:rowOff>133398</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5602586"/>
          <a:ext cx="889000" cy="99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51135</xdr:rowOff>
    </xdr:from>
    <xdr:to>
      <xdr:col>41</xdr:col>
      <xdr:colOff>101600</xdr:colOff>
      <xdr:row>96</xdr:row>
      <xdr:rowOff>152735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1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169262</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8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40284</xdr:rowOff>
    </xdr:from>
    <xdr:to>
      <xdr:col>36</xdr:col>
      <xdr:colOff>165100</xdr:colOff>
      <xdr:row>96</xdr:row>
      <xdr:rowOff>141884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49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133011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59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155614</xdr:rowOff>
    </xdr:from>
    <xdr:to>
      <xdr:col>55</xdr:col>
      <xdr:colOff>50800</xdr:colOff>
      <xdr:row>97</xdr:row>
      <xdr:rowOff>85764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61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134041</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9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145106</xdr:rowOff>
    </xdr:from>
    <xdr:to>
      <xdr:col>50</xdr:col>
      <xdr:colOff>165100</xdr:colOff>
      <xdr:row>97</xdr:row>
      <xdr:rowOff>75256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66383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135283</xdr:rowOff>
    </xdr:from>
    <xdr:to>
      <xdr:col>46</xdr:col>
      <xdr:colOff>38100</xdr:colOff>
      <xdr:row>97</xdr:row>
      <xdr:rowOff>65433</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9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56560</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8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82598</xdr:rowOff>
    </xdr:from>
    <xdr:to>
      <xdr:col>41</xdr:col>
      <xdr:colOff>101600</xdr:colOff>
      <xdr:row>97</xdr:row>
      <xdr:rowOff>12748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3875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34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121286</xdr:rowOff>
    </xdr:from>
    <xdr:to>
      <xdr:col>36</xdr:col>
      <xdr:colOff>165100</xdr:colOff>
      <xdr:row>91</xdr:row>
      <xdr:rowOff>51436</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555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67963</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32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105377</xdr:rowOff>
    </xdr:from>
    <xdr:to>
      <xdr:col>85</xdr:col>
      <xdr:colOff>127000</xdr:colOff>
      <xdr:row>37</xdr:row>
      <xdr:rowOff>127323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49027"/>
          <a:ext cx="8382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55559</xdr:rowOff>
    </xdr:from>
    <xdr:to>
      <xdr:col>81</xdr:col>
      <xdr:colOff>50800</xdr:colOff>
      <xdr:row>37</xdr:row>
      <xdr:rowOff>127323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399209"/>
          <a:ext cx="889000" cy="7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55559</xdr:rowOff>
    </xdr:from>
    <xdr:to>
      <xdr:col>76</xdr:col>
      <xdr:colOff>114300</xdr:colOff>
      <xdr:row>37</xdr:row>
      <xdr:rowOff>115224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399209"/>
          <a:ext cx="889000" cy="59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34968</xdr:rowOff>
    </xdr:from>
    <xdr:to>
      <xdr:col>71</xdr:col>
      <xdr:colOff>177800</xdr:colOff>
      <xdr:row>37</xdr:row>
      <xdr:rowOff>115224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378618"/>
          <a:ext cx="889000" cy="8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54577</xdr:rowOff>
    </xdr:from>
    <xdr:to>
      <xdr:col>85</xdr:col>
      <xdr:colOff>177800</xdr:colOff>
      <xdr:row>37</xdr:row>
      <xdr:rowOff>156177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9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33004</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7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76523</xdr:rowOff>
    </xdr:from>
    <xdr:to>
      <xdr:col>81</xdr:col>
      <xdr:colOff>101600</xdr:colOff>
      <xdr:row>38</xdr:row>
      <xdr:rowOff>6672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42017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169250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51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4759</xdr:rowOff>
    </xdr:from>
    <xdr:to>
      <xdr:col>76</xdr:col>
      <xdr:colOff>165100</xdr:colOff>
      <xdr:row>37</xdr:row>
      <xdr:rowOff>106359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4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122886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12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64424</xdr:rowOff>
    </xdr:from>
    <xdr:to>
      <xdr:col>72</xdr:col>
      <xdr:colOff>38100</xdr:colOff>
      <xdr:row>37</xdr:row>
      <xdr:rowOff>166024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40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157150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50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155618</xdr:rowOff>
    </xdr:from>
    <xdr:to>
      <xdr:col>67</xdr:col>
      <xdr:colOff>101600</xdr:colOff>
      <xdr:row>37</xdr:row>
      <xdr:rowOff>85768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32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76895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42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75768</xdr:rowOff>
    </xdr:from>
    <xdr:to>
      <xdr:col>85</xdr:col>
      <xdr:colOff>127000</xdr:colOff>
      <xdr:row>57</xdr:row>
      <xdr:rowOff>138187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5481300" y="9848418"/>
          <a:ext cx="838200" cy="62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138187</xdr:rowOff>
    </xdr:from>
    <xdr:to>
      <xdr:col>81</xdr:col>
      <xdr:colOff>50800</xdr:colOff>
      <xdr:row>58</xdr:row>
      <xdr:rowOff>11216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910837"/>
          <a:ext cx="889000" cy="4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11216</xdr:rowOff>
    </xdr:from>
    <xdr:to>
      <xdr:col>76</xdr:col>
      <xdr:colOff>114300</xdr:colOff>
      <xdr:row>58</xdr:row>
      <xdr:rowOff>12925</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55316"/>
          <a:ext cx="889000" cy="1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150085</xdr:rowOff>
    </xdr:from>
    <xdr:to>
      <xdr:col>71</xdr:col>
      <xdr:colOff>177800</xdr:colOff>
      <xdr:row>58</xdr:row>
      <xdr:rowOff>12925</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9227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24968</xdr:rowOff>
    </xdr:from>
    <xdr:to>
      <xdr:col>85</xdr:col>
      <xdr:colOff>177800</xdr:colOff>
      <xdr:row>57</xdr:row>
      <xdr:rowOff>126568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79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3395</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77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87387</xdr:rowOff>
    </xdr:from>
    <xdr:to>
      <xdr:col>81</xdr:col>
      <xdr:colOff>101600</xdr:colOff>
      <xdr:row>58</xdr:row>
      <xdr:rowOff>17537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8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8664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952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131866</xdr:rowOff>
    </xdr:from>
    <xdr:to>
      <xdr:col>76</xdr:col>
      <xdr:colOff>165100</xdr:colOff>
      <xdr:row>58</xdr:row>
      <xdr:rowOff>62016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9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53143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9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133575</xdr:rowOff>
    </xdr:from>
    <xdr:to>
      <xdr:col>72</xdr:col>
      <xdr:colOff>38100</xdr:colOff>
      <xdr:row>58</xdr:row>
      <xdr:rowOff>63725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90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54852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9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99285</xdr:rowOff>
    </xdr:from>
    <xdr:to>
      <xdr:col>67</xdr:col>
      <xdr:colOff>101600</xdr:colOff>
      <xdr:row>58</xdr:row>
      <xdr:rowOff>29435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7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20562</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96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140474</xdr:rowOff>
    </xdr:from>
    <xdr:to>
      <xdr:col>85</xdr:col>
      <xdr:colOff>127000</xdr:colOff>
      <xdr:row>79</xdr:row>
      <xdr:rowOff>44115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513574"/>
          <a:ext cx="838200" cy="7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140474</xdr:rowOff>
    </xdr:from>
    <xdr:to>
      <xdr:col>81</xdr:col>
      <xdr:colOff>50800</xdr:colOff>
      <xdr:row>78</xdr:row>
      <xdr:rowOff>149659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13574"/>
          <a:ext cx="889000" cy="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149659</xdr:rowOff>
    </xdr:from>
    <xdr:to>
      <xdr:col>76</xdr:col>
      <xdr:colOff>114300</xdr:colOff>
      <xdr:row>79</xdr:row>
      <xdr:rowOff>8875</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22759"/>
          <a:ext cx="889000" cy="3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8875</xdr:rowOff>
    </xdr:from>
    <xdr:to>
      <xdr:col>71</xdr:col>
      <xdr:colOff>177800</xdr:colOff>
      <xdr:row>79</xdr:row>
      <xdr:rowOff>39131</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553425"/>
          <a:ext cx="889000" cy="3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164765</xdr:rowOff>
    </xdr:from>
    <xdr:to>
      <xdr:col>85</xdr:col>
      <xdr:colOff>177800</xdr:colOff>
      <xdr:row>79</xdr:row>
      <xdr:rowOff>94915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3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313932"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773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89674</xdr:rowOff>
    </xdr:from>
    <xdr:to>
      <xdr:col>81</xdr:col>
      <xdr:colOff>101600</xdr:colOff>
      <xdr:row>79</xdr:row>
      <xdr:rowOff>19824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62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36351</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14111" y="1323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98859</xdr:rowOff>
    </xdr:from>
    <xdr:to>
      <xdr:col>76</xdr:col>
      <xdr:colOff>165100</xdr:colOff>
      <xdr:row>79</xdr:row>
      <xdr:rowOff>29009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47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45536</xdr:rowOff>
    </xdr:from>
    <xdr:ext cx="534377"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325111" y="1324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129525</xdr:rowOff>
    </xdr:from>
    <xdr:to>
      <xdr:col>72</xdr:col>
      <xdr:colOff>38100</xdr:colOff>
      <xdr:row>79</xdr:row>
      <xdr:rowOff>59675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0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76202</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27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159781</xdr:rowOff>
    </xdr:from>
    <xdr:to>
      <xdr:col>67</xdr:col>
      <xdr:colOff>101600</xdr:colOff>
      <xdr:row>79</xdr:row>
      <xdr:rowOff>89931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32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81058</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62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68642</xdr:rowOff>
    </xdr:from>
    <xdr:to>
      <xdr:col>85</xdr:col>
      <xdr:colOff>127000</xdr:colOff>
      <xdr:row>97</xdr:row>
      <xdr:rowOff>88147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699292"/>
          <a:ext cx="838200" cy="19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88147</xdr:rowOff>
    </xdr:from>
    <xdr:to>
      <xdr:col>81</xdr:col>
      <xdr:colOff>50800</xdr:colOff>
      <xdr:row>97</xdr:row>
      <xdr:rowOff>88421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71879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88421</xdr:rowOff>
    </xdr:from>
    <xdr:to>
      <xdr:col>76</xdr:col>
      <xdr:colOff>114300</xdr:colOff>
      <xdr:row>97</xdr:row>
      <xdr:rowOff>100921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719071"/>
          <a:ext cx="889000" cy="1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100921</xdr:rowOff>
    </xdr:from>
    <xdr:to>
      <xdr:col>71</xdr:col>
      <xdr:colOff>177800</xdr:colOff>
      <xdr:row>97</xdr:row>
      <xdr:rowOff>116867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731571"/>
          <a:ext cx="889000" cy="1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17842</xdr:rowOff>
    </xdr:from>
    <xdr:to>
      <xdr:col>85</xdr:col>
      <xdr:colOff>177800</xdr:colOff>
      <xdr:row>97</xdr:row>
      <xdr:rowOff>119442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64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167719</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626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37347</xdr:rowOff>
    </xdr:from>
    <xdr:to>
      <xdr:col>81</xdr:col>
      <xdr:colOff>101600</xdr:colOff>
      <xdr:row>97</xdr:row>
      <xdr:rowOff>138947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66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130074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76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37621</xdr:rowOff>
    </xdr:from>
    <xdr:to>
      <xdr:col>76</xdr:col>
      <xdr:colOff>165100</xdr:colOff>
      <xdr:row>97</xdr:row>
      <xdr:rowOff>139221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66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130348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76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50121</xdr:rowOff>
    </xdr:from>
    <xdr:to>
      <xdr:col>72</xdr:col>
      <xdr:colOff>38100</xdr:colOff>
      <xdr:row>97</xdr:row>
      <xdr:rowOff>151721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68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142848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773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66067</xdr:rowOff>
    </xdr:from>
    <xdr:to>
      <xdr:col>67</xdr:col>
      <xdr:colOff>101600</xdr:colOff>
      <xdr:row>97</xdr:row>
      <xdr:rowOff>167667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69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158794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78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総務費は、住民一人当たり</a:t>
          </a:r>
          <a:r>
            <a:rPr kumimoji="1" lang="en-US" altLang="ja-JP" sz="1100" b="0" i="0" baseline="0">
              <a:solidFill>
                <a:schemeClr val="dk1"/>
              </a:solidFill>
              <a:effectLst/>
              <a:latin typeface="+mn-lt"/>
              <a:ea typeface="+mn-ea"/>
              <a:cs typeface="+mn-cs"/>
            </a:rPr>
            <a:t>95,220</a:t>
          </a:r>
          <a:r>
            <a:rPr kumimoji="1" lang="ja-JP" altLang="ja-JP" sz="1100" b="0" i="0" baseline="0">
              <a:solidFill>
                <a:schemeClr val="dk1"/>
              </a:solidFill>
              <a:effectLst/>
              <a:latin typeface="+mn-lt"/>
              <a:ea typeface="+mn-ea"/>
              <a:cs typeface="+mn-cs"/>
            </a:rPr>
            <a:t>円となっており、前年度より</a:t>
          </a:r>
          <a:r>
            <a:rPr kumimoji="1" lang="en-US" altLang="ja-JP" sz="1100" b="0" i="0" baseline="0">
              <a:solidFill>
                <a:schemeClr val="dk1"/>
              </a:solidFill>
              <a:effectLst/>
              <a:latin typeface="+mn-lt"/>
              <a:ea typeface="+mn-ea"/>
              <a:cs typeface="+mn-cs"/>
            </a:rPr>
            <a:t>11,995</a:t>
          </a:r>
          <a:r>
            <a:rPr kumimoji="1" lang="ja-JP" altLang="ja-JP" sz="1100" b="0" i="0" baseline="0">
              <a:solidFill>
                <a:schemeClr val="dk1"/>
              </a:solidFill>
              <a:effectLst/>
              <a:latin typeface="+mn-lt"/>
              <a:ea typeface="+mn-ea"/>
              <a:cs typeface="+mn-cs"/>
            </a:rPr>
            <a:t>円増加している。</a:t>
          </a:r>
          <a:r>
            <a:rPr kumimoji="1" lang="ja-JP" altLang="en-US" sz="1100" b="0" i="0" baseline="0">
              <a:solidFill>
                <a:schemeClr val="dk1"/>
              </a:solidFill>
              <a:effectLst/>
              <a:latin typeface="+mn-lt"/>
              <a:ea typeface="+mn-ea"/>
              <a:cs typeface="+mn-cs"/>
            </a:rPr>
            <a:t>国主導による基幹業務システムの標準化</a:t>
          </a:r>
          <a:r>
            <a:rPr kumimoji="1" lang="ja-JP" altLang="ja-JP" sz="1100" b="0" i="0" baseline="0">
              <a:solidFill>
                <a:schemeClr val="dk1"/>
              </a:solidFill>
              <a:effectLst/>
              <a:latin typeface="+mn-lt"/>
              <a:ea typeface="+mn-ea"/>
              <a:cs typeface="+mn-cs"/>
            </a:rPr>
            <a:t>が要因の一つである。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民生費は、住民一人当たり</a:t>
          </a:r>
          <a:r>
            <a:rPr kumimoji="1" lang="en-US" altLang="ja-JP" sz="1100" b="0" i="0" baseline="0">
              <a:solidFill>
                <a:schemeClr val="dk1"/>
              </a:solidFill>
              <a:effectLst/>
              <a:latin typeface="+mn-lt"/>
              <a:ea typeface="+mn-ea"/>
              <a:cs typeface="+mn-cs"/>
            </a:rPr>
            <a:t>160,819</a:t>
          </a:r>
          <a:r>
            <a:rPr kumimoji="1" lang="ja-JP" altLang="ja-JP" sz="1100" b="0" i="0" baseline="0">
              <a:solidFill>
                <a:schemeClr val="dk1"/>
              </a:solidFill>
              <a:effectLst/>
              <a:latin typeface="+mn-lt"/>
              <a:ea typeface="+mn-ea"/>
              <a:cs typeface="+mn-cs"/>
            </a:rPr>
            <a:t>円となっており、年々増加している。これは、</a:t>
          </a:r>
          <a:r>
            <a:rPr kumimoji="1" lang="ja-JP" altLang="en-US" sz="1100" b="0" i="0" baseline="0">
              <a:solidFill>
                <a:schemeClr val="dk1"/>
              </a:solidFill>
              <a:effectLst/>
              <a:latin typeface="+mn-lt"/>
              <a:ea typeface="+mn-ea"/>
              <a:cs typeface="+mn-cs"/>
            </a:rPr>
            <a:t>制度改正のよる対象者の増加に伴う児童手当が増加</a:t>
          </a:r>
          <a:r>
            <a:rPr kumimoji="1" lang="ja-JP" altLang="ja-JP" sz="1100" b="0" i="0" baseline="0">
              <a:solidFill>
                <a:schemeClr val="dk1"/>
              </a:solidFill>
              <a:effectLst/>
              <a:latin typeface="+mn-lt"/>
              <a:ea typeface="+mn-ea"/>
              <a:cs typeface="+mn-cs"/>
            </a:rPr>
            <a:t>となったほか、訓練等給付費や認定こども園・幼稚園施設型給付費が増加したことによるものである。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土木費は、住民一人当たり</a:t>
          </a:r>
          <a:r>
            <a:rPr kumimoji="1" lang="en-US" altLang="ja-JP" sz="1100" b="0" i="0" baseline="0">
              <a:solidFill>
                <a:schemeClr val="dk1"/>
              </a:solidFill>
              <a:effectLst/>
              <a:latin typeface="+mn-lt"/>
              <a:ea typeface="+mn-ea"/>
              <a:cs typeface="+mn-cs"/>
            </a:rPr>
            <a:t>46,245</a:t>
          </a:r>
          <a:r>
            <a:rPr kumimoji="1" lang="ja-JP" altLang="ja-JP" sz="1100" b="0" i="0" baseline="0">
              <a:solidFill>
                <a:schemeClr val="dk1"/>
              </a:solidFill>
              <a:effectLst/>
              <a:latin typeface="+mn-lt"/>
              <a:ea typeface="+mn-ea"/>
              <a:cs typeface="+mn-cs"/>
            </a:rPr>
            <a:t>円となっており、道路新設等がなかったことにより、前年度より減少している。土木費の主な内容としては、東日本大震災の復興事業で整備した都市公園等の維持管理費などが挙げられる。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今後は、老朽化する施設の維持管理や修繕・改修等が多くなってくることが予想される。公共施設等総合管理計画などに基づき、事業内容の精査や取捨選択を徹底し、安定した財政運営を目指す。</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財政調整基金残高については、</a:t>
          </a:r>
          <a:r>
            <a:rPr kumimoji="1" lang="ja-JP" altLang="ja-JP" sz="1100">
              <a:solidFill>
                <a:schemeClr val="dk1"/>
              </a:solidFill>
              <a:effectLst/>
              <a:latin typeface="+mn-lt"/>
              <a:ea typeface="+mn-ea"/>
              <a:cs typeface="+mn-cs"/>
            </a:rPr>
            <a:t>歳計剰余金積立金額が財源不足を補うための取崩額を上回ったため、前年度比で増となっており、</a:t>
          </a:r>
          <a:r>
            <a:rPr kumimoji="1" lang="ja-JP" altLang="ja-JP" sz="1100" b="0" i="0" baseline="0">
              <a:solidFill>
                <a:schemeClr val="dk1"/>
              </a:solidFill>
              <a:effectLst/>
              <a:latin typeface="+mn-lt"/>
              <a:ea typeface="+mn-ea"/>
              <a:cs typeface="+mn-cs"/>
            </a:rPr>
            <a:t>標準財政規模比は</a:t>
          </a:r>
          <a:r>
            <a:rPr kumimoji="1" lang="en-US" altLang="ja-JP" sz="1100" b="0" i="0" baseline="0">
              <a:solidFill>
                <a:schemeClr val="dk1"/>
              </a:solidFill>
              <a:effectLst/>
              <a:latin typeface="+mn-lt"/>
              <a:ea typeface="+mn-ea"/>
              <a:cs typeface="+mn-cs"/>
            </a:rPr>
            <a:t>31.70%</a:t>
          </a:r>
          <a:r>
            <a:rPr kumimoji="1" lang="ja-JP" altLang="ja-JP" sz="1100" b="0" i="0" baseline="0">
              <a:solidFill>
                <a:schemeClr val="dk1"/>
              </a:solidFill>
              <a:effectLst/>
              <a:latin typeface="+mn-lt"/>
              <a:ea typeface="+mn-ea"/>
              <a:cs typeface="+mn-cs"/>
            </a:rPr>
            <a:t>となった。実質収支は黒字が続いており、比率は</a:t>
          </a:r>
          <a:r>
            <a:rPr kumimoji="1" lang="en-US" altLang="ja-JP" sz="1100" b="0" i="0" baseline="0">
              <a:solidFill>
                <a:schemeClr val="dk1"/>
              </a:solidFill>
              <a:effectLst/>
              <a:latin typeface="+mn-lt"/>
              <a:ea typeface="+mn-ea"/>
              <a:cs typeface="+mn-cs"/>
            </a:rPr>
            <a:t>7.57%</a:t>
          </a:r>
          <a:r>
            <a:rPr kumimoji="1" lang="ja-JP" altLang="ja-JP" sz="1100" b="0" i="0" baseline="0">
              <a:solidFill>
                <a:schemeClr val="dk1"/>
              </a:solidFill>
              <a:effectLst/>
              <a:latin typeface="+mn-lt"/>
              <a:ea typeface="+mn-ea"/>
              <a:cs typeface="+mn-cs"/>
            </a:rPr>
            <a:t>となっている。</a:t>
          </a:r>
          <a:endParaRPr lang="ja-JP" altLang="ja-JP" sz="1400">
            <a:effectLst/>
          </a:endParaRPr>
        </a:p>
        <a:p>
          <a:r>
            <a:rPr kumimoji="1" lang="ja-JP" altLang="ja-JP" sz="1100" b="0" i="0" baseline="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実質単年度収支率は、繰越事業の不用額等の減により単年度収支が赤字になったことで、△</a:t>
          </a:r>
          <a:r>
            <a:rPr kumimoji="1" lang="en-US" altLang="ja-JP" sz="1100" baseline="0">
              <a:solidFill>
                <a:schemeClr val="dk1"/>
              </a:solidFill>
              <a:effectLst/>
              <a:latin typeface="+mn-lt"/>
              <a:ea typeface="+mn-ea"/>
              <a:cs typeface="+mn-cs"/>
            </a:rPr>
            <a:t>1.38%</a:t>
          </a:r>
          <a:r>
            <a:rPr kumimoji="1" lang="ja-JP" altLang="ja-JP" sz="1100" baseline="0">
              <a:solidFill>
                <a:schemeClr val="dk1"/>
              </a:solidFill>
              <a:effectLst/>
              <a:latin typeface="+mn-lt"/>
              <a:ea typeface="+mn-ea"/>
              <a:cs typeface="+mn-cs"/>
            </a:rPr>
            <a:t>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引き続き、適切な財源確保と歳出の精査により、実質収支額の継続的な黒字に努めていく。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一般会計をはじめ、企業会計及びすべての特別会計において黒字となった。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一般会計については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実質収支</a:t>
          </a:r>
          <a:r>
            <a:rPr kumimoji="1" lang="ja-JP" altLang="en-US" sz="1100" b="0" i="0" baseline="0">
              <a:solidFill>
                <a:schemeClr val="dk1"/>
              </a:solidFill>
              <a:effectLst/>
              <a:latin typeface="+mn-lt"/>
              <a:ea typeface="+mn-ea"/>
              <a:cs typeface="+mn-cs"/>
            </a:rPr>
            <a:t>が令和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年度比で減となったものの、黒字を維持し</a:t>
          </a:r>
          <a:r>
            <a:rPr kumimoji="1" lang="ja-JP" altLang="ja-JP" sz="1100" b="0" i="0" baseline="0">
              <a:solidFill>
                <a:schemeClr val="dk1"/>
              </a:solidFill>
              <a:effectLst/>
              <a:latin typeface="+mn-lt"/>
              <a:ea typeface="+mn-ea"/>
              <a:cs typeface="+mn-cs"/>
            </a:rPr>
            <a:t>ている。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水道事業会計については、高料金対策費補助金が基準外で非該当となったものの黒字を維持することができた。また、営業費用と建設改良費において支出額が前年度よりも減少したため前年度より</a:t>
          </a:r>
          <a:r>
            <a:rPr kumimoji="1" lang="en-US" altLang="ja-JP" sz="1100" b="0" i="0" baseline="0">
              <a:solidFill>
                <a:schemeClr val="dk1"/>
              </a:solidFill>
              <a:effectLst/>
              <a:latin typeface="+mn-lt"/>
              <a:ea typeface="+mn-ea"/>
              <a:cs typeface="+mn-cs"/>
            </a:rPr>
            <a:t>0.62</a:t>
          </a:r>
          <a:r>
            <a:rPr kumimoji="1" lang="ja-JP" altLang="ja-JP" sz="1100" b="0" i="0" baseline="0">
              <a:solidFill>
                <a:schemeClr val="dk1"/>
              </a:solidFill>
              <a:effectLst/>
              <a:latin typeface="+mn-lt"/>
              <a:ea typeface="+mn-ea"/>
              <a:cs typeface="+mn-cs"/>
            </a:rPr>
            <a:t>ポイント増の</a:t>
          </a:r>
          <a:r>
            <a:rPr kumimoji="1" lang="en-US" altLang="ja-JP" sz="1100" b="0" i="0" baseline="0">
              <a:solidFill>
                <a:schemeClr val="dk1"/>
              </a:solidFill>
              <a:effectLst/>
              <a:latin typeface="+mn-lt"/>
              <a:ea typeface="+mn-ea"/>
              <a:cs typeface="+mn-cs"/>
            </a:rPr>
            <a:t>33.18</a:t>
          </a:r>
          <a:r>
            <a:rPr kumimoji="1" lang="ja-JP" altLang="ja-JP" sz="1100" b="0" i="0" baseline="0">
              <a:solidFill>
                <a:schemeClr val="dk1"/>
              </a:solidFill>
              <a:effectLst/>
              <a:latin typeface="+mn-lt"/>
              <a:ea typeface="+mn-ea"/>
              <a:cs typeface="+mn-cs"/>
            </a:rPr>
            <a:t>となった。</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　下水道事業会計については、令和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より公営企業会計に移行したことにより初年度決算となった。営業収益は営業費用を下回っているが、営業外収益の影響により黒字を確保することが出来た。また、移行初年度のため標準財政規模比に伴う前年度との比較については記載していない。</a:t>
          </a:r>
          <a:endParaRPr lang="ja-JP" altLang="ja-JP">
            <a:effectLst/>
          </a:endParaRPr>
        </a:p>
        <a:p>
          <a:pPr eaLnBrk="1" fontAlgn="auto" latinLnBrk="0" hangingPunct="1"/>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実質公債費比率は類似団体と比較して非常に低い水準にあり、将来負担比率も算出されていない。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分子の多くを占めている元利償還金は、令和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年度以降は令和</a:t>
          </a:r>
          <a:r>
            <a:rPr kumimoji="1" lang="en-US" altLang="ja-JP" sz="1100" b="0" i="0" baseline="0">
              <a:solidFill>
                <a:schemeClr val="dk1"/>
              </a:solidFill>
              <a:effectLst/>
              <a:latin typeface="+mn-lt"/>
              <a:ea typeface="+mn-ea"/>
              <a:cs typeface="+mn-cs"/>
            </a:rPr>
            <a:t>2,3</a:t>
          </a:r>
          <a:r>
            <a:rPr kumimoji="1" lang="ja-JP" altLang="ja-JP" sz="1100" b="0" i="0" baseline="0">
              <a:solidFill>
                <a:schemeClr val="dk1"/>
              </a:solidFill>
              <a:effectLst/>
              <a:latin typeface="+mn-lt"/>
              <a:ea typeface="+mn-ea"/>
              <a:cs typeface="+mn-cs"/>
            </a:rPr>
            <a:t>年度に発生した地震の災害復旧債の償還開始により増加となる見込みである。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また、算入公債費等は、交付税措置のある有利な地方債の借入を行う財政運営に努めてきたことにより増加してきたが、起債額が減少してきているため、</a:t>
          </a:r>
          <a:r>
            <a:rPr kumimoji="1" lang="ja-JP" altLang="en-US" sz="1100" b="0" i="0" baseline="0">
              <a:solidFill>
                <a:schemeClr val="dk1"/>
              </a:solidFill>
              <a:effectLst/>
              <a:latin typeface="+mn-lt"/>
              <a:ea typeface="+mn-ea"/>
              <a:cs typeface="+mn-cs"/>
            </a:rPr>
            <a:t>減少に転じた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今後も、交付税措置のある有利な地方債を活用するとともに、引き続き地方債の発行の抑制に努めていく。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満期一括償還方式での地方債借入は行っていないため、その財源としての減債基金積立も行っていない。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宮城県七ケ浜町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充当可能財源等が多額なのは、一般会計等に係る地方債の現在高</a:t>
          </a:r>
          <a:r>
            <a:rPr kumimoji="1" lang="en-US" altLang="ja-JP" sz="1100" b="0" i="0" baseline="0">
              <a:solidFill>
                <a:schemeClr val="dk1"/>
              </a:solidFill>
              <a:effectLst/>
              <a:latin typeface="+mn-lt"/>
              <a:ea typeface="+mn-ea"/>
              <a:cs typeface="+mn-cs"/>
            </a:rPr>
            <a:t>4,854</a:t>
          </a:r>
          <a:r>
            <a:rPr kumimoji="1" lang="ja-JP" altLang="ja-JP" sz="1100" b="0" i="0" baseline="0">
              <a:solidFill>
                <a:schemeClr val="dk1"/>
              </a:solidFill>
              <a:effectLst/>
              <a:latin typeface="+mn-lt"/>
              <a:ea typeface="+mn-ea"/>
              <a:cs typeface="+mn-cs"/>
            </a:rPr>
            <a:t>百万円の内、</a:t>
          </a:r>
          <a:r>
            <a:rPr kumimoji="1" lang="en-US" altLang="ja-JP" sz="1100" b="0" i="0" baseline="0">
              <a:solidFill>
                <a:schemeClr val="dk1"/>
              </a:solidFill>
              <a:effectLst/>
              <a:latin typeface="+mn-lt"/>
              <a:ea typeface="+mn-ea"/>
              <a:cs typeface="+mn-cs"/>
            </a:rPr>
            <a:t>2,077</a:t>
          </a:r>
          <a:r>
            <a:rPr kumimoji="1" lang="ja-JP" altLang="ja-JP" sz="1100" b="0" i="0" baseline="0">
              <a:solidFill>
                <a:schemeClr val="dk1"/>
              </a:solidFill>
              <a:effectLst/>
              <a:latin typeface="+mn-lt"/>
              <a:ea typeface="+mn-ea"/>
              <a:cs typeface="+mn-cs"/>
            </a:rPr>
            <a:t>百万円が臨時財政対策債の未償還額となっていることと、交付税措置のある有利な地方債の借入をしていたことにより、基準財政需要額算入見込額が多額となっているためである。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充当可能基金については、災害公営住宅維持管理基金、公共施設管理基金等が増加しているが、後年度改修事業等に充当されるため減少する見通しである。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今後、老朽施設の改修、改築等より地方債の発行が見込まれるが、交付税措置のある有利な地方債を活用するとともに、引き続き地方債の発行の抑制に努めていく。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宮城県七ケ浜町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実質収支でプラスになったことにより</a:t>
          </a:r>
          <a:r>
            <a:rPr kumimoji="1" lang="ja-JP" altLang="ja-JP" sz="1100" b="0" i="0" baseline="0">
              <a:solidFill>
                <a:schemeClr val="dk1"/>
              </a:solidFill>
              <a:effectLst/>
              <a:latin typeface="+mn-lt"/>
              <a:ea typeface="+mn-ea"/>
              <a:cs typeface="+mn-cs"/>
            </a:rPr>
            <a:t>財政調整基金</a:t>
          </a:r>
          <a:r>
            <a:rPr kumimoji="1" lang="ja-JP" altLang="en-US" sz="1100" b="0" i="0" baseline="0">
              <a:solidFill>
                <a:schemeClr val="dk1"/>
              </a:solidFill>
              <a:effectLst/>
              <a:latin typeface="+mn-lt"/>
              <a:ea typeface="+mn-ea"/>
              <a:cs typeface="+mn-cs"/>
            </a:rPr>
            <a:t>に</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た</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、公共施設の老朽化に伴う大規模改修等の財源とするため、公共施設管理基金へ</a:t>
          </a:r>
          <a:r>
            <a:rPr kumimoji="1" lang="en-US" altLang="ja-JP" sz="1100" b="0" i="0" baseline="0">
              <a:solidFill>
                <a:schemeClr val="dk1"/>
              </a:solidFill>
              <a:effectLst/>
              <a:latin typeface="+mn-lt"/>
              <a:ea typeface="+mn-ea"/>
              <a:cs typeface="+mn-cs"/>
            </a:rPr>
            <a:t>81</a:t>
          </a:r>
          <a:r>
            <a:rPr kumimoji="1" lang="ja-JP" altLang="ja-JP" sz="1100" b="0" i="0" baseline="0">
              <a:solidFill>
                <a:schemeClr val="dk1"/>
              </a:solidFill>
              <a:effectLst/>
              <a:latin typeface="+mn-lt"/>
              <a:ea typeface="+mn-ea"/>
              <a:cs typeface="+mn-cs"/>
            </a:rPr>
            <a:t>百万円積立て、家賃対策等として災害公営住宅維持管理基金へ</a:t>
          </a:r>
          <a:r>
            <a:rPr kumimoji="1" lang="en-US" altLang="ja-JP" sz="1100" b="0" i="0" baseline="0">
              <a:solidFill>
                <a:schemeClr val="dk1"/>
              </a:solidFill>
              <a:effectLst/>
              <a:latin typeface="+mn-lt"/>
              <a:ea typeface="+mn-ea"/>
              <a:cs typeface="+mn-cs"/>
            </a:rPr>
            <a:t>262</a:t>
          </a:r>
          <a:r>
            <a:rPr kumimoji="1" lang="ja-JP" altLang="ja-JP" sz="1100" b="0" i="0" baseline="0">
              <a:solidFill>
                <a:schemeClr val="dk1"/>
              </a:solidFill>
              <a:effectLst/>
              <a:latin typeface="+mn-lt"/>
              <a:ea typeface="+mn-ea"/>
              <a:cs typeface="+mn-cs"/>
            </a:rPr>
            <a:t>百万円積立てたことで基金全体で</a:t>
          </a:r>
          <a:r>
            <a:rPr kumimoji="1" lang="en-US" altLang="ja-JP" sz="1100" b="0" i="0" baseline="0">
              <a:solidFill>
                <a:schemeClr val="dk1"/>
              </a:solidFill>
              <a:effectLst/>
              <a:latin typeface="+mn-lt"/>
              <a:ea typeface="+mn-ea"/>
              <a:cs typeface="+mn-cs"/>
            </a:rPr>
            <a:t>307</a:t>
          </a:r>
          <a:r>
            <a:rPr kumimoji="1" lang="ja-JP" altLang="ja-JP" sz="1100" b="0" i="0" baseline="0">
              <a:solidFill>
                <a:schemeClr val="dk1"/>
              </a:solidFill>
              <a:effectLst/>
              <a:latin typeface="+mn-lt"/>
              <a:ea typeface="+mn-ea"/>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・その時々の財政状況を考慮しながら、歳入歳出の余剰分を特定目的基金に積み立てていく予定である。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基金の使途の明確化を図るため、財政調整基金だけでなく、個々の特定目的基金に積み立てていくことを予定している</a:t>
          </a:r>
          <a:r>
            <a:rPr kumimoji="1" lang="ja-JP" altLang="ja-JP" sz="1100" b="0" i="0" baseline="0">
              <a:solidFill>
                <a:schemeClr val="dk1"/>
              </a:solidFill>
              <a:effectLst/>
              <a:latin typeface="+mn-lt"/>
              <a:ea typeface="+mn-ea"/>
              <a:cs typeface="+mn-cs"/>
            </a:rPr>
            <a:t>。</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・災害公営住宅管理基金：災害公営住宅及び共同施設の整備、修繕及び改良等、地方債の償還に要する費用に充てるため。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・公共施設管理基金：教育、文化、福祉等の公共施設に係る大規模改修事業、その他多額の経費を必要とする事業に要する経費の財源に充てるため。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・まちづくり振興基金：まちづくりの振興に資する事業の財源に充てるため。</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・東日本大震災復興基金：</a:t>
          </a:r>
          <a:r>
            <a:rPr lang="ja-JP" altLang="en-US" sz="1100" b="0" i="0">
              <a:solidFill>
                <a:schemeClr val="dk1"/>
              </a:solidFill>
              <a:effectLst/>
              <a:latin typeface="+mn-lt"/>
              <a:ea typeface="+mn-ea"/>
              <a:cs typeface="+mn-cs"/>
            </a:rPr>
            <a:t>東日本大震災震からの復旧復興に係る事業のの推進に資するため。</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・教育振興基金：学校教育及び社会教育の振興に資する事業の財源に充てるため。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・小中学校の特別支援員配置事業により、教育振興基金で</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百万円の取崩しを行い減少した一方、国からの家賃対策事業補助金を災害公営住宅維持管理基金に約</a:t>
          </a:r>
          <a:r>
            <a:rPr kumimoji="1" lang="en-US" altLang="ja-JP" sz="1100" b="0" i="0" baseline="0">
              <a:solidFill>
                <a:schemeClr val="dk1"/>
              </a:solidFill>
              <a:effectLst/>
              <a:latin typeface="+mn-lt"/>
              <a:ea typeface="+mn-ea"/>
              <a:cs typeface="+mn-cs"/>
            </a:rPr>
            <a:t>262</a:t>
          </a:r>
          <a:r>
            <a:rPr kumimoji="1" lang="ja-JP" altLang="ja-JP" sz="1100" b="0" i="0" baseline="0">
              <a:solidFill>
                <a:schemeClr val="dk1"/>
              </a:solidFill>
              <a:effectLst/>
              <a:latin typeface="+mn-lt"/>
              <a:ea typeface="+mn-ea"/>
              <a:cs typeface="+mn-cs"/>
            </a:rPr>
            <a:t>百万円、歳入歳出余剰分を</a:t>
          </a:r>
          <a:r>
            <a:rPr kumimoji="1" lang="ja-JP" altLang="en-US" sz="1100" b="0" i="0" baseline="0">
              <a:solidFill>
                <a:schemeClr val="dk1"/>
              </a:solidFill>
              <a:effectLst/>
              <a:latin typeface="+mn-lt"/>
              <a:ea typeface="+mn-ea"/>
              <a:cs typeface="+mn-cs"/>
            </a:rPr>
            <a:t>公共施設管理</a:t>
          </a:r>
          <a:r>
            <a:rPr kumimoji="1" lang="ja-JP" altLang="ja-JP" sz="1100" b="0" i="0" baseline="0">
              <a:solidFill>
                <a:schemeClr val="dk1"/>
              </a:solidFill>
              <a:effectLst/>
              <a:latin typeface="+mn-lt"/>
              <a:ea typeface="+mn-ea"/>
              <a:cs typeface="+mn-cs"/>
            </a:rPr>
            <a:t>基金及び産業振興基金へ</a:t>
          </a:r>
          <a:r>
            <a:rPr kumimoji="1" lang="ja-JP" altLang="en-US" sz="1100" b="0" i="0" baseline="0">
              <a:solidFill>
                <a:schemeClr val="dk1"/>
              </a:solidFill>
              <a:effectLst/>
              <a:latin typeface="+mn-lt"/>
              <a:ea typeface="+mn-ea"/>
              <a:cs typeface="+mn-cs"/>
            </a:rPr>
            <a:t>計</a:t>
          </a:r>
          <a:r>
            <a:rPr kumimoji="1" lang="ja-JP" altLang="ja-JP" sz="1100" b="0" i="0" baseline="0">
              <a:solidFill>
                <a:schemeClr val="dk1"/>
              </a:solidFill>
              <a:effectLst/>
              <a:latin typeface="+mn-lt"/>
              <a:ea typeface="+mn-ea"/>
              <a:cs typeface="+mn-cs"/>
            </a:rPr>
            <a:t>約</a:t>
          </a:r>
          <a:r>
            <a:rPr kumimoji="1" lang="en-US" altLang="ja-JP" sz="1100" b="0" i="0" baseline="0">
              <a:solidFill>
                <a:schemeClr val="dk1"/>
              </a:solidFill>
              <a:effectLst/>
              <a:latin typeface="+mn-lt"/>
              <a:ea typeface="+mn-ea"/>
              <a:cs typeface="+mn-cs"/>
            </a:rPr>
            <a:t>94</a:t>
          </a:r>
          <a:r>
            <a:rPr kumimoji="1" lang="ja-JP" altLang="en-US" sz="1100" b="0" i="0" baseline="0">
              <a:solidFill>
                <a:schemeClr val="dk1"/>
              </a:solidFill>
              <a:effectLst/>
              <a:latin typeface="+mn-lt"/>
              <a:ea typeface="+mn-ea"/>
              <a:cs typeface="+mn-cs"/>
            </a:rPr>
            <a:t>百</a:t>
          </a:r>
          <a:r>
            <a:rPr kumimoji="1" lang="ja-JP" altLang="ja-JP" sz="1100" b="0" i="0" baseline="0">
              <a:solidFill>
                <a:schemeClr val="dk1"/>
              </a:solidFill>
              <a:effectLst/>
              <a:latin typeface="+mn-lt"/>
              <a:ea typeface="+mn-ea"/>
              <a:cs typeface="+mn-cs"/>
            </a:rPr>
            <a:t>万円を積立てたことにより前年度より</a:t>
          </a:r>
          <a:r>
            <a:rPr kumimoji="1" lang="en-US" altLang="ja-JP" sz="1100" b="0" i="0" baseline="0">
              <a:solidFill>
                <a:schemeClr val="dk1"/>
              </a:solidFill>
              <a:effectLst/>
              <a:latin typeface="+mn-lt"/>
              <a:ea typeface="+mn-ea"/>
              <a:cs typeface="+mn-cs"/>
            </a:rPr>
            <a:t>310</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・災害公営住宅維持管理基金：災害公営住宅の建設が同時期であり、改修時期も同時期になる見込みから、その財源を確保するため積立てを行う予定である。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年度末の基金残高は、</a:t>
          </a:r>
          <a:r>
            <a:rPr kumimoji="1" lang="en-US" altLang="ja-JP" sz="1100" b="0" i="0" baseline="0">
              <a:solidFill>
                <a:schemeClr val="dk1"/>
              </a:solidFill>
              <a:effectLst/>
              <a:latin typeface="+mn-lt"/>
              <a:ea typeface="+mn-ea"/>
              <a:cs typeface="+mn-cs"/>
            </a:rPr>
            <a:t>1,475</a:t>
          </a:r>
          <a:r>
            <a:rPr kumimoji="1" lang="ja-JP" altLang="ja-JP" sz="1100" b="0" i="0" baseline="0">
              <a:solidFill>
                <a:schemeClr val="dk1"/>
              </a:solidFill>
              <a:effectLst/>
              <a:latin typeface="+mn-lt"/>
              <a:ea typeface="+mn-ea"/>
              <a:cs typeface="+mn-cs"/>
            </a:rPr>
            <a:t>百万円となり、前年度から</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普通交付税の追加交付等</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歳入が歳出を上回り、</a:t>
          </a:r>
          <a:r>
            <a:rPr kumimoji="1" lang="ja-JP" altLang="ja-JP" sz="1100" b="0" i="0" baseline="0">
              <a:solidFill>
                <a:schemeClr val="dk1"/>
              </a:solidFill>
              <a:effectLst/>
              <a:latin typeface="+mn-lt"/>
              <a:ea typeface="+mn-ea"/>
              <a:cs typeface="+mn-cs"/>
            </a:rPr>
            <a:t>取崩しが積立てを上回ったことが要因である。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・公共施設の更新及び維持管理に対する財源不足、災害対策等のため、現状の</a:t>
          </a:r>
          <a:r>
            <a:rPr kumimoji="1" lang="en-US" altLang="ja-JP" sz="1100" b="0" i="0" baseline="0">
              <a:solidFill>
                <a:schemeClr val="dk1"/>
              </a:solidFill>
              <a:effectLst/>
              <a:latin typeface="+mn-lt"/>
              <a:ea typeface="+mn-ea"/>
              <a:cs typeface="+mn-cs"/>
            </a:rPr>
            <a:t>14</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億円程度の基金残高の維持に努めることとしている。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年度末の基金残高は、</a:t>
          </a:r>
          <a:r>
            <a:rPr kumimoji="1" lang="en-US" altLang="ja-JP" sz="1100" b="0" i="0" baseline="0">
              <a:solidFill>
                <a:schemeClr val="dk1"/>
              </a:solidFill>
              <a:effectLst/>
              <a:latin typeface="+mn-lt"/>
              <a:ea typeface="+mn-ea"/>
              <a:cs typeface="+mn-cs"/>
            </a:rPr>
            <a:t>248</a:t>
          </a:r>
          <a:r>
            <a:rPr kumimoji="1" lang="ja-JP" altLang="ja-JP" sz="1100" b="0" i="0" baseline="0">
              <a:solidFill>
                <a:schemeClr val="dk1"/>
              </a:solidFill>
              <a:effectLst/>
              <a:latin typeface="+mn-lt"/>
              <a:ea typeface="+mn-ea"/>
              <a:cs typeface="+mn-cs"/>
            </a:rPr>
            <a:t>百万円となり、前年度からの</a:t>
          </a:r>
          <a:r>
            <a:rPr kumimoji="1" lang="en-US" altLang="ja-JP" sz="1100" b="0" i="0" baseline="0">
              <a:solidFill>
                <a:schemeClr val="dk1"/>
              </a:solidFill>
              <a:effectLst/>
              <a:latin typeface="+mn-lt"/>
              <a:ea typeface="+mn-ea"/>
              <a:cs typeface="+mn-cs"/>
            </a:rPr>
            <a:t>27</a:t>
          </a:r>
          <a:r>
            <a:rPr kumimoji="1" lang="ja-JP" altLang="en-US" sz="1100" b="0" i="0" baseline="0">
              <a:solidFill>
                <a:schemeClr val="dk1"/>
              </a:solidFill>
              <a:effectLst/>
              <a:latin typeface="+mn-lt"/>
              <a:ea typeface="+mn-ea"/>
              <a:cs typeface="+mn-cs"/>
            </a:rPr>
            <a:t>百万円の減</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となった</a:t>
          </a:r>
          <a:r>
            <a:rPr kumimoji="1" lang="ja-JP" altLang="ja-JP" sz="1100" b="0" i="0" baseline="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・地方債の償還が令和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年度に向けて大きくなるため、それに備え積立て及び取崩しを行う予定である。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15FDAF5-446A-4B71-A4E4-AB040C84C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983BE85-BC8B-4E93-9363-9258BE3F5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33B3640-9A2E-4B2A-A9EA-A7D1512837F6}"/>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43890CF-FA33-4C64-83F7-2D86FA05ED8D}"/>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4A874D9-4EDE-42C2-A3B1-9227AA0B511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D28B962-E34D-474F-8E53-35C98FA94508}"/>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7799A59-57F1-47F7-A8C4-A0A0F9F43B5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D8FFDD5-204E-4BA5-951F-049CAFA54E3B}"/>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9357B60-8E30-4B71-A76C-730D11DC3B02}"/>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30477C9-F7A1-4F84-AB54-743DDFBEBB55}"/>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14125E1-E74C-44F5-8A02-276D597537F7}"/>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3ABA1E7-A919-4AB3-8D21-4BA153268634}"/>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AAE4D00-2789-436D-ABE8-0428848B6B22}"/>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A2B7278-B847-4F7C-9CD6-81087D86658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FA0F855-A271-41B3-8B1D-52D95FF6260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96F1BF5-7428-442C-AC52-75CDA0D3F51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89BB571-0473-4A9F-9BA3-0B0D95BACAD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B083552-44AF-4031-870F-4C1424FE7606}"/>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7EFF34F-F7A4-4966-A0C7-02A4DD7F31F8}"/>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6D25F0D-048E-4450-9B4B-8EA5F479D66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1A82A0A-BAD0-4016-B88E-C71360A6133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54B084D-2E18-4F51-AF47-E51E60734B8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8976419-CFF6-47B9-8127-023B5CDBCE0A}"/>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13688AC-9F28-4FA9-9DEA-7A32BFA3A2FD}"/>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F980A4ED-9958-4588-A942-4A3ADB47DCF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D610459-E39B-42AE-9EB9-11D8E37FAFD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5F81B69-1C9B-436F-B8E8-C9CBE6EE4181}"/>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F40350E-2B25-46F9-8E73-DCCB4EF677D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FD41824-AF5A-4ACA-B6A8-8BB90181BE9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E923EB3-0D3F-40A4-AF5A-637812B1C11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DE0A4B6-AED8-4040-B319-96A979A4E37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879BC32-5DD6-445E-AD1C-DB305BD28AF1}"/>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5DD72D2-79E8-4E2E-9A33-A587F317A36C}"/>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1B78BB5-81B6-4E7C-914B-B677035FB675}"/>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BAD0464-0975-4BA1-ACC0-054AA02FC73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8FBB46A-2E81-41C2-AD69-AB65E81D1C6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80F2A12-06E9-43E5-A074-6170991D9E6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DE4F9FE-1D73-4C4C-9BFB-1371286526E1}"/>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4F8DCBA-9EC6-4958-830E-F8129E5083B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309D497-4AC2-4D79-A86E-A8F5064EDBEF}"/>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D39AFAE-FE2F-4A3A-BDB4-F0991492F65A}"/>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5634A0C-EBD1-4CC5-A64D-78D9E4F1AAD6}"/>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15D8509-FB91-4DF0-A47C-5FB9FE9C296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9C2FA8B-69E4-466F-9DA0-F77B4255AC7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474EF86C-C0A8-4A25-BECA-F791DA048520}"/>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95A28EC-CF52-475D-9D1B-521655171CB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718E6AC-BDA2-4C12-B544-9C7649B17418}"/>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33BFEFE-497D-4B74-9F57-7431BA895BF8}"/>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3887DFA-1B81-4B19-8D6F-65116B8E476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D909A7-F33D-4A34-A867-FF297A2B9F3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D39FBBD-4995-4512-BAC5-745AA30FB162}"/>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A9409F9C-ED3D-4870-AD22-C0182292E53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9B84011-2BC5-4CCD-9BD1-C9041013E371}"/>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074B68E-F8FA-4A76-ADC1-6194CD8438A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77B4617F-DCBF-4F7C-89AF-702235440E23}"/>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AC1A883-530F-4A63-9F6F-EE706D64BD8A}"/>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B5EE30F-9B63-491A-9932-0BE21E14EC0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effectLst/>
              <a:latin typeface="+mn-lt"/>
              <a:ea typeface="+mn-ea"/>
              <a:cs typeface="+mn-cs"/>
            </a:rPr>
            <a:t>　</a:t>
          </a:r>
          <a:r>
            <a:rPr kumimoji="1" lang="ja-JP" altLang="ja-JP" sz="900">
              <a:solidFill>
                <a:schemeClr val="dk1"/>
              </a:solidFill>
              <a:effectLst/>
              <a:latin typeface="+mn-lt"/>
              <a:ea typeface="+mn-ea"/>
              <a:cs typeface="+mn-cs"/>
            </a:rPr>
            <a:t>昨年度と比較すると</a:t>
          </a:r>
          <a:r>
            <a:rPr kumimoji="1" lang="en-US" altLang="ja-JP" sz="900">
              <a:solidFill>
                <a:schemeClr val="dk1"/>
              </a:solidFill>
              <a:effectLst/>
              <a:latin typeface="+mn-lt"/>
              <a:ea typeface="+mn-ea"/>
              <a:cs typeface="+mn-cs"/>
            </a:rPr>
            <a:t>1.8</a:t>
          </a:r>
          <a:r>
            <a:rPr kumimoji="1" lang="ja-JP" altLang="ja-JP" sz="900">
              <a:solidFill>
                <a:schemeClr val="dk1"/>
              </a:solidFill>
              <a:effectLst/>
              <a:latin typeface="+mn-lt"/>
              <a:ea typeface="+mn-ea"/>
              <a:cs typeface="+mn-cs"/>
            </a:rPr>
            <a:t>ポイントの増となっている。類似団体平均と比較すると</a:t>
          </a:r>
          <a:r>
            <a:rPr kumimoji="1" lang="en-US" altLang="ja-JP" sz="900">
              <a:solidFill>
                <a:schemeClr val="dk1"/>
              </a:solidFill>
              <a:effectLst/>
              <a:latin typeface="+mn-lt"/>
              <a:ea typeface="+mn-ea"/>
              <a:cs typeface="+mn-cs"/>
            </a:rPr>
            <a:t>15.6</a:t>
          </a:r>
          <a:r>
            <a:rPr kumimoji="1" lang="ja-JP" altLang="ja-JP" sz="900">
              <a:solidFill>
                <a:schemeClr val="dk1"/>
              </a:solidFill>
              <a:effectLst/>
              <a:latin typeface="+mn-lt"/>
              <a:ea typeface="+mn-ea"/>
              <a:cs typeface="+mn-cs"/>
            </a:rPr>
            <a:t>ポイント下回っており、</a:t>
          </a:r>
          <a:r>
            <a:rPr kumimoji="1" lang="ja-JP" altLang="ja-JP" sz="900" baseline="0">
              <a:solidFill>
                <a:schemeClr val="dk1"/>
              </a:solidFill>
              <a:effectLst/>
              <a:latin typeface="+mn-lt"/>
              <a:ea typeface="+mn-ea"/>
              <a:cs typeface="+mn-cs"/>
            </a:rPr>
            <a:t>震災後に災害公営住宅、給食センター、保育所、中学校等の新しい施設が建設されたことによるものと思われる。今後の課題として、</a:t>
          </a:r>
          <a:r>
            <a:rPr kumimoji="1" lang="ja-JP" altLang="ja-JP" sz="900">
              <a:solidFill>
                <a:schemeClr val="dk1"/>
              </a:solidFill>
              <a:effectLst/>
              <a:latin typeface="+mn-lt"/>
              <a:ea typeface="+mn-ea"/>
              <a:cs typeface="+mn-cs"/>
            </a:rPr>
            <a:t>役場庁舎、七ヶ浜国際村、健康スポーツセンター、小中学校の維持補修経費が増えていることや、震災後建設された災害公営住宅、給食センター、保育所等の施設が老朽化により同時期に更新を迎えることが推測されることから、公共施設適正管理方針に基づき、老朽化対策に取り組んでいくこととしている。</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C867DF2-0A68-424E-A584-A4715FAEB3F0}"/>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9A484DB-2E27-4891-B0BC-FA5FF131EC64}"/>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2A6DFC0-EF81-40BB-9B90-7589008173E5}"/>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97E8D96-6DFB-4FAF-8DC1-7BDF358D8D02}"/>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6B7C5D4-D860-43DF-89DF-6DD298C5E62C}"/>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397560A-1778-407A-92C2-E64641DDE9D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AF4F5AA-2964-45F8-8BDB-97353CDE6013}"/>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B34D77C-1E5C-4A4E-8EA4-77D8B2339720}"/>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032E6108-5B54-4720-8FF7-65F3BAFF3408}"/>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B377F65-DE1E-4C1B-ADCA-6C342C32EB99}"/>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03C62C0-F66E-4248-B47C-056BFC2B85F4}"/>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5021E10D-64CF-437E-9A67-81834F38CE0C}"/>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782EDE6-6D8B-4028-85F1-FF71B8F7866C}"/>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485353C-47A5-46F8-B75C-B4F46AA8685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ECADAF42-2812-45FE-B1E5-FF387B71C8F1}"/>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9EEFE12-E8E8-462E-A906-216D7ACE29C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74FF5C4-CE4C-4810-9335-D5E153084AD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91DC9D4-34CA-4107-A0FA-F2B47C43DB4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CCEA90A7-8924-4A8A-9924-164D00F47DE6}"/>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8F59F22E-7250-4198-99B8-7C908D6F81EA}"/>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A66978F4-A653-4038-881C-7310B1F96E9E}"/>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3423AA9D-9DDC-4837-A6BF-67F894FFDC8E}"/>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6EDB6567-86A3-44D4-8616-921F3D48B5AD}"/>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0FF749D3-73FB-4602-B289-966E45D6CEFD}"/>
            </a:ext>
          </a:extLst>
        </xdr:cNvPr>
        <xdr:cNvSpPr txBox="1"/>
      </xdr:nvSpPr>
      <xdr:spPr>
        <a:xfrm>
          <a:off x="4359275" y="600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A4B8602F-DA8D-452C-AA77-C9F3BC4A8230}"/>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2162E2F0-FDBC-4796-A178-9EB55D86A21A}"/>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AD080E78-797B-472A-9F1E-F639CE7C63E6}"/>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8E6C6A1D-88FC-495F-A5C6-7FC82880B604}"/>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E45FD894-DF4D-4AEE-841D-A58ECB769B04}"/>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721B1C2-D9A6-4058-862F-A76768DA28A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A94637E-4234-4615-A51F-03F38AA14E0A}"/>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3794370-12AD-46C6-8687-7F2576850880}"/>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6F3A5D2-703D-4084-9E15-833B322D245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73BC49D-6D60-4B37-A38E-6EAC89719E88}"/>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65405</xdr:rowOff>
    </xdr:from>
    <xdr:to>
      <xdr:col>23</xdr:col>
      <xdr:colOff>136525</xdr:colOff>
      <xdr:row>29</xdr:row>
      <xdr:rowOff>167005</xdr:rowOff>
    </xdr:to>
    <xdr:sp macro="" textlink="">
      <xdr:nvSpPr>
        <xdr:cNvPr id="93" name="楕円 92">
          <a:extLst>
            <a:ext uri="{FF2B5EF4-FFF2-40B4-BE49-F238E27FC236}">
              <a16:creationId xmlns:a16="http://schemas.microsoft.com/office/drawing/2014/main" id="{8C48B71A-0616-49A8-B785-CCA2E8AC2720}"/>
            </a:ext>
          </a:extLst>
        </xdr:cNvPr>
        <xdr:cNvSpPr/>
      </xdr:nvSpPr>
      <xdr:spPr>
        <a:xfrm>
          <a:off x="4254500" y="55835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88282</xdr:rowOff>
    </xdr:from>
    <xdr:ext cx="405111" cy="259045"/>
    <xdr:sp macro="" textlink="">
      <xdr:nvSpPr>
        <xdr:cNvPr id="94" name="有形固定資産減価償却率該当値テキスト">
          <a:extLst>
            <a:ext uri="{FF2B5EF4-FFF2-40B4-BE49-F238E27FC236}">
              <a16:creationId xmlns:a16="http://schemas.microsoft.com/office/drawing/2014/main" id="{4C9ADDC8-A4E4-411A-9D27-94D6CF99EF00}"/>
            </a:ext>
          </a:extLst>
        </xdr:cNvPr>
        <xdr:cNvSpPr txBox="1"/>
      </xdr:nvSpPr>
      <xdr:spPr>
        <a:xfrm>
          <a:off x="4359275" y="543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9888</xdr:rowOff>
    </xdr:from>
    <xdr:to>
      <xdr:col>19</xdr:col>
      <xdr:colOff>187325</xdr:colOff>
      <xdr:row>29</xdr:row>
      <xdr:rowOff>111488</xdr:rowOff>
    </xdr:to>
    <xdr:sp macro="" textlink="">
      <xdr:nvSpPr>
        <xdr:cNvPr id="95" name="楕円 94">
          <a:extLst>
            <a:ext uri="{FF2B5EF4-FFF2-40B4-BE49-F238E27FC236}">
              <a16:creationId xmlns:a16="http://schemas.microsoft.com/office/drawing/2014/main" id="{1BA07C59-08BB-4742-9906-FA6A6704DA40}"/>
            </a:ext>
          </a:extLst>
        </xdr:cNvPr>
        <xdr:cNvSpPr/>
      </xdr:nvSpPr>
      <xdr:spPr>
        <a:xfrm>
          <a:off x="3616325" y="55216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60688</xdr:rowOff>
    </xdr:from>
    <xdr:to>
      <xdr:col>23</xdr:col>
      <xdr:colOff>85725</xdr:colOff>
      <xdr:row>29</xdr:row>
      <xdr:rowOff>116205</xdr:rowOff>
    </xdr:to>
    <xdr:cxnSp macro="">
      <xdr:nvCxnSpPr>
        <xdr:cNvPr id="96" name="直線コネクタ 95">
          <a:extLst>
            <a:ext uri="{FF2B5EF4-FFF2-40B4-BE49-F238E27FC236}">
              <a16:creationId xmlns:a16="http://schemas.microsoft.com/office/drawing/2014/main" id="{0501E430-1F51-4E8A-AAAC-03F069C3F5C1}"/>
            </a:ext>
          </a:extLst>
        </xdr:cNvPr>
        <xdr:cNvCxnSpPr/>
      </xdr:nvCxnSpPr>
      <xdr:spPr>
        <a:xfrm>
          <a:off x="3673475" y="5578838"/>
          <a:ext cx="628650" cy="5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116568</xdr:rowOff>
    </xdr:from>
    <xdr:to>
      <xdr:col>15</xdr:col>
      <xdr:colOff>187325</xdr:colOff>
      <xdr:row>29</xdr:row>
      <xdr:rowOff>46718</xdr:rowOff>
    </xdr:to>
    <xdr:sp macro="" textlink="">
      <xdr:nvSpPr>
        <xdr:cNvPr id="97" name="楕円 96">
          <a:extLst>
            <a:ext uri="{FF2B5EF4-FFF2-40B4-BE49-F238E27FC236}">
              <a16:creationId xmlns:a16="http://schemas.microsoft.com/office/drawing/2014/main" id="{72FD6B10-D10C-4B6D-A4B9-A2577FAFF393}"/>
            </a:ext>
          </a:extLst>
        </xdr:cNvPr>
        <xdr:cNvSpPr/>
      </xdr:nvSpPr>
      <xdr:spPr>
        <a:xfrm>
          <a:off x="2930525" y="54696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167368</xdr:rowOff>
    </xdr:from>
    <xdr:to>
      <xdr:col>19</xdr:col>
      <xdr:colOff>136525</xdr:colOff>
      <xdr:row>29</xdr:row>
      <xdr:rowOff>60688</xdr:rowOff>
    </xdr:to>
    <xdr:cxnSp macro="">
      <xdr:nvCxnSpPr>
        <xdr:cNvPr id="98" name="直線コネクタ 97">
          <a:extLst>
            <a:ext uri="{FF2B5EF4-FFF2-40B4-BE49-F238E27FC236}">
              <a16:creationId xmlns:a16="http://schemas.microsoft.com/office/drawing/2014/main" id="{FCED2131-8747-4083-9349-F28DDD5B6BDD}"/>
            </a:ext>
          </a:extLst>
        </xdr:cNvPr>
        <xdr:cNvCxnSpPr/>
      </xdr:nvCxnSpPr>
      <xdr:spPr>
        <a:xfrm>
          <a:off x="2987675" y="5517243"/>
          <a:ext cx="6858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51798</xdr:rowOff>
    </xdr:from>
    <xdr:to>
      <xdr:col>11</xdr:col>
      <xdr:colOff>187325</xdr:colOff>
      <xdr:row>28</xdr:row>
      <xdr:rowOff>153398</xdr:rowOff>
    </xdr:to>
    <xdr:sp macro="" textlink="">
      <xdr:nvSpPr>
        <xdr:cNvPr id="99" name="楕円 98">
          <a:extLst>
            <a:ext uri="{FF2B5EF4-FFF2-40B4-BE49-F238E27FC236}">
              <a16:creationId xmlns:a16="http://schemas.microsoft.com/office/drawing/2014/main" id="{0D9CD91B-5BED-43EE-8EA9-2543F11F0687}"/>
            </a:ext>
          </a:extLst>
        </xdr:cNvPr>
        <xdr:cNvSpPr/>
      </xdr:nvSpPr>
      <xdr:spPr>
        <a:xfrm>
          <a:off x="2244725" y="54016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102598</xdr:rowOff>
    </xdr:from>
    <xdr:to>
      <xdr:col>15</xdr:col>
      <xdr:colOff>136525</xdr:colOff>
      <xdr:row>28</xdr:row>
      <xdr:rowOff>167368</xdr:rowOff>
    </xdr:to>
    <xdr:cxnSp macro="">
      <xdr:nvCxnSpPr>
        <xdr:cNvPr id="100" name="直線コネクタ 99">
          <a:extLst>
            <a:ext uri="{FF2B5EF4-FFF2-40B4-BE49-F238E27FC236}">
              <a16:creationId xmlns:a16="http://schemas.microsoft.com/office/drawing/2014/main" id="{7B232087-1635-4FD1-B7C3-C729CBF46177}"/>
            </a:ext>
          </a:extLst>
        </xdr:cNvPr>
        <xdr:cNvCxnSpPr/>
      </xdr:nvCxnSpPr>
      <xdr:spPr>
        <a:xfrm>
          <a:off x="2301875" y="5458823"/>
          <a:ext cx="6858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155394</xdr:rowOff>
    </xdr:from>
    <xdr:to>
      <xdr:col>7</xdr:col>
      <xdr:colOff>187325</xdr:colOff>
      <xdr:row>28</xdr:row>
      <xdr:rowOff>85544</xdr:rowOff>
    </xdr:to>
    <xdr:sp macro="" textlink="">
      <xdr:nvSpPr>
        <xdr:cNvPr id="101" name="楕円 100">
          <a:extLst>
            <a:ext uri="{FF2B5EF4-FFF2-40B4-BE49-F238E27FC236}">
              <a16:creationId xmlns:a16="http://schemas.microsoft.com/office/drawing/2014/main" id="{18C2F85F-3DFA-479C-987A-0C710CF681AC}"/>
            </a:ext>
          </a:extLst>
        </xdr:cNvPr>
        <xdr:cNvSpPr/>
      </xdr:nvSpPr>
      <xdr:spPr>
        <a:xfrm>
          <a:off x="1558925" y="534651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34744</xdr:rowOff>
    </xdr:from>
    <xdr:to>
      <xdr:col>11</xdr:col>
      <xdr:colOff>136525</xdr:colOff>
      <xdr:row>28</xdr:row>
      <xdr:rowOff>102598</xdr:rowOff>
    </xdr:to>
    <xdr:cxnSp macro="">
      <xdr:nvCxnSpPr>
        <xdr:cNvPr id="102" name="直線コネクタ 101">
          <a:extLst>
            <a:ext uri="{FF2B5EF4-FFF2-40B4-BE49-F238E27FC236}">
              <a16:creationId xmlns:a16="http://schemas.microsoft.com/office/drawing/2014/main" id="{FC92106B-A18E-4BDB-9C15-6FA9D43BB713}"/>
            </a:ext>
          </a:extLst>
        </xdr:cNvPr>
        <xdr:cNvCxnSpPr/>
      </xdr:nvCxnSpPr>
      <xdr:spPr>
        <a:xfrm>
          <a:off x="1616075" y="5384619"/>
          <a:ext cx="685800" cy="7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10D07D3C-34ED-4894-B020-624E4A157F85}"/>
            </a:ext>
          </a:extLst>
        </xdr:cNvPr>
        <xdr:cNvSpPr txBox="1"/>
      </xdr:nvSpPr>
      <xdr:spPr>
        <a:xfrm>
          <a:off x="3474094"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18A800F8-2AB7-48BB-84C6-0CBF18E5F872}"/>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FA97A039-D0DA-469F-8BB7-921876626B99}"/>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B649C04F-299D-49A4-9E1C-BCAE5CEB332F}"/>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128015</xdr:rowOff>
    </xdr:from>
    <xdr:ext cx="405111" cy="259045"/>
    <xdr:sp macro="" textlink="">
      <xdr:nvSpPr>
        <xdr:cNvPr id="107" name="n_1mainValue有形固定資産減価償却率">
          <a:extLst>
            <a:ext uri="{FF2B5EF4-FFF2-40B4-BE49-F238E27FC236}">
              <a16:creationId xmlns:a16="http://schemas.microsoft.com/office/drawing/2014/main" id="{0A2AD8C4-394E-4772-BE42-53E960B1AC89}"/>
            </a:ext>
          </a:extLst>
        </xdr:cNvPr>
        <xdr:cNvSpPr txBox="1"/>
      </xdr:nvSpPr>
      <xdr:spPr>
        <a:xfrm>
          <a:off x="3474094" y="5315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63245</xdr:rowOff>
    </xdr:from>
    <xdr:ext cx="405111" cy="259045"/>
    <xdr:sp macro="" textlink="">
      <xdr:nvSpPr>
        <xdr:cNvPr id="108" name="n_2mainValue有形固定資産減価償却率">
          <a:extLst>
            <a:ext uri="{FF2B5EF4-FFF2-40B4-BE49-F238E27FC236}">
              <a16:creationId xmlns:a16="http://schemas.microsoft.com/office/drawing/2014/main" id="{46722FF0-D580-4E8D-A232-34E9BC827120}"/>
            </a:ext>
          </a:extLst>
        </xdr:cNvPr>
        <xdr:cNvSpPr txBox="1"/>
      </xdr:nvSpPr>
      <xdr:spPr>
        <a:xfrm>
          <a:off x="2797819" y="5257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169925</xdr:rowOff>
    </xdr:from>
    <xdr:ext cx="405111" cy="259045"/>
    <xdr:sp macro="" textlink="">
      <xdr:nvSpPr>
        <xdr:cNvPr id="109" name="n_3mainValue有形固定資産減価償却率">
          <a:extLst>
            <a:ext uri="{FF2B5EF4-FFF2-40B4-BE49-F238E27FC236}">
              <a16:creationId xmlns:a16="http://schemas.microsoft.com/office/drawing/2014/main" id="{64F29BFE-8768-4CDE-AF74-5DD9E5DFF59B}"/>
            </a:ext>
          </a:extLst>
        </xdr:cNvPr>
        <xdr:cNvSpPr txBox="1"/>
      </xdr:nvSpPr>
      <xdr:spPr>
        <a:xfrm>
          <a:off x="2112019" y="5189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102071</xdr:rowOff>
    </xdr:from>
    <xdr:ext cx="405111" cy="259045"/>
    <xdr:sp macro="" textlink="">
      <xdr:nvSpPr>
        <xdr:cNvPr id="110" name="n_4mainValue有形固定資産減価償却率">
          <a:extLst>
            <a:ext uri="{FF2B5EF4-FFF2-40B4-BE49-F238E27FC236}">
              <a16:creationId xmlns:a16="http://schemas.microsoft.com/office/drawing/2014/main" id="{F59A4E8E-455B-4979-BEEF-482CB82075E4}"/>
            </a:ext>
          </a:extLst>
        </xdr:cNvPr>
        <xdr:cNvSpPr txBox="1"/>
      </xdr:nvSpPr>
      <xdr:spPr>
        <a:xfrm>
          <a:off x="1426219" y="513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5AC2D83-EEF2-430D-BAB2-BB19A944846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1D22751-68F5-4925-AF41-D23A6220194E}"/>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F183D8DD-799F-4E91-82AA-F8069F005477}"/>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[ 147.3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EF892DC-C3A9-48E2-9362-0CEB61010D1B}"/>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F3E5582-E805-4374-A1A4-9C51FC4CFA6C}"/>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0E777333-057D-4DBE-A4CE-96193B0B734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3A68A4C-959D-4B10-9FB4-F01FA7A02EF2}"/>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7DA22522-DEA3-4166-B0F7-89141059CB3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B52894F-96CA-4F6A-B0ED-D389B99718BE}"/>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45A6704-B6A3-4994-AFE0-EA03A25C8841}"/>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81AA2B42-B2F0-4810-B3D7-451E11FFA51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785CCC47-2B45-4FDA-BE5C-10576B422BE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1D63243-53CA-44B4-A142-A607E55A22E7}"/>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債務償還比率を類似団体と比較すると</a:t>
          </a:r>
          <a:r>
            <a:rPr kumimoji="1" lang="en-US" altLang="ja-JP" sz="1100">
              <a:solidFill>
                <a:schemeClr val="dk1"/>
              </a:solidFill>
              <a:effectLst/>
              <a:latin typeface="+mn-lt"/>
              <a:ea typeface="+mn-ea"/>
              <a:cs typeface="+mn-cs"/>
            </a:rPr>
            <a:t>254.9</a:t>
          </a:r>
          <a:r>
            <a:rPr kumimoji="1" lang="ja-JP" altLang="ja-JP" sz="1100">
              <a:solidFill>
                <a:schemeClr val="dk1"/>
              </a:solidFill>
              <a:effectLst/>
              <a:latin typeface="+mn-lt"/>
              <a:ea typeface="+mn-ea"/>
              <a:cs typeface="+mn-cs"/>
            </a:rPr>
            <a:t>ポイント下回っており、類似団体内順位では</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位となっている。</a:t>
          </a:r>
          <a:endParaRPr lang="ja-JP" altLang="ja-JP">
            <a:effectLst/>
          </a:endParaRPr>
        </a:p>
        <a:p>
          <a:r>
            <a:rPr kumimoji="1" lang="ja-JP" altLang="ja-JP" sz="1100">
              <a:solidFill>
                <a:schemeClr val="dk1"/>
              </a:solidFill>
              <a:effectLst/>
              <a:latin typeface="+mn-lt"/>
              <a:ea typeface="+mn-ea"/>
              <a:cs typeface="+mn-cs"/>
            </a:rPr>
            <a:t>　その要因としては、財政調整基金や公営住宅管理基金などの基金を充当可能財源として確保していることや、地方債の発行を抑えることで将来負担額の一つである地方債現在高を低位にできていることが挙げられ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09F5C5BD-6DEC-41BA-8581-A3A836B4C12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C3CC2E1F-EF0E-4376-9282-C16FA73DCE88}"/>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7D0F1434-C08F-4895-BF60-3BB7237CF6B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E5F3CB10-80D6-44D5-AC0C-345674C7123F}"/>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0E24E1E-8B81-4C4C-9B5D-47AC32DB97E7}"/>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3AAE892D-F6D0-48AA-8C9B-616303A6162D}"/>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31F223BE-C1CA-40DB-9990-9B2C684B7001}"/>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172E8CF1-8605-4E20-9A51-7F446E8F5840}"/>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6E5DB251-FAC7-4C37-A6FF-002E2510F7D8}"/>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FB547B10-C047-4502-8D9E-273878795CED}"/>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9344126-9911-4448-9085-E9E3CF89618F}"/>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4F4AFE18-2FBE-4857-9C25-F3BD0DB49658}"/>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B5A06443-8DF1-477D-B20C-2FF4F5B312FA}"/>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EE32113-19AF-45B3-86AD-39769B4BBC55}"/>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B37715BA-F4F9-49A8-82EC-037D5D420480}"/>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E86634D3-941D-4491-A8D7-113BB6B6D904}"/>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99950BF9-C7DB-4036-9A43-E9B18DD70288}"/>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6926B5B3-D4D8-478C-9EAF-B5165FB753ED}"/>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404F8814-4BFD-4288-BE03-56EDF7EA422E}"/>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0CDC5DC1-1888-447F-992D-0ABA1F93DF88}"/>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33FD6FC9-8EC0-4970-8D74-D106B0AF0366}"/>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EFA9D8F0-5C14-4282-A83D-E147C8241D12}"/>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A51A42DD-DC22-4EFA-B8A7-F5D6BB274971}"/>
            </a:ext>
          </a:extLst>
        </xdr:cNvPr>
        <xdr:cNvSpPr txBox="1"/>
      </xdr:nvSpPr>
      <xdr:spPr>
        <a:xfrm>
          <a:off x="13379450" y="55838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23D96C7A-52A4-4D0F-B2FF-A23C5AF1F884}"/>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7FAD8A1A-4D2F-4E2D-AE27-FFE14452F2D4}"/>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AF4E36D7-070E-4276-A681-EC2F6945F38E}"/>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8D3C84AD-9C30-4EA8-ADEF-F82BA6D78A0A}"/>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3E2A49FF-06D6-4EAE-BBE7-39C3D90A62C9}"/>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609DC64-9178-48B5-8FA1-2DCE6DC3AB3C}"/>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0BEC20A-6F37-4C4B-A4F6-9CFB0B8EA5A2}"/>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DD0B9BD-8404-4822-A25D-C628E97FBBAC}"/>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AFA68485-6BD1-4685-B7D6-CE2BCC51BEE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69AA188-0448-49CE-9515-41E46E7E950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37111</xdr:rowOff>
    </xdr:from>
    <xdr:to>
      <xdr:col>76</xdr:col>
      <xdr:colOff>73025</xdr:colOff>
      <xdr:row>27</xdr:row>
      <xdr:rowOff>138711</xdr:rowOff>
    </xdr:to>
    <xdr:sp macro="" textlink="">
      <xdr:nvSpPr>
        <xdr:cNvPr id="157" name="楕円 156">
          <a:extLst>
            <a:ext uri="{FF2B5EF4-FFF2-40B4-BE49-F238E27FC236}">
              <a16:creationId xmlns:a16="http://schemas.microsoft.com/office/drawing/2014/main" id="{9ED19C21-6CA0-4C58-80CC-594D59DEA3AF}"/>
            </a:ext>
          </a:extLst>
        </xdr:cNvPr>
        <xdr:cNvSpPr/>
      </xdr:nvSpPr>
      <xdr:spPr>
        <a:xfrm>
          <a:off x="13293725" y="52282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59988</xdr:rowOff>
    </xdr:from>
    <xdr:ext cx="469744" cy="259045"/>
    <xdr:sp macro="" textlink="">
      <xdr:nvSpPr>
        <xdr:cNvPr id="158" name="債務償還比率該当値テキスト">
          <a:extLst>
            <a:ext uri="{FF2B5EF4-FFF2-40B4-BE49-F238E27FC236}">
              <a16:creationId xmlns:a16="http://schemas.microsoft.com/office/drawing/2014/main" id="{0C46A3CD-75FE-4AC9-9F7D-A752C9E0D9D0}"/>
            </a:ext>
          </a:extLst>
        </xdr:cNvPr>
        <xdr:cNvSpPr txBox="1"/>
      </xdr:nvSpPr>
      <xdr:spPr>
        <a:xfrm>
          <a:off x="13379450" y="508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70884</xdr:rowOff>
    </xdr:from>
    <xdr:to>
      <xdr:col>72</xdr:col>
      <xdr:colOff>123825</xdr:colOff>
      <xdr:row>28</xdr:row>
      <xdr:rowOff>1034</xdr:rowOff>
    </xdr:to>
    <xdr:sp macro="" textlink="">
      <xdr:nvSpPr>
        <xdr:cNvPr id="159" name="楕円 158">
          <a:extLst>
            <a:ext uri="{FF2B5EF4-FFF2-40B4-BE49-F238E27FC236}">
              <a16:creationId xmlns:a16="http://schemas.microsoft.com/office/drawing/2014/main" id="{14ABB74F-224E-473B-A068-EDE87766FF5E}"/>
            </a:ext>
          </a:extLst>
        </xdr:cNvPr>
        <xdr:cNvSpPr/>
      </xdr:nvSpPr>
      <xdr:spPr>
        <a:xfrm>
          <a:off x="12646025" y="52588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87911</xdr:rowOff>
    </xdr:from>
    <xdr:to>
      <xdr:col>76</xdr:col>
      <xdr:colOff>22225</xdr:colOff>
      <xdr:row>27</xdr:row>
      <xdr:rowOff>121684</xdr:rowOff>
    </xdr:to>
    <xdr:cxnSp macro="">
      <xdr:nvCxnSpPr>
        <xdr:cNvPr id="160" name="直線コネクタ 159">
          <a:extLst>
            <a:ext uri="{FF2B5EF4-FFF2-40B4-BE49-F238E27FC236}">
              <a16:creationId xmlns:a16="http://schemas.microsoft.com/office/drawing/2014/main" id="{F4163E7C-502A-4B2E-9F29-71915595E457}"/>
            </a:ext>
          </a:extLst>
        </xdr:cNvPr>
        <xdr:cNvCxnSpPr/>
      </xdr:nvCxnSpPr>
      <xdr:spPr>
        <a:xfrm flipV="1">
          <a:off x="12693650" y="5275861"/>
          <a:ext cx="638175" cy="4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17989</xdr:rowOff>
    </xdr:from>
    <xdr:to>
      <xdr:col>68</xdr:col>
      <xdr:colOff>123825</xdr:colOff>
      <xdr:row>27</xdr:row>
      <xdr:rowOff>119589</xdr:rowOff>
    </xdr:to>
    <xdr:sp macro="" textlink="">
      <xdr:nvSpPr>
        <xdr:cNvPr id="161" name="楕円 160">
          <a:extLst>
            <a:ext uri="{FF2B5EF4-FFF2-40B4-BE49-F238E27FC236}">
              <a16:creationId xmlns:a16="http://schemas.microsoft.com/office/drawing/2014/main" id="{98C6241E-7E66-4332-98DC-461135193336}"/>
            </a:ext>
          </a:extLst>
        </xdr:cNvPr>
        <xdr:cNvSpPr/>
      </xdr:nvSpPr>
      <xdr:spPr>
        <a:xfrm>
          <a:off x="11960225" y="52091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68789</xdr:rowOff>
    </xdr:from>
    <xdr:to>
      <xdr:col>72</xdr:col>
      <xdr:colOff>73025</xdr:colOff>
      <xdr:row>27</xdr:row>
      <xdr:rowOff>121684</xdr:rowOff>
    </xdr:to>
    <xdr:cxnSp macro="">
      <xdr:nvCxnSpPr>
        <xdr:cNvPr id="162" name="直線コネクタ 161">
          <a:extLst>
            <a:ext uri="{FF2B5EF4-FFF2-40B4-BE49-F238E27FC236}">
              <a16:creationId xmlns:a16="http://schemas.microsoft.com/office/drawing/2014/main" id="{2D3359EB-A717-4EED-8FD5-F6830CCD021B}"/>
            </a:ext>
          </a:extLst>
        </xdr:cNvPr>
        <xdr:cNvCxnSpPr/>
      </xdr:nvCxnSpPr>
      <xdr:spPr>
        <a:xfrm>
          <a:off x="12007850" y="5256739"/>
          <a:ext cx="685800" cy="5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26</xdr:row>
      <xdr:rowOff>166307</xdr:rowOff>
    </xdr:from>
    <xdr:to>
      <xdr:col>64</xdr:col>
      <xdr:colOff>123825</xdr:colOff>
      <xdr:row>27</xdr:row>
      <xdr:rowOff>96457</xdr:rowOff>
    </xdr:to>
    <xdr:sp macro="" textlink="">
      <xdr:nvSpPr>
        <xdr:cNvPr id="163" name="楕円 162">
          <a:extLst>
            <a:ext uri="{FF2B5EF4-FFF2-40B4-BE49-F238E27FC236}">
              <a16:creationId xmlns:a16="http://schemas.microsoft.com/office/drawing/2014/main" id="{91165B60-3052-4578-869B-5181204D1DBF}"/>
            </a:ext>
          </a:extLst>
        </xdr:cNvPr>
        <xdr:cNvSpPr/>
      </xdr:nvSpPr>
      <xdr:spPr>
        <a:xfrm>
          <a:off x="11274425" y="519233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45657</xdr:rowOff>
    </xdr:from>
    <xdr:to>
      <xdr:col>68</xdr:col>
      <xdr:colOff>73025</xdr:colOff>
      <xdr:row>27</xdr:row>
      <xdr:rowOff>68789</xdr:rowOff>
    </xdr:to>
    <xdr:cxnSp macro="">
      <xdr:nvCxnSpPr>
        <xdr:cNvPr id="164" name="直線コネクタ 163">
          <a:extLst>
            <a:ext uri="{FF2B5EF4-FFF2-40B4-BE49-F238E27FC236}">
              <a16:creationId xmlns:a16="http://schemas.microsoft.com/office/drawing/2014/main" id="{E31D2E6E-DD46-45E1-83B8-68E15CD02840}"/>
            </a:ext>
          </a:extLst>
        </xdr:cNvPr>
        <xdr:cNvCxnSpPr/>
      </xdr:nvCxnSpPr>
      <xdr:spPr>
        <a:xfrm>
          <a:off x="11322050" y="5239957"/>
          <a:ext cx="685800" cy="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112676</xdr:rowOff>
    </xdr:from>
    <xdr:to>
      <xdr:col>60</xdr:col>
      <xdr:colOff>123825</xdr:colOff>
      <xdr:row>28</xdr:row>
      <xdr:rowOff>42826</xdr:rowOff>
    </xdr:to>
    <xdr:sp macro="" textlink="">
      <xdr:nvSpPr>
        <xdr:cNvPr id="165" name="楕円 164">
          <a:extLst>
            <a:ext uri="{FF2B5EF4-FFF2-40B4-BE49-F238E27FC236}">
              <a16:creationId xmlns:a16="http://schemas.microsoft.com/office/drawing/2014/main" id="{A3B0CD1C-D466-4C77-92C5-0F54524158A8}"/>
            </a:ext>
          </a:extLst>
        </xdr:cNvPr>
        <xdr:cNvSpPr/>
      </xdr:nvSpPr>
      <xdr:spPr>
        <a:xfrm>
          <a:off x="10588625" y="53038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45657</xdr:rowOff>
    </xdr:from>
    <xdr:to>
      <xdr:col>64</xdr:col>
      <xdr:colOff>73025</xdr:colOff>
      <xdr:row>27</xdr:row>
      <xdr:rowOff>163476</xdr:rowOff>
    </xdr:to>
    <xdr:cxnSp macro="">
      <xdr:nvCxnSpPr>
        <xdr:cNvPr id="166" name="直線コネクタ 165">
          <a:extLst>
            <a:ext uri="{FF2B5EF4-FFF2-40B4-BE49-F238E27FC236}">
              <a16:creationId xmlns:a16="http://schemas.microsoft.com/office/drawing/2014/main" id="{79340763-C87B-44A9-A3CE-FE895363805C}"/>
            </a:ext>
          </a:extLst>
        </xdr:cNvPr>
        <xdr:cNvCxnSpPr/>
      </xdr:nvCxnSpPr>
      <xdr:spPr>
        <a:xfrm flipV="1">
          <a:off x="10636250" y="5239957"/>
          <a:ext cx="685800" cy="11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9E4E15F0-DA8B-499A-96D2-8774DE21813F}"/>
            </a:ext>
          </a:extLst>
        </xdr:cNvPr>
        <xdr:cNvSpPr txBox="1"/>
      </xdr:nvSpPr>
      <xdr:spPr>
        <a:xfrm>
          <a:off x="12465127" y="567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7FDC3DEF-20A1-45FC-95B4-C18BF5F2921B}"/>
            </a:ext>
          </a:extLst>
        </xdr:cNvPr>
        <xdr:cNvSpPr txBox="1"/>
      </xdr:nvSpPr>
      <xdr:spPr>
        <a:xfrm>
          <a:off x="11788852" y="572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69" name="n_3aveValue債務償還比率">
          <a:extLst>
            <a:ext uri="{FF2B5EF4-FFF2-40B4-BE49-F238E27FC236}">
              <a16:creationId xmlns:a16="http://schemas.microsoft.com/office/drawing/2014/main" id="{62F58FA6-940C-4385-9965-928CDA0F617C}"/>
            </a:ext>
          </a:extLst>
        </xdr:cNvPr>
        <xdr:cNvSpPr txBox="1"/>
      </xdr:nvSpPr>
      <xdr:spPr>
        <a:xfrm>
          <a:off x="11103052" y="56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76934</xdr:rowOff>
    </xdr:from>
    <xdr:ext cx="469744" cy="259045"/>
    <xdr:sp macro="" textlink="">
      <xdr:nvSpPr>
        <xdr:cNvPr id="170" name="n_4aveValue債務償還比率">
          <a:extLst>
            <a:ext uri="{FF2B5EF4-FFF2-40B4-BE49-F238E27FC236}">
              <a16:creationId xmlns:a16="http://schemas.microsoft.com/office/drawing/2014/main" id="{CDA0C5C8-715C-4C49-98F2-F49CE21C6285}"/>
            </a:ext>
          </a:extLst>
        </xdr:cNvPr>
        <xdr:cNvSpPr txBox="1"/>
      </xdr:nvSpPr>
      <xdr:spPr>
        <a:xfrm>
          <a:off x="10417252" y="591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17561</xdr:rowOff>
    </xdr:from>
    <xdr:ext cx="469744" cy="259045"/>
    <xdr:sp macro="" textlink="">
      <xdr:nvSpPr>
        <xdr:cNvPr id="171" name="n_1mainValue債務償還比率">
          <a:extLst>
            <a:ext uri="{FF2B5EF4-FFF2-40B4-BE49-F238E27FC236}">
              <a16:creationId xmlns:a16="http://schemas.microsoft.com/office/drawing/2014/main" id="{89BE4F65-B3E3-4E26-AFF8-A3E4A0A3C262}"/>
            </a:ext>
          </a:extLst>
        </xdr:cNvPr>
        <xdr:cNvSpPr txBox="1"/>
      </xdr:nvSpPr>
      <xdr:spPr>
        <a:xfrm>
          <a:off x="12465127" y="504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136116</xdr:rowOff>
    </xdr:from>
    <xdr:ext cx="469744" cy="259045"/>
    <xdr:sp macro="" textlink="">
      <xdr:nvSpPr>
        <xdr:cNvPr id="172" name="n_2mainValue債務償還比率">
          <a:extLst>
            <a:ext uri="{FF2B5EF4-FFF2-40B4-BE49-F238E27FC236}">
              <a16:creationId xmlns:a16="http://schemas.microsoft.com/office/drawing/2014/main" id="{1AC1A539-C7FB-4ABD-8935-C14256D0695D}"/>
            </a:ext>
          </a:extLst>
        </xdr:cNvPr>
        <xdr:cNvSpPr txBox="1"/>
      </xdr:nvSpPr>
      <xdr:spPr>
        <a:xfrm>
          <a:off x="11788852" y="50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112984</xdr:rowOff>
    </xdr:from>
    <xdr:ext cx="469744" cy="259045"/>
    <xdr:sp macro="" textlink="">
      <xdr:nvSpPr>
        <xdr:cNvPr id="173" name="n_3mainValue債務償還比率">
          <a:extLst>
            <a:ext uri="{FF2B5EF4-FFF2-40B4-BE49-F238E27FC236}">
              <a16:creationId xmlns:a16="http://schemas.microsoft.com/office/drawing/2014/main" id="{C8D8A2EB-9508-4E8E-AF09-50D70F28B7A2}"/>
            </a:ext>
          </a:extLst>
        </xdr:cNvPr>
        <xdr:cNvSpPr txBox="1"/>
      </xdr:nvSpPr>
      <xdr:spPr>
        <a:xfrm>
          <a:off x="11103052" y="498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59353</xdr:rowOff>
    </xdr:from>
    <xdr:ext cx="469744" cy="259045"/>
    <xdr:sp macro="" textlink="">
      <xdr:nvSpPr>
        <xdr:cNvPr id="174" name="n_4mainValue債務償還比率">
          <a:extLst>
            <a:ext uri="{FF2B5EF4-FFF2-40B4-BE49-F238E27FC236}">
              <a16:creationId xmlns:a16="http://schemas.microsoft.com/office/drawing/2014/main" id="{B0790B0F-C026-476A-B286-B774FAB2EFCE}"/>
            </a:ext>
          </a:extLst>
        </xdr:cNvPr>
        <xdr:cNvSpPr txBox="1"/>
      </xdr:nvSpPr>
      <xdr:spPr>
        <a:xfrm>
          <a:off x="10417252" y="50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FEBCD070-22D6-4DE3-BC69-686847CA21B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51437C3A-217C-4FD7-B3DC-4D9282F0814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AE912B48-FA57-4CB1-9D1C-98E97C16702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EFC74653-30FA-4DC1-9E69-C6C3CA7DA49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1847AA4D-56D6-46C4-BE7C-95C1881975A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FAA5B684-66B0-4B32-9CDE-1A2EC4E5C69B}"/>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0294C0-94CA-4EE4-86DD-340D3DD642F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8C71D3-6F03-4FEB-B837-A92283B6B0F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3FBEBB3-F172-4B66-8385-AAB5A3B9092C}"/>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7EBF8AE-F955-4604-ACD6-EB2F3EA4411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0A7DCB-BA05-47BE-BE26-01BCDBF385E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9B9EB54-067F-410C-9A84-EC3AD56EE31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E945A21-4C1E-4D0D-A509-AC51C4CF343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726BC44-C4EF-4FCD-89D9-A7448679FC1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869B01-5365-4783-82E7-C319448716E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B64028E-B7D0-4288-A421-1EDEFC12311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A58C18-DF48-4D23-A7D6-47C59FA4F1E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C095B84-07B5-4564-B9A1-E6A0C2E8782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3F41655-E764-48FA-B652-F823D0FB933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1CA638-8BFB-4132-8FC1-CE3396B845DF}"/>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888B627-D7CB-4315-A9E1-09CF5FF87D5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C55EB00-8E5B-415D-878C-E6BA50BEA2D9}"/>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ADF325-E203-49E4-BD0B-BF3B23BFA25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26C6E69-6B68-4C62-8AF5-027D2DEAD863}"/>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9E41373-545E-456F-8375-21E9349C520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138842E-EE0F-4AE5-960F-5E0F5B442A6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F99B067-92E5-4A70-B669-97F601A6A20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004B8D-05AE-431A-AE82-FD7EE9B4FE6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BB06A0-E312-4950-AD94-B01D2ED79363}"/>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884D74-C8A8-4237-AA04-44E4AE24EFF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A3396E-B47B-4FF1-BF1B-97F0503ADFE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CDEA86-C7CE-4CAB-9A56-13BEF1F78DD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AB2B99E-86BB-4608-A9B9-5A04194B1DB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6C3326-4C76-408C-B330-E4DAE37CE39F}"/>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B0CA3E-3614-4004-8F48-4B40E197844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6B30FBA-11D4-4F15-94F5-6FED0F664AD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677E0C3-E302-4485-B3FB-774EA186B810}"/>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1036A56-B1A8-469D-8C85-399C5C68B95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229021-51D8-4D67-90BA-7C518496954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D63335-C534-4D94-9B58-FC91C29ED72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127B4CF-D972-497C-8DAA-6593438CF032}"/>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AA54DAC-43D2-41B7-9981-726DBD396BC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BEB4CA-7BB2-4324-BD95-4A89D7243F0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796C64-3A45-4696-98DA-45D641BD9CA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A0C4783-A899-4CED-939A-B5291AAC123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B1EE96-A21A-45B0-8729-CCEE92291C8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C30FAD-CE1D-4011-A680-CB1EAB507B1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8A67839-C5A9-4C16-A58B-BF82DB498954}"/>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D9A7BB-3398-460C-9C53-5E491CE413F9}"/>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723C61A-0416-4B81-9055-96F9F6585796}"/>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C7F6453-3886-43D8-9BD0-59EF18537EF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A79B3F3-0AD5-4A9D-B02E-0F631BECA85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E429B65-F5CC-49CC-A1FD-2C08E4888EF7}"/>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3EB5FEA-3D3F-49DD-909D-D3214EED0554}"/>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0C723EE-F205-4BB8-A51D-5AD4E9F60FF4}"/>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E47DED5-624B-4CD3-9401-073E6D3D187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E065052-FF14-4806-B856-412DEAADA984}"/>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9905266-B6E1-4261-9306-D7B8E236C23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E0F6EE1-B217-44E0-96AF-64299FB3F70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A4821AF-3A9A-49A7-9773-3365C2DC2A20}"/>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5711C94-1750-4C7D-9010-E4FAD1601EA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D7CCB64-5F2B-4179-BD44-2EEB170B4375}"/>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6D8C3DAF-DA32-4956-A078-972A524FC50F}"/>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1C2CA51-AEBA-4BE2-A664-09EA36A25484}"/>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8296AC3-AB85-45A3-A64C-81BAA074B40E}"/>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8021CDF8-1087-49F8-A739-FBDE8126BD23}"/>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37DD2269-6A37-4296-9CFC-4203E1889EF8}"/>
            </a:ext>
          </a:extLst>
        </xdr:cNvPr>
        <xdr:cNvSpPr txBox="1"/>
      </xdr:nvSpPr>
      <xdr:spPr>
        <a:xfrm>
          <a:off x="4219575"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75838CC6-1C0C-4815-BF78-CFD063FC06C9}"/>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E4B10A7D-9123-4B0B-A002-E4E22DF5FB49}"/>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E408E829-6844-4B07-9BBA-E926327B13F9}"/>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AEA1A731-BB4D-4832-9463-FF87FD667217}"/>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D092653E-9A02-4F73-B97C-3CED68B2B7FA}"/>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0C3259E-2674-47C8-9EA5-26264F47B5FB}"/>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165594-8D34-42EC-9A61-E62CC8425CE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75B93CC-0383-484C-A9E1-B5B241CF9EC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0E42697-52B8-4465-BF9D-0F850F6DA274}"/>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5A102B5-146E-4B88-B1F4-C91CB094818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80645</xdr:rowOff>
    </xdr:from>
    <xdr:to>
      <xdr:col>24</xdr:col>
      <xdr:colOff>114300</xdr:colOff>
      <xdr:row>37</xdr:row>
      <xdr:rowOff>10795</xdr:rowOff>
    </xdr:to>
    <xdr:sp macro="" textlink="">
      <xdr:nvSpPr>
        <xdr:cNvPr id="73" name="楕円 72">
          <a:extLst>
            <a:ext uri="{FF2B5EF4-FFF2-40B4-BE49-F238E27FC236}">
              <a16:creationId xmlns:a16="http://schemas.microsoft.com/office/drawing/2014/main" id="{17C39063-3B66-4DAF-A2EA-9944BD7D2F12}"/>
            </a:ext>
          </a:extLst>
        </xdr:cNvPr>
        <xdr:cNvSpPr/>
      </xdr:nvSpPr>
      <xdr:spPr>
        <a:xfrm>
          <a:off x="4124325" y="59226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103522</xdr:rowOff>
    </xdr:from>
    <xdr:ext cx="405111" cy="259045"/>
    <xdr:sp macro="" textlink="">
      <xdr:nvSpPr>
        <xdr:cNvPr id="74" name="【道路】&#10;有形固定資産減価償却率該当値テキスト">
          <a:extLst>
            <a:ext uri="{FF2B5EF4-FFF2-40B4-BE49-F238E27FC236}">
              <a16:creationId xmlns:a16="http://schemas.microsoft.com/office/drawing/2014/main" id="{34BB262F-D49A-4B86-8CBC-9296367A9993}"/>
            </a:ext>
          </a:extLst>
        </xdr:cNvPr>
        <xdr:cNvSpPr txBox="1"/>
      </xdr:nvSpPr>
      <xdr:spPr>
        <a:xfrm>
          <a:off x="4219575" y="57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52070</xdr:rowOff>
    </xdr:from>
    <xdr:to>
      <xdr:col>20</xdr:col>
      <xdr:colOff>38100</xdr:colOff>
      <xdr:row>36</xdr:row>
      <xdr:rowOff>153670</xdr:rowOff>
    </xdr:to>
    <xdr:sp macro="" textlink="">
      <xdr:nvSpPr>
        <xdr:cNvPr id="75" name="楕円 74">
          <a:extLst>
            <a:ext uri="{FF2B5EF4-FFF2-40B4-BE49-F238E27FC236}">
              <a16:creationId xmlns:a16="http://schemas.microsoft.com/office/drawing/2014/main" id="{625F358B-CC6F-44B7-B171-BBE2A6A6BFCD}"/>
            </a:ext>
          </a:extLst>
        </xdr:cNvPr>
        <xdr:cNvSpPr/>
      </xdr:nvSpPr>
      <xdr:spPr>
        <a:xfrm>
          <a:off x="3381375" y="58877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102870</xdr:rowOff>
    </xdr:from>
    <xdr:to>
      <xdr:col>24</xdr:col>
      <xdr:colOff>63500</xdr:colOff>
      <xdr:row>36</xdr:row>
      <xdr:rowOff>131445</xdr:rowOff>
    </xdr:to>
    <xdr:cxnSp macro="">
      <xdr:nvCxnSpPr>
        <xdr:cNvPr id="76" name="直線コネクタ 75">
          <a:extLst>
            <a:ext uri="{FF2B5EF4-FFF2-40B4-BE49-F238E27FC236}">
              <a16:creationId xmlns:a16="http://schemas.microsoft.com/office/drawing/2014/main" id="{6881944C-1376-4E80-A8C3-0A4D755A9997}"/>
            </a:ext>
          </a:extLst>
        </xdr:cNvPr>
        <xdr:cNvCxnSpPr/>
      </xdr:nvCxnSpPr>
      <xdr:spPr>
        <a:xfrm>
          <a:off x="3429000" y="5944870"/>
          <a:ext cx="7524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13970</xdr:rowOff>
    </xdr:from>
    <xdr:to>
      <xdr:col>15</xdr:col>
      <xdr:colOff>101600</xdr:colOff>
      <xdr:row>36</xdr:row>
      <xdr:rowOff>115570</xdr:rowOff>
    </xdr:to>
    <xdr:sp macro="" textlink="">
      <xdr:nvSpPr>
        <xdr:cNvPr id="77" name="楕円 76">
          <a:extLst>
            <a:ext uri="{FF2B5EF4-FFF2-40B4-BE49-F238E27FC236}">
              <a16:creationId xmlns:a16="http://schemas.microsoft.com/office/drawing/2014/main" id="{4F5EDE09-D87C-4BCC-ADDD-59C02922046A}"/>
            </a:ext>
          </a:extLst>
        </xdr:cNvPr>
        <xdr:cNvSpPr/>
      </xdr:nvSpPr>
      <xdr:spPr>
        <a:xfrm>
          <a:off x="2571750" y="58496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64770</xdr:rowOff>
    </xdr:from>
    <xdr:to>
      <xdr:col>19</xdr:col>
      <xdr:colOff>177800</xdr:colOff>
      <xdr:row>36</xdr:row>
      <xdr:rowOff>102870</xdr:rowOff>
    </xdr:to>
    <xdr:cxnSp macro="">
      <xdr:nvCxnSpPr>
        <xdr:cNvPr id="78" name="直線コネクタ 77">
          <a:extLst>
            <a:ext uri="{FF2B5EF4-FFF2-40B4-BE49-F238E27FC236}">
              <a16:creationId xmlns:a16="http://schemas.microsoft.com/office/drawing/2014/main" id="{A1FCA456-1EA2-4D0B-9E83-8804E5F9E395}"/>
            </a:ext>
          </a:extLst>
        </xdr:cNvPr>
        <xdr:cNvCxnSpPr/>
      </xdr:nvCxnSpPr>
      <xdr:spPr>
        <a:xfrm>
          <a:off x="2619375" y="5906770"/>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151130</xdr:rowOff>
    </xdr:from>
    <xdr:to>
      <xdr:col>10</xdr:col>
      <xdr:colOff>165100</xdr:colOff>
      <xdr:row>36</xdr:row>
      <xdr:rowOff>81280</xdr:rowOff>
    </xdr:to>
    <xdr:sp macro="" textlink="">
      <xdr:nvSpPr>
        <xdr:cNvPr id="79" name="楕円 78">
          <a:extLst>
            <a:ext uri="{FF2B5EF4-FFF2-40B4-BE49-F238E27FC236}">
              <a16:creationId xmlns:a16="http://schemas.microsoft.com/office/drawing/2014/main" id="{F6749838-A870-4ACA-93BD-735B77DE9308}"/>
            </a:ext>
          </a:extLst>
        </xdr:cNvPr>
        <xdr:cNvSpPr/>
      </xdr:nvSpPr>
      <xdr:spPr>
        <a:xfrm>
          <a:off x="1781175" y="58280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30480</xdr:rowOff>
    </xdr:from>
    <xdr:to>
      <xdr:col>15</xdr:col>
      <xdr:colOff>50800</xdr:colOff>
      <xdr:row>36</xdr:row>
      <xdr:rowOff>64770</xdr:rowOff>
    </xdr:to>
    <xdr:cxnSp macro="">
      <xdr:nvCxnSpPr>
        <xdr:cNvPr id="80" name="直線コネクタ 79">
          <a:extLst>
            <a:ext uri="{FF2B5EF4-FFF2-40B4-BE49-F238E27FC236}">
              <a16:creationId xmlns:a16="http://schemas.microsoft.com/office/drawing/2014/main" id="{CE77E108-11C9-48E8-8A0C-562418A7778C}"/>
            </a:ext>
          </a:extLst>
        </xdr:cNvPr>
        <xdr:cNvCxnSpPr/>
      </xdr:nvCxnSpPr>
      <xdr:spPr>
        <a:xfrm>
          <a:off x="1828800" y="5866130"/>
          <a:ext cx="790575"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114935</xdr:rowOff>
    </xdr:from>
    <xdr:to>
      <xdr:col>6</xdr:col>
      <xdr:colOff>38100</xdr:colOff>
      <xdr:row>36</xdr:row>
      <xdr:rowOff>45085</xdr:rowOff>
    </xdr:to>
    <xdr:sp macro="" textlink="">
      <xdr:nvSpPr>
        <xdr:cNvPr id="81" name="楕円 80">
          <a:extLst>
            <a:ext uri="{FF2B5EF4-FFF2-40B4-BE49-F238E27FC236}">
              <a16:creationId xmlns:a16="http://schemas.microsoft.com/office/drawing/2014/main" id="{9ECFF88F-B3E2-4D78-B642-1DA70834E9A8}"/>
            </a:ext>
          </a:extLst>
        </xdr:cNvPr>
        <xdr:cNvSpPr/>
      </xdr:nvSpPr>
      <xdr:spPr>
        <a:xfrm>
          <a:off x="981075" y="57918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165735</xdr:rowOff>
    </xdr:from>
    <xdr:to>
      <xdr:col>10</xdr:col>
      <xdr:colOff>114300</xdr:colOff>
      <xdr:row>36</xdr:row>
      <xdr:rowOff>30480</xdr:rowOff>
    </xdr:to>
    <xdr:cxnSp macro="">
      <xdr:nvCxnSpPr>
        <xdr:cNvPr id="82" name="直線コネクタ 81">
          <a:extLst>
            <a:ext uri="{FF2B5EF4-FFF2-40B4-BE49-F238E27FC236}">
              <a16:creationId xmlns:a16="http://schemas.microsoft.com/office/drawing/2014/main" id="{D2D6AD9F-DC00-4578-9227-A6861F640F54}"/>
            </a:ext>
          </a:extLst>
        </xdr:cNvPr>
        <xdr:cNvCxnSpPr/>
      </xdr:nvCxnSpPr>
      <xdr:spPr>
        <a:xfrm>
          <a:off x="1028700" y="583946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AA7AEED0-15B3-4FBA-A7D2-8057D94CC699}"/>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B4C3C33C-CA8C-4C82-9AA6-263DCD07937B}"/>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941BEDFA-9CA6-4E21-B00A-50E2BCB409E5}"/>
            </a:ext>
          </a:extLst>
        </xdr:cNvPr>
        <xdr:cNvSpPr txBox="1"/>
      </xdr:nvSpPr>
      <xdr:spPr>
        <a:xfrm>
          <a:off x="16484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F6571B6B-99DA-4363-AA23-63C2A7B20F87}"/>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170197</xdr:rowOff>
    </xdr:from>
    <xdr:ext cx="405111" cy="259045"/>
    <xdr:sp macro="" textlink="">
      <xdr:nvSpPr>
        <xdr:cNvPr id="87" name="n_1mainValue【道路】&#10;有形固定資産減価償却率">
          <a:extLst>
            <a:ext uri="{FF2B5EF4-FFF2-40B4-BE49-F238E27FC236}">
              <a16:creationId xmlns:a16="http://schemas.microsoft.com/office/drawing/2014/main" id="{74BC9DB1-026F-4659-A6A5-543CD9E2EA9D}"/>
            </a:ext>
          </a:extLst>
        </xdr:cNvPr>
        <xdr:cNvSpPr txBox="1"/>
      </xdr:nvSpPr>
      <xdr:spPr>
        <a:xfrm>
          <a:off x="3239144"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132097</xdr:rowOff>
    </xdr:from>
    <xdr:ext cx="405111" cy="259045"/>
    <xdr:sp macro="" textlink="">
      <xdr:nvSpPr>
        <xdr:cNvPr id="88" name="n_2mainValue【道路】&#10;有形固定資産減価償却率">
          <a:extLst>
            <a:ext uri="{FF2B5EF4-FFF2-40B4-BE49-F238E27FC236}">
              <a16:creationId xmlns:a16="http://schemas.microsoft.com/office/drawing/2014/main" id="{2C6077BA-A8CA-4AD9-8F36-B531E13DA6F0}"/>
            </a:ext>
          </a:extLst>
        </xdr:cNvPr>
        <xdr:cNvSpPr txBox="1"/>
      </xdr:nvSpPr>
      <xdr:spPr>
        <a:xfrm>
          <a:off x="2439044" y="56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97807</xdr:rowOff>
    </xdr:from>
    <xdr:ext cx="405111" cy="259045"/>
    <xdr:sp macro="" textlink="">
      <xdr:nvSpPr>
        <xdr:cNvPr id="89" name="n_3mainValue【道路】&#10;有形固定資産減価償却率">
          <a:extLst>
            <a:ext uri="{FF2B5EF4-FFF2-40B4-BE49-F238E27FC236}">
              <a16:creationId xmlns:a16="http://schemas.microsoft.com/office/drawing/2014/main" id="{BCF42407-8A35-48D1-8123-2B3FDA063445}"/>
            </a:ext>
          </a:extLst>
        </xdr:cNvPr>
        <xdr:cNvSpPr txBox="1"/>
      </xdr:nvSpPr>
      <xdr:spPr>
        <a:xfrm>
          <a:off x="1648469"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61612</xdr:rowOff>
    </xdr:from>
    <xdr:ext cx="405111" cy="259045"/>
    <xdr:sp macro="" textlink="">
      <xdr:nvSpPr>
        <xdr:cNvPr id="90" name="n_4mainValue【道路】&#10;有形固定資産減価償却率">
          <a:extLst>
            <a:ext uri="{FF2B5EF4-FFF2-40B4-BE49-F238E27FC236}">
              <a16:creationId xmlns:a16="http://schemas.microsoft.com/office/drawing/2014/main" id="{13159F6D-BB34-4BDA-A48A-C3AB22D49AB5}"/>
            </a:ext>
          </a:extLst>
        </xdr:cNvPr>
        <xdr:cNvSpPr txBox="1"/>
      </xdr:nvSpPr>
      <xdr:spPr>
        <a:xfrm>
          <a:off x="848369"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29E1C9C-EB72-4D9C-845F-E283CAA7323A}"/>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CC4675F-1E63-4C85-89EA-7C2DED3C74C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1A886ED-F7A5-4409-8215-ACA596EDB63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27E00CD-13FC-46C3-8039-FB689549D4E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5A605ED-9B39-47B2-A30D-DD22B74BD22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46EDB20-21D7-481C-9B15-119A7AB4195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C83647A2-EC6C-4BDF-99F8-9C8B2C0D055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F422AD7-8B27-45F2-B1EF-69EAA228FEC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B389856-B9DF-4EA8-B644-D05E7A69958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BB9205-CD30-4AF9-AAA9-05D8B56102D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D0B5B7C3-0342-4B90-9013-BDDB389A63FE}"/>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9A27581-9429-4B93-91EA-9782BD6E92C3}"/>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6856C563-F5FF-48A8-B423-37935A6A4087}"/>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97185068-E188-46D1-A7AB-C0F7ED040B57}"/>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A94BE86-0837-4BDA-A87D-4C4C087A6437}"/>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FD185B34-E7F2-415E-918D-1C0048F4E099}"/>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EC5C6C06-E627-4A3C-9AF9-0AFC9961D5BE}"/>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118FA6C4-D4B1-4058-AE05-2EFD59CC8930}"/>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AC4D2DC-7443-4414-9108-9028AE5918F3}"/>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6FCC7DD-2393-4E8E-9E75-A5679B9C5A22}"/>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3B0C88A-5AF2-4AD7-99D7-7174375AA45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5F0D7F48-979A-48BA-889D-F3FBEB6AE57D}"/>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9CE18D5-D8C7-4272-B1A6-1C14A19D6B5F}"/>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AF1204A0-7689-47A8-B72B-9159660FC3B4}"/>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545C2E81-767A-4264-AFDE-27408683374D}"/>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33014262-55D4-4C2D-B141-2A1E15CB187C}"/>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D814DEE7-69B6-46DE-8FB5-24ACE3A79974}"/>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901F9FA8-F456-4EE4-AE33-866F30C72543}"/>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94959CB3-74F3-4D78-85B8-5A2D88A3DEC5}"/>
            </a:ext>
          </a:extLst>
        </xdr:cNvPr>
        <xdr:cNvSpPr txBox="1"/>
      </xdr:nvSpPr>
      <xdr:spPr>
        <a:xfrm>
          <a:off x="9467850" y="6621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B23F8894-D540-41AD-AF4F-FEBB6A6A6826}"/>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9F455615-849D-4AE9-9C83-4BF3C0EA8312}"/>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DFC1E245-1FB8-4475-85F7-7E3E044C0407}"/>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58038132-F65B-42B8-B373-1309CDD307CB}"/>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A8A5C4BD-DD85-4DDA-B84B-47846828E8B9}"/>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85225A-EA69-41E5-9FA1-08956FAC2224}"/>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8D33338-9671-44CE-8AFC-4251113AE93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75B5A7-CCDF-4241-8FEA-1B3514F7D8C3}"/>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2766598-9DD1-48D4-B193-8044CA09CFA5}"/>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399EADD-AFCF-4B80-AFDD-89DC57EE4B53}"/>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150130</xdr:rowOff>
    </xdr:from>
    <xdr:to>
      <xdr:col>55</xdr:col>
      <xdr:colOff>50800</xdr:colOff>
      <xdr:row>42</xdr:row>
      <xdr:rowOff>80280</xdr:rowOff>
    </xdr:to>
    <xdr:sp macro="" textlink="">
      <xdr:nvSpPr>
        <xdr:cNvPr id="130" name="楕円 129">
          <a:extLst>
            <a:ext uri="{FF2B5EF4-FFF2-40B4-BE49-F238E27FC236}">
              <a16:creationId xmlns:a16="http://schemas.microsoft.com/office/drawing/2014/main" id="{98481497-7410-49F3-A5B9-13A7562FF433}"/>
            </a:ext>
          </a:extLst>
        </xdr:cNvPr>
        <xdr:cNvSpPr/>
      </xdr:nvSpPr>
      <xdr:spPr>
        <a:xfrm>
          <a:off x="9401175" y="67985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F80198A3-881B-4E25-8EB6-7B407824C011}"/>
            </a:ext>
          </a:extLst>
        </xdr:cNvPr>
        <xdr:cNvSpPr txBox="1"/>
      </xdr:nvSpPr>
      <xdr:spPr>
        <a:xfrm>
          <a:off x="9467850" y="673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150249</xdr:rowOff>
    </xdr:from>
    <xdr:to>
      <xdr:col>50</xdr:col>
      <xdr:colOff>165100</xdr:colOff>
      <xdr:row>42</xdr:row>
      <xdr:rowOff>80399</xdr:rowOff>
    </xdr:to>
    <xdr:sp macro="" textlink="">
      <xdr:nvSpPr>
        <xdr:cNvPr id="132" name="楕円 131">
          <a:extLst>
            <a:ext uri="{FF2B5EF4-FFF2-40B4-BE49-F238E27FC236}">
              <a16:creationId xmlns:a16="http://schemas.microsoft.com/office/drawing/2014/main" id="{3B9987BD-B20D-415A-B0B4-ED8855C34AE9}"/>
            </a:ext>
          </a:extLst>
        </xdr:cNvPr>
        <xdr:cNvSpPr/>
      </xdr:nvSpPr>
      <xdr:spPr>
        <a:xfrm>
          <a:off x="8639175" y="679869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29480</xdr:rowOff>
    </xdr:from>
    <xdr:to>
      <xdr:col>55</xdr:col>
      <xdr:colOff>0</xdr:colOff>
      <xdr:row>42</xdr:row>
      <xdr:rowOff>29599</xdr:rowOff>
    </xdr:to>
    <xdr:cxnSp macro="">
      <xdr:nvCxnSpPr>
        <xdr:cNvPr id="133" name="直線コネクタ 132">
          <a:extLst>
            <a:ext uri="{FF2B5EF4-FFF2-40B4-BE49-F238E27FC236}">
              <a16:creationId xmlns:a16="http://schemas.microsoft.com/office/drawing/2014/main" id="{D5972608-01D2-424F-982C-B61792FD1786}"/>
            </a:ext>
          </a:extLst>
        </xdr:cNvPr>
        <xdr:cNvCxnSpPr/>
      </xdr:nvCxnSpPr>
      <xdr:spPr>
        <a:xfrm flipV="1">
          <a:off x="8686800" y="6836680"/>
          <a:ext cx="74295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150351</xdr:rowOff>
    </xdr:from>
    <xdr:to>
      <xdr:col>46</xdr:col>
      <xdr:colOff>38100</xdr:colOff>
      <xdr:row>42</xdr:row>
      <xdr:rowOff>80501</xdr:rowOff>
    </xdr:to>
    <xdr:sp macro="" textlink="">
      <xdr:nvSpPr>
        <xdr:cNvPr id="134" name="楕円 133">
          <a:extLst>
            <a:ext uri="{FF2B5EF4-FFF2-40B4-BE49-F238E27FC236}">
              <a16:creationId xmlns:a16="http://schemas.microsoft.com/office/drawing/2014/main" id="{B3F48F0F-C642-44FE-A82B-0C53B5A30BB2}"/>
            </a:ext>
          </a:extLst>
        </xdr:cNvPr>
        <xdr:cNvSpPr/>
      </xdr:nvSpPr>
      <xdr:spPr>
        <a:xfrm>
          <a:off x="7839075" y="67988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29599</xdr:rowOff>
    </xdr:from>
    <xdr:to>
      <xdr:col>50</xdr:col>
      <xdr:colOff>114300</xdr:colOff>
      <xdr:row>42</xdr:row>
      <xdr:rowOff>29701</xdr:rowOff>
    </xdr:to>
    <xdr:cxnSp macro="">
      <xdr:nvCxnSpPr>
        <xdr:cNvPr id="135" name="直線コネクタ 134">
          <a:extLst>
            <a:ext uri="{FF2B5EF4-FFF2-40B4-BE49-F238E27FC236}">
              <a16:creationId xmlns:a16="http://schemas.microsoft.com/office/drawing/2014/main" id="{B90FD09E-FD49-4743-BDA6-C4C77633CD7C}"/>
            </a:ext>
          </a:extLst>
        </xdr:cNvPr>
        <xdr:cNvCxnSpPr/>
      </xdr:nvCxnSpPr>
      <xdr:spPr>
        <a:xfrm flipV="1">
          <a:off x="7886700" y="6836799"/>
          <a:ext cx="800100" cy="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151543</xdr:rowOff>
    </xdr:from>
    <xdr:to>
      <xdr:col>41</xdr:col>
      <xdr:colOff>101600</xdr:colOff>
      <xdr:row>42</xdr:row>
      <xdr:rowOff>81693</xdr:rowOff>
    </xdr:to>
    <xdr:sp macro="" textlink="">
      <xdr:nvSpPr>
        <xdr:cNvPr id="136" name="楕円 135">
          <a:extLst>
            <a:ext uri="{FF2B5EF4-FFF2-40B4-BE49-F238E27FC236}">
              <a16:creationId xmlns:a16="http://schemas.microsoft.com/office/drawing/2014/main" id="{5E0BC5C8-343A-4CC2-819C-467D3AFE2C2E}"/>
            </a:ext>
          </a:extLst>
        </xdr:cNvPr>
        <xdr:cNvSpPr/>
      </xdr:nvSpPr>
      <xdr:spPr>
        <a:xfrm>
          <a:off x="7029450" y="6799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29701</xdr:rowOff>
    </xdr:from>
    <xdr:to>
      <xdr:col>45</xdr:col>
      <xdr:colOff>177800</xdr:colOff>
      <xdr:row>42</xdr:row>
      <xdr:rowOff>30893</xdr:rowOff>
    </xdr:to>
    <xdr:cxnSp macro="">
      <xdr:nvCxnSpPr>
        <xdr:cNvPr id="137" name="直線コネクタ 136">
          <a:extLst>
            <a:ext uri="{FF2B5EF4-FFF2-40B4-BE49-F238E27FC236}">
              <a16:creationId xmlns:a16="http://schemas.microsoft.com/office/drawing/2014/main" id="{D9685486-90AA-4B63-8272-8F59546B1E1D}"/>
            </a:ext>
          </a:extLst>
        </xdr:cNvPr>
        <xdr:cNvCxnSpPr/>
      </xdr:nvCxnSpPr>
      <xdr:spPr>
        <a:xfrm flipV="1">
          <a:off x="7077075" y="6836901"/>
          <a:ext cx="809625"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151619</xdr:rowOff>
    </xdr:from>
    <xdr:to>
      <xdr:col>36</xdr:col>
      <xdr:colOff>165100</xdr:colOff>
      <xdr:row>42</xdr:row>
      <xdr:rowOff>81769</xdr:rowOff>
    </xdr:to>
    <xdr:sp macro="" textlink="">
      <xdr:nvSpPr>
        <xdr:cNvPr id="138" name="楕円 137">
          <a:extLst>
            <a:ext uri="{FF2B5EF4-FFF2-40B4-BE49-F238E27FC236}">
              <a16:creationId xmlns:a16="http://schemas.microsoft.com/office/drawing/2014/main" id="{55E06354-600C-473A-9A8B-BEE83668DE55}"/>
            </a:ext>
          </a:extLst>
        </xdr:cNvPr>
        <xdr:cNvSpPr/>
      </xdr:nvSpPr>
      <xdr:spPr>
        <a:xfrm>
          <a:off x="6238875" y="68000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30893</xdr:rowOff>
    </xdr:from>
    <xdr:to>
      <xdr:col>41</xdr:col>
      <xdr:colOff>50800</xdr:colOff>
      <xdr:row>42</xdr:row>
      <xdr:rowOff>30969</xdr:rowOff>
    </xdr:to>
    <xdr:cxnSp macro="">
      <xdr:nvCxnSpPr>
        <xdr:cNvPr id="139" name="直線コネクタ 138">
          <a:extLst>
            <a:ext uri="{FF2B5EF4-FFF2-40B4-BE49-F238E27FC236}">
              <a16:creationId xmlns:a16="http://schemas.microsoft.com/office/drawing/2014/main" id="{171F84C3-33B5-43EE-83AB-0BFCDE23C14F}"/>
            </a:ext>
          </a:extLst>
        </xdr:cNvPr>
        <xdr:cNvCxnSpPr/>
      </xdr:nvCxnSpPr>
      <xdr:spPr>
        <a:xfrm flipV="1">
          <a:off x="6286500" y="6838093"/>
          <a:ext cx="790575"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F20EBE07-0A6B-4B83-97E2-E988A6D33B57}"/>
            </a:ext>
          </a:extLst>
        </xdr:cNvPr>
        <xdr:cNvSpPr txBox="1"/>
      </xdr:nvSpPr>
      <xdr:spPr>
        <a:xfrm>
          <a:off x="8429136" y="65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1D8A0FF1-DE00-490F-8391-D44D303933E7}"/>
            </a:ext>
          </a:extLst>
        </xdr:cNvPr>
        <xdr:cNvSpPr txBox="1"/>
      </xdr:nvSpPr>
      <xdr:spPr>
        <a:xfrm>
          <a:off x="7648086" y="65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38F13F9-8546-48E1-86E8-C6115C2A312E}"/>
            </a:ext>
          </a:extLst>
        </xdr:cNvPr>
        <xdr:cNvSpPr txBox="1"/>
      </xdr:nvSpPr>
      <xdr:spPr>
        <a:xfrm>
          <a:off x="6847986" y="65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4A8DC30C-8896-4B08-BA64-C9611A227DCB}"/>
            </a:ext>
          </a:extLst>
        </xdr:cNvPr>
        <xdr:cNvSpPr txBox="1"/>
      </xdr:nvSpPr>
      <xdr:spPr>
        <a:xfrm>
          <a:off x="6038361" y="653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71526</xdr:rowOff>
    </xdr:from>
    <xdr:ext cx="469744" cy="259045"/>
    <xdr:sp macro="" textlink="">
      <xdr:nvSpPr>
        <xdr:cNvPr id="144" name="n_1mainValue【道路】&#10;一人当たり延長">
          <a:extLst>
            <a:ext uri="{FF2B5EF4-FFF2-40B4-BE49-F238E27FC236}">
              <a16:creationId xmlns:a16="http://schemas.microsoft.com/office/drawing/2014/main" id="{5621BECC-EFBE-455A-961B-C4AE5E225381}"/>
            </a:ext>
          </a:extLst>
        </xdr:cNvPr>
        <xdr:cNvSpPr txBox="1"/>
      </xdr:nvSpPr>
      <xdr:spPr>
        <a:xfrm>
          <a:off x="8458277" y="687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71628</xdr:rowOff>
    </xdr:from>
    <xdr:ext cx="469744" cy="259045"/>
    <xdr:sp macro="" textlink="">
      <xdr:nvSpPr>
        <xdr:cNvPr id="145" name="n_2mainValue【道路】&#10;一人当たり延長">
          <a:extLst>
            <a:ext uri="{FF2B5EF4-FFF2-40B4-BE49-F238E27FC236}">
              <a16:creationId xmlns:a16="http://schemas.microsoft.com/office/drawing/2014/main" id="{E5339B87-B4CD-4C38-9488-065CF066B00B}"/>
            </a:ext>
          </a:extLst>
        </xdr:cNvPr>
        <xdr:cNvSpPr txBox="1"/>
      </xdr:nvSpPr>
      <xdr:spPr>
        <a:xfrm>
          <a:off x="7677227" y="6878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72820</xdr:rowOff>
    </xdr:from>
    <xdr:ext cx="469744" cy="259045"/>
    <xdr:sp macro="" textlink="">
      <xdr:nvSpPr>
        <xdr:cNvPr id="146" name="n_3mainValue【道路】&#10;一人当たり延長">
          <a:extLst>
            <a:ext uri="{FF2B5EF4-FFF2-40B4-BE49-F238E27FC236}">
              <a16:creationId xmlns:a16="http://schemas.microsoft.com/office/drawing/2014/main" id="{8653C77C-0F18-4C2F-A5B0-01D0F0026E38}"/>
            </a:ext>
          </a:extLst>
        </xdr:cNvPr>
        <xdr:cNvSpPr txBox="1"/>
      </xdr:nvSpPr>
      <xdr:spPr>
        <a:xfrm>
          <a:off x="6867602" y="6880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72896</xdr:rowOff>
    </xdr:from>
    <xdr:ext cx="469744" cy="259045"/>
    <xdr:sp macro="" textlink="">
      <xdr:nvSpPr>
        <xdr:cNvPr id="147" name="n_4mainValue【道路】&#10;一人当たり延長">
          <a:extLst>
            <a:ext uri="{FF2B5EF4-FFF2-40B4-BE49-F238E27FC236}">
              <a16:creationId xmlns:a16="http://schemas.microsoft.com/office/drawing/2014/main" id="{A1D38C13-AA3A-4BE9-9F71-C24425ED4B71}"/>
            </a:ext>
          </a:extLst>
        </xdr:cNvPr>
        <xdr:cNvSpPr txBox="1"/>
      </xdr:nvSpPr>
      <xdr:spPr>
        <a:xfrm>
          <a:off x="6067502" y="688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D276C413-5A62-4E62-A5F6-1A0179F2237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5254FDA-C92A-47B0-96FC-EE016BFDA1A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6123C7C1-9271-4B45-A05C-B54C1132D13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1B240E6-C559-4DDB-8A6E-45A710C8E19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8A1F697-2F44-49C2-AA9B-72E5C448BCB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B0695CA9-CA7A-4038-BBDA-91BEBA8F22F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2EE4EEA1-2C55-4EBA-A445-71100FC3310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4929238-8342-4BCA-A6EC-501E032EEE3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3FE6677-80B7-4955-9713-4658B1F58DF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D97932A-4E5F-4B2C-916B-E6DFAD49CB2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60FA03A-63EC-403D-A60D-1F79F9457DC1}"/>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3FCC2914-41AF-42FE-B78D-0343A178755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50446272-E4CB-4C9F-A1FA-5D433F17D4A8}"/>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79B72B25-4649-4409-AF91-BC5C45AB91DD}"/>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0D5B5F6-D6C5-40B2-8D8D-46296C29D0B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6679D664-4852-4C75-9F83-8528C18BD05E}"/>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2BDF1539-F9A2-47BC-88C3-DECD6CC93A71}"/>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E5D8638F-8E69-46A2-890A-176B7D038B37}"/>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1B822BB7-3459-43D2-BE49-ACAC4953A71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271EB444-8263-46D6-8B6D-FACB64F97297}"/>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BC317F18-82BE-473A-9D46-A050A78D78C0}"/>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FF8B6E7-0C59-47D1-BA52-1C1F0673983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3CEC5155-6A74-4203-8EEC-B1D8EDA89551}"/>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5E463BDB-A7EE-4128-8639-C197F238454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4899F242-F16F-44C9-81DE-7B2F9A794E8D}"/>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DCF8ED2-E9AC-4BEB-93E3-985FD19C830D}"/>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355C729B-7723-4178-8E9A-07B8659E79AD}"/>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CCF43252-B0D5-442C-B480-013461DD8B60}"/>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3C042F56-F5F3-4EA4-B52D-93581909DA37}"/>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12925D8-7BD4-44C9-BE74-B6179488F622}"/>
            </a:ext>
          </a:extLst>
        </xdr:cNvPr>
        <xdr:cNvSpPr txBox="1"/>
      </xdr:nvSpPr>
      <xdr:spPr>
        <a:xfrm>
          <a:off x="4219575" y="97244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F9D36153-AE3D-4A09-BB82-231399527BD3}"/>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95A13AF1-0BA2-4BAE-BA83-77344EEF0420}"/>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21A1A0B1-EA1A-4976-AC38-ED5E004C0C40}"/>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2CB2F3BB-BCAC-46BB-B0C3-49A8FF7030F0}"/>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DA9C4F50-8E37-47AB-B725-17FDDFD2FE18}"/>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2AC316D1-3103-412D-BB3E-DE50CD3FA7C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7AEE429-D236-421F-BF76-42619F3FAFF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407C1D-7825-45C4-A129-A310E7135D63}"/>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A844EEC-140F-4FC7-8E01-646FB58B6F4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DDAB455-FF33-4F3D-B0DE-80BFEB7EB81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160655</xdr:rowOff>
    </xdr:from>
    <xdr:to>
      <xdr:col>24</xdr:col>
      <xdr:colOff>114300</xdr:colOff>
      <xdr:row>57</xdr:row>
      <xdr:rowOff>90805</xdr:rowOff>
    </xdr:to>
    <xdr:sp macro="" textlink="">
      <xdr:nvSpPr>
        <xdr:cNvPr id="188" name="楕円 187">
          <a:extLst>
            <a:ext uri="{FF2B5EF4-FFF2-40B4-BE49-F238E27FC236}">
              <a16:creationId xmlns:a16="http://schemas.microsoft.com/office/drawing/2014/main" id="{3B00EC66-0EF4-4338-9953-20DF8E648CCE}"/>
            </a:ext>
          </a:extLst>
        </xdr:cNvPr>
        <xdr:cNvSpPr/>
      </xdr:nvSpPr>
      <xdr:spPr>
        <a:xfrm>
          <a:off x="4124325" y="92411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12082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ADB7623-6ED4-417C-987B-AF5767462311}"/>
            </a:ext>
          </a:extLst>
        </xdr:cNvPr>
        <xdr:cNvSpPr txBox="1"/>
      </xdr:nvSpPr>
      <xdr:spPr>
        <a:xfrm>
          <a:off x="4219575" y="908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124460</xdr:rowOff>
    </xdr:from>
    <xdr:to>
      <xdr:col>20</xdr:col>
      <xdr:colOff>38100</xdr:colOff>
      <xdr:row>57</xdr:row>
      <xdr:rowOff>54610</xdr:rowOff>
    </xdr:to>
    <xdr:sp macro="" textlink="">
      <xdr:nvSpPr>
        <xdr:cNvPr id="190" name="楕円 189">
          <a:extLst>
            <a:ext uri="{FF2B5EF4-FFF2-40B4-BE49-F238E27FC236}">
              <a16:creationId xmlns:a16="http://schemas.microsoft.com/office/drawing/2014/main" id="{F5E2CF37-CCA2-4080-B957-154388682D78}"/>
            </a:ext>
          </a:extLst>
        </xdr:cNvPr>
        <xdr:cNvSpPr/>
      </xdr:nvSpPr>
      <xdr:spPr>
        <a:xfrm>
          <a:off x="3381375" y="91986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3810</xdr:rowOff>
    </xdr:from>
    <xdr:to>
      <xdr:col>24</xdr:col>
      <xdr:colOff>63500</xdr:colOff>
      <xdr:row>57</xdr:row>
      <xdr:rowOff>40005</xdr:rowOff>
    </xdr:to>
    <xdr:cxnSp macro="">
      <xdr:nvCxnSpPr>
        <xdr:cNvPr id="191" name="直線コネクタ 190">
          <a:extLst>
            <a:ext uri="{FF2B5EF4-FFF2-40B4-BE49-F238E27FC236}">
              <a16:creationId xmlns:a16="http://schemas.microsoft.com/office/drawing/2014/main" id="{83BAD722-AD38-4012-9DEC-5EBC4D01DB66}"/>
            </a:ext>
          </a:extLst>
        </xdr:cNvPr>
        <xdr:cNvCxnSpPr/>
      </xdr:nvCxnSpPr>
      <xdr:spPr>
        <a:xfrm>
          <a:off x="3429000" y="9246235"/>
          <a:ext cx="75247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90170</xdr:rowOff>
    </xdr:from>
    <xdr:to>
      <xdr:col>15</xdr:col>
      <xdr:colOff>101600</xdr:colOff>
      <xdr:row>57</xdr:row>
      <xdr:rowOff>20320</xdr:rowOff>
    </xdr:to>
    <xdr:sp macro="" textlink="">
      <xdr:nvSpPr>
        <xdr:cNvPr id="192" name="楕円 191">
          <a:extLst>
            <a:ext uri="{FF2B5EF4-FFF2-40B4-BE49-F238E27FC236}">
              <a16:creationId xmlns:a16="http://schemas.microsoft.com/office/drawing/2014/main" id="{DA2C9740-B2B1-4357-81E4-4563BC255630}"/>
            </a:ext>
          </a:extLst>
        </xdr:cNvPr>
        <xdr:cNvSpPr/>
      </xdr:nvSpPr>
      <xdr:spPr>
        <a:xfrm>
          <a:off x="2571750" y="91643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140970</xdr:rowOff>
    </xdr:from>
    <xdr:to>
      <xdr:col>19</xdr:col>
      <xdr:colOff>177800</xdr:colOff>
      <xdr:row>57</xdr:row>
      <xdr:rowOff>3810</xdr:rowOff>
    </xdr:to>
    <xdr:cxnSp macro="">
      <xdr:nvCxnSpPr>
        <xdr:cNvPr id="193" name="直線コネクタ 192">
          <a:extLst>
            <a:ext uri="{FF2B5EF4-FFF2-40B4-BE49-F238E27FC236}">
              <a16:creationId xmlns:a16="http://schemas.microsoft.com/office/drawing/2014/main" id="{6AF4CE80-8A04-4DEF-A153-4AE67685AB87}"/>
            </a:ext>
          </a:extLst>
        </xdr:cNvPr>
        <xdr:cNvCxnSpPr/>
      </xdr:nvCxnSpPr>
      <xdr:spPr>
        <a:xfrm>
          <a:off x="2619375" y="9221470"/>
          <a:ext cx="80962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145415</xdr:rowOff>
    </xdr:from>
    <xdr:to>
      <xdr:col>10</xdr:col>
      <xdr:colOff>165100</xdr:colOff>
      <xdr:row>56</xdr:row>
      <xdr:rowOff>75565</xdr:rowOff>
    </xdr:to>
    <xdr:sp macro="" textlink="">
      <xdr:nvSpPr>
        <xdr:cNvPr id="194" name="楕円 193">
          <a:extLst>
            <a:ext uri="{FF2B5EF4-FFF2-40B4-BE49-F238E27FC236}">
              <a16:creationId xmlns:a16="http://schemas.microsoft.com/office/drawing/2014/main" id="{A540B73C-8E10-45FC-A6AF-9A966AA4B4D3}"/>
            </a:ext>
          </a:extLst>
        </xdr:cNvPr>
        <xdr:cNvSpPr/>
      </xdr:nvSpPr>
      <xdr:spPr>
        <a:xfrm>
          <a:off x="1781175" y="90576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24765</xdr:rowOff>
    </xdr:from>
    <xdr:to>
      <xdr:col>15</xdr:col>
      <xdr:colOff>50800</xdr:colOff>
      <xdr:row>56</xdr:row>
      <xdr:rowOff>140970</xdr:rowOff>
    </xdr:to>
    <xdr:cxnSp macro="">
      <xdr:nvCxnSpPr>
        <xdr:cNvPr id="195" name="直線コネクタ 194">
          <a:extLst>
            <a:ext uri="{FF2B5EF4-FFF2-40B4-BE49-F238E27FC236}">
              <a16:creationId xmlns:a16="http://schemas.microsoft.com/office/drawing/2014/main" id="{3E27069F-8453-4F98-B30A-1745089D0C0B}"/>
            </a:ext>
          </a:extLst>
        </xdr:cNvPr>
        <xdr:cNvCxnSpPr/>
      </xdr:nvCxnSpPr>
      <xdr:spPr>
        <a:xfrm>
          <a:off x="1828800" y="9105265"/>
          <a:ext cx="790575"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111125</xdr:rowOff>
    </xdr:from>
    <xdr:to>
      <xdr:col>6</xdr:col>
      <xdr:colOff>38100</xdr:colOff>
      <xdr:row>56</xdr:row>
      <xdr:rowOff>41275</xdr:rowOff>
    </xdr:to>
    <xdr:sp macro="" textlink="">
      <xdr:nvSpPr>
        <xdr:cNvPr id="196" name="楕円 195">
          <a:extLst>
            <a:ext uri="{FF2B5EF4-FFF2-40B4-BE49-F238E27FC236}">
              <a16:creationId xmlns:a16="http://schemas.microsoft.com/office/drawing/2014/main" id="{F6C88112-0CFF-4737-B82E-DA43DC65041E}"/>
            </a:ext>
          </a:extLst>
        </xdr:cNvPr>
        <xdr:cNvSpPr/>
      </xdr:nvSpPr>
      <xdr:spPr>
        <a:xfrm>
          <a:off x="981075" y="90265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161925</xdr:rowOff>
    </xdr:from>
    <xdr:to>
      <xdr:col>10</xdr:col>
      <xdr:colOff>114300</xdr:colOff>
      <xdr:row>56</xdr:row>
      <xdr:rowOff>24765</xdr:rowOff>
    </xdr:to>
    <xdr:cxnSp macro="">
      <xdr:nvCxnSpPr>
        <xdr:cNvPr id="197" name="直線コネクタ 196">
          <a:extLst>
            <a:ext uri="{FF2B5EF4-FFF2-40B4-BE49-F238E27FC236}">
              <a16:creationId xmlns:a16="http://schemas.microsoft.com/office/drawing/2014/main" id="{30FB914A-D55D-4437-80F6-D7C16680E621}"/>
            </a:ext>
          </a:extLst>
        </xdr:cNvPr>
        <xdr:cNvCxnSpPr/>
      </xdr:nvCxnSpPr>
      <xdr:spPr>
        <a:xfrm>
          <a:off x="1028700" y="907415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A960AC62-951B-462C-9F9F-12430F6D3A9A}"/>
            </a:ext>
          </a:extLst>
        </xdr:cNvPr>
        <xdr:cNvSpPr txBox="1"/>
      </xdr:nvSpPr>
      <xdr:spPr>
        <a:xfrm>
          <a:off x="323914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611FEB3-681D-4644-98B1-7AD85B0E0057}"/>
            </a:ext>
          </a:extLst>
        </xdr:cNvPr>
        <xdr:cNvSpPr txBox="1"/>
      </xdr:nvSpPr>
      <xdr:spPr>
        <a:xfrm>
          <a:off x="2439044"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3EA6B9A-ABC9-4447-B27F-20D7EB6C0EBD}"/>
            </a:ext>
          </a:extLst>
        </xdr:cNvPr>
        <xdr:cNvSpPr txBox="1"/>
      </xdr:nvSpPr>
      <xdr:spPr>
        <a:xfrm>
          <a:off x="1648469"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6615613-4BC8-4C69-A00C-1CADB114D511}"/>
            </a:ext>
          </a:extLst>
        </xdr:cNvPr>
        <xdr:cNvSpPr txBox="1"/>
      </xdr:nvSpPr>
      <xdr:spPr>
        <a:xfrm>
          <a:off x="848369" y="9742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71137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5CECAC7-AEFD-4E9D-B7A9-C8D2D0FB7409}"/>
            </a:ext>
          </a:extLst>
        </xdr:cNvPr>
        <xdr:cNvSpPr txBox="1"/>
      </xdr:nvSpPr>
      <xdr:spPr>
        <a:xfrm>
          <a:off x="3239144" y="898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36847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4320250-5A9F-4927-A969-D932097B2994}"/>
            </a:ext>
          </a:extLst>
        </xdr:cNvPr>
        <xdr:cNvSpPr txBox="1"/>
      </xdr:nvSpPr>
      <xdr:spPr>
        <a:xfrm>
          <a:off x="2439044" y="895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92092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3211774A-0CCB-4891-A7B7-27696A12A3CF}"/>
            </a:ext>
          </a:extLst>
        </xdr:cNvPr>
        <xdr:cNvSpPr txBox="1"/>
      </xdr:nvSpPr>
      <xdr:spPr>
        <a:xfrm>
          <a:off x="1648469" y="884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57802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DF9BA98-4AD3-4EBC-8378-52C89A8F0802}"/>
            </a:ext>
          </a:extLst>
        </xdr:cNvPr>
        <xdr:cNvSpPr txBox="1"/>
      </xdr:nvSpPr>
      <xdr:spPr>
        <a:xfrm>
          <a:off x="848369" y="881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6B6BF3B-1382-4E86-8329-9E947561D90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AA1154D-0FC4-49EA-9D9C-7259A20EBDC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72FCB7A6-CD14-415A-AB4D-C462A8A517A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3CC2991-DE05-45B4-9BCB-F63C55E9F47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CB527A49-392D-42A1-AEED-B81A21E3F78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9FE43ACF-48A4-4CA2-A63C-0B4AFFB664C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169ACE1-3F5A-4EEC-A948-031A0CA3E0F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D768EDB-F348-4020-B823-9034829160A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B05E344-C243-4523-96DD-E6E80C37B42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AF64F91-CFC4-46AD-BE01-6FDC9C9C6BD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9F77AB95-58AE-4BDD-AB42-29144AC309FD}"/>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BDD7EF79-A58B-4217-A292-788FBDB4A56F}"/>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A80CCB8-6C0C-4841-B16F-F34EDC4164A7}"/>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F4161B43-96D6-4977-B379-BAE654A68399}"/>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FF5D48D3-8735-4EC3-8978-DF0B20650A95}"/>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8F2782B7-4543-46E8-B043-D058AF7EAF6B}"/>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ABC2B290-F8F7-4D00-BB45-CBE778439CE6}"/>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F85A175A-6D70-457D-BA26-64E197517D32}"/>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D4D8483-A7BB-4537-8017-F5457976018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E123FEA-0947-4284-AA5E-8460E26E0765}"/>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B297125D-EDC1-468D-8843-4DB223A16DA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8FA95ABD-19FA-4B1E-A7A1-B3BA02F6E066}"/>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8E98D3C5-F261-4F16-B508-5795DE0A6F29}"/>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278120BE-FC42-4CF8-98C3-2B6BB9AD7D93}"/>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C73DC834-BA05-4C66-836B-1305084FEFA9}"/>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C337CF10-CE61-4073-B420-C03C24BFD55E}"/>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4C7E38B6-1C5B-4E9C-BE03-9F6430F9D7D5}"/>
            </a:ext>
          </a:extLst>
        </xdr:cNvPr>
        <xdr:cNvSpPr txBox="1"/>
      </xdr:nvSpPr>
      <xdr:spPr>
        <a:xfrm>
          <a:off x="9467850" y="10076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D26C5848-FEF7-4A23-8D1B-A01084E031B7}"/>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D39829F7-9A98-4DC1-8B69-9CA74C235CAA}"/>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592DA79E-FF89-411A-B79B-203166403ABA}"/>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E82EC5A0-39F4-4850-92DD-5C31A62FAB3E}"/>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79D32965-E893-4B57-850A-5080D5A7AC56}"/>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0026D21-834D-4BFF-B114-D874D1EC90C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33BBEF-E0D2-4E1D-A3AD-32972C05625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2B1D935-6953-4463-85E4-5D8769880D1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0BD3CF-9C54-4577-BB36-930C9900468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DA33BFE-1BE2-4090-9CBC-40FF08A150E1}"/>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119887</xdr:rowOff>
    </xdr:from>
    <xdr:to>
      <xdr:col>55</xdr:col>
      <xdr:colOff>50800</xdr:colOff>
      <xdr:row>64</xdr:row>
      <xdr:rowOff>50037</xdr:rowOff>
    </xdr:to>
    <xdr:sp macro="" textlink="">
      <xdr:nvSpPr>
        <xdr:cNvPr id="243" name="楕円 242">
          <a:extLst>
            <a:ext uri="{FF2B5EF4-FFF2-40B4-BE49-F238E27FC236}">
              <a16:creationId xmlns:a16="http://schemas.microsoft.com/office/drawing/2014/main" id="{64652E7B-63A4-41CD-9C9F-71CEA23651FE}"/>
            </a:ext>
          </a:extLst>
        </xdr:cNvPr>
        <xdr:cNvSpPr/>
      </xdr:nvSpPr>
      <xdr:spPr>
        <a:xfrm>
          <a:off x="9401175" y="1033386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34814</xdr:rowOff>
    </xdr:from>
    <xdr:ext cx="469744" cy="259045"/>
    <xdr:sp macro="" textlink="">
      <xdr:nvSpPr>
        <xdr:cNvPr id="244" name="【橋りょう・トンネル】&#10;一人当たり有形固定資産（償却資産）額該当値テキスト">
          <a:extLst>
            <a:ext uri="{FF2B5EF4-FFF2-40B4-BE49-F238E27FC236}">
              <a16:creationId xmlns:a16="http://schemas.microsoft.com/office/drawing/2014/main" id="{68B4C2E4-46B6-423C-9871-DEBCF5CBF633}"/>
            </a:ext>
          </a:extLst>
        </xdr:cNvPr>
        <xdr:cNvSpPr txBox="1"/>
      </xdr:nvSpPr>
      <xdr:spPr>
        <a:xfrm>
          <a:off x="9467850" y="1024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119897</xdr:rowOff>
    </xdr:from>
    <xdr:to>
      <xdr:col>50</xdr:col>
      <xdr:colOff>165100</xdr:colOff>
      <xdr:row>64</xdr:row>
      <xdr:rowOff>50047</xdr:rowOff>
    </xdr:to>
    <xdr:sp macro="" textlink="">
      <xdr:nvSpPr>
        <xdr:cNvPr id="245" name="楕円 244">
          <a:extLst>
            <a:ext uri="{FF2B5EF4-FFF2-40B4-BE49-F238E27FC236}">
              <a16:creationId xmlns:a16="http://schemas.microsoft.com/office/drawing/2014/main" id="{00C88563-503D-4E3C-BCC2-B0846DA0E5A1}"/>
            </a:ext>
          </a:extLst>
        </xdr:cNvPr>
        <xdr:cNvSpPr/>
      </xdr:nvSpPr>
      <xdr:spPr>
        <a:xfrm>
          <a:off x="8639175" y="1033387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170687</xdr:rowOff>
    </xdr:from>
    <xdr:to>
      <xdr:col>55</xdr:col>
      <xdr:colOff>0</xdr:colOff>
      <xdr:row>63</xdr:row>
      <xdr:rowOff>170697</xdr:rowOff>
    </xdr:to>
    <xdr:cxnSp macro="">
      <xdr:nvCxnSpPr>
        <xdr:cNvPr id="246" name="直線コネクタ 245">
          <a:extLst>
            <a:ext uri="{FF2B5EF4-FFF2-40B4-BE49-F238E27FC236}">
              <a16:creationId xmlns:a16="http://schemas.microsoft.com/office/drawing/2014/main" id="{3D8EDF79-1F3F-4E85-BE52-E890D927A984}"/>
            </a:ext>
          </a:extLst>
        </xdr:cNvPr>
        <xdr:cNvCxnSpPr/>
      </xdr:nvCxnSpPr>
      <xdr:spPr>
        <a:xfrm flipV="1">
          <a:off x="8686800" y="10371962"/>
          <a:ext cx="74295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119907</xdr:rowOff>
    </xdr:from>
    <xdr:to>
      <xdr:col>46</xdr:col>
      <xdr:colOff>38100</xdr:colOff>
      <xdr:row>64</xdr:row>
      <xdr:rowOff>50057</xdr:rowOff>
    </xdr:to>
    <xdr:sp macro="" textlink="">
      <xdr:nvSpPr>
        <xdr:cNvPr id="247" name="楕円 246">
          <a:extLst>
            <a:ext uri="{FF2B5EF4-FFF2-40B4-BE49-F238E27FC236}">
              <a16:creationId xmlns:a16="http://schemas.microsoft.com/office/drawing/2014/main" id="{95A78181-EF14-4A4F-8E09-A240C8630AAE}"/>
            </a:ext>
          </a:extLst>
        </xdr:cNvPr>
        <xdr:cNvSpPr/>
      </xdr:nvSpPr>
      <xdr:spPr>
        <a:xfrm>
          <a:off x="7839075" y="1033388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170697</xdr:rowOff>
    </xdr:from>
    <xdr:to>
      <xdr:col>50</xdr:col>
      <xdr:colOff>114300</xdr:colOff>
      <xdr:row>63</xdr:row>
      <xdr:rowOff>170707</xdr:rowOff>
    </xdr:to>
    <xdr:cxnSp macro="">
      <xdr:nvCxnSpPr>
        <xdr:cNvPr id="248" name="直線コネクタ 247">
          <a:extLst>
            <a:ext uri="{FF2B5EF4-FFF2-40B4-BE49-F238E27FC236}">
              <a16:creationId xmlns:a16="http://schemas.microsoft.com/office/drawing/2014/main" id="{2302B1DD-9C88-4835-A0DC-563B2EA351B3}"/>
            </a:ext>
          </a:extLst>
        </xdr:cNvPr>
        <xdr:cNvCxnSpPr/>
      </xdr:nvCxnSpPr>
      <xdr:spPr>
        <a:xfrm flipV="1">
          <a:off x="7886700" y="10371972"/>
          <a:ext cx="800100" cy="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119980</xdr:rowOff>
    </xdr:from>
    <xdr:to>
      <xdr:col>41</xdr:col>
      <xdr:colOff>101600</xdr:colOff>
      <xdr:row>64</xdr:row>
      <xdr:rowOff>50130</xdr:rowOff>
    </xdr:to>
    <xdr:sp macro="" textlink="">
      <xdr:nvSpPr>
        <xdr:cNvPr id="249" name="楕円 248">
          <a:extLst>
            <a:ext uri="{FF2B5EF4-FFF2-40B4-BE49-F238E27FC236}">
              <a16:creationId xmlns:a16="http://schemas.microsoft.com/office/drawing/2014/main" id="{8AFEB1AB-F209-4D7F-A22E-20C5C9CF7538}"/>
            </a:ext>
          </a:extLst>
        </xdr:cNvPr>
        <xdr:cNvSpPr/>
      </xdr:nvSpPr>
      <xdr:spPr>
        <a:xfrm>
          <a:off x="7029450" y="103339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170707</xdr:rowOff>
    </xdr:from>
    <xdr:to>
      <xdr:col>45</xdr:col>
      <xdr:colOff>177800</xdr:colOff>
      <xdr:row>63</xdr:row>
      <xdr:rowOff>170780</xdr:rowOff>
    </xdr:to>
    <xdr:cxnSp macro="">
      <xdr:nvCxnSpPr>
        <xdr:cNvPr id="250" name="直線コネクタ 249">
          <a:extLst>
            <a:ext uri="{FF2B5EF4-FFF2-40B4-BE49-F238E27FC236}">
              <a16:creationId xmlns:a16="http://schemas.microsoft.com/office/drawing/2014/main" id="{2B9057FC-BCDA-4DAC-A7EF-6E106BE3D1E6}"/>
            </a:ext>
          </a:extLst>
        </xdr:cNvPr>
        <xdr:cNvCxnSpPr/>
      </xdr:nvCxnSpPr>
      <xdr:spPr>
        <a:xfrm flipV="1">
          <a:off x="7077075" y="10371982"/>
          <a:ext cx="809625" cy="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119987</xdr:rowOff>
    </xdr:from>
    <xdr:to>
      <xdr:col>36</xdr:col>
      <xdr:colOff>165100</xdr:colOff>
      <xdr:row>64</xdr:row>
      <xdr:rowOff>50137</xdr:rowOff>
    </xdr:to>
    <xdr:sp macro="" textlink="">
      <xdr:nvSpPr>
        <xdr:cNvPr id="251" name="楕円 250">
          <a:extLst>
            <a:ext uri="{FF2B5EF4-FFF2-40B4-BE49-F238E27FC236}">
              <a16:creationId xmlns:a16="http://schemas.microsoft.com/office/drawing/2014/main" id="{BA4DE013-A104-408E-96D8-DCF9041103F1}"/>
            </a:ext>
          </a:extLst>
        </xdr:cNvPr>
        <xdr:cNvSpPr/>
      </xdr:nvSpPr>
      <xdr:spPr>
        <a:xfrm>
          <a:off x="6238875" y="1033396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170780</xdr:rowOff>
    </xdr:from>
    <xdr:to>
      <xdr:col>41</xdr:col>
      <xdr:colOff>50800</xdr:colOff>
      <xdr:row>63</xdr:row>
      <xdr:rowOff>170787</xdr:rowOff>
    </xdr:to>
    <xdr:cxnSp macro="">
      <xdr:nvCxnSpPr>
        <xdr:cNvPr id="252" name="直線コネクタ 251">
          <a:extLst>
            <a:ext uri="{FF2B5EF4-FFF2-40B4-BE49-F238E27FC236}">
              <a16:creationId xmlns:a16="http://schemas.microsoft.com/office/drawing/2014/main" id="{0CA074BE-FF88-4BA4-AB82-AED9B450D48F}"/>
            </a:ext>
          </a:extLst>
        </xdr:cNvPr>
        <xdr:cNvCxnSpPr/>
      </xdr:nvCxnSpPr>
      <xdr:spPr>
        <a:xfrm flipV="1">
          <a:off x="6286500" y="10372055"/>
          <a:ext cx="790575"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A44A5A13-1DD1-4D87-B409-9784F776D9A0}"/>
            </a:ext>
          </a:extLst>
        </xdr:cNvPr>
        <xdr:cNvSpPr txBox="1"/>
      </xdr:nvSpPr>
      <xdr:spPr>
        <a:xfrm>
          <a:off x="8399995" y="1000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F3CF0A19-3077-484F-BD0B-C4E06DB07DBE}"/>
            </a:ext>
          </a:extLst>
        </xdr:cNvPr>
        <xdr:cNvSpPr txBox="1"/>
      </xdr:nvSpPr>
      <xdr:spPr>
        <a:xfrm>
          <a:off x="7609420" y="1001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711C2E47-233A-4231-A7D9-CFC9FB5F7D9E}"/>
            </a:ext>
          </a:extLst>
        </xdr:cNvPr>
        <xdr:cNvSpPr txBox="1"/>
      </xdr:nvSpPr>
      <xdr:spPr>
        <a:xfrm>
          <a:off x="6818845" y="1000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3293BE21-D1C7-49C2-B83C-FA6E9DD3C5BE}"/>
            </a:ext>
          </a:extLst>
        </xdr:cNvPr>
        <xdr:cNvSpPr txBox="1"/>
      </xdr:nvSpPr>
      <xdr:spPr>
        <a:xfrm>
          <a:off x="6009220" y="1001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41174</xdr:rowOff>
    </xdr:from>
    <xdr:ext cx="469744" cy="259045"/>
    <xdr:sp macro="" textlink="">
      <xdr:nvSpPr>
        <xdr:cNvPr id="257" name="n_1mainValue【橋りょう・トンネル】&#10;一人当たり有形固定資産（償却資産）額">
          <a:extLst>
            <a:ext uri="{FF2B5EF4-FFF2-40B4-BE49-F238E27FC236}">
              <a16:creationId xmlns:a16="http://schemas.microsoft.com/office/drawing/2014/main" id="{52E8ECFA-04EC-4CAE-87CE-A8E3EB2901AB}"/>
            </a:ext>
          </a:extLst>
        </xdr:cNvPr>
        <xdr:cNvSpPr txBox="1"/>
      </xdr:nvSpPr>
      <xdr:spPr>
        <a:xfrm>
          <a:off x="8458278" y="10413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41184</xdr:rowOff>
    </xdr:from>
    <xdr:ext cx="469744" cy="259045"/>
    <xdr:sp macro="" textlink="">
      <xdr:nvSpPr>
        <xdr:cNvPr id="258" name="n_2mainValue【橋りょう・トンネル】&#10;一人当たり有形固定資産（償却資産）額">
          <a:extLst>
            <a:ext uri="{FF2B5EF4-FFF2-40B4-BE49-F238E27FC236}">
              <a16:creationId xmlns:a16="http://schemas.microsoft.com/office/drawing/2014/main" id="{B3471E0E-A132-45D0-8258-12451966BE67}"/>
            </a:ext>
          </a:extLst>
        </xdr:cNvPr>
        <xdr:cNvSpPr txBox="1"/>
      </xdr:nvSpPr>
      <xdr:spPr>
        <a:xfrm>
          <a:off x="7677228" y="10413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41257</xdr:rowOff>
    </xdr:from>
    <xdr:ext cx="469744" cy="259045"/>
    <xdr:sp macro="" textlink="">
      <xdr:nvSpPr>
        <xdr:cNvPr id="259" name="n_3mainValue【橋りょう・トンネル】&#10;一人当たり有形固定資産（償却資産）額">
          <a:extLst>
            <a:ext uri="{FF2B5EF4-FFF2-40B4-BE49-F238E27FC236}">
              <a16:creationId xmlns:a16="http://schemas.microsoft.com/office/drawing/2014/main" id="{5AF57593-9E35-4CDD-BC5E-462AA94E05E8}"/>
            </a:ext>
          </a:extLst>
        </xdr:cNvPr>
        <xdr:cNvSpPr txBox="1"/>
      </xdr:nvSpPr>
      <xdr:spPr>
        <a:xfrm>
          <a:off x="6867603" y="1041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41264</xdr:rowOff>
    </xdr:from>
    <xdr:ext cx="469744" cy="259045"/>
    <xdr:sp macro="" textlink="">
      <xdr:nvSpPr>
        <xdr:cNvPr id="260" name="n_4mainValue【橋りょう・トンネル】&#10;一人当たり有形固定資産（償却資産）額">
          <a:extLst>
            <a:ext uri="{FF2B5EF4-FFF2-40B4-BE49-F238E27FC236}">
              <a16:creationId xmlns:a16="http://schemas.microsoft.com/office/drawing/2014/main" id="{EA418CF9-0027-4488-935F-5E02060AD538}"/>
            </a:ext>
          </a:extLst>
        </xdr:cNvPr>
        <xdr:cNvSpPr txBox="1"/>
      </xdr:nvSpPr>
      <xdr:spPr>
        <a:xfrm>
          <a:off x="6067503" y="10413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AE16A9F2-B493-48D9-B94A-E4CC8C668079}"/>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9B26078-E4DE-4121-A71B-2EB7F7F8C9F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6BEB982-FCA4-414A-B973-FEBEDEDC20F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5B19791A-2426-4A5C-9850-F9C4F7446ACC}"/>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FFC40517-2E1E-4280-B05E-C6600FD6A9E0}"/>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1B925C3-627C-44E2-A4EE-5635587ACA5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97DE320-9829-49A6-9CE0-00FE8EA011B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D112BB14-4244-476B-B846-F56364DA28C1}"/>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17AECD81-3245-4E1F-A597-77E39ADB93D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C36A25C-03B8-45D0-9043-A81D194C1C1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2C411AE1-F7F5-48D5-AE67-5AD3621DD10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2" name="直線コネクタ 271">
          <a:extLst>
            <a:ext uri="{FF2B5EF4-FFF2-40B4-BE49-F238E27FC236}">
              <a16:creationId xmlns:a16="http://schemas.microsoft.com/office/drawing/2014/main" id="{171BE695-B493-491B-A05F-1A6B2847528F}"/>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3" name="テキスト ボックス 272">
          <a:extLst>
            <a:ext uri="{FF2B5EF4-FFF2-40B4-BE49-F238E27FC236}">
              <a16:creationId xmlns:a16="http://schemas.microsoft.com/office/drawing/2014/main" id="{7A57E7A4-861E-4076-80B2-BE8974179F5E}"/>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4" name="直線コネクタ 273">
          <a:extLst>
            <a:ext uri="{FF2B5EF4-FFF2-40B4-BE49-F238E27FC236}">
              <a16:creationId xmlns:a16="http://schemas.microsoft.com/office/drawing/2014/main" id="{6D19C9AF-AFD3-4C00-9318-AD9094B7BE6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5" name="テキスト ボックス 274">
          <a:extLst>
            <a:ext uri="{FF2B5EF4-FFF2-40B4-BE49-F238E27FC236}">
              <a16:creationId xmlns:a16="http://schemas.microsoft.com/office/drawing/2014/main" id="{228780AA-D8C1-46DB-8295-DA445331396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6" name="直線コネクタ 275">
          <a:extLst>
            <a:ext uri="{FF2B5EF4-FFF2-40B4-BE49-F238E27FC236}">
              <a16:creationId xmlns:a16="http://schemas.microsoft.com/office/drawing/2014/main" id="{FC8DCCA0-CC29-4E56-904C-F64A3711958D}"/>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7" name="テキスト ボックス 276">
          <a:extLst>
            <a:ext uri="{FF2B5EF4-FFF2-40B4-BE49-F238E27FC236}">
              <a16:creationId xmlns:a16="http://schemas.microsoft.com/office/drawing/2014/main" id="{0C175762-7050-4E9A-B80F-1AB91D871E42}"/>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8" name="直線コネクタ 277">
          <a:extLst>
            <a:ext uri="{FF2B5EF4-FFF2-40B4-BE49-F238E27FC236}">
              <a16:creationId xmlns:a16="http://schemas.microsoft.com/office/drawing/2014/main" id="{A46B9061-5AE2-47CF-A9BC-05DE7EF8C24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9" name="テキスト ボックス 278">
          <a:extLst>
            <a:ext uri="{FF2B5EF4-FFF2-40B4-BE49-F238E27FC236}">
              <a16:creationId xmlns:a16="http://schemas.microsoft.com/office/drawing/2014/main" id="{51D533E3-EF99-4CCC-B751-370F38E1BED4}"/>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0" name="直線コネクタ 279">
          <a:extLst>
            <a:ext uri="{FF2B5EF4-FFF2-40B4-BE49-F238E27FC236}">
              <a16:creationId xmlns:a16="http://schemas.microsoft.com/office/drawing/2014/main" id="{62801B64-83D5-4FED-A275-7B6C27A07DEB}"/>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1" name="テキスト ボックス 280">
          <a:extLst>
            <a:ext uri="{FF2B5EF4-FFF2-40B4-BE49-F238E27FC236}">
              <a16:creationId xmlns:a16="http://schemas.microsoft.com/office/drawing/2014/main" id="{A4A0C8CD-7FC8-4365-8FA5-17A98127599F}"/>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2" name="直線コネクタ 281">
          <a:extLst>
            <a:ext uri="{FF2B5EF4-FFF2-40B4-BE49-F238E27FC236}">
              <a16:creationId xmlns:a16="http://schemas.microsoft.com/office/drawing/2014/main" id="{46237A04-880A-4B99-91BC-DE35E0EB6C04}"/>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3" name="テキスト ボックス 282">
          <a:extLst>
            <a:ext uri="{FF2B5EF4-FFF2-40B4-BE49-F238E27FC236}">
              <a16:creationId xmlns:a16="http://schemas.microsoft.com/office/drawing/2014/main" id="{3A3248B4-4182-4825-A53D-C4F5A0236D01}"/>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373F5117-8336-4FCE-8AA2-3A49857DF84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1C738F5B-4654-428E-BE81-A9314E5D0D9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118111</xdr:rowOff>
    </xdr:from>
    <xdr:to>
      <xdr:col>24</xdr:col>
      <xdr:colOff>62865</xdr:colOff>
      <xdr:row>86</xdr:row>
      <xdr:rowOff>168729</xdr:rowOff>
    </xdr:to>
    <xdr:cxnSp macro="">
      <xdr:nvCxnSpPr>
        <xdr:cNvPr id="286" name="直線コネクタ 285">
          <a:extLst>
            <a:ext uri="{FF2B5EF4-FFF2-40B4-BE49-F238E27FC236}">
              <a16:creationId xmlns:a16="http://schemas.microsoft.com/office/drawing/2014/main" id="{2CA6D217-E0F4-478F-B1A7-1FF7B94AB7DC}"/>
            </a:ext>
          </a:extLst>
        </xdr:cNvPr>
        <xdr:cNvCxnSpPr/>
      </xdr:nvCxnSpPr>
      <xdr:spPr>
        <a:xfrm flipV="1">
          <a:off x="4180840" y="12922886"/>
          <a:ext cx="0" cy="117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8ECE1038-FE27-4480-8921-F01C1A6F685F}"/>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8" name="直線コネクタ 287">
          <a:extLst>
            <a:ext uri="{FF2B5EF4-FFF2-40B4-BE49-F238E27FC236}">
              <a16:creationId xmlns:a16="http://schemas.microsoft.com/office/drawing/2014/main" id="{264D6A4C-EEEB-42D0-A414-B236FB9381A9}"/>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64788</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64EE2AC6-ADBE-441A-8356-AADD04A34053}"/>
            </a:ext>
          </a:extLst>
        </xdr:cNvPr>
        <xdr:cNvSpPr txBox="1"/>
      </xdr:nvSpPr>
      <xdr:spPr>
        <a:xfrm>
          <a:off x="4219575" y="1270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118111</xdr:rowOff>
    </xdr:from>
    <xdr:to>
      <xdr:col>24</xdr:col>
      <xdr:colOff>152400</xdr:colOff>
      <xdr:row>79</xdr:row>
      <xdr:rowOff>118111</xdr:rowOff>
    </xdr:to>
    <xdr:cxnSp macro="">
      <xdr:nvCxnSpPr>
        <xdr:cNvPr id="290" name="直線コネクタ 289">
          <a:extLst>
            <a:ext uri="{FF2B5EF4-FFF2-40B4-BE49-F238E27FC236}">
              <a16:creationId xmlns:a16="http://schemas.microsoft.com/office/drawing/2014/main" id="{EDDDDEBA-342C-4A50-BEEA-88CFB5AA2890}"/>
            </a:ext>
          </a:extLst>
        </xdr:cNvPr>
        <xdr:cNvCxnSpPr/>
      </xdr:nvCxnSpPr>
      <xdr:spPr>
        <a:xfrm>
          <a:off x="4105275" y="129228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44104</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6CB02A57-475D-485B-B7EF-25FA706621DC}"/>
            </a:ext>
          </a:extLst>
        </xdr:cNvPr>
        <xdr:cNvSpPr txBox="1"/>
      </xdr:nvSpPr>
      <xdr:spPr>
        <a:xfrm>
          <a:off x="4219575" y="136585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65677</xdr:rowOff>
    </xdr:from>
    <xdr:to>
      <xdr:col>24</xdr:col>
      <xdr:colOff>114300</xdr:colOff>
      <xdr:row>84</xdr:row>
      <xdr:rowOff>167277</xdr:rowOff>
    </xdr:to>
    <xdr:sp macro="" textlink="">
      <xdr:nvSpPr>
        <xdr:cNvPr id="292" name="フローチャート: 判断 291">
          <a:extLst>
            <a:ext uri="{FF2B5EF4-FFF2-40B4-BE49-F238E27FC236}">
              <a16:creationId xmlns:a16="http://schemas.microsoft.com/office/drawing/2014/main" id="{999F3723-005E-4390-A9E0-11023BFB6EBC}"/>
            </a:ext>
          </a:extLst>
        </xdr:cNvPr>
        <xdr:cNvSpPr/>
      </xdr:nvSpPr>
      <xdr:spPr>
        <a:xfrm>
          <a:off x="4124325" y="1368007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84</xdr:row>
      <xdr:rowOff>55880</xdr:rowOff>
    </xdr:from>
    <xdr:to>
      <xdr:col>20</xdr:col>
      <xdr:colOff>38100</xdr:colOff>
      <xdr:row>84</xdr:row>
      <xdr:rowOff>157480</xdr:rowOff>
    </xdr:to>
    <xdr:sp macro="" textlink="">
      <xdr:nvSpPr>
        <xdr:cNvPr id="293" name="フローチャート: 判断 292">
          <a:extLst>
            <a:ext uri="{FF2B5EF4-FFF2-40B4-BE49-F238E27FC236}">
              <a16:creationId xmlns:a16="http://schemas.microsoft.com/office/drawing/2014/main" id="{985689D1-5A75-4AD3-95FA-724D2466DB9F}"/>
            </a:ext>
          </a:extLst>
        </xdr:cNvPr>
        <xdr:cNvSpPr/>
      </xdr:nvSpPr>
      <xdr:spPr>
        <a:xfrm>
          <a:off x="3381375" y="136671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84</xdr:row>
      <xdr:rowOff>41184</xdr:rowOff>
    </xdr:from>
    <xdr:to>
      <xdr:col>15</xdr:col>
      <xdr:colOff>101600</xdr:colOff>
      <xdr:row>84</xdr:row>
      <xdr:rowOff>142784</xdr:rowOff>
    </xdr:to>
    <xdr:sp macro="" textlink="">
      <xdr:nvSpPr>
        <xdr:cNvPr id="294" name="フローチャート: 判断 293">
          <a:extLst>
            <a:ext uri="{FF2B5EF4-FFF2-40B4-BE49-F238E27FC236}">
              <a16:creationId xmlns:a16="http://schemas.microsoft.com/office/drawing/2014/main" id="{3DF25279-6435-40C6-A630-5C8FDE4BCF85}"/>
            </a:ext>
          </a:extLst>
        </xdr:cNvPr>
        <xdr:cNvSpPr/>
      </xdr:nvSpPr>
      <xdr:spPr>
        <a:xfrm>
          <a:off x="2571750" y="1365240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84</xdr:row>
      <xdr:rowOff>18324</xdr:rowOff>
    </xdr:from>
    <xdr:to>
      <xdr:col>10</xdr:col>
      <xdr:colOff>165100</xdr:colOff>
      <xdr:row>84</xdr:row>
      <xdr:rowOff>119924</xdr:rowOff>
    </xdr:to>
    <xdr:sp macro="" textlink="">
      <xdr:nvSpPr>
        <xdr:cNvPr id="295" name="フローチャート: 判断 294">
          <a:extLst>
            <a:ext uri="{FF2B5EF4-FFF2-40B4-BE49-F238E27FC236}">
              <a16:creationId xmlns:a16="http://schemas.microsoft.com/office/drawing/2014/main" id="{AC193902-7788-49FF-AB82-B9A6D4857BEA}"/>
            </a:ext>
          </a:extLst>
        </xdr:cNvPr>
        <xdr:cNvSpPr/>
      </xdr:nvSpPr>
      <xdr:spPr>
        <a:xfrm>
          <a:off x="1781175" y="1362954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108131</xdr:rowOff>
    </xdr:from>
    <xdr:to>
      <xdr:col>6</xdr:col>
      <xdr:colOff>38100</xdr:colOff>
      <xdr:row>84</xdr:row>
      <xdr:rowOff>38281</xdr:rowOff>
    </xdr:to>
    <xdr:sp macro="" textlink="">
      <xdr:nvSpPr>
        <xdr:cNvPr id="296" name="フローチャート: 判断 295">
          <a:extLst>
            <a:ext uri="{FF2B5EF4-FFF2-40B4-BE49-F238E27FC236}">
              <a16:creationId xmlns:a16="http://schemas.microsoft.com/office/drawing/2014/main" id="{50D631D3-5A85-461C-8CBC-D86C4C4A715A}"/>
            </a:ext>
          </a:extLst>
        </xdr:cNvPr>
        <xdr:cNvSpPr/>
      </xdr:nvSpPr>
      <xdr:spPr>
        <a:xfrm>
          <a:off x="981075" y="135542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991E0301-BA16-4E54-9A4E-92A6B87E750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8E63CDF-D19A-43A9-B714-3043AB4C8973}"/>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E6B33C6-7F5F-4109-8564-EF7AB8A66BF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688294F-3B09-49A9-AE61-9B34FBE6CE1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DE5CD7B-D9DD-4B0B-A346-02A1AC2196FE}"/>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67311</xdr:rowOff>
    </xdr:from>
    <xdr:to>
      <xdr:col>24</xdr:col>
      <xdr:colOff>114300</xdr:colOff>
      <xdr:row>79</xdr:row>
      <xdr:rowOff>168911</xdr:rowOff>
    </xdr:to>
    <xdr:sp macro="" textlink="">
      <xdr:nvSpPr>
        <xdr:cNvPr id="302" name="楕円 301">
          <a:extLst>
            <a:ext uri="{FF2B5EF4-FFF2-40B4-BE49-F238E27FC236}">
              <a16:creationId xmlns:a16="http://schemas.microsoft.com/office/drawing/2014/main" id="{7C0A9792-C0DF-44F4-AB10-C5989959FC8D}"/>
            </a:ext>
          </a:extLst>
        </xdr:cNvPr>
        <xdr:cNvSpPr/>
      </xdr:nvSpPr>
      <xdr:spPr>
        <a:xfrm>
          <a:off x="4124325" y="128657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20338</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E92CBB1-756B-45A4-983E-3BDE4C784920}"/>
            </a:ext>
          </a:extLst>
        </xdr:cNvPr>
        <xdr:cNvSpPr txBox="1"/>
      </xdr:nvSpPr>
      <xdr:spPr>
        <a:xfrm>
          <a:off x="4219575" y="12821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24856</xdr:rowOff>
    </xdr:from>
    <xdr:to>
      <xdr:col>20</xdr:col>
      <xdr:colOff>38100</xdr:colOff>
      <xdr:row>79</xdr:row>
      <xdr:rowOff>126456</xdr:rowOff>
    </xdr:to>
    <xdr:sp macro="" textlink="">
      <xdr:nvSpPr>
        <xdr:cNvPr id="304" name="楕円 303">
          <a:extLst>
            <a:ext uri="{FF2B5EF4-FFF2-40B4-BE49-F238E27FC236}">
              <a16:creationId xmlns:a16="http://schemas.microsoft.com/office/drawing/2014/main" id="{9D401467-374B-4930-866E-BFDB14F4A698}"/>
            </a:ext>
          </a:extLst>
        </xdr:cNvPr>
        <xdr:cNvSpPr/>
      </xdr:nvSpPr>
      <xdr:spPr>
        <a:xfrm>
          <a:off x="3381375" y="128296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75656</xdr:rowOff>
    </xdr:from>
    <xdr:to>
      <xdr:col>24</xdr:col>
      <xdr:colOff>63500</xdr:colOff>
      <xdr:row>79</xdr:row>
      <xdr:rowOff>118111</xdr:rowOff>
    </xdr:to>
    <xdr:cxnSp macro="">
      <xdr:nvCxnSpPr>
        <xdr:cNvPr id="305" name="直線コネクタ 304">
          <a:extLst>
            <a:ext uri="{FF2B5EF4-FFF2-40B4-BE49-F238E27FC236}">
              <a16:creationId xmlns:a16="http://schemas.microsoft.com/office/drawing/2014/main" id="{F3A9421D-3892-47AB-9B16-6116AFFAA7A0}"/>
            </a:ext>
          </a:extLst>
        </xdr:cNvPr>
        <xdr:cNvCxnSpPr/>
      </xdr:nvCxnSpPr>
      <xdr:spPr>
        <a:xfrm>
          <a:off x="3429000" y="12877256"/>
          <a:ext cx="7524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153851</xdr:rowOff>
    </xdr:from>
    <xdr:to>
      <xdr:col>15</xdr:col>
      <xdr:colOff>101600</xdr:colOff>
      <xdr:row>79</xdr:row>
      <xdr:rowOff>84001</xdr:rowOff>
    </xdr:to>
    <xdr:sp macro="" textlink="">
      <xdr:nvSpPr>
        <xdr:cNvPr id="306" name="楕円 305">
          <a:extLst>
            <a:ext uri="{FF2B5EF4-FFF2-40B4-BE49-F238E27FC236}">
              <a16:creationId xmlns:a16="http://schemas.microsoft.com/office/drawing/2014/main" id="{79BAD1A6-8AAD-4A58-AF11-92FB95802D3E}"/>
            </a:ext>
          </a:extLst>
        </xdr:cNvPr>
        <xdr:cNvSpPr/>
      </xdr:nvSpPr>
      <xdr:spPr>
        <a:xfrm>
          <a:off x="2571750" y="127935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33201</xdr:rowOff>
    </xdr:from>
    <xdr:to>
      <xdr:col>19</xdr:col>
      <xdr:colOff>177800</xdr:colOff>
      <xdr:row>79</xdr:row>
      <xdr:rowOff>75656</xdr:rowOff>
    </xdr:to>
    <xdr:cxnSp macro="">
      <xdr:nvCxnSpPr>
        <xdr:cNvPr id="307" name="直線コネクタ 306">
          <a:extLst>
            <a:ext uri="{FF2B5EF4-FFF2-40B4-BE49-F238E27FC236}">
              <a16:creationId xmlns:a16="http://schemas.microsoft.com/office/drawing/2014/main" id="{1BF652E1-F3A9-4B9A-B906-17E02C9FD5E0}"/>
            </a:ext>
          </a:extLst>
        </xdr:cNvPr>
        <xdr:cNvCxnSpPr/>
      </xdr:nvCxnSpPr>
      <xdr:spPr>
        <a:xfrm>
          <a:off x="2619375" y="12831626"/>
          <a:ext cx="80962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111398</xdr:rowOff>
    </xdr:from>
    <xdr:to>
      <xdr:col>10</xdr:col>
      <xdr:colOff>165100</xdr:colOff>
      <xdr:row>79</xdr:row>
      <xdr:rowOff>41548</xdr:rowOff>
    </xdr:to>
    <xdr:sp macro="" textlink="">
      <xdr:nvSpPr>
        <xdr:cNvPr id="308" name="楕円 307">
          <a:extLst>
            <a:ext uri="{FF2B5EF4-FFF2-40B4-BE49-F238E27FC236}">
              <a16:creationId xmlns:a16="http://schemas.microsoft.com/office/drawing/2014/main" id="{66619F67-0341-45A5-A2B2-A544F0CFB22B}"/>
            </a:ext>
          </a:extLst>
        </xdr:cNvPr>
        <xdr:cNvSpPr/>
      </xdr:nvSpPr>
      <xdr:spPr>
        <a:xfrm>
          <a:off x="1781175" y="127510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162198</xdr:rowOff>
    </xdr:from>
    <xdr:to>
      <xdr:col>15</xdr:col>
      <xdr:colOff>50800</xdr:colOff>
      <xdr:row>79</xdr:row>
      <xdr:rowOff>33201</xdr:rowOff>
    </xdr:to>
    <xdr:cxnSp macro="">
      <xdr:nvCxnSpPr>
        <xdr:cNvPr id="309" name="直線コネクタ 308">
          <a:extLst>
            <a:ext uri="{FF2B5EF4-FFF2-40B4-BE49-F238E27FC236}">
              <a16:creationId xmlns:a16="http://schemas.microsoft.com/office/drawing/2014/main" id="{C5C35015-A81D-4A1B-9675-198620724790}"/>
            </a:ext>
          </a:extLst>
        </xdr:cNvPr>
        <xdr:cNvCxnSpPr/>
      </xdr:nvCxnSpPr>
      <xdr:spPr>
        <a:xfrm>
          <a:off x="1828800" y="12798698"/>
          <a:ext cx="790575" cy="3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68943</xdr:rowOff>
    </xdr:from>
    <xdr:to>
      <xdr:col>6</xdr:col>
      <xdr:colOff>38100</xdr:colOff>
      <xdr:row>78</xdr:row>
      <xdr:rowOff>170543</xdr:rowOff>
    </xdr:to>
    <xdr:sp macro="" textlink="">
      <xdr:nvSpPr>
        <xdr:cNvPr id="310" name="楕円 309">
          <a:extLst>
            <a:ext uri="{FF2B5EF4-FFF2-40B4-BE49-F238E27FC236}">
              <a16:creationId xmlns:a16="http://schemas.microsoft.com/office/drawing/2014/main" id="{9AFA2DF6-ACF7-40AC-9153-367B823068CA}"/>
            </a:ext>
          </a:extLst>
        </xdr:cNvPr>
        <xdr:cNvSpPr/>
      </xdr:nvSpPr>
      <xdr:spPr>
        <a:xfrm>
          <a:off x="981075" y="127054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119743</xdr:rowOff>
    </xdr:from>
    <xdr:to>
      <xdr:col>10</xdr:col>
      <xdr:colOff>114300</xdr:colOff>
      <xdr:row>78</xdr:row>
      <xdr:rowOff>162198</xdr:rowOff>
    </xdr:to>
    <xdr:cxnSp macro="">
      <xdr:nvCxnSpPr>
        <xdr:cNvPr id="311" name="直線コネクタ 310">
          <a:extLst>
            <a:ext uri="{FF2B5EF4-FFF2-40B4-BE49-F238E27FC236}">
              <a16:creationId xmlns:a16="http://schemas.microsoft.com/office/drawing/2014/main" id="{6DB6C3F5-4CDB-409C-B1B1-38E82FBD8F34}"/>
            </a:ext>
          </a:extLst>
        </xdr:cNvPr>
        <xdr:cNvCxnSpPr/>
      </xdr:nvCxnSpPr>
      <xdr:spPr>
        <a:xfrm>
          <a:off x="1028700" y="12762593"/>
          <a:ext cx="80010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148607</xdr:rowOff>
    </xdr:from>
    <xdr:ext cx="405111" cy="259045"/>
    <xdr:sp macro="" textlink="">
      <xdr:nvSpPr>
        <xdr:cNvPr id="312" name="n_1aveValue【公営住宅】&#10;有形固定資産減価償却率">
          <a:extLst>
            <a:ext uri="{FF2B5EF4-FFF2-40B4-BE49-F238E27FC236}">
              <a16:creationId xmlns:a16="http://schemas.microsoft.com/office/drawing/2014/main" id="{7DCA4E51-54D3-4E03-B76A-ECEC1E90DF40}"/>
            </a:ext>
          </a:extLst>
        </xdr:cNvPr>
        <xdr:cNvSpPr txBox="1"/>
      </xdr:nvSpPr>
      <xdr:spPr>
        <a:xfrm>
          <a:off x="32391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133911</xdr:rowOff>
    </xdr:from>
    <xdr:ext cx="405111" cy="259045"/>
    <xdr:sp macro="" textlink="">
      <xdr:nvSpPr>
        <xdr:cNvPr id="313" name="n_2aveValue【公営住宅】&#10;有形固定資産減価償却率">
          <a:extLst>
            <a:ext uri="{FF2B5EF4-FFF2-40B4-BE49-F238E27FC236}">
              <a16:creationId xmlns:a16="http://schemas.microsoft.com/office/drawing/2014/main" id="{7FF7B95A-4DAA-4822-BB2F-3BE144DEF96E}"/>
            </a:ext>
          </a:extLst>
        </xdr:cNvPr>
        <xdr:cNvSpPr txBox="1"/>
      </xdr:nvSpPr>
      <xdr:spPr>
        <a:xfrm>
          <a:off x="2439044" y="13745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111051</xdr:rowOff>
    </xdr:from>
    <xdr:ext cx="405111" cy="259045"/>
    <xdr:sp macro="" textlink="">
      <xdr:nvSpPr>
        <xdr:cNvPr id="314" name="n_3aveValue【公営住宅】&#10;有形固定資産減価償却率">
          <a:extLst>
            <a:ext uri="{FF2B5EF4-FFF2-40B4-BE49-F238E27FC236}">
              <a16:creationId xmlns:a16="http://schemas.microsoft.com/office/drawing/2014/main" id="{4A61543C-C5B7-49A5-832C-0492244D48C4}"/>
            </a:ext>
          </a:extLst>
        </xdr:cNvPr>
        <xdr:cNvSpPr txBox="1"/>
      </xdr:nvSpPr>
      <xdr:spPr>
        <a:xfrm>
          <a:off x="1648469" y="1371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29408</xdr:rowOff>
    </xdr:from>
    <xdr:ext cx="405111" cy="259045"/>
    <xdr:sp macro="" textlink="">
      <xdr:nvSpPr>
        <xdr:cNvPr id="315" name="n_4aveValue【公営住宅】&#10;有形固定資産減価償却率">
          <a:extLst>
            <a:ext uri="{FF2B5EF4-FFF2-40B4-BE49-F238E27FC236}">
              <a16:creationId xmlns:a16="http://schemas.microsoft.com/office/drawing/2014/main" id="{CCCC5653-A150-4B27-BB1A-1C3AF0B25009}"/>
            </a:ext>
          </a:extLst>
        </xdr:cNvPr>
        <xdr:cNvSpPr txBox="1"/>
      </xdr:nvSpPr>
      <xdr:spPr>
        <a:xfrm>
          <a:off x="848369" y="1363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142983</xdr:rowOff>
    </xdr:from>
    <xdr:ext cx="405111" cy="259045"/>
    <xdr:sp macro="" textlink="">
      <xdr:nvSpPr>
        <xdr:cNvPr id="316" name="n_1mainValue【公営住宅】&#10;有形固定資産減価償却率">
          <a:extLst>
            <a:ext uri="{FF2B5EF4-FFF2-40B4-BE49-F238E27FC236}">
              <a16:creationId xmlns:a16="http://schemas.microsoft.com/office/drawing/2014/main" id="{98BA2527-A106-4943-ABEC-E308C0F836AD}"/>
            </a:ext>
          </a:extLst>
        </xdr:cNvPr>
        <xdr:cNvSpPr txBox="1"/>
      </xdr:nvSpPr>
      <xdr:spPr>
        <a:xfrm>
          <a:off x="3239144" y="12617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100528</xdr:rowOff>
    </xdr:from>
    <xdr:ext cx="405111" cy="259045"/>
    <xdr:sp macro="" textlink="">
      <xdr:nvSpPr>
        <xdr:cNvPr id="317" name="n_2mainValue【公営住宅】&#10;有形固定資産減価償却率">
          <a:extLst>
            <a:ext uri="{FF2B5EF4-FFF2-40B4-BE49-F238E27FC236}">
              <a16:creationId xmlns:a16="http://schemas.microsoft.com/office/drawing/2014/main" id="{F26513D1-C456-43AB-9927-D24CF4815145}"/>
            </a:ext>
          </a:extLst>
        </xdr:cNvPr>
        <xdr:cNvSpPr txBox="1"/>
      </xdr:nvSpPr>
      <xdr:spPr>
        <a:xfrm>
          <a:off x="2439044" y="12581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58075</xdr:rowOff>
    </xdr:from>
    <xdr:ext cx="405111" cy="259045"/>
    <xdr:sp macro="" textlink="">
      <xdr:nvSpPr>
        <xdr:cNvPr id="318" name="n_3mainValue【公営住宅】&#10;有形固定資産減価償却率">
          <a:extLst>
            <a:ext uri="{FF2B5EF4-FFF2-40B4-BE49-F238E27FC236}">
              <a16:creationId xmlns:a16="http://schemas.microsoft.com/office/drawing/2014/main" id="{975C4B14-5A90-4FB2-B8A3-4AA41A203A9D}"/>
            </a:ext>
          </a:extLst>
        </xdr:cNvPr>
        <xdr:cNvSpPr txBox="1"/>
      </xdr:nvSpPr>
      <xdr:spPr>
        <a:xfrm>
          <a:off x="1648469" y="1253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15620</xdr:rowOff>
    </xdr:from>
    <xdr:ext cx="405111" cy="259045"/>
    <xdr:sp macro="" textlink="">
      <xdr:nvSpPr>
        <xdr:cNvPr id="319" name="n_4mainValue【公営住宅】&#10;有形固定資産減価償却率">
          <a:extLst>
            <a:ext uri="{FF2B5EF4-FFF2-40B4-BE49-F238E27FC236}">
              <a16:creationId xmlns:a16="http://schemas.microsoft.com/office/drawing/2014/main" id="{391F709C-4B24-4A9E-845F-4CFCF80887EE}"/>
            </a:ext>
          </a:extLst>
        </xdr:cNvPr>
        <xdr:cNvSpPr txBox="1"/>
      </xdr:nvSpPr>
      <xdr:spPr>
        <a:xfrm>
          <a:off x="848369" y="124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27A1D314-37DC-4403-8AC0-A1AEAB3CDFA9}"/>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7999673-F2AB-47A9-ACA5-F2628B83611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9AE74F64-095B-40E1-AA42-013A7939403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BB0D4F59-6C67-48AA-AECA-19ED47447E6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E4723174-B924-4680-82B6-CEBFF6F7389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6FF62F5B-E76E-4A01-B557-B928B61C611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170B1C37-4444-4057-92AD-E3878E56826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E02AAF31-C522-4990-B4E9-658457A75A27}"/>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6CB3DCA-1D69-45C8-9617-A8866EA838A6}"/>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CAB4F703-7487-49CA-B3CE-532F0831022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0" name="直線コネクタ 329">
          <a:extLst>
            <a:ext uri="{FF2B5EF4-FFF2-40B4-BE49-F238E27FC236}">
              <a16:creationId xmlns:a16="http://schemas.microsoft.com/office/drawing/2014/main" id="{E6A2A1A6-9636-4BDF-A484-CAACFC04A2D5}"/>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1" name="テキスト ボックス 330">
          <a:extLst>
            <a:ext uri="{FF2B5EF4-FFF2-40B4-BE49-F238E27FC236}">
              <a16:creationId xmlns:a16="http://schemas.microsoft.com/office/drawing/2014/main" id="{3D125BB9-A274-4D30-8E0F-6104A5F43A04}"/>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2" name="直線コネクタ 331">
          <a:extLst>
            <a:ext uri="{FF2B5EF4-FFF2-40B4-BE49-F238E27FC236}">
              <a16:creationId xmlns:a16="http://schemas.microsoft.com/office/drawing/2014/main" id="{9ABE5582-63B0-42C2-B93B-6C32C9950F80}"/>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3" name="テキスト ボックス 332">
          <a:extLst>
            <a:ext uri="{FF2B5EF4-FFF2-40B4-BE49-F238E27FC236}">
              <a16:creationId xmlns:a16="http://schemas.microsoft.com/office/drawing/2014/main" id="{DCFAB511-C6BF-4A9C-AFD0-98E413988F34}"/>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4" name="直線コネクタ 333">
          <a:extLst>
            <a:ext uri="{FF2B5EF4-FFF2-40B4-BE49-F238E27FC236}">
              <a16:creationId xmlns:a16="http://schemas.microsoft.com/office/drawing/2014/main" id="{6DF8B826-7F71-4452-805F-A3EF62D54E5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5" name="テキスト ボックス 334">
          <a:extLst>
            <a:ext uri="{FF2B5EF4-FFF2-40B4-BE49-F238E27FC236}">
              <a16:creationId xmlns:a16="http://schemas.microsoft.com/office/drawing/2014/main" id="{886625CE-051D-4757-8B7D-3E34809A6393}"/>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6" name="直線コネクタ 335">
          <a:extLst>
            <a:ext uri="{FF2B5EF4-FFF2-40B4-BE49-F238E27FC236}">
              <a16:creationId xmlns:a16="http://schemas.microsoft.com/office/drawing/2014/main" id="{669CBC9C-97C0-4E71-B6AA-2E09BC74B5A3}"/>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7" name="テキスト ボックス 336">
          <a:extLst>
            <a:ext uri="{FF2B5EF4-FFF2-40B4-BE49-F238E27FC236}">
              <a16:creationId xmlns:a16="http://schemas.microsoft.com/office/drawing/2014/main" id="{680FBC0B-0D4F-46CF-890C-8A7D89F6C9D5}"/>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8" name="直線コネクタ 337">
          <a:extLst>
            <a:ext uri="{FF2B5EF4-FFF2-40B4-BE49-F238E27FC236}">
              <a16:creationId xmlns:a16="http://schemas.microsoft.com/office/drawing/2014/main" id="{10BCB9CF-B77A-400C-ACD6-09DB5667B81F}"/>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9" name="テキスト ボックス 338">
          <a:extLst>
            <a:ext uri="{FF2B5EF4-FFF2-40B4-BE49-F238E27FC236}">
              <a16:creationId xmlns:a16="http://schemas.microsoft.com/office/drawing/2014/main" id="{5E12A466-0488-49EE-8395-98DAC853B287}"/>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0" name="直線コネクタ 339">
          <a:extLst>
            <a:ext uri="{FF2B5EF4-FFF2-40B4-BE49-F238E27FC236}">
              <a16:creationId xmlns:a16="http://schemas.microsoft.com/office/drawing/2014/main" id="{CE86EE32-4ABA-44C1-A46F-59E9C1A611B7}"/>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1" name="テキスト ボックス 340">
          <a:extLst>
            <a:ext uri="{FF2B5EF4-FFF2-40B4-BE49-F238E27FC236}">
              <a16:creationId xmlns:a16="http://schemas.microsoft.com/office/drawing/2014/main" id="{105524F5-1268-430C-A0F0-A6EB5436763D}"/>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CB8ECB84-D016-4AF9-B49A-BBCC332E03F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A35F36AF-E4FD-4452-B47C-D7FB34DAAB72}"/>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6E86FC6-EEA4-4E5F-9658-2946C8BCEE36}"/>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5" name="直線コネクタ 344">
          <a:extLst>
            <a:ext uri="{FF2B5EF4-FFF2-40B4-BE49-F238E27FC236}">
              <a16:creationId xmlns:a16="http://schemas.microsoft.com/office/drawing/2014/main" id="{FCE1197C-4156-4CE9-AD3E-F61D0A3D84A3}"/>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6" name="【公営住宅】&#10;一人当たり面積最小値テキスト">
          <a:extLst>
            <a:ext uri="{FF2B5EF4-FFF2-40B4-BE49-F238E27FC236}">
              <a16:creationId xmlns:a16="http://schemas.microsoft.com/office/drawing/2014/main" id="{8571B3B2-7255-4C54-A43C-3234EE167A93}"/>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7" name="直線コネクタ 346">
          <a:extLst>
            <a:ext uri="{FF2B5EF4-FFF2-40B4-BE49-F238E27FC236}">
              <a16:creationId xmlns:a16="http://schemas.microsoft.com/office/drawing/2014/main" id="{5AA72061-C4BF-4ED2-9109-86DD10E61479}"/>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8" name="【公営住宅】&#10;一人当たり面積最大値テキスト">
          <a:extLst>
            <a:ext uri="{FF2B5EF4-FFF2-40B4-BE49-F238E27FC236}">
              <a16:creationId xmlns:a16="http://schemas.microsoft.com/office/drawing/2014/main" id="{4D370D63-9FCE-4635-9837-B4BC143DD9B6}"/>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9" name="直線コネクタ 348">
          <a:extLst>
            <a:ext uri="{FF2B5EF4-FFF2-40B4-BE49-F238E27FC236}">
              <a16:creationId xmlns:a16="http://schemas.microsoft.com/office/drawing/2014/main" id="{68C3AF1B-CBC9-4500-A282-684844CBDCDD}"/>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50" name="【公営住宅】&#10;一人当たり面積平均値テキスト">
          <a:extLst>
            <a:ext uri="{FF2B5EF4-FFF2-40B4-BE49-F238E27FC236}">
              <a16:creationId xmlns:a16="http://schemas.microsoft.com/office/drawing/2014/main" id="{A0610391-764F-42CD-B6C4-377155F5C1FD}"/>
            </a:ext>
          </a:extLst>
        </xdr:cNvPr>
        <xdr:cNvSpPr txBox="1"/>
      </xdr:nvSpPr>
      <xdr:spPr>
        <a:xfrm>
          <a:off x="9467850" y="1370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1" name="フローチャート: 判断 350">
          <a:extLst>
            <a:ext uri="{FF2B5EF4-FFF2-40B4-BE49-F238E27FC236}">
              <a16:creationId xmlns:a16="http://schemas.microsoft.com/office/drawing/2014/main" id="{5D700090-AA6D-4AEC-9625-F1BE37AFA864}"/>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2" name="フローチャート: 判断 351">
          <a:extLst>
            <a:ext uri="{FF2B5EF4-FFF2-40B4-BE49-F238E27FC236}">
              <a16:creationId xmlns:a16="http://schemas.microsoft.com/office/drawing/2014/main" id="{DDEA3AAD-D801-483D-B0BD-FAB0E86F7EF1}"/>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3" name="フローチャート: 判断 352">
          <a:extLst>
            <a:ext uri="{FF2B5EF4-FFF2-40B4-BE49-F238E27FC236}">
              <a16:creationId xmlns:a16="http://schemas.microsoft.com/office/drawing/2014/main" id="{49318769-3A06-4C8C-9B27-38BCB408CD1F}"/>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4" name="フローチャート: 判断 353">
          <a:extLst>
            <a:ext uri="{FF2B5EF4-FFF2-40B4-BE49-F238E27FC236}">
              <a16:creationId xmlns:a16="http://schemas.microsoft.com/office/drawing/2014/main" id="{01C108BB-7C72-4620-AEDE-2E7BBD6B9EA4}"/>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5" name="フローチャート: 判断 354">
          <a:extLst>
            <a:ext uri="{FF2B5EF4-FFF2-40B4-BE49-F238E27FC236}">
              <a16:creationId xmlns:a16="http://schemas.microsoft.com/office/drawing/2014/main" id="{A42EDD2B-B40C-411A-A8D4-6A479A1343D9}"/>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106455E-0817-4C23-A6CB-6EA70878C8AD}"/>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A680214-EBDA-477B-A8F9-B4A733BDECE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28434EB-2605-472F-B6A1-B20581D0A87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2EB7873-A971-42A7-882B-BEAFD3E9CA19}"/>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56083AB-E459-4AED-97B1-127D1E521F8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150259</xdr:rowOff>
    </xdr:from>
    <xdr:to>
      <xdr:col>55</xdr:col>
      <xdr:colOff>50800</xdr:colOff>
      <xdr:row>86</xdr:row>
      <xdr:rowOff>80409</xdr:rowOff>
    </xdr:to>
    <xdr:sp macro="" textlink="">
      <xdr:nvSpPr>
        <xdr:cNvPr id="361" name="楕円 360">
          <a:extLst>
            <a:ext uri="{FF2B5EF4-FFF2-40B4-BE49-F238E27FC236}">
              <a16:creationId xmlns:a16="http://schemas.microsoft.com/office/drawing/2014/main" id="{2E23874F-420E-4ECE-AEE1-2462B0C9C187}"/>
            </a:ext>
          </a:extLst>
        </xdr:cNvPr>
        <xdr:cNvSpPr/>
      </xdr:nvSpPr>
      <xdr:spPr>
        <a:xfrm>
          <a:off x="9401175" y="1392340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128686</xdr:rowOff>
    </xdr:from>
    <xdr:ext cx="469744" cy="259045"/>
    <xdr:sp macro="" textlink="">
      <xdr:nvSpPr>
        <xdr:cNvPr id="362" name="【公営住宅】&#10;一人当たり面積該当値テキスト">
          <a:extLst>
            <a:ext uri="{FF2B5EF4-FFF2-40B4-BE49-F238E27FC236}">
              <a16:creationId xmlns:a16="http://schemas.microsoft.com/office/drawing/2014/main" id="{52C087A6-A90D-43C9-98F0-3C6B7B8E2321}"/>
            </a:ext>
          </a:extLst>
        </xdr:cNvPr>
        <xdr:cNvSpPr txBox="1"/>
      </xdr:nvSpPr>
      <xdr:spPr>
        <a:xfrm>
          <a:off x="9467850" y="138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152219</xdr:rowOff>
    </xdr:from>
    <xdr:to>
      <xdr:col>50</xdr:col>
      <xdr:colOff>165100</xdr:colOff>
      <xdr:row>86</xdr:row>
      <xdr:rowOff>82369</xdr:rowOff>
    </xdr:to>
    <xdr:sp macro="" textlink="">
      <xdr:nvSpPr>
        <xdr:cNvPr id="363" name="楕円 362">
          <a:extLst>
            <a:ext uri="{FF2B5EF4-FFF2-40B4-BE49-F238E27FC236}">
              <a16:creationId xmlns:a16="http://schemas.microsoft.com/office/drawing/2014/main" id="{4DAFF26B-3BEE-4C9A-9B0A-4C2D64B11473}"/>
            </a:ext>
          </a:extLst>
        </xdr:cNvPr>
        <xdr:cNvSpPr/>
      </xdr:nvSpPr>
      <xdr:spPr>
        <a:xfrm>
          <a:off x="8639175" y="139253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29609</xdr:rowOff>
    </xdr:from>
    <xdr:to>
      <xdr:col>55</xdr:col>
      <xdr:colOff>0</xdr:colOff>
      <xdr:row>86</xdr:row>
      <xdr:rowOff>31569</xdr:rowOff>
    </xdr:to>
    <xdr:cxnSp macro="">
      <xdr:nvCxnSpPr>
        <xdr:cNvPr id="364" name="直線コネクタ 363">
          <a:extLst>
            <a:ext uri="{FF2B5EF4-FFF2-40B4-BE49-F238E27FC236}">
              <a16:creationId xmlns:a16="http://schemas.microsoft.com/office/drawing/2014/main" id="{420717F5-015D-445E-A1B5-BA54C9875640}"/>
            </a:ext>
          </a:extLst>
        </xdr:cNvPr>
        <xdr:cNvCxnSpPr/>
      </xdr:nvCxnSpPr>
      <xdr:spPr>
        <a:xfrm flipV="1">
          <a:off x="8686800" y="13961509"/>
          <a:ext cx="74295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153851</xdr:rowOff>
    </xdr:from>
    <xdr:to>
      <xdr:col>46</xdr:col>
      <xdr:colOff>38100</xdr:colOff>
      <xdr:row>86</xdr:row>
      <xdr:rowOff>84001</xdr:rowOff>
    </xdr:to>
    <xdr:sp macro="" textlink="">
      <xdr:nvSpPr>
        <xdr:cNvPr id="365" name="楕円 364">
          <a:extLst>
            <a:ext uri="{FF2B5EF4-FFF2-40B4-BE49-F238E27FC236}">
              <a16:creationId xmlns:a16="http://schemas.microsoft.com/office/drawing/2014/main" id="{37855F5D-1056-4D22-8462-FE3319F6C62A}"/>
            </a:ext>
          </a:extLst>
        </xdr:cNvPr>
        <xdr:cNvSpPr/>
      </xdr:nvSpPr>
      <xdr:spPr>
        <a:xfrm>
          <a:off x="7839075" y="13927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31569</xdr:rowOff>
    </xdr:from>
    <xdr:to>
      <xdr:col>50</xdr:col>
      <xdr:colOff>114300</xdr:colOff>
      <xdr:row>86</xdr:row>
      <xdr:rowOff>33201</xdr:rowOff>
    </xdr:to>
    <xdr:cxnSp macro="">
      <xdr:nvCxnSpPr>
        <xdr:cNvPr id="366" name="直線コネクタ 365">
          <a:extLst>
            <a:ext uri="{FF2B5EF4-FFF2-40B4-BE49-F238E27FC236}">
              <a16:creationId xmlns:a16="http://schemas.microsoft.com/office/drawing/2014/main" id="{AFF648AE-D1C2-4B8F-BE2D-4A0D227E4F81}"/>
            </a:ext>
          </a:extLst>
        </xdr:cNvPr>
        <xdr:cNvCxnSpPr/>
      </xdr:nvCxnSpPr>
      <xdr:spPr>
        <a:xfrm flipV="1">
          <a:off x="7886700" y="13963469"/>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155648</xdr:rowOff>
    </xdr:from>
    <xdr:to>
      <xdr:col>41</xdr:col>
      <xdr:colOff>101600</xdr:colOff>
      <xdr:row>86</xdr:row>
      <xdr:rowOff>85798</xdr:rowOff>
    </xdr:to>
    <xdr:sp macro="" textlink="">
      <xdr:nvSpPr>
        <xdr:cNvPr id="367" name="楕円 366">
          <a:extLst>
            <a:ext uri="{FF2B5EF4-FFF2-40B4-BE49-F238E27FC236}">
              <a16:creationId xmlns:a16="http://schemas.microsoft.com/office/drawing/2014/main" id="{B7F148C0-86D8-49C1-AE75-0F62493730FA}"/>
            </a:ext>
          </a:extLst>
        </xdr:cNvPr>
        <xdr:cNvSpPr/>
      </xdr:nvSpPr>
      <xdr:spPr>
        <a:xfrm>
          <a:off x="7029450" y="1393197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33201</xdr:rowOff>
    </xdr:from>
    <xdr:to>
      <xdr:col>45</xdr:col>
      <xdr:colOff>177800</xdr:colOff>
      <xdr:row>86</xdr:row>
      <xdr:rowOff>34998</xdr:rowOff>
    </xdr:to>
    <xdr:cxnSp macro="">
      <xdr:nvCxnSpPr>
        <xdr:cNvPr id="368" name="直線コネクタ 367">
          <a:extLst>
            <a:ext uri="{FF2B5EF4-FFF2-40B4-BE49-F238E27FC236}">
              <a16:creationId xmlns:a16="http://schemas.microsoft.com/office/drawing/2014/main" id="{3D214F57-B74E-4093-8E46-73C1E6D4BC8D}"/>
            </a:ext>
          </a:extLst>
        </xdr:cNvPr>
        <xdr:cNvCxnSpPr/>
      </xdr:nvCxnSpPr>
      <xdr:spPr>
        <a:xfrm flipV="1">
          <a:off x="7077075" y="13965101"/>
          <a:ext cx="809625" cy="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156953</xdr:rowOff>
    </xdr:from>
    <xdr:to>
      <xdr:col>36</xdr:col>
      <xdr:colOff>165100</xdr:colOff>
      <xdr:row>86</xdr:row>
      <xdr:rowOff>87103</xdr:rowOff>
    </xdr:to>
    <xdr:sp macro="" textlink="">
      <xdr:nvSpPr>
        <xdr:cNvPr id="369" name="楕円 368">
          <a:extLst>
            <a:ext uri="{FF2B5EF4-FFF2-40B4-BE49-F238E27FC236}">
              <a16:creationId xmlns:a16="http://schemas.microsoft.com/office/drawing/2014/main" id="{5C74E96C-A280-4AE3-9A8F-60944756515D}"/>
            </a:ext>
          </a:extLst>
        </xdr:cNvPr>
        <xdr:cNvSpPr/>
      </xdr:nvSpPr>
      <xdr:spPr>
        <a:xfrm>
          <a:off x="6238875" y="1393327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34998</xdr:rowOff>
    </xdr:from>
    <xdr:to>
      <xdr:col>41</xdr:col>
      <xdr:colOff>50800</xdr:colOff>
      <xdr:row>86</xdr:row>
      <xdr:rowOff>36303</xdr:rowOff>
    </xdr:to>
    <xdr:cxnSp macro="">
      <xdr:nvCxnSpPr>
        <xdr:cNvPr id="370" name="直線コネクタ 369">
          <a:extLst>
            <a:ext uri="{FF2B5EF4-FFF2-40B4-BE49-F238E27FC236}">
              <a16:creationId xmlns:a16="http://schemas.microsoft.com/office/drawing/2014/main" id="{1349F257-9713-4678-8E1F-7E3F512431FD}"/>
            </a:ext>
          </a:extLst>
        </xdr:cNvPr>
        <xdr:cNvCxnSpPr/>
      </xdr:nvCxnSpPr>
      <xdr:spPr>
        <a:xfrm flipV="1">
          <a:off x="6286500" y="13970073"/>
          <a:ext cx="790575" cy="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1" name="n_1aveValue【公営住宅】&#10;一人当たり面積">
          <a:extLst>
            <a:ext uri="{FF2B5EF4-FFF2-40B4-BE49-F238E27FC236}">
              <a16:creationId xmlns:a16="http://schemas.microsoft.com/office/drawing/2014/main" id="{188EB1E4-9E5B-4E2B-8EE3-0DD54F166C29}"/>
            </a:ext>
          </a:extLst>
        </xdr:cNvPr>
        <xdr:cNvSpPr txBox="1"/>
      </xdr:nvSpPr>
      <xdr:spPr>
        <a:xfrm>
          <a:off x="8458277" y="136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2" name="n_2aveValue【公営住宅】&#10;一人当たり面積">
          <a:extLst>
            <a:ext uri="{FF2B5EF4-FFF2-40B4-BE49-F238E27FC236}">
              <a16:creationId xmlns:a16="http://schemas.microsoft.com/office/drawing/2014/main" id="{C6A0F6B9-E08E-42EB-B5F3-445BC0834D82}"/>
            </a:ext>
          </a:extLst>
        </xdr:cNvPr>
        <xdr:cNvSpPr txBox="1"/>
      </xdr:nvSpPr>
      <xdr:spPr>
        <a:xfrm>
          <a:off x="7677227" y="136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3" name="n_3aveValue【公営住宅】&#10;一人当たり面積">
          <a:extLst>
            <a:ext uri="{FF2B5EF4-FFF2-40B4-BE49-F238E27FC236}">
              <a16:creationId xmlns:a16="http://schemas.microsoft.com/office/drawing/2014/main" id="{F6A38672-8C71-44AE-A1AD-C94F3B9B2DD8}"/>
            </a:ext>
          </a:extLst>
        </xdr:cNvPr>
        <xdr:cNvSpPr txBox="1"/>
      </xdr:nvSpPr>
      <xdr:spPr>
        <a:xfrm>
          <a:off x="6867602" y="1363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4" name="n_4aveValue【公営住宅】&#10;一人当たり面積">
          <a:extLst>
            <a:ext uri="{FF2B5EF4-FFF2-40B4-BE49-F238E27FC236}">
              <a16:creationId xmlns:a16="http://schemas.microsoft.com/office/drawing/2014/main" id="{66D6A7C2-FD7F-4378-B4BC-28F69222D0E3}"/>
            </a:ext>
          </a:extLst>
        </xdr:cNvPr>
        <xdr:cNvSpPr txBox="1"/>
      </xdr:nvSpPr>
      <xdr:spPr>
        <a:xfrm>
          <a:off x="6067502" y="1365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73496</xdr:rowOff>
    </xdr:from>
    <xdr:ext cx="469744" cy="259045"/>
    <xdr:sp macro="" textlink="">
      <xdr:nvSpPr>
        <xdr:cNvPr id="375" name="n_1mainValue【公営住宅】&#10;一人当たり面積">
          <a:extLst>
            <a:ext uri="{FF2B5EF4-FFF2-40B4-BE49-F238E27FC236}">
              <a16:creationId xmlns:a16="http://schemas.microsoft.com/office/drawing/2014/main" id="{4E1F843D-8ABF-49D2-9C87-15A9364DC824}"/>
            </a:ext>
          </a:extLst>
        </xdr:cNvPr>
        <xdr:cNvSpPr txBox="1"/>
      </xdr:nvSpPr>
      <xdr:spPr>
        <a:xfrm>
          <a:off x="8458277" y="14008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75128</xdr:rowOff>
    </xdr:from>
    <xdr:ext cx="469744" cy="259045"/>
    <xdr:sp macro="" textlink="">
      <xdr:nvSpPr>
        <xdr:cNvPr id="376" name="n_2mainValue【公営住宅】&#10;一人当たり面積">
          <a:extLst>
            <a:ext uri="{FF2B5EF4-FFF2-40B4-BE49-F238E27FC236}">
              <a16:creationId xmlns:a16="http://schemas.microsoft.com/office/drawing/2014/main" id="{D9A60387-482A-4876-B633-769B1F704A07}"/>
            </a:ext>
          </a:extLst>
        </xdr:cNvPr>
        <xdr:cNvSpPr txBox="1"/>
      </xdr:nvSpPr>
      <xdr:spPr>
        <a:xfrm>
          <a:off x="7677227" y="1401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76925</xdr:rowOff>
    </xdr:from>
    <xdr:ext cx="469744" cy="259045"/>
    <xdr:sp macro="" textlink="">
      <xdr:nvSpPr>
        <xdr:cNvPr id="377" name="n_3mainValue【公営住宅】&#10;一人当たり面積">
          <a:extLst>
            <a:ext uri="{FF2B5EF4-FFF2-40B4-BE49-F238E27FC236}">
              <a16:creationId xmlns:a16="http://schemas.microsoft.com/office/drawing/2014/main" id="{F4E9A603-68C9-4ED9-963B-FAFB2C483B38}"/>
            </a:ext>
          </a:extLst>
        </xdr:cNvPr>
        <xdr:cNvSpPr txBox="1"/>
      </xdr:nvSpPr>
      <xdr:spPr>
        <a:xfrm>
          <a:off x="6867602" y="1401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78230</xdr:rowOff>
    </xdr:from>
    <xdr:ext cx="469744" cy="259045"/>
    <xdr:sp macro="" textlink="">
      <xdr:nvSpPr>
        <xdr:cNvPr id="378" name="n_4mainValue【公営住宅】&#10;一人当たり面積">
          <a:extLst>
            <a:ext uri="{FF2B5EF4-FFF2-40B4-BE49-F238E27FC236}">
              <a16:creationId xmlns:a16="http://schemas.microsoft.com/office/drawing/2014/main" id="{58ACC792-F155-47F4-B0FF-5F58ACA59A80}"/>
            </a:ext>
          </a:extLst>
        </xdr:cNvPr>
        <xdr:cNvSpPr txBox="1"/>
      </xdr:nvSpPr>
      <xdr:spPr>
        <a:xfrm>
          <a:off x="6067502" y="1401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C77DDAD-E3EF-436D-AEBB-E3284963828C}"/>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82E68A4F-0597-436A-8ED3-8E7F0F28886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E6C41426-9ED5-4FB7-9114-702359D04F4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6A58AACB-CB90-43C0-9488-E0D02A1AC12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4F782BB1-F16D-4490-B6ED-7CC5E4DEB6C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9DBF6FF-A4BE-487B-A32F-A775F379435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9811CD1-3B37-4AF0-A704-57EB460AE06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21B7159-1E5D-418D-A631-0A9AF3EB69F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EC75E15D-EDF0-407A-8DDB-2AEF93A32D7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F874551A-6D3F-44D7-B29C-8988D2660E71}"/>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ED1821F-2845-4E8B-BA1B-93B2B84DABC8}"/>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0" name="直線コネクタ 389">
          <a:extLst>
            <a:ext uri="{FF2B5EF4-FFF2-40B4-BE49-F238E27FC236}">
              <a16:creationId xmlns:a16="http://schemas.microsoft.com/office/drawing/2014/main" id="{77777802-CAF4-4F0D-AA87-DAD8AE0AD3DC}"/>
            </a:ext>
          </a:extLst>
        </xdr:cNvPr>
        <xdr:cNvCxnSpPr/>
      </xdr:nvCxnSpPr>
      <xdr:spPr>
        <a:xfrm>
          <a:off x="6858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1" name="テキスト ボックス 390">
          <a:extLst>
            <a:ext uri="{FF2B5EF4-FFF2-40B4-BE49-F238E27FC236}">
              <a16:creationId xmlns:a16="http://schemas.microsoft.com/office/drawing/2014/main" id="{A3455D88-49E5-491D-A053-020CFDC8C666}"/>
            </a:ext>
          </a:extLst>
        </xdr:cNvPr>
        <xdr:cNvSpPr txBox="1"/>
      </xdr:nvSpPr>
      <xdr:spPr>
        <a:xfrm>
          <a:off x="2789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2" name="直線コネクタ 391">
          <a:extLst>
            <a:ext uri="{FF2B5EF4-FFF2-40B4-BE49-F238E27FC236}">
              <a16:creationId xmlns:a16="http://schemas.microsoft.com/office/drawing/2014/main" id="{8DC28F27-8A3A-4FA1-B9BB-4C6D527938D1}"/>
            </a:ext>
          </a:extLst>
        </xdr:cNvPr>
        <xdr:cNvCxnSpPr/>
      </xdr:nvCxnSpPr>
      <xdr:spPr>
        <a:xfrm>
          <a:off x="6858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3" name="テキスト ボックス 392">
          <a:extLst>
            <a:ext uri="{FF2B5EF4-FFF2-40B4-BE49-F238E27FC236}">
              <a16:creationId xmlns:a16="http://schemas.microsoft.com/office/drawing/2014/main" id="{9D2E9279-19B4-42DC-B8E4-038D8975F0A1}"/>
            </a:ext>
          </a:extLst>
        </xdr:cNvPr>
        <xdr:cNvSpPr txBox="1"/>
      </xdr:nvSpPr>
      <xdr:spPr>
        <a:xfrm>
          <a:off x="339891"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4" name="直線コネクタ 393">
          <a:extLst>
            <a:ext uri="{FF2B5EF4-FFF2-40B4-BE49-F238E27FC236}">
              <a16:creationId xmlns:a16="http://schemas.microsoft.com/office/drawing/2014/main" id="{1F368C1C-04F0-43AF-A98D-0E38B4FD7FDB}"/>
            </a:ext>
          </a:extLst>
        </xdr:cNvPr>
        <xdr:cNvCxnSpPr/>
      </xdr:nvCxnSpPr>
      <xdr:spPr>
        <a:xfrm>
          <a:off x="6858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5" name="テキスト ボックス 394">
          <a:extLst>
            <a:ext uri="{FF2B5EF4-FFF2-40B4-BE49-F238E27FC236}">
              <a16:creationId xmlns:a16="http://schemas.microsoft.com/office/drawing/2014/main" id="{2D9B811F-A303-410C-8488-B3BF0C322A0B}"/>
            </a:ext>
          </a:extLst>
        </xdr:cNvPr>
        <xdr:cNvSpPr txBox="1"/>
      </xdr:nvSpPr>
      <xdr:spPr>
        <a:xfrm>
          <a:off x="339891"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6" name="直線コネクタ 395">
          <a:extLst>
            <a:ext uri="{FF2B5EF4-FFF2-40B4-BE49-F238E27FC236}">
              <a16:creationId xmlns:a16="http://schemas.microsoft.com/office/drawing/2014/main" id="{8C667787-6935-4CAC-84E5-6AA2B3C07BB2}"/>
            </a:ext>
          </a:extLst>
        </xdr:cNvPr>
        <xdr:cNvCxnSpPr/>
      </xdr:nvCxnSpPr>
      <xdr:spPr>
        <a:xfrm>
          <a:off x="6858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7" name="テキスト ボックス 396">
          <a:extLst>
            <a:ext uri="{FF2B5EF4-FFF2-40B4-BE49-F238E27FC236}">
              <a16:creationId xmlns:a16="http://schemas.microsoft.com/office/drawing/2014/main" id="{5603823F-9BFA-4356-98B4-5F3F2653D923}"/>
            </a:ext>
          </a:extLst>
        </xdr:cNvPr>
        <xdr:cNvSpPr txBox="1"/>
      </xdr:nvSpPr>
      <xdr:spPr>
        <a:xfrm>
          <a:off x="339891"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9A611E50-A356-45DD-AFF6-C62C07A0D285}"/>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39DDBF5D-042D-45C5-BE4F-D3553FEF02DA}"/>
            </a:ext>
          </a:extLst>
        </xdr:cNvPr>
        <xdr:cNvSpPr txBox="1"/>
      </xdr:nvSpPr>
      <xdr:spPr>
        <a:xfrm>
          <a:off x="339891"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3E1AFB0A-670C-4AEC-8F94-E9B0AF5390E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1" name="直線コネクタ 400">
          <a:extLst>
            <a:ext uri="{FF2B5EF4-FFF2-40B4-BE49-F238E27FC236}">
              <a16:creationId xmlns:a16="http://schemas.microsoft.com/office/drawing/2014/main" id="{3A45CF3F-C567-4571-B598-EE6EB589FC5D}"/>
            </a:ext>
          </a:extLst>
        </xdr:cNvPr>
        <xdr:cNvCxnSpPr/>
      </xdr:nvCxnSpPr>
      <xdr:spPr>
        <a:xfrm flipV="1">
          <a:off x="4180840" y="16504286"/>
          <a:ext cx="0" cy="1212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A945EA70-C3C7-4DA3-8995-27A9196F0FD0}"/>
            </a:ext>
          </a:extLst>
        </xdr:cNvPr>
        <xdr:cNvSpPr txBox="1"/>
      </xdr:nvSpPr>
      <xdr:spPr>
        <a:xfrm>
          <a:off x="4219575" y="17724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3" name="直線コネクタ 402">
          <a:extLst>
            <a:ext uri="{FF2B5EF4-FFF2-40B4-BE49-F238E27FC236}">
              <a16:creationId xmlns:a16="http://schemas.microsoft.com/office/drawing/2014/main" id="{60E7D3F2-28D1-4BE4-B465-BD6E77C11660}"/>
            </a:ext>
          </a:extLst>
        </xdr:cNvPr>
        <xdr:cNvCxnSpPr/>
      </xdr:nvCxnSpPr>
      <xdr:spPr>
        <a:xfrm>
          <a:off x="4105275" y="177172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DED51810-5E62-4E68-B49A-14946084DE69}"/>
            </a:ext>
          </a:extLst>
        </xdr:cNvPr>
        <xdr:cNvSpPr txBox="1"/>
      </xdr:nvSpPr>
      <xdr:spPr>
        <a:xfrm>
          <a:off x="4219575" y="1627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5" name="直線コネクタ 404">
          <a:extLst>
            <a:ext uri="{FF2B5EF4-FFF2-40B4-BE49-F238E27FC236}">
              <a16:creationId xmlns:a16="http://schemas.microsoft.com/office/drawing/2014/main" id="{D50CEA12-AEF3-4349-9DCB-0DFDD098F781}"/>
            </a:ext>
          </a:extLst>
        </xdr:cNvPr>
        <xdr:cNvCxnSpPr/>
      </xdr:nvCxnSpPr>
      <xdr:spPr>
        <a:xfrm>
          <a:off x="4105275" y="16504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EADCA41C-B074-433D-98D8-F9528C90FE57}"/>
            </a:ext>
          </a:extLst>
        </xdr:cNvPr>
        <xdr:cNvSpPr txBox="1"/>
      </xdr:nvSpPr>
      <xdr:spPr>
        <a:xfrm>
          <a:off x="4219575" y="17191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7" name="フローチャート: 判断 406">
          <a:extLst>
            <a:ext uri="{FF2B5EF4-FFF2-40B4-BE49-F238E27FC236}">
              <a16:creationId xmlns:a16="http://schemas.microsoft.com/office/drawing/2014/main" id="{12A8DC90-DEA6-4D7A-BDD9-C3E6F0E62FB0}"/>
            </a:ext>
          </a:extLst>
        </xdr:cNvPr>
        <xdr:cNvSpPr/>
      </xdr:nvSpPr>
      <xdr:spPr>
        <a:xfrm>
          <a:off x="4124325"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8" name="フローチャート: 判断 407">
          <a:extLst>
            <a:ext uri="{FF2B5EF4-FFF2-40B4-BE49-F238E27FC236}">
              <a16:creationId xmlns:a16="http://schemas.microsoft.com/office/drawing/2014/main" id="{1B3E4EB2-7070-4645-B5B0-6A1865142FEE}"/>
            </a:ext>
          </a:extLst>
        </xdr:cNvPr>
        <xdr:cNvSpPr/>
      </xdr:nvSpPr>
      <xdr:spPr>
        <a:xfrm>
          <a:off x="3381375" y="171763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9" name="フローチャート: 判断 408">
          <a:extLst>
            <a:ext uri="{FF2B5EF4-FFF2-40B4-BE49-F238E27FC236}">
              <a16:creationId xmlns:a16="http://schemas.microsoft.com/office/drawing/2014/main" id="{25480DD5-7E2E-4469-ADCE-04785F7C8484}"/>
            </a:ext>
          </a:extLst>
        </xdr:cNvPr>
        <xdr:cNvSpPr/>
      </xdr:nvSpPr>
      <xdr:spPr>
        <a:xfrm>
          <a:off x="2571750" y="1716582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10" name="フローチャート: 判断 409">
          <a:extLst>
            <a:ext uri="{FF2B5EF4-FFF2-40B4-BE49-F238E27FC236}">
              <a16:creationId xmlns:a16="http://schemas.microsoft.com/office/drawing/2014/main" id="{ED412890-0AC3-4163-983E-B99BEC4FB218}"/>
            </a:ext>
          </a:extLst>
        </xdr:cNvPr>
        <xdr:cNvSpPr/>
      </xdr:nvSpPr>
      <xdr:spPr>
        <a:xfrm>
          <a:off x="1781175" y="171552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1" name="フローチャート: 判断 410">
          <a:extLst>
            <a:ext uri="{FF2B5EF4-FFF2-40B4-BE49-F238E27FC236}">
              <a16:creationId xmlns:a16="http://schemas.microsoft.com/office/drawing/2014/main" id="{F13073AF-4780-4BA6-893F-499DB7F7B93F}"/>
            </a:ext>
          </a:extLst>
        </xdr:cNvPr>
        <xdr:cNvSpPr/>
      </xdr:nvSpPr>
      <xdr:spPr>
        <a:xfrm>
          <a:off x="981075" y="171041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0F0B6EA-1912-42FB-9930-1D446D46B78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9326E86-D079-4563-A82B-206D6C116F4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8719452-7EF0-491A-B16A-D32AF05634C5}"/>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AB16680-0198-4FCB-86E1-A86A52D0E8D5}"/>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9644E30-EF14-4E01-A298-8206E610E50D}"/>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48261</xdr:rowOff>
    </xdr:from>
    <xdr:to>
      <xdr:col>24</xdr:col>
      <xdr:colOff>114300</xdr:colOff>
      <xdr:row>103</xdr:row>
      <xdr:rowOff>149861</xdr:rowOff>
    </xdr:to>
    <xdr:sp macro="" textlink="">
      <xdr:nvSpPr>
        <xdr:cNvPr id="417" name="楕円 416">
          <a:extLst>
            <a:ext uri="{FF2B5EF4-FFF2-40B4-BE49-F238E27FC236}">
              <a16:creationId xmlns:a16="http://schemas.microsoft.com/office/drawing/2014/main" id="{FA7C750D-D756-4F1C-994B-97E543E979CF}"/>
            </a:ext>
          </a:extLst>
        </xdr:cNvPr>
        <xdr:cNvSpPr/>
      </xdr:nvSpPr>
      <xdr:spPr>
        <a:xfrm>
          <a:off x="4124325" y="168471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71138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F9E4D879-E9B6-4069-934D-663D692E6D84}"/>
            </a:ext>
          </a:extLst>
        </xdr:cNvPr>
        <xdr:cNvSpPr txBox="1"/>
      </xdr:nvSpPr>
      <xdr:spPr>
        <a:xfrm>
          <a:off x="4219575" y="1669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125985</xdr:rowOff>
    </xdr:from>
    <xdr:to>
      <xdr:col>20</xdr:col>
      <xdr:colOff>38100</xdr:colOff>
      <xdr:row>104</xdr:row>
      <xdr:rowOff>56135</xdr:rowOff>
    </xdr:to>
    <xdr:sp macro="" textlink="">
      <xdr:nvSpPr>
        <xdr:cNvPr id="419" name="楕円 418">
          <a:extLst>
            <a:ext uri="{FF2B5EF4-FFF2-40B4-BE49-F238E27FC236}">
              <a16:creationId xmlns:a16="http://schemas.microsoft.com/office/drawing/2014/main" id="{82589BB4-01A0-463D-8192-7201C8AF9299}"/>
            </a:ext>
          </a:extLst>
        </xdr:cNvPr>
        <xdr:cNvSpPr/>
      </xdr:nvSpPr>
      <xdr:spPr>
        <a:xfrm>
          <a:off x="3381375" y="169249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99061</xdr:rowOff>
    </xdr:from>
    <xdr:to>
      <xdr:col>24</xdr:col>
      <xdr:colOff>63500</xdr:colOff>
      <xdr:row>104</xdr:row>
      <xdr:rowOff>5335</xdr:rowOff>
    </xdr:to>
    <xdr:cxnSp macro="">
      <xdr:nvCxnSpPr>
        <xdr:cNvPr id="420" name="直線コネクタ 419">
          <a:extLst>
            <a:ext uri="{FF2B5EF4-FFF2-40B4-BE49-F238E27FC236}">
              <a16:creationId xmlns:a16="http://schemas.microsoft.com/office/drawing/2014/main" id="{EFFB0108-3ACC-4989-99C4-79EAFA5BB4CA}"/>
            </a:ext>
          </a:extLst>
        </xdr:cNvPr>
        <xdr:cNvCxnSpPr/>
      </xdr:nvCxnSpPr>
      <xdr:spPr>
        <a:xfrm flipV="1">
          <a:off x="3429000" y="16904336"/>
          <a:ext cx="75247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82550</xdr:rowOff>
    </xdr:from>
    <xdr:to>
      <xdr:col>15</xdr:col>
      <xdr:colOff>101600</xdr:colOff>
      <xdr:row>104</xdr:row>
      <xdr:rowOff>12700</xdr:rowOff>
    </xdr:to>
    <xdr:sp macro="" textlink="">
      <xdr:nvSpPr>
        <xdr:cNvPr id="421" name="楕円 420">
          <a:extLst>
            <a:ext uri="{FF2B5EF4-FFF2-40B4-BE49-F238E27FC236}">
              <a16:creationId xmlns:a16="http://schemas.microsoft.com/office/drawing/2014/main" id="{57D9AE38-D109-48AA-BD59-37074391B7B3}"/>
            </a:ext>
          </a:extLst>
        </xdr:cNvPr>
        <xdr:cNvSpPr/>
      </xdr:nvSpPr>
      <xdr:spPr>
        <a:xfrm>
          <a:off x="2571750" y="168878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133350</xdr:rowOff>
    </xdr:from>
    <xdr:to>
      <xdr:col>19</xdr:col>
      <xdr:colOff>177800</xdr:colOff>
      <xdr:row>104</xdr:row>
      <xdr:rowOff>5335</xdr:rowOff>
    </xdr:to>
    <xdr:cxnSp macro="">
      <xdr:nvCxnSpPr>
        <xdr:cNvPr id="422" name="直線コネクタ 421">
          <a:extLst>
            <a:ext uri="{FF2B5EF4-FFF2-40B4-BE49-F238E27FC236}">
              <a16:creationId xmlns:a16="http://schemas.microsoft.com/office/drawing/2014/main" id="{56F96617-5716-4FF3-9075-C5F966FB861F}"/>
            </a:ext>
          </a:extLst>
        </xdr:cNvPr>
        <xdr:cNvCxnSpPr/>
      </xdr:nvCxnSpPr>
      <xdr:spPr>
        <a:xfrm>
          <a:off x="2619375" y="16935450"/>
          <a:ext cx="809625" cy="4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39115</xdr:rowOff>
    </xdr:from>
    <xdr:to>
      <xdr:col>10</xdr:col>
      <xdr:colOff>165100</xdr:colOff>
      <xdr:row>103</xdr:row>
      <xdr:rowOff>140715</xdr:rowOff>
    </xdr:to>
    <xdr:sp macro="" textlink="">
      <xdr:nvSpPr>
        <xdr:cNvPr id="423" name="楕円 422">
          <a:extLst>
            <a:ext uri="{FF2B5EF4-FFF2-40B4-BE49-F238E27FC236}">
              <a16:creationId xmlns:a16="http://schemas.microsoft.com/office/drawing/2014/main" id="{2F980253-9E2E-4CE1-A9EE-633D38BDCD5D}"/>
            </a:ext>
          </a:extLst>
        </xdr:cNvPr>
        <xdr:cNvSpPr/>
      </xdr:nvSpPr>
      <xdr:spPr>
        <a:xfrm>
          <a:off x="1781175" y="168412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89915</xdr:rowOff>
    </xdr:from>
    <xdr:to>
      <xdr:col>15</xdr:col>
      <xdr:colOff>50800</xdr:colOff>
      <xdr:row>103</xdr:row>
      <xdr:rowOff>133350</xdr:rowOff>
    </xdr:to>
    <xdr:cxnSp macro="">
      <xdr:nvCxnSpPr>
        <xdr:cNvPr id="424" name="直線コネクタ 423">
          <a:extLst>
            <a:ext uri="{FF2B5EF4-FFF2-40B4-BE49-F238E27FC236}">
              <a16:creationId xmlns:a16="http://schemas.microsoft.com/office/drawing/2014/main" id="{CE3DAB55-CDE0-49A4-93C8-50087F454DD4}"/>
            </a:ext>
          </a:extLst>
        </xdr:cNvPr>
        <xdr:cNvCxnSpPr/>
      </xdr:nvCxnSpPr>
      <xdr:spPr>
        <a:xfrm>
          <a:off x="1828800" y="16888840"/>
          <a:ext cx="790575" cy="4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167132</xdr:rowOff>
    </xdr:from>
    <xdr:to>
      <xdr:col>6</xdr:col>
      <xdr:colOff>38100</xdr:colOff>
      <xdr:row>103</xdr:row>
      <xdr:rowOff>97282</xdr:rowOff>
    </xdr:to>
    <xdr:sp macro="" textlink="">
      <xdr:nvSpPr>
        <xdr:cNvPr id="425" name="楕円 424">
          <a:extLst>
            <a:ext uri="{FF2B5EF4-FFF2-40B4-BE49-F238E27FC236}">
              <a16:creationId xmlns:a16="http://schemas.microsoft.com/office/drawing/2014/main" id="{FA93824B-B4AA-478A-8463-66274ED6CCB7}"/>
            </a:ext>
          </a:extLst>
        </xdr:cNvPr>
        <xdr:cNvSpPr/>
      </xdr:nvSpPr>
      <xdr:spPr>
        <a:xfrm>
          <a:off x="981075" y="1679460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46482</xdr:rowOff>
    </xdr:from>
    <xdr:to>
      <xdr:col>10</xdr:col>
      <xdr:colOff>114300</xdr:colOff>
      <xdr:row>103</xdr:row>
      <xdr:rowOff>89915</xdr:rowOff>
    </xdr:to>
    <xdr:cxnSp macro="">
      <xdr:nvCxnSpPr>
        <xdr:cNvPr id="426" name="直線コネクタ 425">
          <a:extLst>
            <a:ext uri="{FF2B5EF4-FFF2-40B4-BE49-F238E27FC236}">
              <a16:creationId xmlns:a16="http://schemas.microsoft.com/office/drawing/2014/main" id="{0C4B2C7F-3642-4F20-A412-E620F2376820}"/>
            </a:ext>
          </a:extLst>
        </xdr:cNvPr>
        <xdr:cNvCxnSpPr/>
      </xdr:nvCxnSpPr>
      <xdr:spPr>
        <a:xfrm>
          <a:off x="1028700" y="16851757"/>
          <a:ext cx="800100" cy="3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7" name="n_1aveValue【港湾・漁港】&#10;有形固定資産減価償却率">
          <a:extLst>
            <a:ext uri="{FF2B5EF4-FFF2-40B4-BE49-F238E27FC236}">
              <a16:creationId xmlns:a16="http://schemas.microsoft.com/office/drawing/2014/main" id="{AB613F6F-DD0D-4E1B-A013-81EDE46303E2}"/>
            </a:ext>
          </a:extLst>
        </xdr:cNvPr>
        <xdr:cNvSpPr txBox="1"/>
      </xdr:nvSpPr>
      <xdr:spPr>
        <a:xfrm>
          <a:off x="3239144" y="17269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8" name="n_2aveValue【港湾・漁港】&#10;有形固定資産減価償却率">
          <a:extLst>
            <a:ext uri="{FF2B5EF4-FFF2-40B4-BE49-F238E27FC236}">
              <a16:creationId xmlns:a16="http://schemas.microsoft.com/office/drawing/2014/main" id="{A67E9FB5-C361-4F94-95F5-66CD3F29AC47}"/>
            </a:ext>
          </a:extLst>
        </xdr:cNvPr>
        <xdr:cNvSpPr txBox="1"/>
      </xdr:nvSpPr>
      <xdr:spPr>
        <a:xfrm>
          <a:off x="2439044" y="1725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9" name="n_3aveValue【港湾・漁港】&#10;有形固定資産減価償却率">
          <a:extLst>
            <a:ext uri="{FF2B5EF4-FFF2-40B4-BE49-F238E27FC236}">
              <a16:creationId xmlns:a16="http://schemas.microsoft.com/office/drawing/2014/main" id="{2F2FB495-DF1E-4923-AD1E-1032F7023AE9}"/>
            </a:ext>
          </a:extLst>
        </xdr:cNvPr>
        <xdr:cNvSpPr txBox="1"/>
      </xdr:nvSpPr>
      <xdr:spPr>
        <a:xfrm>
          <a:off x="1648469" y="17248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30" name="n_4aveValue【港湾・漁港】&#10;有形固定資産減価償却率">
          <a:extLst>
            <a:ext uri="{FF2B5EF4-FFF2-40B4-BE49-F238E27FC236}">
              <a16:creationId xmlns:a16="http://schemas.microsoft.com/office/drawing/2014/main" id="{E3A64743-6C9D-47C7-8642-0EA57C4916CB}"/>
            </a:ext>
          </a:extLst>
        </xdr:cNvPr>
        <xdr:cNvSpPr txBox="1"/>
      </xdr:nvSpPr>
      <xdr:spPr>
        <a:xfrm>
          <a:off x="848369" y="171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72662</xdr:rowOff>
    </xdr:from>
    <xdr:ext cx="405111" cy="259045"/>
    <xdr:sp macro="" textlink="">
      <xdr:nvSpPr>
        <xdr:cNvPr id="431" name="n_1mainValue【港湾・漁港】&#10;有形固定資産減価償却率">
          <a:extLst>
            <a:ext uri="{FF2B5EF4-FFF2-40B4-BE49-F238E27FC236}">
              <a16:creationId xmlns:a16="http://schemas.microsoft.com/office/drawing/2014/main" id="{498210C0-493C-4B77-9C84-EA5A467D096E}"/>
            </a:ext>
          </a:extLst>
        </xdr:cNvPr>
        <xdr:cNvSpPr txBox="1"/>
      </xdr:nvSpPr>
      <xdr:spPr>
        <a:xfrm>
          <a:off x="3239144" y="1670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29227</xdr:rowOff>
    </xdr:from>
    <xdr:ext cx="405111" cy="259045"/>
    <xdr:sp macro="" textlink="">
      <xdr:nvSpPr>
        <xdr:cNvPr id="432" name="n_2mainValue【港湾・漁港】&#10;有形固定資産減価償却率">
          <a:extLst>
            <a:ext uri="{FF2B5EF4-FFF2-40B4-BE49-F238E27FC236}">
              <a16:creationId xmlns:a16="http://schemas.microsoft.com/office/drawing/2014/main" id="{7DBDAB4A-A78C-437A-9DFF-6FCAE67B9050}"/>
            </a:ext>
          </a:extLst>
        </xdr:cNvPr>
        <xdr:cNvSpPr txBox="1"/>
      </xdr:nvSpPr>
      <xdr:spPr>
        <a:xfrm>
          <a:off x="2439044" y="1665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157242</xdr:rowOff>
    </xdr:from>
    <xdr:ext cx="405111" cy="259045"/>
    <xdr:sp macro="" textlink="">
      <xdr:nvSpPr>
        <xdr:cNvPr id="433" name="n_3mainValue【港湾・漁港】&#10;有形固定資産減価償却率">
          <a:extLst>
            <a:ext uri="{FF2B5EF4-FFF2-40B4-BE49-F238E27FC236}">
              <a16:creationId xmlns:a16="http://schemas.microsoft.com/office/drawing/2014/main" id="{AEC05A54-40AF-4CE6-A790-BA87E08C5E4B}"/>
            </a:ext>
          </a:extLst>
        </xdr:cNvPr>
        <xdr:cNvSpPr txBox="1"/>
      </xdr:nvSpPr>
      <xdr:spPr>
        <a:xfrm>
          <a:off x="1648469" y="16619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113809</xdr:rowOff>
    </xdr:from>
    <xdr:ext cx="405111" cy="259045"/>
    <xdr:sp macro="" textlink="">
      <xdr:nvSpPr>
        <xdr:cNvPr id="434" name="n_4mainValue【港湾・漁港】&#10;有形固定資産減価償却率">
          <a:extLst>
            <a:ext uri="{FF2B5EF4-FFF2-40B4-BE49-F238E27FC236}">
              <a16:creationId xmlns:a16="http://schemas.microsoft.com/office/drawing/2014/main" id="{722537B6-5145-4954-98FE-1D01B44F7928}"/>
            </a:ext>
          </a:extLst>
        </xdr:cNvPr>
        <xdr:cNvSpPr txBox="1"/>
      </xdr:nvSpPr>
      <xdr:spPr>
        <a:xfrm>
          <a:off x="848369" y="1657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D3EFE0B-E50A-4A2D-B12E-800294DC631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E53381F4-71BC-4609-BEC3-6CEA0D1A8F3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B8784B78-4DE8-4721-98C2-EE2ABE3FA33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232E3CF8-DF50-43A5-843D-F9944EEE75C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6EB241E-3E5B-4E1C-8F19-A25F57025F2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DDD5C83-53B1-47BF-BF26-3B27486BC9E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454D6750-7670-4329-AFF9-4A433F1EE20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C72F4A0-4384-4A28-9D77-4F7639393DB9}"/>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D61DF1FB-B87B-4DB8-A684-ACE750D1C1B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909B9CC-02D0-4DA7-ABB7-010CE1BDCA4E}"/>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CEF4D428-F587-4657-A02E-1B68A607C03C}"/>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734C6CD9-3A67-4C0D-8A93-462638A655C9}"/>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526D517-C7A1-4209-A650-35944865ADF4}"/>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F65D2F0C-9F09-41D8-9336-F25E06E63167}"/>
            </a:ext>
          </a:extLst>
        </xdr:cNvPr>
        <xdr:cNvSpPr txBox="1"/>
      </xdr:nvSpPr>
      <xdr:spPr>
        <a:xfrm>
          <a:off x="5324703" y="171329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FA5660EC-D22A-4D47-B719-0A91BDD0D34B}"/>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1AC3DD56-C319-4B6B-9431-A4A4A5F66C11}"/>
            </a:ext>
          </a:extLst>
        </xdr:cNvPr>
        <xdr:cNvSpPr txBox="1"/>
      </xdr:nvSpPr>
      <xdr:spPr>
        <a:xfrm>
          <a:off x="5324703" y="166757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48D7F903-9C48-44C7-BF4F-647F860E8099}"/>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C1ADAD06-E3C3-4DBE-B256-35A7A4C74B71}"/>
            </a:ext>
          </a:extLst>
        </xdr:cNvPr>
        <xdr:cNvSpPr txBox="1"/>
      </xdr:nvSpPr>
      <xdr:spPr>
        <a:xfrm>
          <a:off x="5324703" y="162185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E9FCF75D-F317-4708-8D6E-DD3FD5342AE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A9389D4B-C6A4-4C1D-9548-AB8788E58108}"/>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E0795C73-97C2-4175-BEEB-3FACD224660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6" name="直線コネクタ 455">
          <a:extLst>
            <a:ext uri="{FF2B5EF4-FFF2-40B4-BE49-F238E27FC236}">
              <a16:creationId xmlns:a16="http://schemas.microsoft.com/office/drawing/2014/main" id="{84D40AD5-4AC4-4CBF-AE97-4CAD80D4C29E}"/>
            </a:ext>
          </a:extLst>
        </xdr:cNvPr>
        <xdr:cNvCxnSpPr/>
      </xdr:nvCxnSpPr>
      <xdr:spPr>
        <a:xfrm flipV="1">
          <a:off x="9429115" y="16477523"/>
          <a:ext cx="0" cy="1249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7" name="【港湾・漁港】&#10;一人当たり有形固定資産（償却資産）額最小値テキスト">
          <a:extLst>
            <a:ext uri="{FF2B5EF4-FFF2-40B4-BE49-F238E27FC236}">
              <a16:creationId xmlns:a16="http://schemas.microsoft.com/office/drawing/2014/main" id="{2A016A80-EAAE-4A13-8DD4-5576A3F9A65C}"/>
            </a:ext>
          </a:extLst>
        </xdr:cNvPr>
        <xdr:cNvSpPr txBox="1"/>
      </xdr:nvSpPr>
      <xdr:spPr>
        <a:xfrm>
          <a:off x="9467850" y="1773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8" name="直線コネクタ 457">
          <a:extLst>
            <a:ext uri="{FF2B5EF4-FFF2-40B4-BE49-F238E27FC236}">
              <a16:creationId xmlns:a16="http://schemas.microsoft.com/office/drawing/2014/main" id="{8229798A-521F-45AD-8EFD-66DE8E557BED}"/>
            </a:ext>
          </a:extLst>
        </xdr:cNvPr>
        <xdr:cNvCxnSpPr/>
      </xdr:nvCxnSpPr>
      <xdr:spPr>
        <a:xfrm>
          <a:off x="9363075" y="1772713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3D196713-F9F3-4E62-B830-FBE1EB408D10}"/>
            </a:ext>
          </a:extLst>
        </xdr:cNvPr>
        <xdr:cNvSpPr txBox="1"/>
      </xdr:nvSpPr>
      <xdr:spPr>
        <a:xfrm>
          <a:off x="9467850" y="162527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60" name="直線コネクタ 459">
          <a:extLst>
            <a:ext uri="{FF2B5EF4-FFF2-40B4-BE49-F238E27FC236}">
              <a16:creationId xmlns:a16="http://schemas.microsoft.com/office/drawing/2014/main" id="{A87B56EF-4CF1-4BF2-AE18-B243702E2344}"/>
            </a:ext>
          </a:extLst>
        </xdr:cNvPr>
        <xdr:cNvCxnSpPr/>
      </xdr:nvCxnSpPr>
      <xdr:spPr>
        <a:xfrm>
          <a:off x="9363075" y="164775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7104080E-B051-4F62-82BD-8981921597CB}"/>
            </a:ext>
          </a:extLst>
        </xdr:cNvPr>
        <xdr:cNvSpPr txBox="1"/>
      </xdr:nvSpPr>
      <xdr:spPr>
        <a:xfrm>
          <a:off x="9467850" y="17342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2" name="フローチャート: 判断 461">
          <a:extLst>
            <a:ext uri="{FF2B5EF4-FFF2-40B4-BE49-F238E27FC236}">
              <a16:creationId xmlns:a16="http://schemas.microsoft.com/office/drawing/2014/main" id="{FA22104E-E6A3-41DB-A9C6-0D4B5531B356}"/>
            </a:ext>
          </a:extLst>
        </xdr:cNvPr>
        <xdr:cNvSpPr/>
      </xdr:nvSpPr>
      <xdr:spPr>
        <a:xfrm>
          <a:off x="9401175" y="1748746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3" name="フローチャート: 判断 462">
          <a:extLst>
            <a:ext uri="{FF2B5EF4-FFF2-40B4-BE49-F238E27FC236}">
              <a16:creationId xmlns:a16="http://schemas.microsoft.com/office/drawing/2014/main" id="{B5990CF3-1F82-4EDD-8D6A-6FBD8756C34D}"/>
            </a:ext>
          </a:extLst>
        </xdr:cNvPr>
        <xdr:cNvSpPr/>
      </xdr:nvSpPr>
      <xdr:spPr>
        <a:xfrm>
          <a:off x="8639175" y="174955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4" name="フローチャート: 判断 463">
          <a:extLst>
            <a:ext uri="{FF2B5EF4-FFF2-40B4-BE49-F238E27FC236}">
              <a16:creationId xmlns:a16="http://schemas.microsoft.com/office/drawing/2014/main" id="{86ED153A-F937-4154-9A09-1C539813AC58}"/>
            </a:ext>
          </a:extLst>
        </xdr:cNvPr>
        <xdr:cNvSpPr/>
      </xdr:nvSpPr>
      <xdr:spPr>
        <a:xfrm>
          <a:off x="7839075" y="174948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5" name="フローチャート: 判断 464">
          <a:extLst>
            <a:ext uri="{FF2B5EF4-FFF2-40B4-BE49-F238E27FC236}">
              <a16:creationId xmlns:a16="http://schemas.microsoft.com/office/drawing/2014/main" id="{24F16B4A-F819-47CD-B420-A414DD3BD130}"/>
            </a:ext>
          </a:extLst>
        </xdr:cNvPr>
        <xdr:cNvSpPr/>
      </xdr:nvSpPr>
      <xdr:spPr>
        <a:xfrm>
          <a:off x="7029450" y="174760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6" name="フローチャート: 判断 465">
          <a:extLst>
            <a:ext uri="{FF2B5EF4-FFF2-40B4-BE49-F238E27FC236}">
              <a16:creationId xmlns:a16="http://schemas.microsoft.com/office/drawing/2014/main" id="{085EF6D4-9C34-407E-9466-37D63A2FEFD4}"/>
            </a:ext>
          </a:extLst>
        </xdr:cNvPr>
        <xdr:cNvSpPr/>
      </xdr:nvSpPr>
      <xdr:spPr>
        <a:xfrm>
          <a:off x="6238875" y="174566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EC5B4400-8B58-4757-9E87-992839ED88B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DB6170E-AA1F-4457-BB2A-6934A130D1E1}"/>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C51D254-78EB-4637-BDCF-93BE750248A8}"/>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47268CE-AE05-45B0-BC99-F0F442C3152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10F5C1B-489F-4E7D-B7E2-B19E69A5263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144900</xdr:rowOff>
    </xdr:from>
    <xdr:to>
      <xdr:col>55</xdr:col>
      <xdr:colOff>50800</xdr:colOff>
      <xdr:row>108</xdr:row>
      <xdr:rowOff>75050</xdr:rowOff>
    </xdr:to>
    <xdr:sp macro="" textlink="">
      <xdr:nvSpPr>
        <xdr:cNvPr id="472" name="楕円 471">
          <a:extLst>
            <a:ext uri="{FF2B5EF4-FFF2-40B4-BE49-F238E27FC236}">
              <a16:creationId xmlns:a16="http://schemas.microsoft.com/office/drawing/2014/main" id="{71B56552-5D1B-49A6-9A01-4B5B38C0FC12}"/>
            </a:ext>
          </a:extLst>
        </xdr:cNvPr>
        <xdr:cNvSpPr/>
      </xdr:nvSpPr>
      <xdr:spPr>
        <a:xfrm>
          <a:off x="9401175" y="1762962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59827</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96B9BD2E-828D-49D4-B6F9-936F6457CFC9}"/>
            </a:ext>
          </a:extLst>
        </xdr:cNvPr>
        <xdr:cNvSpPr txBox="1"/>
      </xdr:nvSpPr>
      <xdr:spPr>
        <a:xfrm>
          <a:off x="9467850" y="1754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149571</xdr:rowOff>
    </xdr:from>
    <xdr:to>
      <xdr:col>50</xdr:col>
      <xdr:colOff>165100</xdr:colOff>
      <xdr:row>108</xdr:row>
      <xdr:rowOff>79721</xdr:rowOff>
    </xdr:to>
    <xdr:sp macro="" textlink="">
      <xdr:nvSpPr>
        <xdr:cNvPr id="474" name="楕円 473">
          <a:extLst>
            <a:ext uri="{FF2B5EF4-FFF2-40B4-BE49-F238E27FC236}">
              <a16:creationId xmlns:a16="http://schemas.microsoft.com/office/drawing/2014/main" id="{A5E8E782-7E1A-41A2-8749-EF7D809E98B2}"/>
            </a:ext>
          </a:extLst>
        </xdr:cNvPr>
        <xdr:cNvSpPr/>
      </xdr:nvSpPr>
      <xdr:spPr>
        <a:xfrm>
          <a:off x="8639175" y="1763747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24250</xdr:rowOff>
    </xdr:from>
    <xdr:to>
      <xdr:col>55</xdr:col>
      <xdr:colOff>0</xdr:colOff>
      <xdr:row>108</xdr:row>
      <xdr:rowOff>28921</xdr:rowOff>
    </xdr:to>
    <xdr:cxnSp macro="">
      <xdr:nvCxnSpPr>
        <xdr:cNvPr id="475" name="直線コネクタ 474">
          <a:extLst>
            <a:ext uri="{FF2B5EF4-FFF2-40B4-BE49-F238E27FC236}">
              <a16:creationId xmlns:a16="http://schemas.microsoft.com/office/drawing/2014/main" id="{33DFC4A3-9616-47D4-9FD7-733218AC9AF7}"/>
            </a:ext>
          </a:extLst>
        </xdr:cNvPr>
        <xdr:cNvCxnSpPr/>
      </xdr:nvCxnSpPr>
      <xdr:spPr>
        <a:xfrm flipV="1">
          <a:off x="8686800" y="176867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150144</xdr:rowOff>
    </xdr:from>
    <xdr:to>
      <xdr:col>46</xdr:col>
      <xdr:colOff>38100</xdr:colOff>
      <xdr:row>108</xdr:row>
      <xdr:rowOff>80294</xdr:rowOff>
    </xdr:to>
    <xdr:sp macro="" textlink="">
      <xdr:nvSpPr>
        <xdr:cNvPr id="476" name="楕円 475">
          <a:extLst>
            <a:ext uri="{FF2B5EF4-FFF2-40B4-BE49-F238E27FC236}">
              <a16:creationId xmlns:a16="http://schemas.microsoft.com/office/drawing/2014/main" id="{9B963198-0ADA-4322-B4E3-DBEB769CA0DA}"/>
            </a:ext>
          </a:extLst>
        </xdr:cNvPr>
        <xdr:cNvSpPr/>
      </xdr:nvSpPr>
      <xdr:spPr>
        <a:xfrm>
          <a:off x="7839075" y="176380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28921</xdr:rowOff>
    </xdr:from>
    <xdr:to>
      <xdr:col>50</xdr:col>
      <xdr:colOff>114300</xdr:colOff>
      <xdr:row>108</xdr:row>
      <xdr:rowOff>29494</xdr:rowOff>
    </xdr:to>
    <xdr:cxnSp macro="">
      <xdr:nvCxnSpPr>
        <xdr:cNvPr id="477" name="直線コネクタ 476">
          <a:extLst>
            <a:ext uri="{FF2B5EF4-FFF2-40B4-BE49-F238E27FC236}">
              <a16:creationId xmlns:a16="http://schemas.microsoft.com/office/drawing/2014/main" id="{7C630543-77F5-4E8C-A7A2-72F9ABB75DAA}"/>
            </a:ext>
          </a:extLst>
        </xdr:cNvPr>
        <xdr:cNvCxnSpPr/>
      </xdr:nvCxnSpPr>
      <xdr:spPr>
        <a:xfrm flipV="1">
          <a:off x="7886700" y="17685096"/>
          <a:ext cx="800100"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150741</xdr:rowOff>
    </xdr:from>
    <xdr:to>
      <xdr:col>41</xdr:col>
      <xdr:colOff>101600</xdr:colOff>
      <xdr:row>108</xdr:row>
      <xdr:rowOff>80891</xdr:rowOff>
    </xdr:to>
    <xdr:sp macro="" textlink="">
      <xdr:nvSpPr>
        <xdr:cNvPr id="478" name="楕円 477">
          <a:extLst>
            <a:ext uri="{FF2B5EF4-FFF2-40B4-BE49-F238E27FC236}">
              <a16:creationId xmlns:a16="http://schemas.microsoft.com/office/drawing/2014/main" id="{13E0C146-7533-4C01-B9EA-907EFEB4DA37}"/>
            </a:ext>
          </a:extLst>
        </xdr:cNvPr>
        <xdr:cNvSpPr/>
      </xdr:nvSpPr>
      <xdr:spPr>
        <a:xfrm>
          <a:off x="7029450" y="176386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29494</xdr:rowOff>
    </xdr:from>
    <xdr:to>
      <xdr:col>45</xdr:col>
      <xdr:colOff>177800</xdr:colOff>
      <xdr:row>108</xdr:row>
      <xdr:rowOff>30091</xdr:rowOff>
    </xdr:to>
    <xdr:cxnSp macro="">
      <xdr:nvCxnSpPr>
        <xdr:cNvPr id="479" name="直線コネクタ 478">
          <a:extLst>
            <a:ext uri="{FF2B5EF4-FFF2-40B4-BE49-F238E27FC236}">
              <a16:creationId xmlns:a16="http://schemas.microsoft.com/office/drawing/2014/main" id="{1A3E8CF9-24DD-4D0E-ABF0-F5B57C7ED869}"/>
            </a:ext>
          </a:extLst>
        </xdr:cNvPr>
        <xdr:cNvCxnSpPr/>
      </xdr:nvCxnSpPr>
      <xdr:spPr>
        <a:xfrm flipV="1">
          <a:off x="7077075" y="17685669"/>
          <a:ext cx="809625"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151236</xdr:rowOff>
    </xdr:from>
    <xdr:to>
      <xdr:col>36</xdr:col>
      <xdr:colOff>165100</xdr:colOff>
      <xdr:row>108</xdr:row>
      <xdr:rowOff>81386</xdr:rowOff>
    </xdr:to>
    <xdr:sp macro="" textlink="">
      <xdr:nvSpPr>
        <xdr:cNvPr id="480" name="楕円 479">
          <a:extLst>
            <a:ext uri="{FF2B5EF4-FFF2-40B4-BE49-F238E27FC236}">
              <a16:creationId xmlns:a16="http://schemas.microsoft.com/office/drawing/2014/main" id="{EC7FFF71-E688-47BB-A1E3-F7962226916C}"/>
            </a:ext>
          </a:extLst>
        </xdr:cNvPr>
        <xdr:cNvSpPr/>
      </xdr:nvSpPr>
      <xdr:spPr>
        <a:xfrm>
          <a:off x="6238875" y="1763913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30091</xdr:rowOff>
    </xdr:from>
    <xdr:to>
      <xdr:col>41</xdr:col>
      <xdr:colOff>50800</xdr:colOff>
      <xdr:row>108</xdr:row>
      <xdr:rowOff>30586</xdr:rowOff>
    </xdr:to>
    <xdr:cxnSp macro="">
      <xdr:nvCxnSpPr>
        <xdr:cNvPr id="481" name="直線コネクタ 480">
          <a:extLst>
            <a:ext uri="{FF2B5EF4-FFF2-40B4-BE49-F238E27FC236}">
              <a16:creationId xmlns:a16="http://schemas.microsoft.com/office/drawing/2014/main" id="{D3E5301C-E5FE-4D53-A25D-0B05EF96E0C7}"/>
            </a:ext>
          </a:extLst>
        </xdr:cNvPr>
        <xdr:cNvCxnSpPr/>
      </xdr:nvCxnSpPr>
      <xdr:spPr>
        <a:xfrm flipV="1">
          <a:off x="6286500" y="17686266"/>
          <a:ext cx="790575" cy="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1B89E7C5-C20B-41AF-8C14-EFFE617DA514}"/>
            </a:ext>
          </a:extLst>
        </xdr:cNvPr>
        <xdr:cNvSpPr txBox="1"/>
      </xdr:nvSpPr>
      <xdr:spPr>
        <a:xfrm>
          <a:off x="8399995" y="17270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79B5B638-480F-4E47-9EB9-03F2C4A9F779}"/>
            </a:ext>
          </a:extLst>
        </xdr:cNvPr>
        <xdr:cNvSpPr txBox="1"/>
      </xdr:nvSpPr>
      <xdr:spPr>
        <a:xfrm>
          <a:off x="7609420" y="1727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F526DE20-1121-46C1-B8AF-12B1C76FAA9C}"/>
            </a:ext>
          </a:extLst>
        </xdr:cNvPr>
        <xdr:cNvSpPr txBox="1"/>
      </xdr:nvSpPr>
      <xdr:spPr>
        <a:xfrm>
          <a:off x="6818845" y="172512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61C41ECF-C7BD-4257-8CC8-31007426D616}"/>
            </a:ext>
          </a:extLst>
        </xdr:cNvPr>
        <xdr:cNvSpPr txBox="1"/>
      </xdr:nvSpPr>
      <xdr:spPr>
        <a:xfrm>
          <a:off x="6009220" y="17231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70848</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3F42027F-34D1-41DD-B321-66FE32AD80FD}"/>
            </a:ext>
          </a:extLst>
        </xdr:cNvPr>
        <xdr:cNvSpPr txBox="1"/>
      </xdr:nvSpPr>
      <xdr:spPr>
        <a:xfrm>
          <a:off x="8399995" y="17727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71421</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2D72B136-CF7E-49A4-9BE2-DBA67A32BC77}"/>
            </a:ext>
          </a:extLst>
        </xdr:cNvPr>
        <xdr:cNvSpPr txBox="1"/>
      </xdr:nvSpPr>
      <xdr:spPr>
        <a:xfrm>
          <a:off x="7609420" y="17727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72018</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4B245606-D4FB-4385-A5FD-C5CF48F606E4}"/>
            </a:ext>
          </a:extLst>
        </xdr:cNvPr>
        <xdr:cNvSpPr txBox="1"/>
      </xdr:nvSpPr>
      <xdr:spPr>
        <a:xfrm>
          <a:off x="6818845" y="1772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108</xdr:row>
      <xdr:rowOff>72513</xdr:rowOff>
    </xdr:from>
    <xdr:ext cx="534377" cy="259045"/>
    <xdr:sp macro="" textlink="">
      <xdr:nvSpPr>
        <xdr:cNvPr id="489" name="n_4mainValue【港湾・漁港】&#10;一人当たり有形固定資産（償却資産）額">
          <a:extLst>
            <a:ext uri="{FF2B5EF4-FFF2-40B4-BE49-F238E27FC236}">
              <a16:creationId xmlns:a16="http://schemas.microsoft.com/office/drawing/2014/main" id="{B3CC1A50-0D51-421C-9C42-8C151B0A3993}"/>
            </a:ext>
          </a:extLst>
        </xdr:cNvPr>
        <xdr:cNvSpPr txBox="1"/>
      </xdr:nvSpPr>
      <xdr:spPr>
        <a:xfrm>
          <a:off x="6038361" y="1772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2542EB6-2877-4C6C-84CD-9D4F443A541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A9B96F20-7D2C-44B7-9773-2E68ABED577E}"/>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2268175C-E136-4BF3-B27B-5958822CCF6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B2D7571-1BAC-4355-8705-D918E0A49B2D}"/>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D0E8505-928A-4542-BD51-6ED6A8B1B31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95C3D83-CFAD-45A1-B5A0-8B97DF4B470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CF75A09-1D47-4088-AD82-775320DE6CA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56260CB7-4143-4695-B367-9422070105A5}"/>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4ACED5B0-72FD-4D1F-A63D-833724FB0449}"/>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A0E5A7BE-609D-48A9-A010-036B462C9B0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CFE9B26-8A1D-4125-BA1A-FF21A2E896A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6DE97D49-13F4-447D-A0E3-0442A06404E2}"/>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AFB87C3A-6F10-4A1B-959D-4D3D607224C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3A6658D2-1052-44CD-B26C-6329E8A6FA51}"/>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FBE4A903-979D-47AC-AC2B-FBFC18878D1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E4D3E471-A50B-44F4-A3FC-639DCD34A6A3}"/>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8B918FB5-DCF9-4338-94DB-FFFEB9A9CE57}"/>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F4A203DC-088E-45D7-BF68-D6141583C3E8}"/>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81038530-1893-4D46-A179-8C3C25E354F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F7CB9EC-0597-4535-B019-A670431A4C54}"/>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956B35B4-8A87-4BA1-B3BA-66F504385778}"/>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50BD55D4-9481-45B8-8F87-23E0DADB0CDC}"/>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8819673A-696C-48AF-AC83-15DE4C4114F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131F3CA5-BE51-4AC0-A455-5AF4C90C85D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BC4BCD91-7C51-4F6C-AF4D-69B71C6D4C4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102326</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8416B206-820D-431D-A0A0-79BD921807CE}"/>
            </a:ext>
          </a:extLst>
        </xdr:cNvPr>
        <xdr:cNvCxnSpPr/>
      </xdr:nvCxnSpPr>
      <xdr:spPr>
        <a:xfrm flipV="1">
          <a:off x="14696439" y="5620476"/>
          <a:ext cx="0" cy="12824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11BDBF79-B037-410D-A548-78F6B3DBE60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CF9BD8FF-E34D-4E46-A184-B81AF99E88A3}"/>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49003</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B0D9B458-9C3E-418B-BBF2-AC94EF55E2F2}"/>
            </a:ext>
          </a:extLst>
        </xdr:cNvPr>
        <xdr:cNvSpPr txBox="1"/>
      </xdr:nvSpPr>
      <xdr:spPr>
        <a:xfrm>
          <a:off x="14735175" y="539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102326</xdr:rowOff>
    </xdr:from>
    <xdr:to>
      <xdr:col>86</xdr:col>
      <xdr:colOff>25400</xdr:colOff>
      <xdr:row>34</xdr:row>
      <xdr:rowOff>102326</xdr:rowOff>
    </xdr:to>
    <xdr:cxnSp macro="">
      <xdr:nvCxnSpPr>
        <xdr:cNvPr id="519" name="直線コネクタ 518">
          <a:extLst>
            <a:ext uri="{FF2B5EF4-FFF2-40B4-BE49-F238E27FC236}">
              <a16:creationId xmlns:a16="http://schemas.microsoft.com/office/drawing/2014/main" id="{A40C8C32-2386-49EF-8E31-072A1410586D}"/>
            </a:ext>
          </a:extLst>
        </xdr:cNvPr>
        <xdr:cNvCxnSpPr/>
      </xdr:nvCxnSpPr>
      <xdr:spPr>
        <a:xfrm>
          <a:off x="14611350" y="56204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5460</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5DFA02BC-325E-462E-8604-6BA4D17CD115}"/>
            </a:ext>
          </a:extLst>
        </xdr:cNvPr>
        <xdr:cNvSpPr txBox="1"/>
      </xdr:nvSpPr>
      <xdr:spPr>
        <a:xfrm>
          <a:off x="14735175" y="61713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27033</xdr:rowOff>
    </xdr:from>
    <xdr:to>
      <xdr:col>85</xdr:col>
      <xdr:colOff>177800</xdr:colOff>
      <xdr:row>38</xdr:row>
      <xdr:rowOff>128633</xdr:rowOff>
    </xdr:to>
    <xdr:sp macro="" textlink="">
      <xdr:nvSpPr>
        <xdr:cNvPr id="521" name="フローチャート: 判断 520">
          <a:extLst>
            <a:ext uri="{FF2B5EF4-FFF2-40B4-BE49-F238E27FC236}">
              <a16:creationId xmlns:a16="http://schemas.microsoft.com/office/drawing/2014/main" id="{C549BEBC-DE16-4E50-85D5-33DF0DE047EC}"/>
            </a:ext>
          </a:extLst>
        </xdr:cNvPr>
        <xdr:cNvSpPr/>
      </xdr:nvSpPr>
      <xdr:spPr>
        <a:xfrm>
          <a:off x="14649450" y="61928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41728</xdr:rowOff>
    </xdr:from>
    <xdr:to>
      <xdr:col>81</xdr:col>
      <xdr:colOff>101600</xdr:colOff>
      <xdr:row>38</xdr:row>
      <xdr:rowOff>143328</xdr:rowOff>
    </xdr:to>
    <xdr:sp macro="" textlink="">
      <xdr:nvSpPr>
        <xdr:cNvPr id="522" name="フローチャート: 判断 521">
          <a:extLst>
            <a:ext uri="{FF2B5EF4-FFF2-40B4-BE49-F238E27FC236}">
              <a16:creationId xmlns:a16="http://schemas.microsoft.com/office/drawing/2014/main" id="{CF513F53-0F73-4452-9F04-6D8F5389662F}"/>
            </a:ext>
          </a:extLst>
        </xdr:cNvPr>
        <xdr:cNvSpPr/>
      </xdr:nvSpPr>
      <xdr:spPr>
        <a:xfrm>
          <a:off x="13887450" y="62075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3" name="フローチャート: 判断 522">
          <a:extLst>
            <a:ext uri="{FF2B5EF4-FFF2-40B4-BE49-F238E27FC236}">
              <a16:creationId xmlns:a16="http://schemas.microsoft.com/office/drawing/2014/main" id="{119F9B52-DB4E-4C68-A1A0-5DE4D2F95C78}"/>
            </a:ext>
          </a:extLst>
        </xdr:cNvPr>
        <xdr:cNvSpPr/>
      </xdr:nvSpPr>
      <xdr:spPr>
        <a:xfrm>
          <a:off x="13096875" y="62386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92347</xdr:rowOff>
    </xdr:from>
    <xdr:to>
      <xdr:col>72</xdr:col>
      <xdr:colOff>38100</xdr:colOff>
      <xdr:row>39</xdr:row>
      <xdr:rowOff>22497</xdr:rowOff>
    </xdr:to>
    <xdr:sp macro="" textlink="">
      <xdr:nvSpPr>
        <xdr:cNvPr id="524" name="フローチャート: 判断 523">
          <a:extLst>
            <a:ext uri="{FF2B5EF4-FFF2-40B4-BE49-F238E27FC236}">
              <a16:creationId xmlns:a16="http://schemas.microsoft.com/office/drawing/2014/main" id="{3100A01D-399B-4A27-80D3-0419C2D09599}"/>
            </a:ext>
          </a:extLst>
        </xdr:cNvPr>
        <xdr:cNvSpPr/>
      </xdr:nvSpPr>
      <xdr:spPr>
        <a:xfrm>
          <a:off x="12296775" y="625502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5" name="フローチャート: 判断 524">
          <a:extLst>
            <a:ext uri="{FF2B5EF4-FFF2-40B4-BE49-F238E27FC236}">
              <a16:creationId xmlns:a16="http://schemas.microsoft.com/office/drawing/2014/main" id="{A0B5C31D-EA7E-4F2E-B212-CA0FFABD0159}"/>
            </a:ext>
          </a:extLst>
        </xdr:cNvPr>
        <xdr:cNvSpPr/>
      </xdr:nvSpPr>
      <xdr:spPr>
        <a:xfrm>
          <a:off x="11487150" y="618961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05257CA-19EF-4424-8715-73C762517163}"/>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8B9D6D5-FE7D-497F-85EC-CC19975C210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BC87051E-81E9-419E-98BA-55181CC360D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22485B4D-FB30-447E-9B54-88CE1C09818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051F163-3F1A-4D3C-A897-017AC57A8639}"/>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159294</xdr:rowOff>
    </xdr:from>
    <xdr:to>
      <xdr:col>85</xdr:col>
      <xdr:colOff>177800</xdr:colOff>
      <xdr:row>35</xdr:row>
      <xdr:rowOff>89444</xdr:rowOff>
    </xdr:to>
    <xdr:sp macro="" textlink="">
      <xdr:nvSpPr>
        <xdr:cNvPr id="531" name="楕円 530">
          <a:extLst>
            <a:ext uri="{FF2B5EF4-FFF2-40B4-BE49-F238E27FC236}">
              <a16:creationId xmlns:a16="http://schemas.microsoft.com/office/drawing/2014/main" id="{58E5867F-0CB6-41FA-A993-4B29DFD738CA}"/>
            </a:ext>
          </a:extLst>
        </xdr:cNvPr>
        <xdr:cNvSpPr/>
      </xdr:nvSpPr>
      <xdr:spPr>
        <a:xfrm>
          <a:off x="14649450" y="56774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74221</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2FB69A8E-3B11-4965-BDC2-FAA83BE3EBAA}"/>
            </a:ext>
          </a:extLst>
        </xdr:cNvPr>
        <xdr:cNvSpPr txBox="1"/>
      </xdr:nvSpPr>
      <xdr:spPr>
        <a:xfrm>
          <a:off x="14735175" y="558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123372</xdr:rowOff>
    </xdr:from>
    <xdr:to>
      <xdr:col>81</xdr:col>
      <xdr:colOff>101600</xdr:colOff>
      <xdr:row>35</xdr:row>
      <xdr:rowOff>53522</xdr:rowOff>
    </xdr:to>
    <xdr:sp macro="" textlink="">
      <xdr:nvSpPr>
        <xdr:cNvPr id="533" name="楕円 532">
          <a:extLst>
            <a:ext uri="{FF2B5EF4-FFF2-40B4-BE49-F238E27FC236}">
              <a16:creationId xmlns:a16="http://schemas.microsoft.com/office/drawing/2014/main" id="{71035D63-42FE-4DEB-8E86-9B9E98EEC5C0}"/>
            </a:ext>
          </a:extLst>
        </xdr:cNvPr>
        <xdr:cNvSpPr/>
      </xdr:nvSpPr>
      <xdr:spPr>
        <a:xfrm>
          <a:off x="13887450" y="56415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2722</xdr:rowOff>
    </xdr:from>
    <xdr:to>
      <xdr:col>85</xdr:col>
      <xdr:colOff>127000</xdr:colOff>
      <xdr:row>35</xdr:row>
      <xdr:rowOff>38644</xdr:rowOff>
    </xdr:to>
    <xdr:cxnSp macro="">
      <xdr:nvCxnSpPr>
        <xdr:cNvPr id="534" name="直線コネクタ 533">
          <a:extLst>
            <a:ext uri="{FF2B5EF4-FFF2-40B4-BE49-F238E27FC236}">
              <a16:creationId xmlns:a16="http://schemas.microsoft.com/office/drawing/2014/main" id="{AF47A558-49EA-4D39-B78D-B700C509BA19}"/>
            </a:ext>
          </a:extLst>
        </xdr:cNvPr>
        <xdr:cNvCxnSpPr/>
      </xdr:nvCxnSpPr>
      <xdr:spPr>
        <a:xfrm>
          <a:off x="13935075" y="5679622"/>
          <a:ext cx="762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84183</xdr:rowOff>
    </xdr:from>
    <xdr:to>
      <xdr:col>76</xdr:col>
      <xdr:colOff>165100</xdr:colOff>
      <xdr:row>35</xdr:row>
      <xdr:rowOff>14333</xdr:rowOff>
    </xdr:to>
    <xdr:sp macro="" textlink="">
      <xdr:nvSpPr>
        <xdr:cNvPr id="535" name="楕円 534">
          <a:extLst>
            <a:ext uri="{FF2B5EF4-FFF2-40B4-BE49-F238E27FC236}">
              <a16:creationId xmlns:a16="http://schemas.microsoft.com/office/drawing/2014/main" id="{4D9629EA-0807-4380-9444-98C30DCAC328}"/>
            </a:ext>
          </a:extLst>
        </xdr:cNvPr>
        <xdr:cNvSpPr/>
      </xdr:nvSpPr>
      <xdr:spPr>
        <a:xfrm>
          <a:off x="13096875" y="56023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134983</xdr:rowOff>
    </xdr:from>
    <xdr:to>
      <xdr:col>81</xdr:col>
      <xdr:colOff>50800</xdr:colOff>
      <xdr:row>35</xdr:row>
      <xdr:rowOff>2722</xdr:rowOff>
    </xdr:to>
    <xdr:cxnSp macro="">
      <xdr:nvCxnSpPr>
        <xdr:cNvPr id="536" name="直線コネクタ 535">
          <a:extLst>
            <a:ext uri="{FF2B5EF4-FFF2-40B4-BE49-F238E27FC236}">
              <a16:creationId xmlns:a16="http://schemas.microsoft.com/office/drawing/2014/main" id="{27FD696A-6F46-42EF-8B7D-35A45788C4A0}"/>
            </a:ext>
          </a:extLst>
        </xdr:cNvPr>
        <xdr:cNvCxnSpPr/>
      </xdr:nvCxnSpPr>
      <xdr:spPr>
        <a:xfrm>
          <a:off x="13144500" y="5649958"/>
          <a:ext cx="790575"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44994</xdr:rowOff>
    </xdr:from>
    <xdr:to>
      <xdr:col>72</xdr:col>
      <xdr:colOff>38100</xdr:colOff>
      <xdr:row>34</xdr:row>
      <xdr:rowOff>146594</xdr:rowOff>
    </xdr:to>
    <xdr:sp macro="" textlink="">
      <xdr:nvSpPr>
        <xdr:cNvPr id="537" name="楕円 536">
          <a:extLst>
            <a:ext uri="{FF2B5EF4-FFF2-40B4-BE49-F238E27FC236}">
              <a16:creationId xmlns:a16="http://schemas.microsoft.com/office/drawing/2014/main" id="{FFADA46C-77FA-4107-82FC-8186B1F8CFFB}"/>
            </a:ext>
          </a:extLst>
        </xdr:cNvPr>
        <xdr:cNvSpPr/>
      </xdr:nvSpPr>
      <xdr:spPr>
        <a:xfrm>
          <a:off x="12296775" y="55631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95794</xdr:rowOff>
    </xdr:from>
    <xdr:to>
      <xdr:col>76</xdr:col>
      <xdr:colOff>114300</xdr:colOff>
      <xdr:row>34</xdr:row>
      <xdr:rowOff>134983</xdr:rowOff>
    </xdr:to>
    <xdr:cxnSp macro="">
      <xdr:nvCxnSpPr>
        <xdr:cNvPr id="538" name="直線コネクタ 537">
          <a:extLst>
            <a:ext uri="{FF2B5EF4-FFF2-40B4-BE49-F238E27FC236}">
              <a16:creationId xmlns:a16="http://schemas.microsoft.com/office/drawing/2014/main" id="{29A09A63-19D3-45A4-A516-0F8136AD1CDF}"/>
            </a:ext>
          </a:extLst>
        </xdr:cNvPr>
        <xdr:cNvCxnSpPr/>
      </xdr:nvCxnSpPr>
      <xdr:spPr>
        <a:xfrm>
          <a:off x="12344400" y="5610769"/>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5806</xdr:rowOff>
    </xdr:from>
    <xdr:to>
      <xdr:col>67</xdr:col>
      <xdr:colOff>101600</xdr:colOff>
      <xdr:row>34</xdr:row>
      <xdr:rowOff>107406</xdr:rowOff>
    </xdr:to>
    <xdr:sp macro="" textlink="">
      <xdr:nvSpPr>
        <xdr:cNvPr id="539" name="楕円 538">
          <a:extLst>
            <a:ext uri="{FF2B5EF4-FFF2-40B4-BE49-F238E27FC236}">
              <a16:creationId xmlns:a16="http://schemas.microsoft.com/office/drawing/2014/main" id="{94174ECB-7157-44BE-9113-44B8F41F55FA}"/>
            </a:ext>
          </a:extLst>
        </xdr:cNvPr>
        <xdr:cNvSpPr/>
      </xdr:nvSpPr>
      <xdr:spPr>
        <a:xfrm>
          <a:off x="11487150" y="55239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56606</xdr:rowOff>
    </xdr:from>
    <xdr:to>
      <xdr:col>71</xdr:col>
      <xdr:colOff>177800</xdr:colOff>
      <xdr:row>34</xdr:row>
      <xdr:rowOff>95794</xdr:rowOff>
    </xdr:to>
    <xdr:cxnSp macro="">
      <xdr:nvCxnSpPr>
        <xdr:cNvPr id="540" name="直線コネクタ 539">
          <a:extLst>
            <a:ext uri="{FF2B5EF4-FFF2-40B4-BE49-F238E27FC236}">
              <a16:creationId xmlns:a16="http://schemas.microsoft.com/office/drawing/2014/main" id="{2F517093-BADE-4239-99BA-1824C2283E47}"/>
            </a:ext>
          </a:extLst>
        </xdr:cNvPr>
        <xdr:cNvCxnSpPr/>
      </xdr:nvCxnSpPr>
      <xdr:spPr>
        <a:xfrm>
          <a:off x="11534775" y="5571581"/>
          <a:ext cx="809625"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134455</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56FEB857-CBE4-450A-9164-C3841CDBA246}"/>
            </a:ext>
          </a:extLst>
        </xdr:cNvPr>
        <xdr:cNvSpPr txBox="1"/>
      </xdr:nvSpPr>
      <xdr:spPr>
        <a:xfrm>
          <a:off x="13745219" y="629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39DA1F28-E8AB-4384-9D41-CB32BD9C7388}"/>
            </a:ext>
          </a:extLst>
        </xdr:cNvPr>
        <xdr:cNvSpPr txBox="1"/>
      </xdr:nvSpPr>
      <xdr:spPr>
        <a:xfrm>
          <a:off x="12964169" y="63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13624</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9048973A-04C0-467B-A7F0-289073C1E49A}"/>
            </a:ext>
          </a:extLst>
        </xdr:cNvPr>
        <xdr:cNvSpPr txBox="1"/>
      </xdr:nvSpPr>
      <xdr:spPr>
        <a:xfrm>
          <a:off x="12164069" y="633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9E2AA69E-0899-42E8-987B-84DE508200F4}"/>
            </a:ext>
          </a:extLst>
        </xdr:cNvPr>
        <xdr:cNvSpPr txBox="1"/>
      </xdr:nvSpPr>
      <xdr:spPr>
        <a:xfrm>
          <a:off x="11354444" y="627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70049</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F6275355-1937-4525-B88B-BF7B4406B5B4}"/>
            </a:ext>
          </a:extLst>
        </xdr:cNvPr>
        <xdr:cNvSpPr txBox="1"/>
      </xdr:nvSpPr>
      <xdr:spPr>
        <a:xfrm>
          <a:off x="13745219" y="5419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30860</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7DC4B9B3-CFE6-4552-8D5B-0EE5C02CB4CC}"/>
            </a:ext>
          </a:extLst>
        </xdr:cNvPr>
        <xdr:cNvSpPr txBox="1"/>
      </xdr:nvSpPr>
      <xdr:spPr>
        <a:xfrm>
          <a:off x="12964169" y="538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163121</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87143B7C-1A11-462A-9133-73A33BC4382D}"/>
            </a:ext>
          </a:extLst>
        </xdr:cNvPr>
        <xdr:cNvSpPr txBox="1"/>
      </xdr:nvSpPr>
      <xdr:spPr>
        <a:xfrm>
          <a:off x="12164069" y="5351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123933</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1F7168F7-7067-4F09-B23D-55A12474A2C6}"/>
            </a:ext>
          </a:extLst>
        </xdr:cNvPr>
        <xdr:cNvSpPr txBox="1"/>
      </xdr:nvSpPr>
      <xdr:spPr>
        <a:xfrm>
          <a:off x="11354444" y="5311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BA095E7C-F159-4F76-A2FD-93875EE1F2F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934D07C2-40FF-40A6-BC79-6FA6DA61370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E407172-6191-44A0-97E4-86417137D8A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4D031B54-2D5B-49F4-B13D-2D082A782C1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3968EAA-F9B9-46D6-9A9E-23E8C0FA69A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7002A711-9FEB-4401-8A97-ACF6702AA8D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1430E03D-8789-4D12-AC85-7AA5B8BA507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F06E1D29-4C48-4896-968D-330E2F1D287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FC68763-B80A-4AAB-9EDA-CF5BE8A363F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15AE07A9-F72A-4616-B273-48421E8EDEA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EE3125DF-E243-4E09-94D3-E19F07CAAA4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6DB5AD8D-88B8-4BBE-A4D4-26F2CEB805A1}"/>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E74B7350-F209-4C46-A79E-18485D34930F}"/>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3D1500CD-614D-419D-9047-D33ED4E0673F}"/>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6A8B3CF9-E8EA-44DE-AE0C-04E5EE1D19E6}"/>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4598C108-052D-49A1-A680-8DD1B4116A56}"/>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E4DB23CA-B7BC-4B42-AA99-D05E06338989}"/>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F2E71398-BF60-4FE6-B14D-C1666F1AF204}"/>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28900C9B-1A83-4518-8CB7-9B3E84D4C54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E31FFF2C-CD44-46B6-9203-64A4DF99361D}"/>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CEF48834-F39D-447D-9781-F739061E4DD6}"/>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70" name="直線コネクタ 569">
          <a:extLst>
            <a:ext uri="{FF2B5EF4-FFF2-40B4-BE49-F238E27FC236}">
              <a16:creationId xmlns:a16="http://schemas.microsoft.com/office/drawing/2014/main" id="{B92BA85D-06C7-4E07-B11E-F5BC149A0917}"/>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2DA295D6-7E76-4064-9410-61DB410995BB}"/>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2" name="直線コネクタ 571">
          <a:extLst>
            <a:ext uri="{FF2B5EF4-FFF2-40B4-BE49-F238E27FC236}">
              <a16:creationId xmlns:a16="http://schemas.microsoft.com/office/drawing/2014/main" id="{8AB9CF3E-39C1-4F44-87D3-0012762EA544}"/>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C47459E2-6DD8-4290-A99F-294C3D1401F4}"/>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4" name="直線コネクタ 573">
          <a:extLst>
            <a:ext uri="{FF2B5EF4-FFF2-40B4-BE49-F238E27FC236}">
              <a16:creationId xmlns:a16="http://schemas.microsoft.com/office/drawing/2014/main" id="{B203056E-94C5-4A65-AB58-68116605DA42}"/>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A1237362-3DAD-49F6-BE03-3DC2A226D584}"/>
            </a:ext>
          </a:extLst>
        </xdr:cNvPr>
        <xdr:cNvSpPr txBox="1"/>
      </xdr:nvSpPr>
      <xdr:spPr>
        <a:xfrm>
          <a:off x="19992975" y="62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2DC45526-58D5-4D6D-87A3-E897DA7D60D9}"/>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7" name="フローチャート: 判断 576">
          <a:extLst>
            <a:ext uri="{FF2B5EF4-FFF2-40B4-BE49-F238E27FC236}">
              <a16:creationId xmlns:a16="http://schemas.microsoft.com/office/drawing/2014/main" id="{32506936-FDBB-4F62-B63B-ED5630958152}"/>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8" name="フローチャート: 判断 577">
          <a:extLst>
            <a:ext uri="{FF2B5EF4-FFF2-40B4-BE49-F238E27FC236}">
              <a16:creationId xmlns:a16="http://schemas.microsoft.com/office/drawing/2014/main" id="{F2001213-B9B1-49E7-AFD9-1AE8055DD04A}"/>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9" name="フローチャート: 判断 578">
          <a:extLst>
            <a:ext uri="{FF2B5EF4-FFF2-40B4-BE49-F238E27FC236}">
              <a16:creationId xmlns:a16="http://schemas.microsoft.com/office/drawing/2014/main" id="{B1D4D6FB-058F-440C-A3EE-4174C60D7E55}"/>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80" name="フローチャート: 判断 579">
          <a:extLst>
            <a:ext uri="{FF2B5EF4-FFF2-40B4-BE49-F238E27FC236}">
              <a16:creationId xmlns:a16="http://schemas.microsoft.com/office/drawing/2014/main" id="{7B25A4BC-5086-4D65-8AD9-E2CDD018711B}"/>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1970D22E-D3B7-44B6-8EA2-8478B4A0AA9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82A78D5C-7014-4C76-BC9B-D25F067B11E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C3BB36C0-7C63-4785-A059-154DE229886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19041BC-6F5A-44E5-9C8C-0D18A7719698}"/>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6AD82B36-0F8E-4F8F-BDC1-6D33FC8C3257}"/>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114554</xdr:rowOff>
    </xdr:from>
    <xdr:to>
      <xdr:col>116</xdr:col>
      <xdr:colOff>114300</xdr:colOff>
      <xdr:row>41</xdr:row>
      <xdr:rowOff>44704</xdr:rowOff>
    </xdr:to>
    <xdr:sp macro="" textlink="">
      <xdr:nvSpPr>
        <xdr:cNvPr id="586" name="楕円 585">
          <a:extLst>
            <a:ext uri="{FF2B5EF4-FFF2-40B4-BE49-F238E27FC236}">
              <a16:creationId xmlns:a16="http://schemas.microsoft.com/office/drawing/2014/main" id="{61AD911C-42A8-4B49-A7FD-851544FB1B0C}"/>
            </a:ext>
          </a:extLst>
        </xdr:cNvPr>
        <xdr:cNvSpPr/>
      </xdr:nvSpPr>
      <xdr:spPr>
        <a:xfrm>
          <a:off x="19897725" y="66010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29481</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370CFDCB-8208-4144-A2F7-46EF58E0DF85}"/>
            </a:ext>
          </a:extLst>
        </xdr:cNvPr>
        <xdr:cNvSpPr txBox="1"/>
      </xdr:nvSpPr>
      <xdr:spPr>
        <a:xfrm>
          <a:off x="19992975" y="651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116840</xdr:rowOff>
    </xdr:from>
    <xdr:to>
      <xdr:col>112</xdr:col>
      <xdr:colOff>38100</xdr:colOff>
      <xdr:row>41</xdr:row>
      <xdr:rowOff>46990</xdr:rowOff>
    </xdr:to>
    <xdr:sp macro="" textlink="">
      <xdr:nvSpPr>
        <xdr:cNvPr id="588" name="楕円 587">
          <a:extLst>
            <a:ext uri="{FF2B5EF4-FFF2-40B4-BE49-F238E27FC236}">
              <a16:creationId xmlns:a16="http://schemas.microsoft.com/office/drawing/2014/main" id="{BCFCB4F6-5C70-4451-94A7-88E67FE39BED}"/>
            </a:ext>
          </a:extLst>
        </xdr:cNvPr>
        <xdr:cNvSpPr/>
      </xdr:nvSpPr>
      <xdr:spPr>
        <a:xfrm>
          <a:off x="19154775" y="66033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165354</xdr:rowOff>
    </xdr:from>
    <xdr:to>
      <xdr:col>116</xdr:col>
      <xdr:colOff>63500</xdr:colOff>
      <xdr:row>40</xdr:row>
      <xdr:rowOff>167640</xdr:rowOff>
    </xdr:to>
    <xdr:cxnSp macro="">
      <xdr:nvCxnSpPr>
        <xdr:cNvPr id="589" name="直線コネクタ 588">
          <a:extLst>
            <a:ext uri="{FF2B5EF4-FFF2-40B4-BE49-F238E27FC236}">
              <a16:creationId xmlns:a16="http://schemas.microsoft.com/office/drawing/2014/main" id="{A08C2CB7-AEA4-4E12-ACB7-1D1A335CBDC7}"/>
            </a:ext>
          </a:extLst>
        </xdr:cNvPr>
        <xdr:cNvCxnSpPr/>
      </xdr:nvCxnSpPr>
      <xdr:spPr>
        <a:xfrm flipV="1">
          <a:off x="19202400" y="6648704"/>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116840</xdr:rowOff>
    </xdr:from>
    <xdr:to>
      <xdr:col>107</xdr:col>
      <xdr:colOff>101600</xdr:colOff>
      <xdr:row>41</xdr:row>
      <xdr:rowOff>46990</xdr:rowOff>
    </xdr:to>
    <xdr:sp macro="" textlink="">
      <xdr:nvSpPr>
        <xdr:cNvPr id="590" name="楕円 589">
          <a:extLst>
            <a:ext uri="{FF2B5EF4-FFF2-40B4-BE49-F238E27FC236}">
              <a16:creationId xmlns:a16="http://schemas.microsoft.com/office/drawing/2014/main" id="{99C2B623-9C74-4609-8FBB-7C82EBF33DA8}"/>
            </a:ext>
          </a:extLst>
        </xdr:cNvPr>
        <xdr:cNvSpPr/>
      </xdr:nvSpPr>
      <xdr:spPr>
        <a:xfrm>
          <a:off x="18345150" y="66033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167640</xdr:rowOff>
    </xdr:from>
    <xdr:to>
      <xdr:col>111</xdr:col>
      <xdr:colOff>177800</xdr:colOff>
      <xdr:row>40</xdr:row>
      <xdr:rowOff>167640</xdr:rowOff>
    </xdr:to>
    <xdr:cxnSp macro="">
      <xdr:nvCxnSpPr>
        <xdr:cNvPr id="591" name="直線コネクタ 590">
          <a:extLst>
            <a:ext uri="{FF2B5EF4-FFF2-40B4-BE49-F238E27FC236}">
              <a16:creationId xmlns:a16="http://schemas.microsoft.com/office/drawing/2014/main" id="{4F644C1C-3530-4BEB-9C69-5A5FCF92CFC0}"/>
            </a:ext>
          </a:extLst>
        </xdr:cNvPr>
        <xdr:cNvCxnSpPr/>
      </xdr:nvCxnSpPr>
      <xdr:spPr>
        <a:xfrm>
          <a:off x="18392775" y="665099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119126</xdr:rowOff>
    </xdr:from>
    <xdr:to>
      <xdr:col>102</xdr:col>
      <xdr:colOff>165100</xdr:colOff>
      <xdr:row>41</xdr:row>
      <xdr:rowOff>49276</xdr:rowOff>
    </xdr:to>
    <xdr:sp macro="" textlink="">
      <xdr:nvSpPr>
        <xdr:cNvPr id="592" name="楕円 591">
          <a:extLst>
            <a:ext uri="{FF2B5EF4-FFF2-40B4-BE49-F238E27FC236}">
              <a16:creationId xmlns:a16="http://schemas.microsoft.com/office/drawing/2014/main" id="{63AC43FF-C2FB-49E2-9EDE-71D3CE48ACC7}"/>
            </a:ext>
          </a:extLst>
        </xdr:cNvPr>
        <xdr:cNvSpPr/>
      </xdr:nvSpPr>
      <xdr:spPr>
        <a:xfrm>
          <a:off x="17554575" y="660882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167640</xdr:rowOff>
    </xdr:from>
    <xdr:to>
      <xdr:col>107</xdr:col>
      <xdr:colOff>50800</xdr:colOff>
      <xdr:row>40</xdr:row>
      <xdr:rowOff>169926</xdr:rowOff>
    </xdr:to>
    <xdr:cxnSp macro="">
      <xdr:nvCxnSpPr>
        <xdr:cNvPr id="593" name="直線コネクタ 592">
          <a:extLst>
            <a:ext uri="{FF2B5EF4-FFF2-40B4-BE49-F238E27FC236}">
              <a16:creationId xmlns:a16="http://schemas.microsoft.com/office/drawing/2014/main" id="{0405C5A4-7337-4E08-B1A7-C26DBA9DBF36}"/>
            </a:ext>
          </a:extLst>
        </xdr:cNvPr>
        <xdr:cNvCxnSpPr/>
      </xdr:nvCxnSpPr>
      <xdr:spPr>
        <a:xfrm flipV="1">
          <a:off x="17602200" y="665099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121412</xdr:rowOff>
    </xdr:from>
    <xdr:to>
      <xdr:col>98</xdr:col>
      <xdr:colOff>38100</xdr:colOff>
      <xdr:row>41</xdr:row>
      <xdr:rowOff>51562</xdr:rowOff>
    </xdr:to>
    <xdr:sp macro="" textlink="">
      <xdr:nvSpPr>
        <xdr:cNvPr id="594" name="楕円 593">
          <a:extLst>
            <a:ext uri="{FF2B5EF4-FFF2-40B4-BE49-F238E27FC236}">
              <a16:creationId xmlns:a16="http://schemas.microsoft.com/office/drawing/2014/main" id="{B07A0F4E-398E-4DF4-BA47-23A46AE34B5B}"/>
            </a:ext>
          </a:extLst>
        </xdr:cNvPr>
        <xdr:cNvSpPr/>
      </xdr:nvSpPr>
      <xdr:spPr>
        <a:xfrm>
          <a:off x="16754475" y="661111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169926</xdr:rowOff>
    </xdr:from>
    <xdr:to>
      <xdr:col>102</xdr:col>
      <xdr:colOff>114300</xdr:colOff>
      <xdr:row>41</xdr:row>
      <xdr:rowOff>762</xdr:rowOff>
    </xdr:to>
    <xdr:cxnSp macro="">
      <xdr:nvCxnSpPr>
        <xdr:cNvPr id="595" name="直線コネクタ 594">
          <a:extLst>
            <a:ext uri="{FF2B5EF4-FFF2-40B4-BE49-F238E27FC236}">
              <a16:creationId xmlns:a16="http://schemas.microsoft.com/office/drawing/2014/main" id="{D9734F2F-2EBC-4BBC-8E08-E8CA866C1973}"/>
            </a:ext>
          </a:extLst>
        </xdr:cNvPr>
        <xdr:cNvCxnSpPr/>
      </xdr:nvCxnSpPr>
      <xdr:spPr>
        <a:xfrm flipV="1">
          <a:off x="16802100" y="6646926"/>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FE5E271B-DA40-42F9-8DD4-F59E3B28BBF7}"/>
            </a:ext>
          </a:extLst>
        </xdr:cNvPr>
        <xdr:cNvSpPr txBox="1"/>
      </xdr:nvSpPr>
      <xdr:spPr>
        <a:xfrm>
          <a:off x="18983402" y="616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8BE77F75-3D84-4B20-871B-1C2DC3429B01}"/>
            </a:ext>
          </a:extLst>
        </xdr:cNvPr>
        <xdr:cNvSpPr txBox="1"/>
      </xdr:nvSpPr>
      <xdr:spPr>
        <a:xfrm>
          <a:off x="18183302"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EA10DCCD-EF12-4231-9A32-92437F577122}"/>
            </a:ext>
          </a:extLst>
        </xdr:cNvPr>
        <xdr:cNvSpPr txBox="1"/>
      </xdr:nvSpPr>
      <xdr:spPr>
        <a:xfrm>
          <a:off x="17383202" y="612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5B863B2C-EF64-4A05-90B3-C12B0E8C6076}"/>
            </a:ext>
          </a:extLst>
        </xdr:cNvPr>
        <xdr:cNvSpPr txBox="1"/>
      </xdr:nvSpPr>
      <xdr:spPr>
        <a:xfrm>
          <a:off x="16592627" y="61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38117</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D50923B3-D895-4199-9C0B-2B6FC8DAFB66}"/>
            </a:ext>
          </a:extLst>
        </xdr:cNvPr>
        <xdr:cNvSpPr txBox="1"/>
      </xdr:nvSpPr>
      <xdr:spPr>
        <a:xfrm>
          <a:off x="18983402"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38117</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E9E29379-D429-4F2F-99CE-2E1818BE62D4}"/>
            </a:ext>
          </a:extLst>
        </xdr:cNvPr>
        <xdr:cNvSpPr txBox="1"/>
      </xdr:nvSpPr>
      <xdr:spPr>
        <a:xfrm>
          <a:off x="18183302" y="6686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40403</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D4355CD6-F4D4-48B6-9421-80D8CF66E16E}"/>
            </a:ext>
          </a:extLst>
        </xdr:cNvPr>
        <xdr:cNvSpPr txBox="1"/>
      </xdr:nvSpPr>
      <xdr:spPr>
        <a:xfrm>
          <a:off x="17383202" y="6688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42689</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D4FBD4E1-8BA6-4459-8A2C-78E9A56F5742}"/>
            </a:ext>
          </a:extLst>
        </xdr:cNvPr>
        <xdr:cNvSpPr txBox="1"/>
      </xdr:nvSpPr>
      <xdr:spPr>
        <a:xfrm>
          <a:off x="16592627" y="6694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AE4DA02E-87AC-4A2F-908A-7BEDE126914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5E20DEC4-EA42-4FF4-837D-AA596705F1D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C1F9FBC-B44A-4599-9AFF-C79CF257AA69}"/>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5FB5DAA5-977D-46F6-955A-94C1359B8D8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FBDA8BE0-19A1-4DDD-984E-61188583029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C306557-03A8-46CE-B752-DD19E54D2D0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45BD182-E56F-4278-92A8-40C69DE47DC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255BD2BF-C652-40CA-BDC1-260B31839B7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B77DB88D-8157-4A83-B155-F35135368D6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3264B262-4BD2-4B29-B8E7-83D06821FB9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DC6B3932-23E1-40F6-97E1-8541AF757B3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AEF663D9-3853-48DB-B1A4-371E381AB5A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B486E1CE-5B90-4294-A1DD-0AEB024F8443}"/>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C8EB5FF6-5207-41D5-8C7B-C83AD2E03E11}"/>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307A0C61-BF97-446D-BA69-15B260D0EB13}"/>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A2F7C81D-D20D-427E-AA91-F64BF9C52727}"/>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89F4DAB5-0D7D-44D5-9A4A-B39F20A10165}"/>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58101057-D79D-453B-83EF-1BDD16891F66}"/>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E38CADBD-62E9-4A0C-8DFB-A8418B9B3B65}"/>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9FE505D3-C668-4F2F-954E-D1B3027B6E6A}"/>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4AC1D333-CAF0-4F96-8A58-6EDEF066AC21}"/>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9A8BC0BD-2EA9-457C-9AEE-D3298B3D1E8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42EA05BD-EF5B-4A19-B07D-35DAAE0E8A04}"/>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73831F7-907A-4A14-A087-A86E82C4F3B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1CE75708-BB4D-40C7-A15E-6767A801B5DA}"/>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F68FE938-0CD9-485A-9C5C-FF9E89FBF05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630" name="直線コネクタ 629">
          <a:extLst>
            <a:ext uri="{FF2B5EF4-FFF2-40B4-BE49-F238E27FC236}">
              <a16:creationId xmlns:a16="http://schemas.microsoft.com/office/drawing/2014/main" id="{907FA0A9-96F3-44F6-B488-7A7F428C9501}"/>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67EB6118-2814-46B9-B635-D4FF0C1E6F31}"/>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632" name="直線コネクタ 631">
          <a:extLst>
            <a:ext uri="{FF2B5EF4-FFF2-40B4-BE49-F238E27FC236}">
              <a16:creationId xmlns:a16="http://schemas.microsoft.com/office/drawing/2014/main" id="{4975734E-6DC3-4844-8A69-67ECA70A9299}"/>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26C9E135-F439-4A3A-B9FC-2D8C35409BA3}"/>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634" name="直線コネクタ 633">
          <a:extLst>
            <a:ext uri="{FF2B5EF4-FFF2-40B4-BE49-F238E27FC236}">
              <a16:creationId xmlns:a16="http://schemas.microsoft.com/office/drawing/2014/main" id="{613177C8-C90E-473E-80DD-256D728BAE27}"/>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112140</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4C1030A1-8228-4227-A992-E30FD9A03009}"/>
            </a:ext>
          </a:extLst>
        </xdr:cNvPr>
        <xdr:cNvSpPr txBox="1"/>
      </xdr:nvSpPr>
      <xdr:spPr>
        <a:xfrm>
          <a:off x="14735175" y="9675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636" name="フローチャート: 判断 635">
          <a:extLst>
            <a:ext uri="{FF2B5EF4-FFF2-40B4-BE49-F238E27FC236}">
              <a16:creationId xmlns:a16="http://schemas.microsoft.com/office/drawing/2014/main" id="{DFF2FA4A-A6A0-4578-B57F-0B3472FDBC55}"/>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637" name="フローチャート: 判断 636">
          <a:extLst>
            <a:ext uri="{FF2B5EF4-FFF2-40B4-BE49-F238E27FC236}">
              <a16:creationId xmlns:a16="http://schemas.microsoft.com/office/drawing/2014/main" id="{1872686B-E553-4DBD-9F83-6EBB9D741F31}"/>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638" name="フローチャート: 判断 637">
          <a:extLst>
            <a:ext uri="{FF2B5EF4-FFF2-40B4-BE49-F238E27FC236}">
              <a16:creationId xmlns:a16="http://schemas.microsoft.com/office/drawing/2014/main" id="{A6BE75B2-683C-4E95-A178-A90FCCE386C6}"/>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639" name="フローチャート: 判断 638">
          <a:extLst>
            <a:ext uri="{FF2B5EF4-FFF2-40B4-BE49-F238E27FC236}">
              <a16:creationId xmlns:a16="http://schemas.microsoft.com/office/drawing/2014/main" id="{76E451EA-63BC-45E8-BE62-DB323E8156DC}"/>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640" name="フローチャート: 判断 639">
          <a:extLst>
            <a:ext uri="{FF2B5EF4-FFF2-40B4-BE49-F238E27FC236}">
              <a16:creationId xmlns:a16="http://schemas.microsoft.com/office/drawing/2014/main" id="{083C27A6-72D3-4F2E-B6D7-6FD491B108BB}"/>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28CFF00-2176-4577-A293-6AE24A51D77F}"/>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471ADB32-F150-4309-9251-A57DCF24D3A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82196C7F-0AC4-4337-B134-CC4F7F807EB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24244C1F-3BD0-4FC8-B1F0-6278914FE9C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545D5F3-A4CE-4C2C-BE7E-BBE2A05AD64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171269</xdr:rowOff>
    </xdr:from>
    <xdr:to>
      <xdr:col>85</xdr:col>
      <xdr:colOff>177800</xdr:colOff>
      <xdr:row>59</xdr:row>
      <xdr:rowOff>101419</xdr:rowOff>
    </xdr:to>
    <xdr:sp macro="" textlink="">
      <xdr:nvSpPr>
        <xdr:cNvPr id="646" name="楕円 645">
          <a:extLst>
            <a:ext uri="{FF2B5EF4-FFF2-40B4-BE49-F238E27FC236}">
              <a16:creationId xmlns:a16="http://schemas.microsoft.com/office/drawing/2014/main" id="{9561C195-5186-4B73-B513-8E8B199CF1C7}"/>
            </a:ext>
          </a:extLst>
        </xdr:cNvPr>
        <xdr:cNvSpPr/>
      </xdr:nvSpPr>
      <xdr:spPr>
        <a:xfrm>
          <a:off x="14649450" y="95629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22696</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8B6E2D9A-C994-4609-9ACA-7615FB32F54C}"/>
            </a:ext>
          </a:extLst>
        </xdr:cNvPr>
        <xdr:cNvSpPr txBox="1"/>
      </xdr:nvSpPr>
      <xdr:spPr>
        <a:xfrm>
          <a:off x="14735175" y="9427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105954</xdr:rowOff>
    </xdr:from>
    <xdr:to>
      <xdr:col>81</xdr:col>
      <xdr:colOff>101600</xdr:colOff>
      <xdr:row>59</xdr:row>
      <xdr:rowOff>36104</xdr:rowOff>
    </xdr:to>
    <xdr:sp macro="" textlink="">
      <xdr:nvSpPr>
        <xdr:cNvPr id="648" name="楕円 647">
          <a:extLst>
            <a:ext uri="{FF2B5EF4-FFF2-40B4-BE49-F238E27FC236}">
              <a16:creationId xmlns:a16="http://schemas.microsoft.com/office/drawing/2014/main" id="{84700BC7-C857-44E0-BAFB-FE53904DAE6C}"/>
            </a:ext>
          </a:extLst>
        </xdr:cNvPr>
        <xdr:cNvSpPr/>
      </xdr:nvSpPr>
      <xdr:spPr>
        <a:xfrm>
          <a:off x="13887450" y="95039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156754</xdr:rowOff>
    </xdr:from>
    <xdr:to>
      <xdr:col>85</xdr:col>
      <xdr:colOff>127000</xdr:colOff>
      <xdr:row>59</xdr:row>
      <xdr:rowOff>50619</xdr:rowOff>
    </xdr:to>
    <xdr:cxnSp macro="">
      <xdr:nvCxnSpPr>
        <xdr:cNvPr id="649" name="直線コネクタ 648">
          <a:extLst>
            <a:ext uri="{FF2B5EF4-FFF2-40B4-BE49-F238E27FC236}">
              <a16:creationId xmlns:a16="http://schemas.microsoft.com/office/drawing/2014/main" id="{081646C5-7194-49A8-BABC-C404D298DBAE}"/>
            </a:ext>
          </a:extLst>
        </xdr:cNvPr>
        <xdr:cNvCxnSpPr/>
      </xdr:nvCxnSpPr>
      <xdr:spPr>
        <a:xfrm>
          <a:off x="13935075" y="9561104"/>
          <a:ext cx="762000" cy="4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34109</xdr:rowOff>
    </xdr:from>
    <xdr:to>
      <xdr:col>76</xdr:col>
      <xdr:colOff>165100</xdr:colOff>
      <xdr:row>58</xdr:row>
      <xdr:rowOff>135709</xdr:rowOff>
    </xdr:to>
    <xdr:sp macro="" textlink="">
      <xdr:nvSpPr>
        <xdr:cNvPr id="650" name="楕円 649">
          <a:extLst>
            <a:ext uri="{FF2B5EF4-FFF2-40B4-BE49-F238E27FC236}">
              <a16:creationId xmlns:a16="http://schemas.microsoft.com/office/drawing/2014/main" id="{BBCBF67C-819B-4F33-9157-D50C8CBA4B69}"/>
            </a:ext>
          </a:extLst>
        </xdr:cNvPr>
        <xdr:cNvSpPr/>
      </xdr:nvSpPr>
      <xdr:spPr>
        <a:xfrm>
          <a:off x="13096875" y="94321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84909</xdr:rowOff>
    </xdr:from>
    <xdr:to>
      <xdr:col>81</xdr:col>
      <xdr:colOff>50800</xdr:colOff>
      <xdr:row>58</xdr:row>
      <xdr:rowOff>156754</xdr:rowOff>
    </xdr:to>
    <xdr:cxnSp macro="">
      <xdr:nvCxnSpPr>
        <xdr:cNvPr id="651" name="直線コネクタ 650">
          <a:extLst>
            <a:ext uri="{FF2B5EF4-FFF2-40B4-BE49-F238E27FC236}">
              <a16:creationId xmlns:a16="http://schemas.microsoft.com/office/drawing/2014/main" id="{4210D177-489A-4E8A-AF1A-BBB2B4B9004B}"/>
            </a:ext>
          </a:extLst>
        </xdr:cNvPr>
        <xdr:cNvCxnSpPr/>
      </xdr:nvCxnSpPr>
      <xdr:spPr>
        <a:xfrm>
          <a:off x="13144500" y="9489259"/>
          <a:ext cx="790575"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136978</xdr:rowOff>
    </xdr:from>
    <xdr:to>
      <xdr:col>72</xdr:col>
      <xdr:colOff>38100</xdr:colOff>
      <xdr:row>58</xdr:row>
      <xdr:rowOff>67128</xdr:rowOff>
    </xdr:to>
    <xdr:sp macro="" textlink="">
      <xdr:nvSpPr>
        <xdr:cNvPr id="652" name="楕円 651">
          <a:extLst>
            <a:ext uri="{FF2B5EF4-FFF2-40B4-BE49-F238E27FC236}">
              <a16:creationId xmlns:a16="http://schemas.microsoft.com/office/drawing/2014/main" id="{1CCECD15-9A54-4FF4-830D-8F06CE1DB4A2}"/>
            </a:ext>
          </a:extLst>
        </xdr:cNvPr>
        <xdr:cNvSpPr/>
      </xdr:nvSpPr>
      <xdr:spPr>
        <a:xfrm>
          <a:off x="12296775" y="937940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16328</xdr:rowOff>
    </xdr:from>
    <xdr:to>
      <xdr:col>76</xdr:col>
      <xdr:colOff>114300</xdr:colOff>
      <xdr:row>58</xdr:row>
      <xdr:rowOff>84909</xdr:rowOff>
    </xdr:to>
    <xdr:cxnSp macro="">
      <xdr:nvCxnSpPr>
        <xdr:cNvPr id="653" name="直線コネクタ 652">
          <a:extLst>
            <a:ext uri="{FF2B5EF4-FFF2-40B4-BE49-F238E27FC236}">
              <a16:creationId xmlns:a16="http://schemas.microsoft.com/office/drawing/2014/main" id="{9929ADE4-9AAC-4E74-9F93-9C397685DD5B}"/>
            </a:ext>
          </a:extLst>
        </xdr:cNvPr>
        <xdr:cNvCxnSpPr/>
      </xdr:nvCxnSpPr>
      <xdr:spPr>
        <a:xfrm>
          <a:off x="12344400" y="9417503"/>
          <a:ext cx="800100" cy="7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68399</xdr:rowOff>
    </xdr:from>
    <xdr:to>
      <xdr:col>67</xdr:col>
      <xdr:colOff>101600</xdr:colOff>
      <xdr:row>57</xdr:row>
      <xdr:rowOff>169999</xdr:rowOff>
    </xdr:to>
    <xdr:sp macro="" textlink="">
      <xdr:nvSpPr>
        <xdr:cNvPr id="654" name="楕円 653">
          <a:extLst>
            <a:ext uri="{FF2B5EF4-FFF2-40B4-BE49-F238E27FC236}">
              <a16:creationId xmlns:a16="http://schemas.microsoft.com/office/drawing/2014/main" id="{565F46E3-2D1D-4A80-83DB-3FAED84F98DA}"/>
            </a:ext>
          </a:extLst>
        </xdr:cNvPr>
        <xdr:cNvSpPr/>
      </xdr:nvSpPr>
      <xdr:spPr>
        <a:xfrm>
          <a:off x="11487150" y="93044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119199</xdr:rowOff>
    </xdr:from>
    <xdr:to>
      <xdr:col>71</xdr:col>
      <xdr:colOff>177800</xdr:colOff>
      <xdr:row>58</xdr:row>
      <xdr:rowOff>16328</xdr:rowOff>
    </xdr:to>
    <xdr:cxnSp macro="">
      <xdr:nvCxnSpPr>
        <xdr:cNvPr id="655" name="直線コネクタ 654">
          <a:extLst>
            <a:ext uri="{FF2B5EF4-FFF2-40B4-BE49-F238E27FC236}">
              <a16:creationId xmlns:a16="http://schemas.microsoft.com/office/drawing/2014/main" id="{3049CC98-EBC2-455D-9790-BE03497E5C48}"/>
            </a:ext>
          </a:extLst>
        </xdr:cNvPr>
        <xdr:cNvCxnSpPr/>
      </xdr:nvCxnSpPr>
      <xdr:spPr>
        <a:xfrm>
          <a:off x="11534775" y="9361624"/>
          <a:ext cx="809625" cy="5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656" name="n_1aveValue【学校施設】&#10;有形固定資産減価償却率">
          <a:extLst>
            <a:ext uri="{FF2B5EF4-FFF2-40B4-BE49-F238E27FC236}">
              <a16:creationId xmlns:a16="http://schemas.microsoft.com/office/drawing/2014/main" id="{6EE8B61D-E6BA-4B39-BF4F-21E13247D778}"/>
            </a:ext>
          </a:extLst>
        </xdr:cNvPr>
        <xdr:cNvSpPr txBox="1"/>
      </xdr:nvSpPr>
      <xdr:spPr>
        <a:xfrm>
          <a:off x="13745219" y="9753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657" name="n_2aveValue【学校施設】&#10;有形固定資産減価償却率">
          <a:extLst>
            <a:ext uri="{FF2B5EF4-FFF2-40B4-BE49-F238E27FC236}">
              <a16:creationId xmlns:a16="http://schemas.microsoft.com/office/drawing/2014/main" id="{200EED1E-E2D4-42E7-953D-7FAD6FF7DF44}"/>
            </a:ext>
          </a:extLst>
        </xdr:cNvPr>
        <xdr:cNvSpPr txBox="1"/>
      </xdr:nvSpPr>
      <xdr:spPr>
        <a:xfrm>
          <a:off x="12964169" y="972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121937</xdr:rowOff>
    </xdr:from>
    <xdr:ext cx="405111" cy="259045"/>
    <xdr:sp macro="" textlink="">
      <xdr:nvSpPr>
        <xdr:cNvPr id="658" name="n_3aveValue【学校施設】&#10;有形固定資産減価償却率">
          <a:extLst>
            <a:ext uri="{FF2B5EF4-FFF2-40B4-BE49-F238E27FC236}">
              <a16:creationId xmlns:a16="http://schemas.microsoft.com/office/drawing/2014/main" id="{959C1357-D62E-4BB7-BADA-EB603146C26B}"/>
            </a:ext>
          </a:extLst>
        </xdr:cNvPr>
        <xdr:cNvSpPr txBox="1"/>
      </xdr:nvSpPr>
      <xdr:spPr>
        <a:xfrm>
          <a:off x="12164069" y="968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112140</xdr:rowOff>
    </xdr:from>
    <xdr:ext cx="405111" cy="259045"/>
    <xdr:sp macro="" textlink="">
      <xdr:nvSpPr>
        <xdr:cNvPr id="659" name="n_4aveValue【学校施設】&#10;有形固定資産減価償却率">
          <a:extLst>
            <a:ext uri="{FF2B5EF4-FFF2-40B4-BE49-F238E27FC236}">
              <a16:creationId xmlns:a16="http://schemas.microsoft.com/office/drawing/2014/main" id="{BEA9B3E0-1DAC-43F8-B39D-D50DF54138A3}"/>
            </a:ext>
          </a:extLst>
        </xdr:cNvPr>
        <xdr:cNvSpPr txBox="1"/>
      </xdr:nvSpPr>
      <xdr:spPr>
        <a:xfrm>
          <a:off x="11354444" y="967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52631</xdr:rowOff>
    </xdr:from>
    <xdr:ext cx="405111" cy="259045"/>
    <xdr:sp macro="" textlink="">
      <xdr:nvSpPr>
        <xdr:cNvPr id="660" name="n_1mainValue【学校施設】&#10;有形固定資産減価償却率">
          <a:extLst>
            <a:ext uri="{FF2B5EF4-FFF2-40B4-BE49-F238E27FC236}">
              <a16:creationId xmlns:a16="http://schemas.microsoft.com/office/drawing/2014/main" id="{7749DBA9-9734-440C-9F23-49E077879A4C}"/>
            </a:ext>
          </a:extLst>
        </xdr:cNvPr>
        <xdr:cNvSpPr txBox="1"/>
      </xdr:nvSpPr>
      <xdr:spPr>
        <a:xfrm>
          <a:off x="13745219" y="928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152236</xdr:rowOff>
    </xdr:from>
    <xdr:ext cx="405111" cy="259045"/>
    <xdr:sp macro="" textlink="">
      <xdr:nvSpPr>
        <xdr:cNvPr id="661" name="n_2mainValue【学校施設】&#10;有形固定資産減価償却率">
          <a:extLst>
            <a:ext uri="{FF2B5EF4-FFF2-40B4-BE49-F238E27FC236}">
              <a16:creationId xmlns:a16="http://schemas.microsoft.com/office/drawing/2014/main" id="{37CB34C8-4828-49CE-83FD-6B0B32939408}"/>
            </a:ext>
          </a:extLst>
        </xdr:cNvPr>
        <xdr:cNvSpPr txBox="1"/>
      </xdr:nvSpPr>
      <xdr:spPr>
        <a:xfrm>
          <a:off x="12964169" y="922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83655</xdr:rowOff>
    </xdr:from>
    <xdr:ext cx="405111" cy="259045"/>
    <xdr:sp macro="" textlink="">
      <xdr:nvSpPr>
        <xdr:cNvPr id="662" name="n_3mainValue【学校施設】&#10;有形固定資産減価償却率">
          <a:extLst>
            <a:ext uri="{FF2B5EF4-FFF2-40B4-BE49-F238E27FC236}">
              <a16:creationId xmlns:a16="http://schemas.microsoft.com/office/drawing/2014/main" id="{18F209FF-796A-4569-9A60-E9962DC9D4E6}"/>
            </a:ext>
          </a:extLst>
        </xdr:cNvPr>
        <xdr:cNvSpPr txBox="1"/>
      </xdr:nvSpPr>
      <xdr:spPr>
        <a:xfrm>
          <a:off x="12164069" y="9164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15076</xdr:rowOff>
    </xdr:from>
    <xdr:ext cx="405111" cy="259045"/>
    <xdr:sp macro="" textlink="">
      <xdr:nvSpPr>
        <xdr:cNvPr id="663" name="n_4mainValue【学校施設】&#10;有形固定資産減価償却率">
          <a:extLst>
            <a:ext uri="{FF2B5EF4-FFF2-40B4-BE49-F238E27FC236}">
              <a16:creationId xmlns:a16="http://schemas.microsoft.com/office/drawing/2014/main" id="{31CB8042-FA08-4E64-8093-3161F359FDC4}"/>
            </a:ext>
          </a:extLst>
        </xdr:cNvPr>
        <xdr:cNvSpPr txBox="1"/>
      </xdr:nvSpPr>
      <xdr:spPr>
        <a:xfrm>
          <a:off x="11354444" y="9089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A51D8840-19B3-4EB3-9D10-13ACBA7C1DF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36CB151A-251D-4050-AD81-0C004EC3A0F9}"/>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860A8C84-953E-4E5A-AF0D-92F91518549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F6C757D3-6383-495B-BC89-52C2C7CD917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AF82CEA4-10DC-4DA9-A16E-8A0B43372E4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3D778AFC-DC84-495A-B113-02493B3EAB93}"/>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8226ADC5-B96B-4EE4-B4F5-7A4F81E6249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F895A4B-1F62-4C26-9F22-3D5905BB95A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8BBF55C9-DDFE-4F6E-B096-F87649BD547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B82AE882-6215-4DFE-9305-AA8E050D3417}"/>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4" name="直線コネクタ 673">
          <a:extLst>
            <a:ext uri="{FF2B5EF4-FFF2-40B4-BE49-F238E27FC236}">
              <a16:creationId xmlns:a16="http://schemas.microsoft.com/office/drawing/2014/main" id="{FA4A0FB6-FCBD-48A1-AEDD-87EBC735C6D3}"/>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5" name="テキスト ボックス 674">
          <a:extLst>
            <a:ext uri="{FF2B5EF4-FFF2-40B4-BE49-F238E27FC236}">
              <a16:creationId xmlns:a16="http://schemas.microsoft.com/office/drawing/2014/main" id="{E7BA895C-303F-43ED-A440-4E4FF8FFC6F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6" name="直線コネクタ 675">
          <a:extLst>
            <a:ext uri="{FF2B5EF4-FFF2-40B4-BE49-F238E27FC236}">
              <a16:creationId xmlns:a16="http://schemas.microsoft.com/office/drawing/2014/main" id="{E5335849-84EB-4390-AEF6-A3C888164B58}"/>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7" name="テキスト ボックス 676">
          <a:extLst>
            <a:ext uri="{FF2B5EF4-FFF2-40B4-BE49-F238E27FC236}">
              <a16:creationId xmlns:a16="http://schemas.microsoft.com/office/drawing/2014/main" id="{8FC46FC7-B5E3-4556-9535-98A2F061B006}"/>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8" name="直線コネクタ 677">
          <a:extLst>
            <a:ext uri="{FF2B5EF4-FFF2-40B4-BE49-F238E27FC236}">
              <a16:creationId xmlns:a16="http://schemas.microsoft.com/office/drawing/2014/main" id="{9EA0A5BE-6938-45C7-A54F-C56D27DFC88A}"/>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9" name="テキスト ボックス 678">
          <a:extLst>
            <a:ext uri="{FF2B5EF4-FFF2-40B4-BE49-F238E27FC236}">
              <a16:creationId xmlns:a16="http://schemas.microsoft.com/office/drawing/2014/main" id="{4C5EA420-66FB-476A-8033-33BE87F03121}"/>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0" name="直線コネクタ 679">
          <a:extLst>
            <a:ext uri="{FF2B5EF4-FFF2-40B4-BE49-F238E27FC236}">
              <a16:creationId xmlns:a16="http://schemas.microsoft.com/office/drawing/2014/main" id="{ED5B5AC0-5464-4686-9166-92575D3301B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81" name="テキスト ボックス 680">
          <a:extLst>
            <a:ext uri="{FF2B5EF4-FFF2-40B4-BE49-F238E27FC236}">
              <a16:creationId xmlns:a16="http://schemas.microsoft.com/office/drawing/2014/main" id="{59F8D1E5-069B-40F7-B802-C53CAEA4486C}"/>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3031B2BF-FF7C-4EBD-8687-7C2FC087FB2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3" name="テキスト ボックス 682">
          <a:extLst>
            <a:ext uri="{FF2B5EF4-FFF2-40B4-BE49-F238E27FC236}">
              <a16:creationId xmlns:a16="http://schemas.microsoft.com/office/drawing/2014/main" id="{EA40531D-C440-4330-9231-9C4E4EBA023B}"/>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学校施設】&#10;一人当たり面積グラフ枠">
          <a:extLst>
            <a:ext uri="{FF2B5EF4-FFF2-40B4-BE49-F238E27FC236}">
              <a16:creationId xmlns:a16="http://schemas.microsoft.com/office/drawing/2014/main" id="{CF351A5E-B215-448B-A754-CBA5AFD56AA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5" name="直線コネクタ 684">
          <a:extLst>
            <a:ext uri="{FF2B5EF4-FFF2-40B4-BE49-F238E27FC236}">
              <a16:creationId xmlns:a16="http://schemas.microsoft.com/office/drawing/2014/main" id="{3BD4DC69-7355-4023-997F-59BFD434166B}"/>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6" name="【学校施設】&#10;一人当たり面積最小値テキスト">
          <a:extLst>
            <a:ext uri="{FF2B5EF4-FFF2-40B4-BE49-F238E27FC236}">
              <a16:creationId xmlns:a16="http://schemas.microsoft.com/office/drawing/2014/main" id="{8D76DB85-877D-4673-B5EA-3FD3D20BE847}"/>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7" name="直線コネクタ 686">
          <a:extLst>
            <a:ext uri="{FF2B5EF4-FFF2-40B4-BE49-F238E27FC236}">
              <a16:creationId xmlns:a16="http://schemas.microsoft.com/office/drawing/2014/main" id="{C60E8F5C-956A-4EF0-BE64-114E0649DD0F}"/>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8" name="【学校施設】&#10;一人当たり面積最大値テキスト">
          <a:extLst>
            <a:ext uri="{FF2B5EF4-FFF2-40B4-BE49-F238E27FC236}">
              <a16:creationId xmlns:a16="http://schemas.microsoft.com/office/drawing/2014/main" id="{AAE44690-B611-40D2-AB68-8A43791FFA4A}"/>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9" name="直線コネクタ 688">
          <a:extLst>
            <a:ext uri="{FF2B5EF4-FFF2-40B4-BE49-F238E27FC236}">
              <a16:creationId xmlns:a16="http://schemas.microsoft.com/office/drawing/2014/main" id="{DB8D499D-4189-42DB-951F-0ECF76425A73}"/>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90" name="【学校施設】&#10;一人当たり面積平均値テキスト">
          <a:extLst>
            <a:ext uri="{FF2B5EF4-FFF2-40B4-BE49-F238E27FC236}">
              <a16:creationId xmlns:a16="http://schemas.microsoft.com/office/drawing/2014/main" id="{0553E690-9A4C-4BC5-BDE8-01652EE0A3C7}"/>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91" name="フローチャート: 判断 690">
          <a:extLst>
            <a:ext uri="{FF2B5EF4-FFF2-40B4-BE49-F238E27FC236}">
              <a16:creationId xmlns:a16="http://schemas.microsoft.com/office/drawing/2014/main" id="{50217B6C-5637-400A-96E7-AC880FA79F6E}"/>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2" name="フローチャート: 判断 691">
          <a:extLst>
            <a:ext uri="{FF2B5EF4-FFF2-40B4-BE49-F238E27FC236}">
              <a16:creationId xmlns:a16="http://schemas.microsoft.com/office/drawing/2014/main" id="{49EC468F-A70C-494C-9A5A-0C7B0BA40841}"/>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3" name="フローチャート: 判断 692">
          <a:extLst>
            <a:ext uri="{FF2B5EF4-FFF2-40B4-BE49-F238E27FC236}">
              <a16:creationId xmlns:a16="http://schemas.microsoft.com/office/drawing/2014/main" id="{15B7FC0E-3DE5-4EC9-A831-3BFA4D29628C}"/>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4" name="フローチャート: 判断 693">
          <a:extLst>
            <a:ext uri="{FF2B5EF4-FFF2-40B4-BE49-F238E27FC236}">
              <a16:creationId xmlns:a16="http://schemas.microsoft.com/office/drawing/2014/main" id="{21C4EDC2-EF7D-4145-A86F-E20F0C228906}"/>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5" name="フローチャート: 判断 694">
          <a:extLst>
            <a:ext uri="{FF2B5EF4-FFF2-40B4-BE49-F238E27FC236}">
              <a16:creationId xmlns:a16="http://schemas.microsoft.com/office/drawing/2014/main" id="{8477399D-3FAB-4083-A66C-DB56B62CD502}"/>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4DFA6142-3F61-4A08-BF81-2A0FE586BC7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FA0A9E0-6A6C-491A-92C8-29367980039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E8971D2-C011-43B3-A59C-DBF2549A8D8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889C5365-B1CE-4BA0-A725-259B18BC0EE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DB93C748-3D39-4860-B093-93C2F0ABC41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112791</xdr:rowOff>
    </xdr:from>
    <xdr:to>
      <xdr:col>116</xdr:col>
      <xdr:colOff>114300</xdr:colOff>
      <xdr:row>64</xdr:row>
      <xdr:rowOff>42941</xdr:rowOff>
    </xdr:to>
    <xdr:sp macro="" textlink="">
      <xdr:nvSpPr>
        <xdr:cNvPr id="701" name="楕円 700">
          <a:extLst>
            <a:ext uri="{FF2B5EF4-FFF2-40B4-BE49-F238E27FC236}">
              <a16:creationId xmlns:a16="http://schemas.microsoft.com/office/drawing/2014/main" id="{35641CCE-1F92-4884-9454-EEEEB945615A}"/>
            </a:ext>
          </a:extLst>
        </xdr:cNvPr>
        <xdr:cNvSpPr/>
      </xdr:nvSpPr>
      <xdr:spPr>
        <a:xfrm>
          <a:off x="19897725" y="103235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2" name="【学校施設】&#10;一人当たり面積該当値テキスト">
          <a:extLst>
            <a:ext uri="{FF2B5EF4-FFF2-40B4-BE49-F238E27FC236}">
              <a16:creationId xmlns:a16="http://schemas.microsoft.com/office/drawing/2014/main" id="{5DF4D2D3-F349-4751-81A0-17DABBBAF9D3}"/>
            </a:ext>
          </a:extLst>
        </xdr:cNvPr>
        <xdr:cNvSpPr txBox="1"/>
      </xdr:nvSpPr>
      <xdr:spPr>
        <a:xfrm>
          <a:off x="19992975" y="1027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111982</xdr:rowOff>
    </xdr:from>
    <xdr:to>
      <xdr:col>112</xdr:col>
      <xdr:colOff>38100</xdr:colOff>
      <xdr:row>64</xdr:row>
      <xdr:rowOff>42132</xdr:rowOff>
    </xdr:to>
    <xdr:sp macro="" textlink="">
      <xdr:nvSpPr>
        <xdr:cNvPr id="703" name="楕円 702">
          <a:extLst>
            <a:ext uri="{FF2B5EF4-FFF2-40B4-BE49-F238E27FC236}">
              <a16:creationId xmlns:a16="http://schemas.microsoft.com/office/drawing/2014/main" id="{4BECCCC9-D96E-4883-AEC8-4D20FFC3C584}"/>
            </a:ext>
          </a:extLst>
        </xdr:cNvPr>
        <xdr:cNvSpPr/>
      </xdr:nvSpPr>
      <xdr:spPr>
        <a:xfrm>
          <a:off x="19154775" y="103227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162782</xdr:rowOff>
    </xdr:from>
    <xdr:to>
      <xdr:col>116</xdr:col>
      <xdr:colOff>63500</xdr:colOff>
      <xdr:row>63</xdr:row>
      <xdr:rowOff>163591</xdr:rowOff>
    </xdr:to>
    <xdr:cxnSp macro="">
      <xdr:nvCxnSpPr>
        <xdr:cNvPr id="704" name="直線コネクタ 703">
          <a:extLst>
            <a:ext uri="{FF2B5EF4-FFF2-40B4-BE49-F238E27FC236}">
              <a16:creationId xmlns:a16="http://schemas.microsoft.com/office/drawing/2014/main" id="{0C96B5AB-48DD-4F2A-95DB-2EA9518CDAA0}"/>
            </a:ext>
          </a:extLst>
        </xdr:cNvPr>
        <xdr:cNvCxnSpPr/>
      </xdr:nvCxnSpPr>
      <xdr:spPr>
        <a:xfrm>
          <a:off x="19202400" y="10370407"/>
          <a:ext cx="752475" cy="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112087</xdr:rowOff>
    </xdr:from>
    <xdr:to>
      <xdr:col>107</xdr:col>
      <xdr:colOff>101600</xdr:colOff>
      <xdr:row>64</xdr:row>
      <xdr:rowOff>42237</xdr:rowOff>
    </xdr:to>
    <xdr:sp macro="" textlink="">
      <xdr:nvSpPr>
        <xdr:cNvPr id="705" name="楕円 704">
          <a:extLst>
            <a:ext uri="{FF2B5EF4-FFF2-40B4-BE49-F238E27FC236}">
              <a16:creationId xmlns:a16="http://schemas.microsoft.com/office/drawing/2014/main" id="{54FB01D6-750A-4C4F-8F15-27114101A199}"/>
            </a:ext>
          </a:extLst>
        </xdr:cNvPr>
        <xdr:cNvSpPr/>
      </xdr:nvSpPr>
      <xdr:spPr>
        <a:xfrm>
          <a:off x="18345150" y="10322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162782</xdr:rowOff>
    </xdr:from>
    <xdr:to>
      <xdr:col>111</xdr:col>
      <xdr:colOff>177800</xdr:colOff>
      <xdr:row>63</xdr:row>
      <xdr:rowOff>162887</xdr:rowOff>
    </xdr:to>
    <xdr:cxnSp macro="">
      <xdr:nvCxnSpPr>
        <xdr:cNvPr id="706" name="直線コネクタ 705">
          <a:extLst>
            <a:ext uri="{FF2B5EF4-FFF2-40B4-BE49-F238E27FC236}">
              <a16:creationId xmlns:a16="http://schemas.microsoft.com/office/drawing/2014/main" id="{457C41ED-4869-4A3C-A6A6-AFEDF4C3CE55}"/>
            </a:ext>
          </a:extLst>
        </xdr:cNvPr>
        <xdr:cNvCxnSpPr/>
      </xdr:nvCxnSpPr>
      <xdr:spPr>
        <a:xfrm flipV="1">
          <a:off x="18392775" y="10370407"/>
          <a:ext cx="809625" cy="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112196</xdr:rowOff>
    </xdr:from>
    <xdr:to>
      <xdr:col>102</xdr:col>
      <xdr:colOff>165100</xdr:colOff>
      <xdr:row>64</xdr:row>
      <xdr:rowOff>42346</xdr:rowOff>
    </xdr:to>
    <xdr:sp macro="" textlink="">
      <xdr:nvSpPr>
        <xdr:cNvPr id="707" name="楕円 706">
          <a:extLst>
            <a:ext uri="{FF2B5EF4-FFF2-40B4-BE49-F238E27FC236}">
              <a16:creationId xmlns:a16="http://schemas.microsoft.com/office/drawing/2014/main" id="{3D4E0760-0115-4CF1-B64B-E8D87FD434BC}"/>
            </a:ext>
          </a:extLst>
        </xdr:cNvPr>
        <xdr:cNvSpPr/>
      </xdr:nvSpPr>
      <xdr:spPr>
        <a:xfrm>
          <a:off x="17554575" y="103229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162887</xdr:rowOff>
    </xdr:from>
    <xdr:to>
      <xdr:col>107</xdr:col>
      <xdr:colOff>50800</xdr:colOff>
      <xdr:row>63</xdr:row>
      <xdr:rowOff>162996</xdr:rowOff>
    </xdr:to>
    <xdr:cxnSp macro="">
      <xdr:nvCxnSpPr>
        <xdr:cNvPr id="708" name="直線コネクタ 707">
          <a:extLst>
            <a:ext uri="{FF2B5EF4-FFF2-40B4-BE49-F238E27FC236}">
              <a16:creationId xmlns:a16="http://schemas.microsoft.com/office/drawing/2014/main" id="{3FB76268-BCFC-4356-BF36-2BF361FE4660}"/>
            </a:ext>
          </a:extLst>
        </xdr:cNvPr>
        <xdr:cNvCxnSpPr/>
      </xdr:nvCxnSpPr>
      <xdr:spPr>
        <a:xfrm flipV="1">
          <a:off x="17602200" y="10370512"/>
          <a:ext cx="790575"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112288</xdr:rowOff>
    </xdr:from>
    <xdr:to>
      <xdr:col>98</xdr:col>
      <xdr:colOff>38100</xdr:colOff>
      <xdr:row>64</xdr:row>
      <xdr:rowOff>42438</xdr:rowOff>
    </xdr:to>
    <xdr:sp macro="" textlink="">
      <xdr:nvSpPr>
        <xdr:cNvPr id="709" name="楕円 708">
          <a:extLst>
            <a:ext uri="{FF2B5EF4-FFF2-40B4-BE49-F238E27FC236}">
              <a16:creationId xmlns:a16="http://schemas.microsoft.com/office/drawing/2014/main" id="{13A3E693-3081-4F6A-A99F-2D6DC634ACEA}"/>
            </a:ext>
          </a:extLst>
        </xdr:cNvPr>
        <xdr:cNvSpPr/>
      </xdr:nvSpPr>
      <xdr:spPr>
        <a:xfrm>
          <a:off x="16754475" y="1032308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162996</xdr:rowOff>
    </xdr:from>
    <xdr:to>
      <xdr:col>102</xdr:col>
      <xdr:colOff>114300</xdr:colOff>
      <xdr:row>63</xdr:row>
      <xdr:rowOff>163088</xdr:rowOff>
    </xdr:to>
    <xdr:cxnSp macro="">
      <xdr:nvCxnSpPr>
        <xdr:cNvPr id="710" name="直線コネクタ 709">
          <a:extLst>
            <a:ext uri="{FF2B5EF4-FFF2-40B4-BE49-F238E27FC236}">
              <a16:creationId xmlns:a16="http://schemas.microsoft.com/office/drawing/2014/main" id="{9FF98E3A-9419-4086-A3E5-192D2106A9AB}"/>
            </a:ext>
          </a:extLst>
        </xdr:cNvPr>
        <xdr:cNvCxnSpPr/>
      </xdr:nvCxnSpPr>
      <xdr:spPr>
        <a:xfrm flipV="1">
          <a:off x="16802100" y="10370621"/>
          <a:ext cx="8001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711" name="n_1aveValue【学校施設】&#10;一人当たり面積">
          <a:extLst>
            <a:ext uri="{FF2B5EF4-FFF2-40B4-BE49-F238E27FC236}">
              <a16:creationId xmlns:a16="http://schemas.microsoft.com/office/drawing/2014/main" id="{44BB9CC7-E857-4D86-BCC6-A5C293E40F6F}"/>
            </a:ext>
          </a:extLst>
        </xdr:cNvPr>
        <xdr:cNvSpPr txBox="1"/>
      </xdr:nvSpPr>
      <xdr:spPr>
        <a:xfrm>
          <a:off x="18983402" y="101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712" name="n_2aveValue【学校施設】&#10;一人当たり面積">
          <a:extLst>
            <a:ext uri="{FF2B5EF4-FFF2-40B4-BE49-F238E27FC236}">
              <a16:creationId xmlns:a16="http://schemas.microsoft.com/office/drawing/2014/main" id="{45224A2E-BCBA-402B-8632-513B69E5CD10}"/>
            </a:ext>
          </a:extLst>
        </xdr:cNvPr>
        <xdr:cNvSpPr txBox="1"/>
      </xdr:nvSpPr>
      <xdr:spPr>
        <a:xfrm>
          <a:off x="18183302"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713" name="n_3aveValue【学校施設】&#10;一人当たり面積">
          <a:extLst>
            <a:ext uri="{FF2B5EF4-FFF2-40B4-BE49-F238E27FC236}">
              <a16:creationId xmlns:a16="http://schemas.microsoft.com/office/drawing/2014/main" id="{C48AA315-61CC-492A-89AC-2A57D47E9585}"/>
            </a:ext>
          </a:extLst>
        </xdr:cNvPr>
        <xdr:cNvSpPr txBox="1"/>
      </xdr:nvSpPr>
      <xdr:spPr>
        <a:xfrm>
          <a:off x="17383202" y="101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714" name="n_4aveValue【学校施設】&#10;一人当たり面積">
          <a:extLst>
            <a:ext uri="{FF2B5EF4-FFF2-40B4-BE49-F238E27FC236}">
              <a16:creationId xmlns:a16="http://schemas.microsoft.com/office/drawing/2014/main" id="{769F815C-3378-40FD-AA79-8FB6826AC0DE}"/>
            </a:ext>
          </a:extLst>
        </xdr:cNvPr>
        <xdr:cNvSpPr txBox="1"/>
      </xdr:nvSpPr>
      <xdr:spPr>
        <a:xfrm>
          <a:off x="16592627" y="101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33259</xdr:rowOff>
    </xdr:from>
    <xdr:ext cx="469744" cy="259045"/>
    <xdr:sp macro="" textlink="">
      <xdr:nvSpPr>
        <xdr:cNvPr id="715" name="n_1mainValue【学校施設】&#10;一人当たり面積">
          <a:extLst>
            <a:ext uri="{FF2B5EF4-FFF2-40B4-BE49-F238E27FC236}">
              <a16:creationId xmlns:a16="http://schemas.microsoft.com/office/drawing/2014/main" id="{37643EFB-412F-472E-8405-B7355810EC5A}"/>
            </a:ext>
          </a:extLst>
        </xdr:cNvPr>
        <xdr:cNvSpPr txBox="1"/>
      </xdr:nvSpPr>
      <xdr:spPr>
        <a:xfrm>
          <a:off x="18983402" y="1040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33364</xdr:rowOff>
    </xdr:from>
    <xdr:ext cx="469744" cy="259045"/>
    <xdr:sp macro="" textlink="">
      <xdr:nvSpPr>
        <xdr:cNvPr id="716" name="n_2mainValue【学校施設】&#10;一人当たり面積">
          <a:extLst>
            <a:ext uri="{FF2B5EF4-FFF2-40B4-BE49-F238E27FC236}">
              <a16:creationId xmlns:a16="http://schemas.microsoft.com/office/drawing/2014/main" id="{48B09336-B191-4A81-85FD-002C5C373B92}"/>
            </a:ext>
          </a:extLst>
        </xdr:cNvPr>
        <xdr:cNvSpPr txBox="1"/>
      </xdr:nvSpPr>
      <xdr:spPr>
        <a:xfrm>
          <a:off x="18183302" y="1040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33473</xdr:rowOff>
    </xdr:from>
    <xdr:ext cx="469744" cy="259045"/>
    <xdr:sp macro="" textlink="">
      <xdr:nvSpPr>
        <xdr:cNvPr id="717" name="n_3mainValue【学校施設】&#10;一人当たり面積">
          <a:extLst>
            <a:ext uri="{FF2B5EF4-FFF2-40B4-BE49-F238E27FC236}">
              <a16:creationId xmlns:a16="http://schemas.microsoft.com/office/drawing/2014/main" id="{57C6FE46-93CB-4F81-8F01-8C5D84D5AB9F}"/>
            </a:ext>
          </a:extLst>
        </xdr:cNvPr>
        <xdr:cNvSpPr txBox="1"/>
      </xdr:nvSpPr>
      <xdr:spPr>
        <a:xfrm>
          <a:off x="17383202" y="10403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33565</xdr:rowOff>
    </xdr:from>
    <xdr:ext cx="469744" cy="259045"/>
    <xdr:sp macro="" textlink="">
      <xdr:nvSpPr>
        <xdr:cNvPr id="718" name="n_4mainValue【学校施設】&#10;一人当たり面積">
          <a:extLst>
            <a:ext uri="{FF2B5EF4-FFF2-40B4-BE49-F238E27FC236}">
              <a16:creationId xmlns:a16="http://schemas.microsoft.com/office/drawing/2014/main" id="{82C053B2-9A33-4BC6-8E09-2959611FE38A}"/>
            </a:ext>
          </a:extLst>
        </xdr:cNvPr>
        <xdr:cNvSpPr txBox="1"/>
      </xdr:nvSpPr>
      <xdr:spPr>
        <a:xfrm>
          <a:off x="16592627" y="1040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CFDB2FA9-6DB9-4B4E-B46F-7D9C64738A5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E584EBBB-2BD9-4E6E-8775-5FD49DD69DA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E2F964D9-544E-4694-9A8D-7D8BFD39A32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2888CD2E-D573-4DFC-979E-A265771A03D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B31EFFAA-F439-45A4-B617-C07A56748C9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406E137C-3C25-471A-9F12-412C6C0AB0A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786DF39F-3E1E-4C7E-9024-0BF7D46EBC2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706AF9E4-84A7-4B58-BF92-A2BE66B6C71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B03D0CBF-0E86-40F8-A110-CFBD81A8AA3D}"/>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C82CA2A1-141F-4E04-BF14-C4451775F4F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42A31974-9D0A-4836-8247-F338043DBE54}"/>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0" name="直線コネクタ 729">
          <a:extLst>
            <a:ext uri="{FF2B5EF4-FFF2-40B4-BE49-F238E27FC236}">
              <a16:creationId xmlns:a16="http://schemas.microsoft.com/office/drawing/2014/main" id="{2F59CA10-FF81-450A-B633-A6822E85399A}"/>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1" name="テキスト ボックス 730">
          <a:extLst>
            <a:ext uri="{FF2B5EF4-FFF2-40B4-BE49-F238E27FC236}">
              <a16:creationId xmlns:a16="http://schemas.microsoft.com/office/drawing/2014/main" id="{0E359943-6E01-4B5A-A492-EC9CC49AA306}"/>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2" name="直線コネクタ 731">
          <a:extLst>
            <a:ext uri="{FF2B5EF4-FFF2-40B4-BE49-F238E27FC236}">
              <a16:creationId xmlns:a16="http://schemas.microsoft.com/office/drawing/2014/main" id="{DC4D9F91-7669-48C5-80F9-F2D882E60E77}"/>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3" name="テキスト ボックス 732">
          <a:extLst>
            <a:ext uri="{FF2B5EF4-FFF2-40B4-BE49-F238E27FC236}">
              <a16:creationId xmlns:a16="http://schemas.microsoft.com/office/drawing/2014/main" id="{2C576E3E-1505-4AD2-9C02-FB12BE8CE80C}"/>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4" name="直線コネクタ 733">
          <a:extLst>
            <a:ext uri="{FF2B5EF4-FFF2-40B4-BE49-F238E27FC236}">
              <a16:creationId xmlns:a16="http://schemas.microsoft.com/office/drawing/2014/main" id="{4284D073-3C29-4E30-905F-83C1879E9E6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5" name="テキスト ボックス 734">
          <a:extLst>
            <a:ext uri="{FF2B5EF4-FFF2-40B4-BE49-F238E27FC236}">
              <a16:creationId xmlns:a16="http://schemas.microsoft.com/office/drawing/2014/main" id="{9DE3ABE9-E25A-44F5-9A53-73DBCBAEEF27}"/>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6" name="直線コネクタ 735">
          <a:extLst>
            <a:ext uri="{FF2B5EF4-FFF2-40B4-BE49-F238E27FC236}">
              <a16:creationId xmlns:a16="http://schemas.microsoft.com/office/drawing/2014/main" id="{961CC3D5-688A-4A61-A2E7-62B236A3D52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7" name="テキスト ボックス 736">
          <a:extLst>
            <a:ext uri="{FF2B5EF4-FFF2-40B4-BE49-F238E27FC236}">
              <a16:creationId xmlns:a16="http://schemas.microsoft.com/office/drawing/2014/main" id="{350DABE1-F162-42D6-B674-02E3043B3335}"/>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8" name="直線コネクタ 737">
          <a:extLst>
            <a:ext uri="{FF2B5EF4-FFF2-40B4-BE49-F238E27FC236}">
              <a16:creationId xmlns:a16="http://schemas.microsoft.com/office/drawing/2014/main" id="{BC955D8E-8DA4-46C2-9957-2401E51DCAC0}"/>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9" name="テキスト ボックス 738">
          <a:extLst>
            <a:ext uri="{FF2B5EF4-FFF2-40B4-BE49-F238E27FC236}">
              <a16:creationId xmlns:a16="http://schemas.microsoft.com/office/drawing/2014/main" id="{11442D3D-AFE3-4B75-9F68-89038A2CFACF}"/>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0" name="直線コネクタ 739">
          <a:extLst>
            <a:ext uri="{FF2B5EF4-FFF2-40B4-BE49-F238E27FC236}">
              <a16:creationId xmlns:a16="http://schemas.microsoft.com/office/drawing/2014/main" id="{462E241F-B527-4A43-94E0-7311FBFEA4C6}"/>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1" name="テキスト ボックス 740">
          <a:extLst>
            <a:ext uri="{FF2B5EF4-FFF2-40B4-BE49-F238E27FC236}">
              <a16:creationId xmlns:a16="http://schemas.microsoft.com/office/drawing/2014/main" id="{DF523D0C-D643-454E-805E-47726690D5F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C8E61E15-4CB6-48E7-A70E-2EB4D0CCE6F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9D01E554-A498-464D-8915-BEDAE3BE3C5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4" name="直線コネクタ 743">
          <a:extLst>
            <a:ext uri="{FF2B5EF4-FFF2-40B4-BE49-F238E27FC236}">
              <a16:creationId xmlns:a16="http://schemas.microsoft.com/office/drawing/2014/main" id="{6F0D4182-A352-4D79-90A3-B7EEDC8FCA33}"/>
            </a:ext>
          </a:extLst>
        </xdr:cNvPr>
        <xdr:cNvCxnSpPr/>
      </xdr:nvCxnSpPr>
      <xdr:spPr>
        <a:xfrm flipV="1">
          <a:off x="14696439" y="12723586"/>
          <a:ext cx="0" cy="1370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5" name="【児童館】&#10;有形固定資産減価償却率最小値テキスト">
          <a:extLst>
            <a:ext uri="{FF2B5EF4-FFF2-40B4-BE49-F238E27FC236}">
              <a16:creationId xmlns:a16="http://schemas.microsoft.com/office/drawing/2014/main" id="{711CB7C3-CC8D-4DD4-BDE1-A11A49E085D7}"/>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6" name="直線コネクタ 745">
          <a:extLst>
            <a:ext uri="{FF2B5EF4-FFF2-40B4-BE49-F238E27FC236}">
              <a16:creationId xmlns:a16="http://schemas.microsoft.com/office/drawing/2014/main" id="{47614895-7D0C-4AD3-964F-F26543583098}"/>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7" name="【児童館】&#10;有形固定資産減価償却率最大値テキスト">
          <a:extLst>
            <a:ext uri="{FF2B5EF4-FFF2-40B4-BE49-F238E27FC236}">
              <a16:creationId xmlns:a16="http://schemas.microsoft.com/office/drawing/2014/main" id="{2F3918A1-080D-4A40-8E6A-9C0E923092CA}"/>
            </a:ext>
          </a:extLst>
        </xdr:cNvPr>
        <xdr:cNvSpPr txBox="1"/>
      </xdr:nvSpPr>
      <xdr:spPr>
        <a:xfrm>
          <a:off x="14735175" y="1250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8" name="直線コネクタ 747">
          <a:extLst>
            <a:ext uri="{FF2B5EF4-FFF2-40B4-BE49-F238E27FC236}">
              <a16:creationId xmlns:a16="http://schemas.microsoft.com/office/drawing/2014/main" id="{F628E71C-CBBA-4F14-BA75-9660AE32C8B1}"/>
            </a:ext>
          </a:extLst>
        </xdr:cNvPr>
        <xdr:cNvCxnSpPr/>
      </xdr:nvCxnSpPr>
      <xdr:spPr>
        <a:xfrm>
          <a:off x="14611350" y="127235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102888</xdr:rowOff>
    </xdr:from>
    <xdr:ext cx="405111" cy="259045"/>
    <xdr:sp macro="" textlink="">
      <xdr:nvSpPr>
        <xdr:cNvPr id="749" name="【児童館】&#10;有形固定資産減価償却率平均値テキスト">
          <a:extLst>
            <a:ext uri="{FF2B5EF4-FFF2-40B4-BE49-F238E27FC236}">
              <a16:creationId xmlns:a16="http://schemas.microsoft.com/office/drawing/2014/main" id="{85E6251F-F10C-4970-8501-E6BBA426C37C}"/>
            </a:ext>
          </a:extLst>
        </xdr:cNvPr>
        <xdr:cNvSpPr txBox="1"/>
      </xdr:nvSpPr>
      <xdr:spPr>
        <a:xfrm>
          <a:off x="14735175" y="13393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50" name="フローチャート: 判断 749">
          <a:extLst>
            <a:ext uri="{FF2B5EF4-FFF2-40B4-BE49-F238E27FC236}">
              <a16:creationId xmlns:a16="http://schemas.microsoft.com/office/drawing/2014/main" id="{71CBF288-3E2B-4343-A6BC-5C4AD532D927}"/>
            </a:ext>
          </a:extLst>
        </xdr:cNvPr>
        <xdr:cNvSpPr/>
      </xdr:nvSpPr>
      <xdr:spPr>
        <a:xfrm>
          <a:off x="14649450" y="134086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51" name="フローチャート: 判断 750">
          <a:extLst>
            <a:ext uri="{FF2B5EF4-FFF2-40B4-BE49-F238E27FC236}">
              <a16:creationId xmlns:a16="http://schemas.microsoft.com/office/drawing/2014/main" id="{06DB88E1-7595-4A07-B63D-AF696E00F24A}"/>
            </a:ext>
          </a:extLst>
        </xdr:cNvPr>
        <xdr:cNvSpPr/>
      </xdr:nvSpPr>
      <xdr:spPr>
        <a:xfrm>
          <a:off x="13887450" y="13371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2" name="フローチャート: 判断 751">
          <a:extLst>
            <a:ext uri="{FF2B5EF4-FFF2-40B4-BE49-F238E27FC236}">
              <a16:creationId xmlns:a16="http://schemas.microsoft.com/office/drawing/2014/main" id="{A4E85378-A6F4-43E4-A9F1-3813C66A0DF5}"/>
            </a:ext>
          </a:extLst>
        </xdr:cNvPr>
        <xdr:cNvSpPr/>
      </xdr:nvSpPr>
      <xdr:spPr>
        <a:xfrm>
          <a:off x="13096875" y="134298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3" name="フローチャート: 判断 752">
          <a:extLst>
            <a:ext uri="{FF2B5EF4-FFF2-40B4-BE49-F238E27FC236}">
              <a16:creationId xmlns:a16="http://schemas.microsoft.com/office/drawing/2014/main" id="{F437C6F7-B077-4DA2-9370-82A224D34A29}"/>
            </a:ext>
          </a:extLst>
        </xdr:cNvPr>
        <xdr:cNvSpPr/>
      </xdr:nvSpPr>
      <xdr:spPr>
        <a:xfrm>
          <a:off x="12296775" y="133923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4" name="フローチャート: 判断 753">
          <a:extLst>
            <a:ext uri="{FF2B5EF4-FFF2-40B4-BE49-F238E27FC236}">
              <a16:creationId xmlns:a16="http://schemas.microsoft.com/office/drawing/2014/main" id="{A07F3FD5-8F93-43B5-8408-2EE88EDE936B}"/>
            </a:ext>
          </a:extLst>
        </xdr:cNvPr>
        <xdr:cNvSpPr/>
      </xdr:nvSpPr>
      <xdr:spPr>
        <a:xfrm>
          <a:off x="114871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DEABF999-0B7C-4790-B979-B00AC20B52A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AEE042F0-06C3-4BE7-8724-9490983090C5}"/>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AD028C67-9DBB-4E68-BBA6-04E6AF23896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384E492-E497-4223-A29C-83C4B72C147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CCD2C82-A1B1-4F15-B1E6-3ACDB32A53B2}"/>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36286</xdr:rowOff>
    </xdr:from>
    <xdr:to>
      <xdr:col>85</xdr:col>
      <xdr:colOff>177800</xdr:colOff>
      <xdr:row>78</xdr:row>
      <xdr:rowOff>137886</xdr:rowOff>
    </xdr:to>
    <xdr:sp macro="" textlink="">
      <xdr:nvSpPr>
        <xdr:cNvPr id="760" name="楕円 759">
          <a:extLst>
            <a:ext uri="{FF2B5EF4-FFF2-40B4-BE49-F238E27FC236}">
              <a16:creationId xmlns:a16="http://schemas.microsoft.com/office/drawing/2014/main" id="{772ADD34-9FD5-4DFA-A044-E1B58CD998FC}"/>
            </a:ext>
          </a:extLst>
        </xdr:cNvPr>
        <xdr:cNvSpPr/>
      </xdr:nvSpPr>
      <xdr:spPr>
        <a:xfrm>
          <a:off x="14649450" y="126759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160763</xdr:rowOff>
    </xdr:from>
    <xdr:ext cx="405111" cy="259045"/>
    <xdr:sp macro="" textlink="">
      <xdr:nvSpPr>
        <xdr:cNvPr id="761" name="【児童館】&#10;有形固定資産減価償却率該当値テキスト">
          <a:extLst>
            <a:ext uri="{FF2B5EF4-FFF2-40B4-BE49-F238E27FC236}">
              <a16:creationId xmlns:a16="http://schemas.microsoft.com/office/drawing/2014/main" id="{DF63B6AA-D444-4E6A-9346-BAF36841A80E}"/>
            </a:ext>
          </a:extLst>
        </xdr:cNvPr>
        <xdr:cNvSpPr txBox="1"/>
      </xdr:nvSpPr>
      <xdr:spPr>
        <a:xfrm>
          <a:off x="14735175" y="12641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39551</xdr:rowOff>
    </xdr:from>
    <xdr:to>
      <xdr:col>81</xdr:col>
      <xdr:colOff>101600</xdr:colOff>
      <xdr:row>78</xdr:row>
      <xdr:rowOff>141151</xdr:rowOff>
    </xdr:to>
    <xdr:sp macro="" textlink="">
      <xdr:nvSpPr>
        <xdr:cNvPr id="762" name="楕円 761">
          <a:extLst>
            <a:ext uri="{FF2B5EF4-FFF2-40B4-BE49-F238E27FC236}">
              <a16:creationId xmlns:a16="http://schemas.microsoft.com/office/drawing/2014/main" id="{A460746C-98F3-461D-BA02-50C385587677}"/>
            </a:ext>
          </a:extLst>
        </xdr:cNvPr>
        <xdr:cNvSpPr/>
      </xdr:nvSpPr>
      <xdr:spPr>
        <a:xfrm>
          <a:off x="13887450" y="126792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87086</xdr:rowOff>
    </xdr:from>
    <xdr:to>
      <xdr:col>85</xdr:col>
      <xdr:colOff>127000</xdr:colOff>
      <xdr:row>78</xdr:row>
      <xdr:rowOff>90351</xdr:rowOff>
    </xdr:to>
    <xdr:cxnSp macro="">
      <xdr:nvCxnSpPr>
        <xdr:cNvPr id="763" name="直線コネクタ 762">
          <a:extLst>
            <a:ext uri="{FF2B5EF4-FFF2-40B4-BE49-F238E27FC236}">
              <a16:creationId xmlns:a16="http://schemas.microsoft.com/office/drawing/2014/main" id="{5BBFFBA9-3817-4294-A054-5305641D0E17}"/>
            </a:ext>
          </a:extLst>
        </xdr:cNvPr>
        <xdr:cNvCxnSpPr/>
      </xdr:nvCxnSpPr>
      <xdr:spPr>
        <a:xfrm flipV="1">
          <a:off x="13935075" y="12723586"/>
          <a:ext cx="762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13426</xdr:rowOff>
    </xdr:from>
    <xdr:to>
      <xdr:col>76</xdr:col>
      <xdr:colOff>165100</xdr:colOff>
      <xdr:row>79</xdr:row>
      <xdr:rowOff>115026</xdr:rowOff>
    </xdr:to>
    <xdr:sp macro="" textlink="">
      <xdr:nvSpPr>
        <xdr:cNvPr id="764" name="楕円 763">
          <a:extLst>
            <a:ext uri="{FF2B5EF4-FFF2-40B4-BE49-F238E27FC236}">
              <a16:creationId xmlns:a16="http://schemas.microsoft.com/office/drawing/2014/main" id="{7F4805D0-6067-4B88-9917-5FDA3B38B912}"/>
            </a:ext>
          </a:extLst>
        </xdr:cNvPr>
        <xdr:cNvSpPr/>
      </xdr:nvSpPr>
      <xdr:spPr>
        <a:xfrm>
          <a:off x="13096875" y="128118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90351</xdr:rowOff>
    </xdr:from>
    <xdr:to>
      <xdr:col>81</xdr:col>
      <xdr:colOff>50800</xdr:colOff>
      <xdr:row>79</xdr:row>
      <xdr:rowOff>64226</xdr:rowOff>
    </xdr:to>
    <xdr:cxnSp macro="">
      <xdr:nvCxnSpPr>
        <xdr:cNvPr id="765" name="直線コネクタ 764">
          <a:extLst>
            <a:ext uri="{FF2B5EF4-FFF2-40B4-BE49-F238E27FC236}">
              <a16:creationId xmlns:a16="http://schemas.microsoft.com/office/drawing/2014/main" id="{45C6FE9C-3C13-4A6B-870F-51EEB637839C}"/>
            </a:ext>
          </a:extLst>
        </xdr:cNvPr>
        <xdr:cNvCxnSpPr/>
      </xdr:nvCxnSpPr>
      <xdr:spPr>
        <a:xfrm flipV="1">
          <a:off x="13144500" y="12726851"/>
          <a:ext cx="790575" cy="14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34652</xdr:rowOff>
    </xdr:from>
    <xdr:to>
      <xdr:col>72</xdr:col>
      <xdr:colOff>38100</xdr:colOff>
      <xdr:row>79</xdr:row>
      <xdr:rowOff>136252</xdr:rowOff>
    </xdr:to>
    <xdr:sp macro="" textlink="">
      <xdr:nvSpPr>
        <xdr:cNvPr id="766" name="楕円 765">
          <a:extLst>
            <a:ext uri="{FF2B5EF4-FFF2-40B4-BE49-F238E27FC236}">
              <a16:creationId xmlns:a16="http://schemas.microsoft.com/office/drawing/2014/main" id="{79868928-009F-4087-A76B-456344EACDA8}"/>
            </a:ext>
          </a:extLst>
        </xdr:cNvPr>
        <xdr:cNvSpPr/>
      </xdr:nvSpPr>
      <xdr:spPr>
        <a:xfrm>
          <a:off x="12296775" y="128330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64226</xdr:rowOff>
    </xdr:from>
    <xdr:to>
      <xdr:col>76</xdr:col>
      <xdr:colOff>114300</xdr:colOff>
      <xdr:row>79</xdr:row>
      <xdr:rowOff>85452</xdr:rowOff>
    </xdr:to>
    <xdr:cxnSp macro="">
      <xdr:nvCxnSpPr>
        <xdr:cNvPr id="767" name="直線コネクタ 766">
          <a:extLst>
            <a:ext uri="{FF2B5EF4-FFF2-40B4-BE49-F238E27FC236}">
              <a16:creationId xmlns:a16="http://schemas.microsoft.com/office/drawing/2014/main" id="{41769EEE-B36A-4AF1-9009-5CDD77077818}"/>
            </a:ext>
          </a:extLst>
        </xdr:cNvPr>
        <xdr:cNvCxnSpPr/>
      </xdr:nvCxnSpPr>
      <xdr:spPr>
        <a:xfrm flipV="1">
          <a:off x="12344400" y="12869001"/>
          <a:ext cx="8001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163649</xdr:rowOff>
    </xdr:from>
    <xdr:to>
      <xdr:col>67</xdr:col>
      <xdr:colOff>101600</xdr:colOff>
      <xdr:row>79</xdr:row>
      <xdr:rowOff>93799</xdr:rowOff>
    </xdr:to>
    <xdr:sp macro="" textlink="">
      <xdr:nvSpPr>
        <xdr:cNvPr id="768" name="楕円 767">
          <a:extLst>
            <a:ext uri="{FF2B5EF4-FFF2-40B4-BE49-F238E27FC236}">
              <a16:creationId xmlns:a16="http://schemas.microsoft.com/office/drawing/2014/main" id="{B4C11397-8EFE-4936-B2CD-5C877F217DA6}"/>
            </a:ext>
          </a:extLst>
        </xdr:cNvPr>
        <xdr:cNvSpPr/>
      </xdr:nvSpPr>
      <xdr:spPr>
        <a:xfrm>
          <a:off x="11487150" y="128001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42999</xdr:rowOff>
    </xdr:from>
    <xdr:to>
      <xdr:col>71</xdr:col>
      <xdr:colOff>177800</xdr:colOff>
      <xdr:row>79</xdr:row>
      <xdr:rowOff>85452</xdr:rowOff>
    </xdr:to>
    <xdr:cxnSp macro="">
      <xdr:nvCxnSpPr>
        <xdr:cNvPr id="769" name="直線コネクタ 768">
          <a:extLst>
            <a:ext uri="{FF2B5EF4-FFF2-40B4-BE49-F238E27FC236}">
              <a16:creationId xmlns:a16="http://schemas.microsoft.com/office/drawing/2014/main" id="{4BA4B80F-C884-4E7F-A49C-C2AF1930E5DC}"/>
            </a:ext>
          </a:extLst>
        </xdr:cNvPr>
        <xdr:cNvCxnSpPr/>
      </xdr:nvCxnSpPr>
      <xdr:spPr>
        <a:xfrm>
          <a:off x="11534775" y="12847774"/>
          <a:ext cx="809625"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8182</xdr:rowOff>
    </xdr:from>
    <xdr:ext cx="405111" cy="259045"/>
    <xdr:sp macro="" textlink="">
      <xdr:nvSpPr>
        <xdr:cNvPr id="770" name="n_1aveValue【児童館】&#10;有形固定資産減価償却率">
          <a:extLst>
            <a:ext uri="{FF2B5EF4-FFF2-40B4-BE49-F238E27FC236}">
              <a16:creationId xmlns:a16="http://schemas.microsoft.com/office/drawing/2014/main" id="{B30D1491-F34C-4615-8473-9EF601345786}"/>
            </a:ext>
          </a:extLst>
        </xdr:cNvPr>
        <xdr:cNvSpPr txBox="1"/>
      </xdr:nvSpPr>
      <xdr:spPr>
        <a:xfrm>
          <a:off x="13745219" y="1346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66964</xdr:rowOff>
    </xdr:from>
    <xdr:ext cx="405111" cy="259045"/>
    <xdr:sp macro="" textlink="">
      <xdr:nvSpPr>
        <xdr:cNvPr id="771" name="n_2aveValue【児童館】&#10;有形固定資産減価償却率">
          <a:extLst>
            <a:ext uri="{FF2B5EF4-FFF2-40B4-BE49-F238E27FC236}">
              <a16:creationId xmlns:a16="http://schemas.microsoft.com/office/drawing/2014/main" id="{2547F89C-0424-42CC-B151-AD66EAEB4107}"/>
            </a:ext>
          </a:extLst>
        </xdr:cNvPr>
        <xdr:cNvSpPr txBox="1"/>
      </xdr:nvSpPr>
      <xdr:spPr>
        <a:xfrm>
          <a:off x="12964169" y="135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29408</xdr:rowOff>
    </xdr:from>
    <xdr:ext cx="405111" cy="259045"/>
    <xdr:sp macro="" textlink="">
      <xdr:nvSpPr>
        <xdr:cNvPr id="772" name="n_3aveValue【児童館】&#10;有形固定資産減価償却率">
          <a:extLst>
            <a:ext uri="{FF2B5EF4-FFF2-40B4-BE49-F238E27FC236}">
              <a16:creationId xmlns:a16="http://schemas.microsoft.com/office/drawing/2014/main" id="{1817CED9-30C1-4530-BD99-66387E5188DE}"/>
            </a:ext>
          </a:extLst>
        </xdr:cNvPr>
        <xdr:cNvSpPr txBox="1"/>
      </xdr:nvSpPr>
      <xdr:spPr>
        <a:xfrm>
          <a:off x="12164069" y="13475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11447</xdr:rowOff>
    </xdr:from>
    <xdr:ext cx="405111" cy="259045"/>
    <xdr:sp macro="" textlink="">
      <xdr:nvSpPr>
        <xdr:cNvPr id="773" name="n_4aveValue【児童館】&#10;有形固定資産減価償却率">
          <a:extLst>
            <a:ext uri="{FF2B5EF4-FFF2-40B4-BE49-F238E27FC236}">
              <a16:creationId xmlns:a16="http://schemas.microsoft.com/office/drawing/2014/main" id="{4DC6FEB7-DFAB-4668-9CBE-8C6F066261CA}"/>
            </a:ext>
          </a:extLst>
        </xdr:cNvPr>
        <xdr:cNvSpPr txBox="1"/>
      </xdr:nvSpPr>
      <xdr:spPr>
        <a:xfrm>
          <a:off x="11354444"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157678</xdr:rowOff>
    </xdr:from>
    <xdr:ext cx="405111" cy="259045"/>
    <xdr:sp macro="" textlink="">
      <xdr:nvSpPr>
        <xdr:cNvPr id="774" name="n_1mainValue【児童館】&#10;有形固定資産減価償却率">
          <a:extLst>
            <a:ext uri="{FF2B5EF4-FFF2-40B4-BE49-F238E27FC236}">
              <a16:creationId xmlns:a16="http://schemas.microsoft.com/office/drawing/2014/main" id="{953CA3D3-9F77-4229-8797-CAB155B806B5}"/>
            </a:ext>
          </a:extLst>
        </xdr:cNvPr>
        <xdr:cNvSpPr txBox="1"/>
      </xdr:nvSpPr>
      <xdr:spPr>
        <a:xfrm>
          <a:off x="13745219" y="12476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131553</xdr:rowOff>
    </xdr:from>
    <xdr:ext cx="405111" cy="259045"/>
    <xdr:sp macro="" textlink="">
      <xdr:nvSpPr>
        <xdr:cNvPr id="775" name="n_2mainValue【児童館】&#10;有形固定資産減価償却率">
          <a:extLst>
            <a:ext uri="{FF2B5EF4-FFF2-40B4-BE49-F238E27FC236}">
              <a16:creationId xmlns:a16="http://schemas.microsoft.com/office/drawing/2014/main" id="{65069E6F-A347-430F-8E50-0873FE01E9E1}"/>
            </a:ext>
          </a:extLst>
        </xdr:cNvPr>
        <xdr:cNvSpPr txBox="1"/>
      </xdr:nvSpPr>
      <xdr:spPr>
        <a:xfrm>
          <a:off x="12964169" y="12609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152779</xdr:rowOff>
    </xdr:from>
    <xdr:ext cx="405111" cy="259045"/>
    <xdr:sp macro="" textlink="">
      <xdr:nvSpPr>
        <xdr:cNvPr id="776" name="n_3mainValue【児童館】&#10;有形固定資産減価償却率">
          <a:extLst>
            <a:ext uri="{FF2B5EF4-FFF2-40B4-BE49-F238E27FC236}">
              <a16:creationId xmlns:a16="http://schemas.microsoft.com/office/drawing/2014/main" id="{869C1A5B-4EED-4508-9B55-3C031F09CEA1}"/>
            </a:ext>
          </a:extLst>
        </xdr:cNvPr>
        <xdr:cNvSpPr txBox="1"/>
      </xdr:nvSpPr>
      <xdr:spPr>
        <a:xfrm>
          <a:off x="12164069" y="12630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110326</xdr:rowOff>
    </xdr:from>
    <xdr:ext cx="405111" cy="259045"/>
    <xdr:sp macro="" textlink="">
      <xdr:nvSpPr>
        <xdr:cNvPr id="777" name="n_4mainValue【児童館】&#10;有形固定資産減価償却率">
          <a:extLst>
            <a:ext uri="{FF2B5EF4-FFF2-40B4-BE49-F238E27FC236}">
              <a16:creationId xmlns:a16="http://schemas.microsoft.com/office/drawing/2014/main" id="{E386E71A-1728-4889-B074-2BDCEE1945F6}"/>
            </a:ext>
          </a:extLst>
        </xdr:cNvPr>
        <xdr:cNvSpPr txBox="1"/>
      </xdr:nvSpPr>
      <xdr:spPr>
        <a:xfrm>
          <a:off x="11354444" y="12584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9C6FFE04-3238-41AE-A387-4A94BD2AAD3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A70B88FC-745B-41D8-9601-BE895F98505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57C64B77-D435-41A9-A36D-567E7F656BC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9C763F17-1652-4D14-91D4-92D3D99D2949}"/>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7D5A88CB-8530-4675-870D-B50FFE3F341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802AF0F3-ED2E-4030-907C-078CA2501C41}"/>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9AF1BC44-84BB-4473-BFBB-94272955034E}"/>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DE49C299-793F-4D64-A943-2AB30B6F055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C09234AF-63AA-405D-B4E0-91F65CA827F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23F9206C-B1DD-4201-867F-B5DACF613FF8}"/>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8" name="直線コネクタ 787">
          <a:extLst>
            <a:ext uri="{FF2B5EF4-FFF2-40B4-BE49-F238E27FC236}">
              <a16:creationId xmlns:a16="http://schemas.microsoft.com/office/drawing/2014/main" id="{66D37B70-89DD-489A-BF36-06C13FA05572}"/>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9" name="テキスト ボックス 788">
          <a:extLst>
            <a:ext uri="{FF2B5EF4-FFF2-40B4-BE49-F238E27FC236}">
              <a16:creationId xmlns:a16="http://schemas.microsoft.com/office/drawing/2014/main" id="{3CE9E54F-51E0-4A0A-8D72-FEFDE0F3E220}"/>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0" name="直線コネクタ 789">
          <a:extLst>
            <a:ext uri="{FF2B5EF4-FFF2-40B4-BE49-F238E27FC236}">
              <a16:creationId xmlns:a16="http://schemas.microsoft.com/office/drawing/2014/main" id="{CCADCA45-3866-4CAC-ABAF-9DE3A102646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1" name="テキスト ボックス 790">
          <a:extLst>
            <a:ext uri="{FF2B5EF4-FFF2-40B4-BE49-F238E27FC236}">
              <a16:creationId xmlns:a16="http://schemas.microsoft.com/office/drawing/2014/main" id="{840CF0CF-0C41-4C3B-9817-B5ECC7F5AA5C}"/>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2" name="直線コネクタ 791">
          <a:extLst>
            <a:ext uri="{FF2B5EF4-FFF2-40B4-BE49-F238E27FC236}">
              <a16:creationId xmlns:a16="http://schemas.microsoft.com/office/drawing/2014/main" id="{41EC925D-2FA2-4BE1-A2E2-D41966A4E62E}"/>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3" name="テキスト ボックス 792">
          <a:extLst>
            <a:ext uri="{FF2B5EF4-FFF2-40B4-BE49-F238E27FC236}">
              <a16:creationId xmlns:a16="http://schemas.microsoft.com/office/drawing/2014/main" id="{AEDC4D11-958C-4BC0-B1E5-DE33A5A693FB}"/>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4" name="直線コネクタ 793">
          <a:extLst>
            <a:ext uri="{FF2B5EF4-FFF2-40B4-BE49-F238E27FC236}">
              <a16:creationId xmlns:a16="http://schemas.microsoft.com/office/drawing/2014/main" id="{4BB752F8-9BBB-4489-9546-E34147C23E5B}"/>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5" name="テキスト ボックス 794">
          <a:extLst>
            <a:ext uri="{FF2B5EF4-FFF2-40B4-BE49-F238E27FC236}">
              <a16:creationId xmlns:a16="http://schemas.microsoft.com/office/drawing/2014/main" id="{5AFED23C-5980-466C-BA66-465C5BC378E4}"/>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F39BCC87-66AB-4EEF-8474-43E4B5D5847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5B10D041-5BB1-4C85-88C1-9A225ECCACC2}"/>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5E7D3FF5-514F-47B1-8E28-7661274140F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9" name="直線コネクタ 798">
          <a:extLst>
            <a:ext uri="{FF2B5EF4-FFF2-40B4-BE49-F238E27FC236}">
              <a16:creationId xmlns:a16="http://schemas.microsoft.com/office/drawing/2014/main" id="{A0EEAEE0-1B26-4557-991C-F728B72E34B6}"/>
            </a:ext>
          </a:extLst>
        </xdr:cNvPr>
        <xdr:cNvCxnSpPr/>
      </xdr:nvCxnSpPr>
      <xdr:spPr>
        <a:xfrm flipV="1">
          <a:off x="19954239" y="12784328"/>
          <a:ext cx="0" cy="1160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0" name="【児童館】&#10;一人当たり面積最小値テキスト">
          <a:extLst>
            <a:ext uri="{FF2B5EF4-FFF2-40B4-BE49-F238E27FC236}">
              <a16:creationId xmlns:a16="http://schemas.microsoft.com/office/drawing/2014/main" id="{1E0AC956-618F-4970-BC27-890B765D8C3B}"/>
            </a:ext>
          </a:extLst>
        </xdr:cNvPr>
        <xdr:cNvSpPr txBox="1"/>
      </xdr:nvSpPr>
      <xdr:spPr>
        <a:xfrm>
          <a:off x="19992975" y="1394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1" name="直線コネクタ 800">
          <a:extLst>
            <a:ext uri="{FF2B5EF4-FFF2-40B4-BE49-F238E27FC236}">
              <a16:creationId xmlns:a16="http://schemas.microsoft.com/office/drawing/2014/main" id="{246DAAFA-D1BC-4CD4-B946-B427C66DD2DF}"/>
            </a:ext>
          </a:extLst>
        </xdr:cNvPr>
        <xdr:cNvCxnSpPr/>
      </xdr:nvCxnSpPr>
      <xdr:spPr>
        <a:xfrm>
          <a:off x="19878675" y="139443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2" name="【児童館】&#10;一人当たり面積最大値テキスト">
          <a:extLst>
            <a:ext uri="{FF2B5EF4-FFF2-40B4-BE49-F238E27FC236}">
              <a16:creationId xmlns:a16="http://schemas.microsoft.com/office/drawing/2014/main" id="{697A5913-6AFE-4146-8E29-E2795B498A6D}"/>
            </a:ext>
          </a:extLst>
        </xdr:cNvPr>
        <xdr:cNvSpPr txBox="1"/>
      </xdr:nvSpPr>
      <xdr:spPr>
        <a:xfrm>
          <a:off x="19992975" y="1257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3" name="直線コネクタ 802">
          <a:extLst>
            <a:ext uri="{FF2B5EF4-FFF2-40B4-BE49-F238E27FC236}">
              <a16:creationId xmlns:a16="http://schemas.microsoft.com/office/drawing/2014/main" id="{CB229904-0465-41CF-9777-F9D7209D0CF5}"/>
            </a:ext>
          </a:extLst>
        </xdr:cNvPr>
        <xdr:cNvCxnSpPr/>
      </xdr:nvCxnSpPr>
      <xdr:spPr>
        <a:xfrm>
          <a:off x="19878675" y="127843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804" name="【児童館】&#10;一人当たり面積平均値テキスト">
          <a:extLst>
            <a:ext uri="{FF2B5EF4-FFF2-40B4-BE49-F238E27FC236}">
              <a16:creationId xmlns:a16="http://schemas.microsoft.com/office/drawing/2014/main" id="{48D92518-967F-429B-8A9A-183AD260AF96}"/>
            </a:ext>
          </a:extLst>
        </xdr:cNvPr>
        <xdr:cNvSpPr txBox="1"/>
      </xdr:nvSpPr>
      <xdr:spPr>
        <a:xfrm>
          <a:off x="19992975" y="13541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5" name="フローチャート: 判断 804">
          <a:extLst>
            <a:ext uri="{FF2B5EF4-FFF2-40B4-BE49-F238E27FC236}">
              <a16:creationId xmlns:a16="http://schemas.microsoft.com/office/drawing/2014/main" id="{F0684CD9-9826-44A8-B503-35DB66E19DCE}"/>
            </a:ext>
          </a:extLst>
        </xdr:cNvPr>
        <xdr:cNvSpPr/>
      </xdr:nvSpPr>
      <xdr:spPr>
        <a:xfrm>
          <a:off x="19897725" y="1367764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6" name="フローチャート: 判断 805">
          <a:extLst>
            <a:ext uri="{FF2B5EF4-FFF2-40B4-BE49-F238E27FC236}">
              <a16:creationId xmlns:a16="http://schemas.microsoft.com/office/drawing/2014/main" id="{EE554263-AF4C-4108-AF37-3E807BBF5C58}"/>
            </a:ext>
          </a:extLst>
        </xdr:cNvPr>
        <xdr:cNvSpPr/>
      </xdr:nvSpPr>
      <xdr:spPr>
        <a:xfrm>
          <a:off x="19154775" y="1367942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7" name="フローチャート: 判断 806">
          <a:extLst>
            <a:ext uri="{FF2B5EF4-FFF2-40B4-BE49-F238E27FC236}">
              <a16:creationId xmlns:a16="http://schemas.microsoft.com/office/drawing/2014/main" id="{D8E65503-2136-4BEA-B697-E9D0E7627FE3}"/>
            </a:ext>
          </a:extLst>
        </xdr:cNvPr>
        <xdr:cNvSpPr/>
      </xdr:nvSpPr>
      <xdr:spPr>
        <a:xfrm>
          <a:off x="18345150" y="136794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8" name="フローチャート: 判断 807">
          <a:extLst>
            <a:ext uri="{FF2B5EF4-FFF2-40B4-BE49-F238E27FC236}">
              <a16:creationId xmlns:a16="http://schemas.microsoft.com/office/drawing/2014/main" id="{5A3A22D4-5560-409A-8977-46C864BE4B00}"/>
            </a:ext>
          </a:extLst>
        </xdr:cNvPr>
        <xdr:cNvSpPr/>
      </xdr:nvSpPr>
      <xdr:spPr>
        <a:xfrm>
          <a:off x="17554575" y="136748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9" name="フローチャート: 判断 808">
          <a:extLst>
            <a:ext uri="{FF2B5EF4-FFF2-40B4-BE49-F238E27FC236}">
              <a16:creationId xmlns:a16="http://schemas.microsoft.com/office/drawing/2014/main" id="{2350204E-0FF8-4525-9991-044AFDECE632}"/>
            </a:ext>
          </a:extLst>
        </xdr:cNvPr>
        <xdr:cNvSpPr/>
      </xdr:nvSpPr>
      <xdr:spPr>
        <a:xfrm>
          <a:off x="16754475" y="136899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16F9869B-5F09-4C2E-9CB7-CD61DF2C10E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65A7A57-4AC7-4329-A7A5-55F54ED6A31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E8384166-F03B-4FB7-9F77-B83230B12C4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9F025FE9-0E88-431D-A33A-E608DEF6236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BB6A9CF0-27C8-4840-914B-636FD35293E6}"/>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165608</xdr:rowOff>
    </xdr:from>
    <xdr:to>
      <xdr:col>116</xdr:col>
      <xdr:colOff>114300</xdr:colOff>
      <xdr:row>85</xdr:row>
      <xdr:rowOff>95758</xdr:rowOff>
    </xdr:to>
    <xdr:sp macro="" textlink="">
      <xdr:nvSpPr>
        <xdr:cNvPr id="815" name="楕円 814">
          <a:extLst>
            <a:ext uri="{FF2B5EF4-FFF2-40B4-BE49-F238E27FC236}">
              <a16:creationId xmlns:a16="http://schemas.microsoft.com/office/drawing/2014/main" id="{86196A7A-EB06-4DDE-A2E1-E7D8CE83F677}"/>
            </a:ext>
          </a:extLst>
        </xdr:cNvPr>
        <xdr:cNvSpPr/>
      </xdr:nvSpPr>
      <xdr:spPr>
        <a:xfrm>
          <a:off x="19897725" y="137736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144035</xdr:rowOff>
    </xdr:from>
    <xdr:ext cx="469744" cy="259045"/>
    <xdr:sp macro="" textlink="">
      <xdr:nvSpPr>
        <xdr:cNvPr id="816" name="【児童館】&#10;一人当たり面積該当値テキスト">
          <a:extLst>
            <a:ext uri="{FF2B5EF4-FFF2-40B4-BE49-F238E27FC236}">
              <a16:creationId xmlns:a16="http://schemas.microsoft.com/office/drawing/2014/main" id="{2947FDBA-B074-47E1-964B-B28672E17025}"/>
            </a:ext>
          </a:extLst>
        </xdr:cNvPr>
        <xdr:cNvSpPr txBox="1"/>
      </xdr:nvSpPr>
      <xdr:spPr>
        <a:xfrm>
          <a:off x="19992975"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156463</xdr:rowOff>
    </xdr:from>
    <xdr:to>
      <xdr:col>112</xdr:col>
      <xdr:colOff>38100</xdr:colOff>
      <xdr:row>85</xdr:row>
      <xdr:rowOff>86613</xdr:rowOff>
    </xdr:to>
    <xdr:sp macro="" textlink="">
      <xdr:nvSpPr>
        <xdr:cNvPr id="817" name="楕円 816">
          <a:extLst>
            <a:ext uri="{FF2B5EF4-FFF2-40B4-BE49-F238E27FC236}">
              <a16:creationId xmlns:a16="http://schemas.microsoft.com/office/drawing/2014/main" id="{42B41076-F854-4373-994A-D686FDDAE5E4}"/>
            </a:ext>
          </a:extLst>
        </xdr:cNvPr>
        <xdr:cNvSpPr/>
      </xdr:nvSpPr>
      <xdr:spPr>
        <a:xfrm>
          <a:off x="19154775" y="1377086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35813</xdr:rowOff>
    </xdr:from>
    <xdr:to>
      <xdr:col>116</xdr:col>
      <xdr:colOff>63500</xdr:colOff>
      <xdr:row>85</xdr:row>
      <xdr:rowOff>44958</xdr:rowOff>
    </xdr:to>
    <xdr:cxnSp macro="">
      <xdr:nvCxnSpPr>
        <xdr:cNvPr id="818" name="直線コネクタ 817">
          <a:extLst>
            <a:ext uri="{FF2B5EF4-FFF2-40B4-BE49-F238E27FC236}">
              <a16:creationId xmlns:a16="http://schemas.microsoft.com/office/drawing/2014/main" id="{178DCBAC-2A93-4D0A-8C90-CA43C9979A3F}"/>
            </a:ext>
          </a:extLst>
        </xdr:cNvPr>
        <xdr:cNvCxnSpPr/>
      </xdr:nvCxnSpPr>
      <xdr:spPr>
        <a:xfrm>
          <a:off x="19202400" y="13808963"/>
          <a:ext cx="752475" cy="1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49022</xdr:rowOff>
    </xdr:from>
    <xdr:to>
      <xdr:col>107</xdr:col>
      <xdr:colOff>101600</xdr:colOff>
      <xdr:row>85</xdr:row>
      <xdr:rowOff>150622</xdr:rowOff>
    </xdr:to>
    <xdr:sp macro="" textlink="">
      <xdr:nvSpPr>
        <xdr:cNvPr id="819" name="楕円 818">
          <a:extLst>
            <a:ext uri="{FF2B5EF4-FFF2-40B4-BE49-F238E27FC236}">
              <a16:creationId xmlns:a16="http://schemas.microsoft.com/office/drawing/2014/main" id="{47DDFF79-D0DA-40B4-BD92-904EB7AD8D94}"/>
            </a:ext>
          </a:extLst>
        </xdr:cNvPr>
        <xdr:cNvSpPr/>
      </xdr:nvSpPr>
      <xdr:spPr>
        <a:xfrm>
          <a:off x="18345150" y="138189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35813</xdr:rowOff>
    </xdr:from>
    <xdr:to>
      <xdr:col>111</xdr:col>
      <xdr:colOff>177800</xdr:colOff>
      <xdr:row>85</xdr:row>
      <xdr:rowOff>99822</xdr:rowOff>
    </xdr:to>
    <xdr:cxnSp macro="">
      <xdr:nvCxnSpPr>
        <xdr:cNvPr id="820" name="直線コネクタ 819">
          <a:extLst>
            <a:ext uri="{FF2B5EF4-FFF2-40B4-BE49-F238E27FC236}">
              <a16:creationId xmlns:a16="http://schemas.microsoft.com/office/drawing/2014/main" id="{981F5BD7-80F8-415D-9F75-11980FEED01F}"/>
            </a:ext>
          </a:extLst>
        </xdr:cNvPr>
        <xdr:cNvCxnSpPr/>
      </xdr:nvCxnSpPr>
      <xdr:spPr>
        <a:xfrm flipV="1">
          <a:off x="18392775" y="13808963"/>
          <a:ext cx="809625" cy="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17018</xdr:rowOff>
    </xdr:from>
    <xdr:to>
      <xdr:col>102</xdr:col>
      <xdr:colOff>165100</xdr:colOff>
      <xdr:row>85</xdr:row>
      <xdr:rowOff>118618</xdr:rowOff>
    </xdr:to>
    <xdr:sp macro="" textlink="">
      <xdr:nvSpPr>
        <xdr:cNvPr id="821" name="楕円 820">
          <a:extLst>
            <a:ext uri="{FF2B5EF4-FFF2-40B4-BE49-F238E27FC236}">
              <a16:creationId xmlns:a16="http://schemas.microsoft.com/office/drawing/2014/main" id="{FF5D340C-DDF2-424C-85A2-5C8CF9F32635}"/>
            </a:ext>
          </a:extLst>
        </xdr:cNvPr>
        <xdr:cNvSpPr/>
      </xdr:nvSpPr>
      <xdr:spPr>
        <a:xfrm>
          <a:off x="17554575" y="137901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67818</xdr:rowOff>
    </xdr:from>
    <xdr:to>
      <xdr:col>107</xdr:col>
      <xdr:colOff>50800</xdr:colOff>
      <xdr:row>85</xdr:row>
      <xdr:rowOff>99822</xdr:rowOff>
    </xdr:to>
    <xdr:cxnSp macro="">
      <xdr:nvCxnSpPr>
        <xdr:cNvPr id="822" name="直線コネクタ 821">
          <a:extLst>
            <a:ext uri="{FF2B5EF4-FFF2-40B4-BE49-F238E27FC236}">
              <a16:creationId xmlns:a16="http://schemas.microsoft.com/office/drawing/2014/main" id="{124338DE-E836-4274-B711-62E3E4087691}"/>
            </a:ext>
          </a:extLst>
        </xdr:cNvPr>
        <xdr:cNvCxnSpPr/>
      </xdr:nvCxnSpPr>
      <xdr:spPr>
        <a:xfrm>
          <a:off x="17602200" y="13837793"/>
          <a:ext cx="790575"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823" name="楕円 822">
          <a:extLst>
            <a:ext uri="{FF2B5EF4-FFF2-40B4-BE49-F238E27FC236}">
              <a16:creationId xmlns:a16="http://schemas.microsoft.com/office/drawing/2014/main" id="{E48CA280-C0AA-4E7C-922D-F21C8C8BBB7A}"/>
            </a:ext>
          </a:extLst>
        </xdr:cNvPr>
        <xdr:cNvSpPr/>
      </xdr:nvSpPr>
      <xdr:spPr>
        <a:xfrm>
          <a:off x="16754475" y="13794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67818</xdr:rowOff>
    </xdr:from>
    <xdr:to>
      <xdr:col>102</xdr:col>
      <xdr:colOff>114300</xdr:colOff>
      <xdr:row>85</xdr:row>
      <xdr:rowOff>72389</xdr:rowOff>
    </xdr:to>
    <xdr:cxnSp macro="">
      <xdr:nvCxnSpPr>
        <xdr:cNvPr id="824" name="直線コネクタ 823">
          <a:extLst>
            <a:ext uri="{FF2B5EF4-FFF2-40B4-BE49-F238E27FC236}">
              <a16:creationId xmlns:a16="http://schemas.microsoft.com/office/drawing/2014/main" id="{3142C958-B600-497B-9F3E-6A9AD1357284}"/>
            </a:ext>
          </a:extLst>
        </xdr:cNvPr>
        <xdr:cNvCxnSpPr/>
      </xdr:nvCxnSpPr>
      <xdr:spPr>
        <a:xfrm flipV="1">
          <a:off x="16802100" y="13837793"/>
          <a:ext cx="8001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825" name="n_1aveValue【児童館】&#10;一人当たり面積">
          <a:extLst>
            <a:ext uri="{FF2B5EF4-FFF2-40B4-BE49-F238E27FC236}">
              <a16:creationId xmlns:a16="http://schemas.microsoft.com/office/drawing/2014/main" id="{F4F201AA-88D4-4066-93F3-5177C3FB17DB}"/>
            </a:ext>
          </a:extLst>
        </xdr:cNvPr>
        <xdr:cNvSpPr txBox="1"/>
      </xdr:nvSpPr>
      <xdr:spPr>
        <a:xfrm>
          <a:off x="189834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826" name="n_2aveValue【児童館】&#10;一人当たり面積">
          <a:extLst>
            <a:ext uri="{FF2B5EF4-FFF2-40B4-BE49-F238E27FC236}">
              <a16:creationId xmlns:a16="http://schemas.microsoft.com/office/drawing/2014/main" id="{42A5C16C-A805-41FD-93A0-FD0E8EF824A0}"/>
            </a:ext>
          </a:extLst>
        </xdr:cNvPr>
        <xdr:cNvSpPr txBox="1"/>
      </xdr:nvSpPr>
      <xdr:spPr>
        <a:xfrm>
          <a:off x="18183302" y="13457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827" name="n_3aveValue【児童館】&#10;一人当たり面積">
          <a:extLst>
            <a:ext uri="{FF2B5EF4-FFF2-40B4-BE49-F238E27FC236}">
              <a16:creationId xmlns:a16="http://schemas.microsoft.com/office/drawing/2014/main" id="{D1CB1A78-7427-4EF7-9C0B-214C23E9EA20}"/>
            </a:ext>
          </a:extLst>
        </xdr:cNvPr>
        <xdr:cNvSpPr txBox="1"/>
      </xdr:nvSpPr>
      <xdr:spPr>
        <a:xfrm>
          <a:off x="17383202" y="13459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828" name="n_4aveValue【児童館】&#10;一人当たり面積">
          <a:extLst>
            <a:ext uri="{FF2B5EF4-FFF2-40B4-BE49-F238E27FC236}">
              <a16:creationId xmlns:a16="http://schemas.microsoft.com/office/drawing/2014/main" id="{845ACB19-4D0D-4F73-B86D-059E0BE18FE2}"/>
            </a:ext>
          </a:extLst>
        </xdr:cNvPr>
        <xdr:cNvSpPr txBox="1"/>
      </xdr:nvSpPr>
      <xdr:spPr>
        <a:xfrm>
          <a:off x="16592627" y="1347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77740</xdr:rowOff>
    </xdr:from>
    <xdr:ext cx="469744" cy="259045"/>
    <xdr:sp macro="" textlink="">
      <xdr:nvSpPr>
        <xdr:cNvPr id="829" name="n_1mainValue【児童館】&#10;一人当たり面積">
          <a:extLst>
            <a:ext uri="{FF2B5EF4-FFF2-40B4-BE49-F238E27FC236}">
              <a16:creationId xmlns:a16="http://schemas.microsoft.com/office/drawing/2014/main" id="{145C4F0D-33C4-43A3-849E-3AFAC385B01E}"/>
            </a:ext>
          </a:extLst>
        </xdr:cNvPr>
        <xdr:cNvSpPr txBox="1"/>
      </xdr:nvSpPr>
      <xdr:spPr>
        <a:xfrm>
          <a:off x="18983402" y="1385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141749</xdr:rowOff>
    </xdr:from>
    <xdr:ext cx="469744" cy="259045"/>
    <xdr:sp macro="" textlink="">
      <xdr:nvSpPr>
        <xdr:cNvPr id="830" name="n_2mainValue【児童館】&#10;一人当たり面積">
          <a:extLst>
            <a:ext uri="{FF2B5EF4-FFF2-40B4-BE49-F238E27FC236}">
              <a16:creationId xmlns:a16="http://schemas.microsoft.com/office/drawing/2014/main" id="{03E80A6D-9C61-471C-8F99-D1DFEAC561BE}"/>
            </a:ext>
          </a:extLst>
        </xdr:cNvPr>
        <xdr:cNvSpPr txBox="1"/>
      </xdr:nvSpPr>
      <xdr:spPr>
        <a:xfrm>
          <a:off x="18183302" y="1391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109745</xdr:rowOff>
    </xdr:from>
    <xdr:ext cx="469744" cy="259045"/>
    <xdr:sp macro="" textlink="">
      <xdr:nvSpPr>
        <xdr:cNvPr id="831" name="n_3mainValue【児童館】&#10;一人当たり面積">
          <a:extLst>
            <a:ext uri="{FF2B5EF4-FFF2-40B4-BE49-F238E27FC236}">
              <a16:creationId xmlns:a16="http://schemas.microsoft.com/office/drawing/2014/main" id="{1E52B094-7E5A-4D7A-AA58-DEA3D0DECAA4}"/>
            </a:ext>
          </a:extLst>
        </xdr:cNvPr>
        <xdr:cNvSpPr txBox="1"/>
      </xdr:nvSpPr>
      <xdr:spPr>
        <a:xfrm>
          <a:off x="17383202" y="13879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832" name="n_4mainValue【児童館】&#10;一人当たり面積">
          <a:extLst>
            <a:ext uri="{FF2B5EF4-FFF2-40B4-BE49-F238E27FC236}">
              <a16:creationId xmlns:a16="http://schemas.microsoft.com/office/drawing/2014/main" id="{36B047B7-E19D-4FFC-818B-2E07CFA59FEC}"/>
            </a:ext>
          </a:extLst>
        </xdr:cNvPr>
        <xdr:cNvSpPr txBox="1"/>
      </xdr:nvSpPr>
      <xdr:spPr>
        <a:xfrm>
          <a:off x="16592627"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2F96FE2-352E-4476-99C1-A19CE995E1C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68C40150-76C3-4E7A-9329-09BD7D63A2D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103E7BFE-2AC5-46AA-A631-651A392285F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38CE57C4-CBB9-4778-8B89-F3670302565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4588732C-BB22-4042-B7A4-3638B0ACC2E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4F345906-98FE-4F4B-A312-D5EF89F8B20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A54ADD9F-E521-4346-9837-F0C6D0A8BD9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8E68EC1B-E66F-4CC5-AAFC-D9FD35384C5E}"/>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A2441461-7134-4F2C-BDDF-065F53DF7F5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69379DF0-B036-4470-9B70-44A7DEDFC65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293AEDC1-B938-46EE-926C-1A2303288A2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18EE3401-A53F-4515-AC7A-5528D0EAF816}"/>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C28CDD3C-BEF6-49DC-BC86-31DDB01ADCA8}"/>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F652E0CC-7E7C-48D7-AF9A-CB59D838F065}"/>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EF25975F-103E-4616-99BF-32C348BEA4D6}"/>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191AAAD0-9834-44A7-9162-BB73F5457A1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0E67209B-504D-43DD-839D-1F73C7F3A2E5}"/>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7860E89F-5402-4207-BA93-E00125950EFA}"/>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87B6D235-223E-4EF1-8BD7-F283137F7031}"/>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3C46B143-7CCA-4A0E-9C10-D5271D80519B}"/>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D9C5B86A-D7C0-4BC8-B7C5-6F7648E37C0D}"/>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F279ADA4-BFD3-4CF3-9DC5-47C1DC490A4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D98EFD81-BA70-4675-8073-2FF43A355C5A}"/>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公民館】&#10;有形固定資産減価償却率グラフ枠">
          <a:extLst>
            <a:ext uri="{FF2B5EF4-FFF2-40B4-BE49-F238E27FC236}">
              <a16:creationId xmlns:a16="http://schemas.microsoft.com/office/drawing/2014/main" id="{6196652B-6579-42AE-9492-39C34DC49C84}"/>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857" name="直線コネクタ 856">
          <a:extLst>
            <a:ext uri="{FF2B5EF4-FFF2-40B4-BE49-F238E27FC236}">
              <a16:creationId xmlns:a16="http://schemas.microsoft.com/office/drawing/2014/main" id="{EA876B25-E7C2-4908-B0D0-C97908E9DA97}"/>
            </a:ext>
          </a:extLst>
        </xdr:cNvPr>
        <xdr:cNvCxnSpPr/>
      </xdr:nvCxnSpPr>
      <xdr:spPr>
        <a:xfrm flipV="1">
          <a:off x="14696439" y="16356964"/>
          <a:ext cx="0" cy="1454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8" name="【公民館】&#10;有形固定資産減価償却率最小値テキスト">
          <a:extLst>
            <a:ext uri="{FF2B5EF4-FFF2-40B4-BE49-F238E27FC236}">
              <a16:creationId xmlns:a16="http://schemas.microsoft.com/office/drawing/2014/main" id="{ACBB965E-4E9A-4084-8437-5DE4666FFE35}"/>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9" name="直線コネクタ 858">
          <a:extLst>
            <a:ext uri="{FF2B5EF4-FFF2-40B4-BE49-F238E27FC236}">
              <a16:creationId xmlns:a16="http://schemas.microsoft.com/office/drawing/2014/main" id="{08B69893-E0F4-49D0-9AB6-3C5977189722}"/>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860" name="【公民館】&#10;有形固定資産減価償却率最大値テキスト">
          <a:extLst>
            <a:ext uri="{FF2B5EF4-FFF2-40B4-BE49-F238E27FC236}">
              <a16:creationId xmlns:a16="http://schemas.microsoft.com/office/drawing/2014/main" id="{AE7322C6-314C-4009-BAF0-CC49ED1FCF7C}"/>
            </a:ext>
          </a:extLst>
        </xdr:cNvPr>
        <xdr:cNvSpPr txBox="1"/>
      </xdr:nvSpPr>
      <xdr:spPr>
        <a:xfrm>
          <a:off x="14735175" y="1613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861" name="直線コネクタ 860">
          <a:extLst>
            <a:ext uri="{FF2B5EF4-FFF2-40B4-BE49-F238E27FC236}">
              <a16:creationId xmlns:a16="http://schemas.microsoft.com/office/drawing/2014/main" id="{2F48274A-1AEB-41D2-8272-C8EF2D4620D7}"/>
            </a:ext>
          </a:extLst>
        </xdr:cNvPr>
        <xdr:cNvCxnSpPr/>
      </xdr:nvCxnSpPr>
      <xdr:spPr>
        <a:xfrm>
          <a:off x="14611350" y="163569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862" name="【公民館】&#10;有形固定資産減価償却率平均値テキスト">
          <a:extLst>
            <a:ext uri="{FF2B5EF4-FFF2-40B4-BE49-F238E27FC236}">
              <a16:creationId xmlns:a16="http://schemas.microsoft.com/office/drawing/2014/main" id="{842348E8-35EC-4DDC-9C61-F370FBE5DE56}"/>
            </a:ext>
          </a:extLst>
        </xdr:cNvPr>
        <xdr:cNvSpPr txBox="1"/>
      </xdr:nvSpPr>
      <xdr:spPr>
        <a:xfrm>
          <a:off x="14735175" y="17127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863" name="フローチャート: 判断 862">
          <a:extLst>
            <a:ext uri="{FF2B5EF4-FFF2-40B4-BE49-F238E27FC236}">
              <a16:creationId xmlns:a16="http://schemas.microsoft.com/office/drawing/2014/main" id="{40E7D93C-3A37-4B84-9196-9002AADC679F}"/>
            </a:ext>
          </a:extLst>
        </xdr:cNvPr>
        <xdr:cNvSpPr/>
      </xdr:nvSpPr>
      <xdr:spPr>
        <a:xfrm>
          <a:off x="14649450" y="171526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864" name="フローチャート: 判断 863">
          <a:extLst>
            <a:ext uri="{FF2B5EF4-FFF2-40B4-BE49-F238E27FC236}">
              <a16:creationId xmlns:a16="http://schemas.microsoft.com/office/drawing/2014/main" id="{2D97DDA9-39AD-497F-8CE1-673D2D24C01E}"/>
            </a:ext>
          </a:extLst>
        </xdr:cNvPr>
        <xdr:cNvSpPr/>
      </xdr:nvSpPr>
      <xdr:spPr>
        <a:xfrm>
          <a:off x="13887450" y="172116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65" name="フローチャート: 判断 864">
          <a:extLst>
            <a:ext uri="{FF2B5EF4-FFF2-40B4-BE49-F238E27FC236}">
              <a16:creationId xmlns:a16="http://schemas.microsoft.com/office/drawing/2014/main" id="{30A63E22-DA22-462C-AC74-1D293B41F957}"/>
            </a:ext>
          </a:extLst>
        </xdr:cNvPr>
        <xdr:cNvSpPr/>
      </xdr:nvSpPr>
      <xdr:spPr>
        <a:xfrm>
          <a:off x="13096875" y="172046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6" name="フローチャート: 判断 865">
          <a:extLst>
            <a:ext uri="{FF2B5EF4-FFF2-40B4-BE49-F238E27FC236}">
              <a16:creationId xmlns:a16="http://schemas.microsoft.com/office/drawing/2014/main" id="{DAE872C5-B844-48C5-980B-8DB99D3DEF37}"/>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867" name="フローチャート: 判断 866">
          <a:extLst>
            <a:ext uri="{FF2B5EF4-FFF2-40B4-BE49-F238E27FC236}">
              <a16:creationId xmlns:a16="http://schemas.microsoft.com/office/drawing/2014/main" id="{B761B65C-F119-4C1B-BFAC-7AD5F22785C3}"/>
            </a:ext>
          </a:extLst>
        </xdr:cNvPr>
        <xdr:cNvSpPr/>
      </xdr:nvSpPr>
      <xdr:spPr>
        <a:xfrm>
          <a:off x="11487150" y="17202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8BE4E726-D712-4B6E-B2B9-01A3A504315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FBE8A6B1-5759-4067-93C7-EBD1EBF99B1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B6E666B8-23B7-48B4-B99B-35859C19BCB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4E501575-9648-45A4-A0B2-779A33512CC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EEB17624-351E-4D98-94AE-2EDDAA2601C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8255</xdr:rowOff>
    </xdr:from>
    <xdr:to>
      <xdr:col>85</xdr:col>
      <xdr:colOff>177800</xdr:colOff>
      <xdr:row>103</xdr:row>
      <xdr:rowOff>109855</xdr:rowOff>
    </xdr:to>
    <xdr:sp macro="" textlink="">
      <xdr:nvSpPr>
        <xdr:cNvPr id="873" name="楕円 872">
          <a:extLst>
            <a:ext uri="{FF2B5EF4-FFF2-40B4-BE49-F238E27FC236}">
              <a16:creationId xmlns:a16="http://schemas.microsoft.com/office/drawing/2014/main" id="{6B45717C-EF18-42B1-AFEB-5E2E7E09526E}"/>
            </a:ext>
          </a:extLst>
        </xdr:cNvPr>
        <xdr:cNvSpPr/>
      </xdr:nvSpPr>
      <xdr:spPr>
        <a:xfrm>
          <a:off x="14649450" y="16813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31132</xdr:rowOff>
    </xdr:from>
    <xdr:ext cx="405111" cy="259045"/>
    <xdr:sp macro="" textlink="">
      <xdr:nvSpPr>
        <xdr:cNvPr id="874" name="【公民館】&#10;有形固定資産減価償却率該当値テキスト">
          <a:extLst>
            <a:ext uri="{FF2B5EF4-FFF2-40B4-BE49-F238E27FC236}">
              <a16:creationId xmlns:a16="http://schemas.microsoft.com/office/drawing/2014/main" id="{73267058-0FB1-4E58-94A7-676A70BDC8CD}"/>
            </a:ext>
          </a:extLst>
        </xdr:cNvPr>
        <xdr:cNvSpPr txBox="1"/>
      </xdr:nvSpPr>
      <xdr:spPr>
        <a:xfrm>
          <a:off x="14735175" y="1665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133986</xdr:rowOff>
    </xdr:from>
    <xdr:to>
      <xdr:col>81</xdr:col>
      <xdr:colOff>101600</xdr:colOff>
      <xdr:row>103</xdr:row>
      <xdr:rowOff>64136</xdr:rowOff>
    </xdr:to>
    <xdr:sp macro="" textlink="">
      <xdr:nvSpPr>
        <xdr:cNvPr id="875" name="楕円 874">
          <a:extLst>
            <a:ext uri="{FF2B5EF4-FFF2-40B4-BE49-F238E27FC236}">
              <a16:creationId xmlns:a16="http://schemas.microsoft.com/office/drawing/2014/main" id="{57C5ED13-ECED-4F84-937C-98F7D9E514DA}"/>
            </a:ext>
          </a:extLst>
        </xdr:cNvPr>
        <xdr:cNvSpPr/>
      </xdr:nvSpPr>
      <xdr:spPr>
        <a:xfrm>
          <a:off x="13887450" y="16764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13336</xdr:rowOff>
    </xdr:from>
    <xdr:to>
      <xdr:col>85</xdr:col>
      <xdr:colOff>127000</xdr:colOff>
      <xdr:row>103</xdr:row>
      <xdr:rowOff>59055</xdr:rowOff>
    </xdr:to>
    <xdr:cxnSp macro="">
      <xdr:nvCxnSpPr>
        <xdr:cNvPr id="876" name="直線コネクタ 875">
          <a:extLst>
            <a:ext uri="{FF2B5EF4-FFF2-40B4-BE49-F238E27FC236}">
              <a16:creationId xmlns:a16="http://schemas.microsoft.com/office/drawing/2014/main" id="{87BF4DF6-4BAF-48EC-A2E7-AC75FF735DBF}"/>
            </a:ext>
          </a:extLst>
        </xdr:cNvPr>
        <xdr:cNvCxnSpPr/>
      </xdr:nvCxnSpPr>
      <xdr:spPr>
        <a:xfrm>
          <a:off x="13935075" y="16812261"/>
          <a:ext cx="7620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88264</xdr:rowOff>
    </xdr:from>
    <xdr:to>
      <xdr:col>76</xdr:col>
      <xdr:colOff>165100</xdr:colOff>
      <xdr:row>103</xdr:row>
      <xdr:rowOff>18414</xdr:rowOff>
    </xdr:to>
    <xdr:sp macro="" textlink="">
      <xdr:nvSpPr>
        <xdr:cNvPr id="877" name="楕円 876">
          <a:extLst>
            <a:ext uri="{FF2B5EF4-FFF2-40B4-BE49-F238E27FC236}">
              <a16:creationId xmlns:a16="http://schemas.microsoft.com/office/drawing/2014/main" id="{937E00CF-1552-4F3C-ABE9-3E84BA435BAD}"/>
            </a:ext>
          </a:extLst>
        </xdr:cNvPr>
        <xdr:cNvSpPr/>
      </xdr:nvSpPr>
      <xdr:spPr>
        <a:xfrm>
          <a:off x="13096875" y="16715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139064</xdr:rowOff>
    </xdr:from>
    <xdr:to>
      <xdr:col>81</xdr:col>
      <xdr:colOff>50800</xdr:colOff>
      <xdr:row>103</xdr:row>
      <xdr:rowOff>13336</xdr:rowOff>
    </xdr:to>
    <xdr:cxnSp macro="">
      <xdr:nvCxnSpPr>
        <xdr:cNvPr id="878" name="直線コネクタ 877">
          <a:extLst>
            <a:ext uri="{FF2B5EF4-FFF2-40B4-BE49-F238E27FC236}">
              <a16:creationId xmlns:a16="http://schemas.microsoft.com/office/drawing/2014/main" id="{2E3AC0FE-4B30-44F5-9546-09D4CD465572}"/>
            </a:ext>
          </a:extLst>
        </xdr:cNvPr>
        <xdr:cNvCxnSpPr/>
      </xdr:nvCxnSpPr>
      <xdr:spPr>
        <a:xfrm>
          <a:off x="13144500" y="16772889"/>
          <a:ext cx="790575" cy="3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40639</xdr:rowOff>
    </xdr:from>
    <xdr:to>
      <xdr:col>72</xdr:col>
      <xdr:colOff>38100</xdr:colOff>
      <xdr:row>102</xdr:row>
      <xdr:rowOff>142239</xdr:rowOff>
    </xdr:to>
    <xdr:sp macro="" textlink="">
      <xdr:nvSpPr>
        <xdr:cNvPr id="879" name="楕円 878">
          <a:extLst>
            <a:ext uri="{FF2B5EF4-FFF2-40B4-BE49-F238E27FC236}">
              <a16:creationId xmlns:a16="http://schemas.microsoft.com/office/drawing/2014/main" id="{5D3EACE3-B76C-4015-AEDB-D1D0246478D5}"/>
            </a:ext>
          </a:extLst>
        </xdr:cNvPr>
        <xdr:cNvSpPr/>
      </xdr:nvSpPr>
      <xdr:spPr>
        <a:xfrm>
          <a:off x="12296775" y="16671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91439</xdr:rowOff>
    </xdr:from>
    <xdr:to>
      <xdr:col>76</xdr:col>
      <xdr:colOff>114300</xdr:colOff>
      <xdr:row>102</xdr:row>
      <xdr:rowOff>139064</xdr:rowOff>
    </xdr:to>
    <xdr:cxnSp macro="">
      <xdr:nvCxnSpPr>
        <xdr:cNvPr id="880" name="直線コネクタ 879">
          <a:extLst>
            <a:ext uri="{FF2B5EF4-FFF2-40B4-BE49-F238E27FC236}">
              <a16:creationId xmlns:a16="http://schemas.microsoft.com/office/drawing/2014/main" id="{4FD86423-12D2-4611-AE2C-527D0F9F2AD0}"/>
            </a:ext>
          </a:extLst>
        </xdr:cNvPr>
        <xdr:cNvCxnSpPr/>
      </xdr:nvCxnSpPr>
      <xdr:spPr>
        <a:xfrm>
          <a:off x="12344400" y="16718914"/>
          <a:ext cx="8001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166370</xdr:rowOff>
    </xdr:from>
    <xdr:to>
      <xdr:col>67</xdr:col>
      <xdr:colOff>101600</xdr:colOff>
      <xdr:row>102</xdr:row>
      <xdr:rowOff>96520</xdr:rowOff>
    </xdr:to>
    <xdr:sp macro="" textlink="">
      <xdr:nvSpPr>
        <xdr:cNvPr id="881" name="楕円 880">
          <a:extLst>
            <a:ext uri="{FF2B5EF4-FFF2-40B4-BE49-F238E27FC236}">
              <a16:creationId xmlns:a16="http://schemas.microsoft.com/office/drawing/2014/main" id="{9172E54E-BF51-4EEE-930F-3BFC4CA63B05}"/>
            </a:ext>
          </a:extLst>
        </xdr:cNvPr>
        <xdr:cNvSpPr/>
      </xdr:nvSpPr>
      <xdr:spPr>
        <a:xfrm>
          <a:off x="11487150" y="166223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45720</xdr:rowOff>
    </xdr:from>
    <xdr:to>
      <xdr:col>71</xdr:col>
      <xdr:colOff>177800</xdr:colOff>
      <xdr:row>102</xdr:row>
      <xdr:rowOff>91439</xdr:rowOff>
    </xdr:to>
    <xdr:cxnSp macro="">
      <xdr:nvCxnSpPr>
        <xdr:cNvPr id="882" name="直線コネクタ 881">
          <a:extLst>
            <a:ext uri="{FF2B5EF4-FFF2-40B4-BE49-F238E27FC236}">
              <a16:creationId xmlns:a16="http://schemas.microsoft.com/office/drawing/2014/main" id="{8D6CEF03-2F93-4188-B1F9-AD853FBDC6F0}"/>
            </a:ext>
          </a:extLst>
        </xdr:cNvPr>
        <xdr:cNvCxnSpPr/>
      </xdr:nvCxnSpPr>
      <xdr:spPr>
        <a:xfrm>
          <a:off x="11534775" y="16679545"/>
          <a:ext cx="809625"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883" name="n_1aveValue【公民館】&#10;有形固定資産減価償却率">
          <a:extLst>
            <a:ext uri="{FF2B5EF4-FFF2-40B4-BE49-F238E27FC236}">
              <a16:creationId xmlns:a16="http://schemas.microsoft.com/office/drawing/2014/main" id="{CA165AC9-812D-474E-B722-E19F0E8A6EB3}"/>
            </a:ext>
          </a:extLst>
        </xdr:cNvPr>
        <xdr:cNvSpPr txBox="1"/>
      </xdr:nvSpPr>
      <xdr:spPr>
        <a:xfrm>
          <a:off x="13745219" y="1730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84" name="n_2aveValue【公民館】&#10;有形固定資産減価償却率">
          <a:extLst>
            <a:ext uri="{FF2B5EF4-FFF2-40B4-BE49-F238E27FC236}">
              <a16:creationId xmlns:a16="http://schemas.microsoft.com/office/drawing/2014/main" id="{829AD5FF-43C9-4601-87F7-954DBA32099D}"/>
            </a:ext>
          </a:extLst>
        </xdr:cNvPr>
        <xdr:cNvSpPr txBox="1"/>
      </xdr:nvSpPr>
      <xdr:spPr>
        <a:xfrm>
          <a:off x="12964169" y="17297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885" name="n_3aveValue【公民館】&#10;有形固定資産減価償却率">
          <a:extLst>
            <a:ext uri="{FF2B5EF4-FFF2-40B4-BE49-F238E27FC236}">
              <a16:creationId xmlns:a16="http://schemas.microsoft.com/office/drawing/2014/main" id="{88B228FF-1658-4331-8A23-5DCAFC3452CD}"/>
            </a:ext>
          </a:extLst>
        </xdr:cNvPr>
        <xdr:cNvSpPr txBox="1"/>
      </xdr:nvSpPr>
      <xdr:spPr>
        <a:xfrm>
          <a:off x="12164069" y="1728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886" name="n_4aveValue【公民館】&#10;有形固定資産減価償却率">
          <a:extLst>
            <a:ext uri="{FF2B5EF4-FFF2-40B4-BE49-F238E27FC236}">
              <a16:creationId xmlns:a16="http://schemas.microsoft.com/office/drawing/2014/main" id="{DBB1C5E4-71F9-46CE-88EF-8BC9B87611F8}"/>
            </a:ext>
          </a:extLst>
        </xdr:cNvPr>
        <xdr:cNvSpPr txBox="1"/>
      </xdr:nvSpPr>
      <xdr:spPr>
        <a:xfrm>
          <a:off x="11354444" y="17295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80663</xdr:rowOff>
    </xdr:from>
    <xdr:ext cx="405111" cy="259045"/>
    <xdr:sp macro="" textlink="">
      <xdr:nvSpPr>
        <xdr:cNvPr id="887" name="n_1mainValue【公民館】&#10;有形固定資産減価償却率">
          <a:extLst>
            <a:ext uri="{FF2B5EF4-FFF2-40B4-BE49-F238E27FC236}">
              <a16:creationId xmlns:a16="http://schemas.microsoft.com/office/drawing/2014/main" id="{06B011B2-5B1A-4434-A01C-2F5242B49B26}"/>
            </a:ext>
          </a:extLst>
        </xdr:cNvPr>
        <xdr:cNvSpPr txBox="1"/>
      </xdr:nvSpPr>
      <xdr:spPr>
        <a:xfrm>
          <a:off x="13745219" y="16543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34941</xdr:rowOff>
    </xdr:from>
    <xdr:ext cx="405111" cy="259045"/>
    <xdr:sp macro="" textlink="">
      <xdr:nvSpPr>
        <xdr:cNvPr id="888" name="n_2mainValue【公民館】&#10;有形固定資産減価償却率">
          <a:extLst>
            <a:ext uri="{FF2B5EF4-FFF2-40B4-BE49-F238E27FC236}">
              <a16:creationId xmlns:a16="http://schemas.microsoft.com/office/drawing/2014/main" id="{5D1C42E2-A93A-4D94-B81F-ADD76B75ADC9}"/>
            </a:ext>
          </a:extLst>
        </xdr:cNvPr>
        <xdr:cNvSpPr txBox="1"/>
      </xdr:nvSpPr>
      <xdr:spPr>
        <a:xfrm>
          <a:off x="12964169" y="1649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158766</xdr:rowOff>
    </xdr:from>
    <xdr:ext cx="405111" cy="259045"/>
    <xdr:sp macro="" textlink="">
      <xdr:nvSpPr>
        <xdr:cNvPr id="889" name="n_3mainValue【公民館】&#10;有形固定資産減価償却率">
          <a:extLst>
            <a:ext uri="{FF2B5EF4-FFF2-40B4-BE49-F238E27FC236}">
              <a16:creationId xmlns:a16="http://schemas.microsoft.com/office/drawing/2014/main" id="{2D0E9F22-79AA-4123-86A7-77183CEEDECE}"/>
            </a:ext>
          </a:extLst>
        </xdr:cNvPr>
        <xdr:cNvSpPr txBox="1"/>
      </xdr:nvSpPr>
      <xdr:spPr>
        <a:xfrm>
          <a:off x="12164069" y="16449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113047</xdr:rowOff>
    </xdr:from>
    <xdr:ext cx="405111" cy="259045"/>
    <xdr:sp macro="" textlink="">
      <xdr:nvSpPr>
        <xdr:cNvPr id="890" name="n_4mainValue【公民館】&#10;有形固定資産減価償却率">
          <a:extLst>
            <a:ext uri="{FF2B5EF4-FFF2-40B4-BE49-F238E27FC236}">
              <a16:creationId xmlns:a16="http://schemas.microsoft.com/office/drawing/2014/main" id="{CA9DB037-376D-4F28-A9A7-CBCACA515B1F}"/>
            </a:ext>
          </a:extLst>
        </xdr:cNvPr>
        <xdr:cNvSpPr txBox="1"/>
      </xdr:nvSpPr>
      <xdr:spPr>
        <a:xfrm>
          <a:off x="11354444" y="1640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903CC5E4-6C26-4705-9873-9AA4D54FE0A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76EC4B0E-29AE-4285-BA13-C94607C3CC1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61D55422-0424-479F-9333-8275A6050D3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38C8FA8B-B748-488B-9FC6-B13E27B4F4F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E9B2EBAB-A17F-4912-9F9A-75D81BC67B5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E7ABF8DD-AE36-4A26-B270-8B83769291A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4BA75FA4-5B66-4217-8068-E283D491D6D7}"/>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EB228E3C-9B0F-446C-89B3-3B13F29BB16B}"/>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4EE25278-C5EF-4125-A915-FB8EC6BFF9E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3EE01FA7-B286-4B17-B548-AC9841B82FD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1" name="直線コネクタ 900">
          <a:extLst>
            <a:ext uri="{FF2B5EF4-FFF2-40B4-BE49-F238E27FC236}">
              <a16:creationId xmlns:a16="http://schemas.microsoft.com/office/drawing/2014/main" id="{5C570C1F-B376-4BC9-A52D-2C74E8A0A943}"/>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2" name="テキスト ボックス 901">
          <a:extLst>
            <a:ext uri="{FF2B5EF4-FFF2-40B4-BE49-F238E27FC236}">
              <a16:creationId xmlns:a16="http://schemas.microsoft.com/office/drawing/2014/main" id="{439EAFDD-B7AD-45EC-8276-3816C0A9BB18}"/>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3" name="直線コネクタ 902">
          <a:extLst>
            <a:ext uri="{FF2B5EF4-FFF2-40B4-BE49-F238E27FC236}">
              <a16:creationId xmlns:a16="http://schemas.microsoft.com/office/drawing/2014/main" id="{4A2ED168-FC25-4954-9B85-021D35D95D8C}"/>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4" name="テキスト ボックス 903">
          <a:extLst>
            <a:ext uri="{FF2B5EF4-FFF2-40B4-BE49-F238E27FC236}">
              <a16:creationId xmlns:a16="http://schemas.microsoft.com/office/drawing/2014/main" id="{BD6F97CF-6514-4B72-B4E4-B865E1866BA9}"/>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5" name="直線コネクタ 904">
          <a:extLst>
            <a:ext uri="{FF2B5EF4-FFF2-40B4-BE49-F238E27FC236}">
              <a16:creationId xmlns:a16="http://schemas.microsoft.com/office/drawing/2014/main" id="{ECB3752F-1F71-4D7A-AD82-6200BD3C236C}"/>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6" name="テキスト ボックス 905">
          <a:extLst>
            <a:ext uri="{FF2B5EF4-FFF2-40B4-BE49-F238E27FC236}">
              <a16:creationId xmlns:a16="http://schemas.microsoft.com/office/drawing/2014/main" id="{3C1F0114-65AB-4465-82FE-6A4080EF0B8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7" name="直線コネクタ 906">
          <a:extLst>
            <a:ext uri="{FF2B5EF4-FFF2-40B4-BE49-F238E27FC236}">
              <a16:creationId xmlns:a16="http://schemas.microsoft.com/office/drawing/2014/main" id="{5CA7AB7C-E8A4-486D-9F31-A4F37F8B63C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8" name="テキスト ボックス 907">
          <a:extLst>
            <a:ext uri="{FF2B5EF4-FFF2-40B4-BE49-F238E27FC236}">
              <a16:creationId xmlns:a16="http://schemas.microsoft.com/office/drawing/2014/main" id="{76E0BB2E-162B-4C42-80DF-56E5249593A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9" name="直線コネクタ 908">
          <a:extLst>
            <a:ext uri="{FF2B5EF4-FFF2-40B4-BE49-F238E27FC236}">
              <a16:creationId xmlns:a16="http://schemas.microsoft.com/office/drawing/2014/main" id="{A87CFE0B-1422-46AE-AF9D-98EE96910630}"/>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0" name="テキスト ボックス 909">
          <a:extLst>
            <a:ext uri="{FF2B5EF4-FFF2-40B4-BE49-F238E27FC236}">
              <a16:creationId xmlns:a16="http://schemas.microsoft.com/office/drawing/2014/main" id="{3DD8B6FF-9E65-47E1-A656-3F95D86CD972}"/>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9D9B5983-9EC8-474B-B98C-FE87F72E4BDC}"/>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5D699589-39A7-4070-B4CB-04DACFEE6D4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0B359ED5-C1AC-4F17-B07E-2D3CB883C5B7}"/>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914" name="直線コネクタ 913">
          <a:extLst>
            <a:ext uri="{FF2B5EF4-FFF2-40B4-BE49-F238E27FC236}">
              <a16:creationId xmlns:a16="http://schemas.microsoft.com/office/drawing/2014/main" id="{7A1B7CE1-CC07-40C5-AC49-E68C28FA9019}"/>
            </a:ext>
          </a:extLst>
        </xdr:cNvPr>
        <xdr:cNvCxnSpPr/>
      </xdr:nvCxnSpPr>
      <xdr:spPr>
        <a:xfrm flipV="1">
          <a:off x="19954239" y="16532861"/>
          <a:ext cx="0" cy="126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5" name="【公民館】&#10;一人当たり面積最小値テキスト">
          <a:extLst>
            <a:ext uri="{FF2B5EF4-FFF2-40B4-BE49-F238E27FC236}">
              <a16:creationId xmlns:a16="http://schemas.microsoft.com/office/drawing/2014/main" id="{55C31045-5761-4CDD-942B-5CFB2722140C}"/>
            </a:ext>
          </a:extLst>
        </xdr:cNvPr>
        <xdr:cNvSpPr txBox="1"/>
      </xdr:nvSpPr>
      <xdr:spPr>
        <a:xfrm>
          <a:off x="19992975" y="1780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6" name="直線コネクタ 915">
          <a:extLst>
            <a:ext uri="{FF2B5EF4-FFF2-40B4-BE49-F238E27FC236}">
              <a16:creationId xmlns:a16="http://schemas.microsoft.com/office/drawing/2014/main" id="{C4623112-0A5E-4D92-902D-0DC7D9F02689}"/>
            </a:ext>
          </a:extLst>
        </xdr:cNvPr>
        <xdr:cNvCxnSpPr/>
      </xdr:nvCxnSpPr>
      <xdr:spPr>
        <a:xfrm>
          <a:off x="19878675" y="17800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917" name="【公民館】&#10;一人当たり面積最大値テキスト">
          <a:extLst>
            <a:ext uri="{FF2B5EF4-FFF2-40B4-BE49-F238E27FC236}">
              <a16:creationId xmlns:a16="http://schemas.microsoft.com/office/drawing/2014/main" id="{5F0995AF-A662-4B44-B54B-7532D2FCE7ED}"/>
            </a:ext>
          </a:extLst>
        </xdr:cNvPr>
        <xdr:cNvSpPr txBox="1"/>
      </xdr:nvSpPr>
      <xdr:spPr>
        <a:xfrm>
          <a:off x="19992975" y="1630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918" name="直線コネクタ 917">
          <a:extLst>
            <a:ext uri="{FF2B5EF4-FFF2-40B4-BE49-F238E27FC236}">
              <a16:creationId xmlns:a16="http://schemas.microsoft.com/office/drawing/2014/main" id="{63FC904A-DB30-4E0F-9B8E-BD3ACB83ED28}"/>
            </a:ext>
          </a:extLst>
        </xdr:cNvPr>
        <xdr:cNvCxnSpPr/>
      </xdr:nvCxnSpPr>
      <xdr:spPr>
        <a:xfrm>
          <a:off x="19878675" y="165328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919" name="【公民館】&#10;一人当たり面積平均値テキスト">
          <a:extLst>
            <a:ext uri="{FF2B5EF4-FFF2-40B4-BE49-F238E27FC236}">
              <a16:creationId xmlns:a16="http://schemas.microsoft.com/office/drawing/2014/main" id="{479497C5-CFA4-45AE-8B4E-DAF9B4805B21}"/>
            </a:ext>
          </a:extLst>
        </xdr:cNvPr>
        <xdr:cNvSpPr txBox="1"/>
      </xdr:nvSpPr>
      <xdr:spPr>
        <a:xfrm>
          <a:off x="19992975" y="17448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920" name="フローチャート: 判断 919">
          <a:extLst>
            <a:ext uri="{FF2B5EF4-FFF2-40B4-BE49-F238E27FC236}">
              <a16:creationId xmlns:a16="http://schemas.microsoft.com/office/drawing/2014/main" id="{533DB6C5-FEE2-40D5-B77B-05E2F4C00F2D}"/>
            </a:ext>
          </a:extLst>
        </xdr:cNvPr>
        <xdr:cNvSpPr/>
      </xdr:nvSpPr>
      <xdr:spPr>
        <a:xfrm>
          <a:off x="19897725" y="174701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921" name="フローチャート: 判断 920">
          <a:extLst>
            <a:ext uri="{FF2B5EF4-FFF2-40B4-BE49-F238E27FC236}">
              <a16:creationId xmlns:a16="http://schemas.microsoft.com/office/drawing/2014/main" id="{4EA672CC-C021-4E05-B6B8-04DF36B9C26B}"/>
            </a:ext>
          </a:extLst>
        </xdr:cNvPr>
        <xdr:cNvSpPr/>
      </xdr:nvSpPr>
      <xdr:spPr>
        <a:xfrm>
          <a:off x="19154775" y="17477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922" name="フローチャート: 判断 921">
          <a:extLst>
            <a:ext uri="{FF2B5EF4-FFF2-40B4-BE49-F238E27FC236}">
              <a16:creationId xmlns:a16="http://schemas.microsoft.com/office/drawing/2014/main" id="{5BAF6372-F625-436D-92D3-FF47B23D54C4}"/>
            </a:ext>
          </a:extLst>
        </xdr:cNvPr>
        <xdr:cNvSpPr/>
      </xdr:nvSpPr>
      <xdr:spPr>
        <a:xfrm>
          <a:off x="18345150" y="174961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923" name="フローチャート: 判断 922">
          <a:extLst>
            <a:ext uri="{FF2B5EF4-FFF2-40B4-BE49-F238E27FC236}">
              <a16:creationId xmlns:a16="http://schemas.microsoft.com/office/drawing/2014/main" id="{160C2773-4C7F-4B96-A2A9-7BC06143A2AF}"/>
            </a:ext>
          </a:extLst>
        </xdr:cNvPr>
        <xdr:cNvSpPr/>
      </xdr:nvSpPr>
      <xdr:spPr>
        <a:xfrm>
          <a:off x="17554575" y="174948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924" name="フローチャート: 判断 923">
          <a:extLst>
            <a:ext uri="{FF2B5EF4-FFF2-40B4-BE49-F238E27FC236}">
              <a16:creationId xmlns:a16="http://schemas.microsoft.com/office/drawing/2014/main" id="{61CD1321-6DE4-41F8-81AD-828CF55638BD}"/>
            </a:ext>
          </a:extLst>
        </xdr:cNvPr>
        <xdr:cNvSpPr/>
      </xdr:nvSpPr>
      <xdr:spPr>
        <a:xfrm>
          <a:off x="16754475" y="174879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8968A5FB-9894-4234-997A-CC2932954A0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44AC91D5-9A64-4DF7-BF32-7B87F8380D0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29882748-D9A4-4585-8A54-B5E812DA767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DD3F10AB-5FB1-493F-97E0-D5A48377B49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66697AF-FA26-4557-B0AC-35FF72782C1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113030</xdr:rowOff>
    </xdr:from>
    <xdr:to>
      <xdr:col>116</xdr:col>
      <xdr:colOff>114300</xdr:colOff>
      <xdr:row>107</xdr:row>
      <xdr:rowOff>43180</xdr:rowOff>
    </xdr:to>
    <xdr:sp macro="" textlink="">
      <xdr:nvSpPr>
        <xdr:cNvPr id="930" name="楕円 929">
          <a:extLst>
            <a:ext uri="{FF2B5EF4-FFF2-40B4-BE49-F238E27FC236}">
              <a16:creationId xmlns:a16="http://schemas.microsoft.com/office/drawing/2014/main" id="{2F7A1B2B-A7CE-49BC-9258-FC7381E701ED}"/>
            </a:ext>
          </a:extLst>
        </xdr:cNvPr>
        <xdr:cNvSpPr/>
      </xdr:nvSpPr>
      <xdr:spPr>
        <a:xfrm>
          <a:off x="19897725" y="174294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135907</xdr:rowOff>
    </xdr:from>
    <xdr:ext cx="469744" cy="259045"/>
    <xdr:sp macro="" textlink="">
      <xdr:nvSpPr>
        <xdr:cNvPr id="931" name="【公民館】&#10;一人当たり面積該当値テキスト">
          <a:extLst>
            <a:ext uri="{FF2B5EF4-FFF2-40B4-BE49-F238E27FC236}">
              <a16:creationId xmlns:a16="http://schemas.microsoft.com/office/drawing/2014/main" id="{73553B91-2145-43A9-A532-06A544DB2796}"/>
            </a:ext>
          </a:extLst>
        </xdr:cNvPr>
        <xdr:cNvSpPr txBox="1"/>
      </xdr:nvSpPr>
      <xdr:spPr>
        <a:xfrm>
          <a:off x="19992975" y="1728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116839</xdr:rowOff>
    </xdr:from>
    <xdr:to>
      <xdr:col>112</xdr:col>
      <xdr:colOff>38100</xdr:colOff>
      <xdr:row>107</xdr:row>
      <xdr:rowOff>46989</xdr:rowOff>
    </xdr:to>
    <xdr:sp macro="" textlink="">
      <xdr:nvSpPr>
        <xdr:cNvPr id="932" name="楕円 931">
          <a:extLst>
            <a:ext uri="{FF2B5EF4-FFF2-40B4-BE49-F238E27FC236}">
              <a16:creationId xmlns:a16="http://schemas.microsoft.com/office/drawing/2014/main" id="{11CC618A-B293-4675-8AB0-CCBFDDECAF37}"/>
            </a:ext>
          </a:extLst>
        </xdr:cNvPr>
        <xdr:cNvSpPr/>
      </xdr:nvSpPr>
      <xdr:spPr>
        <a:xfrm>
          <a:off x="19154775" y="174332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163830</xdr:rowOff>
    </xdr:from>
    <xdr:to>
      <xdr:col>116</xdr:col>
      <xdr:colOff>63500</xdr:colOff>
      <xdr:row>106</xdr:row>
      <xdr:rowOff>167639</xdr:rowOff>
    </xdr:to>
    <xdr:cxnSp macro="">
      <xdr:nvCxnSpPr>
        <xdr:cNvPr id="933" name="直線コネクタ 932">
          <a:extLst>
            <a:ext uri="{FF2B5EF4-FFF2-40B4-BE49-F238E27FC236}">
              <a16:creationId xmlns:a16="http://schemas.microsoft.com/office/drawing/2014/main" id="{9ECE8BDD-C4FF-4718-AC87-7C07B11B0427}"/>
            </a:ext>
          </a:extLst>
        </xdr:cNvPr>
        <xdr:cNvCxnSpPr/>
      </xdr:nvCxnSpPr>
      <xdr:spPr>
        <a:xfrm flipV="1">
          <a:off x="19202400" y="17477105"/>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120650</xdr:rowOff>
    </xdr:from>
    <xdr:to>
      <xdr:col>107</xdr:col>
      <xdr:colOff>101600</xdr:colOff>
      <xdr:row>107</xdr:row>
      <xdr:rowOff>50800</xdr:rowOff>
    </xdr:to>
    <xdr:sp macro="" textlink="">
      <xdr:nvSpPr>
        <xdr:cNvPr id="934" name="楕円 933">
          <a:extLst>
            <a:ext uri="{FF2B5EF4-FFF2-40B4-BE49-F238E27FC236}">
              <a16:creationId xmlns:a16="http://schemas.microsoft.com/office/drawing/2014/main" id="{7F80AF3A-4A92-4C4F-906C-3FDAE37F8DAF}"/>
            </a:ext>
          </a:extLst>
        </xdr:cNvPr>
        <xdr:cNvSpPr/>
      </xdr:nvSpPr>
      <xdr:spPr>
        <a:xfrm>
          <a:off x="18345150" y="174402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107</xdr:row>
      <xdr:rowOff>0</xdr:rowOff>
    </xdr:to>
    <xdr:cxnSp macro="">
      <xdr:nvCxnSpPr>
        <xdr:cNvPr id="935" name="直線コネクタ 934">
          <a:extLst>
            <a:ext uri="{FF2B5EF4-FFF2-40B4-BE49-F238E27FC236}">
              <a16:creationId xmlns:a16="http://schemas.microsoft.com/office/drawing/2014/main" id="{3B57DE7E-9170-4962-837D-9B3C38517E11}"/>
            </a:ext>
          </a:extLst>
        </xdr:cNvPr>
        <xdr:cNvCxnSpPr/>
      </xdr:nvCxnSpPr>
      <xdr:spPr>
        <a:xfrm flipV="1">
          <a:off x="18392775" y="17480914"/>
          <a:ext cx="80962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125730</xdr:rowOff>
    </xdr:from>
    <xdr:to>
      <xdr:col>102</xdr:col>
      <xdr:colOff>165100</xdr:colOff>
      <xdr:row>107</xdr:row>
      <xdr:rowOff>55880</xdr:rowOff>
    </xdr:to>
    <xdr:sp macro="" textlink="">
      <xdr:nvSpPr>
        <xdr:cNvPr id="936" name="楕円 935">
          <a:extLst>
            <a:ext uri="{FF2B5EF4-FFF2-40B4-BE49-F238E27FC236}">
              <a16:creationId xmlns:a16="http://schemas.microsoft.com/office/drawing/2014/main" id="{1162C93F-F668-46E3-B613-FC53BF1AA7BB}"/>
            </a:ext>
          </a:extLst>
        </xdr:cNvPr>
        <xdr:cNvSpPr/>
      </xdr:nvSpPr>
      <xdr:spPr>
        <a:xfrm>
          <a:off x="17554575" y="174390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0</xdr:rowOff>
    </xdr:from>
    <xdr:to>
      <xdr:col>107</xdr:col>
      <xdr:colOff>50800</xdr:colOff>
      <xdr:row>107</xdr:row>
      <xdr:rowOff>5080</xdr:rowOff>
    </xdr:to>
    <xdr:cxnSp macro="">
      <xdr:nvCxnSpPr>
        <xdr:cNvPr id="937" name="直線コネクタ 936">
          <a:extLst>
            <a:ext uri="{FF2B5EF4-FFF2-40B4-BE49-F238E27FC236}">
              <a16:creationId xmlns:a16="http://schemas.microsoft.com/office/drawing/2014/main" id="{183BCB92-2420-4ECF-9E6D-A8DC3C82E1EF}"/>
            </a:ext>
          </a:extLst>
        </xdr:cNvPr>
        <xdr:cNvCxnSpPr/>
      </xdr:nvCxnSpPr>
      <xdr:spPr>
        <a:xfrm flipV="1">
          <a:off x="17602200" y="17487900"/>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128270</xdr:rowOff>
    </xdr:from>
    <xdr:to>
      <xdr:col>98</xdr:col>
      <xdr:colOff>38100</xdr:colOff>
      <xdr:row>107</xdr:row>
      <xdr:rowOff>58420</xdr:rowOff>
    </xdr:to>
    <xdr:sp macro="" textlink="">
      <xdr:nvSpPr>
        <xdr:cNvPr id="938" name="楕円 937">
          <a:extLst>
            <a:ext uri="{FF2B5EF4-FFF2-40B4-BE49-F238E27FC236}">
              <a16:creationId xmlns:a16="http://schemas.microsoft.com/office/drawing/2014/main" id="{919C77FE-C59B-498B-9875-CE926B328477}"/>
            </a:ext>
          </a:extLst>
        </xdr:cNvPr>
        <xdr:cNvSpPr/>
      </xdr:nvSpPr>
      <xdr:spPr>
        <a:xfrm>
          <a:off x="16754475" y="174415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5080</xdr:rowOff>
    </xdr:from>
    <xdr:to>
      <xdr:col>102</xdr:col>
      <xdr:colOff>114300</xdr:colOff>
      <xdr:row>107</xdr:row>
      <xdr:rowOff>7620</xdr:rowOff>
    </xdr:to>
    <xdr:cxnSp macro="">
      <xdr:nvCxnSpPr>
        <xdr:cNvPr id="939" name="直線コネクタ 938">
          <a:extLst>
            <a:ext uri="{FF2B5EF4-FFF2-40B4-BE49-F238E27FC236}">
              <a16:creationId xmlns:a16="http://schemas.microsoft.com/office/drawing/2014/main" id="{F2A32061-A231-4DAF-86A6-D2349F85D0F9}"/>
            </a:ext>
          </a:extLst>
        </xdr:cNvPr>
        <xdr:cNvCxnSpPr/>
      </xdr:nvCxnSpPr>
      <xdr:spPr>
        <a:xfrm flipV="1">
          <a:off x="16802100" y="17496155"/>
          <a:ext cx="8001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940" name="n_1aveValue【公民館】&#10;一人当たり面積">
          <a:extLst>
            <a:ext uri="{FF2B5EF4-FFF2-40B4-BE49-F238E27FC236}">
              <a16:creationId xmlns:a16="http://schemas.microsoft.com/office/drawing/2014/main" id="{B4BA9348-344F-4160-9F2D-51020F6D8229}"/>
            </a:ext>
          </a:extLst>
        </xdr:cNvPr>
        <xdr:cNvSpPr txBox="1"/>
      </xdr:nvSpPr>
      <xdr:spPr>
        <a:xfrm>
          <a:off x="18983402"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941" name="n_2aveValue【公民館】&#10;一人当たり面積">
          <a:extLst>
            <a:ext uri="{FF2B5EF4-FFF2-40B4-BE49-F238E27FC236}">
              <a16:creationId xmlns:a16="http://schemas.microsoft.com/office/drawing/2014/main" id="{4698EED1-E66A-40E8-9938-087F89B2ABF8}"/>
            </a:ext>
          </a:extLst>
        </xdr:cNvPr>
        <xdr:cNvSpPr txBox="1"/>
      </xdr:nvSpPr>
      <xdr:spPr>
        <a:xfrm>
          <a:off x="18183302" y="1759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942" name="n_3aveValue【公民館】&#10;一人当たり面積">
          <a:extLst>
            <a:ext uri="{FF2B5EF4-FFF2-40B4-BE49-F238E27FC236}">
              <a16:creationId xmlns:a16="http://schemas.microsoft.com/office/drawing/2014/main" id="{6774A2E8-BBBC-41B5-A4A4-7A993A8C8130}"/>
            </a:ext>
          </a:extLst>
        </xdr:cNvPr>
        <xdr:cNvSpPr txBox="1"/>
      </xdr:nvSpPr>
      <xdr:spPr>
        <a:xfrm>
          <a:off x="17383202" y="17593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92727</xdr:rowOff>
    </xdr:from>
    <xdr:ext cx="469744" cy="259045"/>
    <xdr:sp macro="" textlink="">
      <xdr:nvSpPr>
        <xdr:cNvPr id="943" name="n_4aveValue【公民館】&#10;一人当たり面積">
          <a:extLst>
            <a:ext uri="{FF2B5EF4-FFF2-40B4-BE49-F238E27FC236}">
              <a16:creationId xmlns:a16="http://schemas.microsoft.com/office/drawing/2014/main" id="{9FFFB46F-79CB-4F13-BE17-B69DC60CB702}"/>
            </a:ext>
          </a:extLst>
        </xdr:cNvPr>
        <xdr:cNvSpPr txBox="1"/>
      </xdr:nvSpPr>
      <xdr:spPr>
        <a:xfrm>
          <a:off x="16592627" y="1758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63516</xdr:rowOff>
    </xdr:from>
    <xdr:ext cx="469744" cy="259045"/>
    <xdr:sp macro="" textlink="">
      <xdr:nvSpPr>
        <xdr:cNvPr id="944" name="n_1mainValue【公民館】&#10;一人当たり面積">
          <a:extLst>
            <a:ext uri="{FF2B5EF4-FFF2-40B4-BE49-F238E27FC236}">
              <a16:creationId xmlns:a16="http://schemas.microsoft.com/office/drawing/2014/main" id="{5141C8E3-0392-4E92-818C-AABBE9730D2A}"/>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67327</xdr:rowOff>
    </xdr:from>
    <xdr:ext cx="469744" cy="259045"/>
    <xdr:sp macro="" textlink="">
      <xdr:nvSpPr>
        <xdr:cNvPr id="945" name="n_2mainValue【公民館】&#10;一人当たり面積">
          <a:extLst>
            <a:ext uri="{FF2B5EF4-FFF2-40B4-BE49-F238E27FC236}">
              <a16:creationId xmlns:a16="http://schemas.microsoft.com/office/drawing/2014/main" id="{CA12E2A0-790F-4B63-9E70-32E2E771EEF3}"/>
            </a:ext>
          </a:extLst>
        </xdr:cNvPr>
        <xdr:cNvSpPr txBox="1"/>
      </xdr:nvSpPr>
      <xdr:spPr>
        <a:xfrm>
          <a:off x="18183302" y="172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72407</xdr:rowOff>
    </xdr:from>
    <xdr:ext cx="469744" cy="259045"/>
    <xdr:sp macro="" textlink="">
      <xdr:nvSpPr>
        <xdr:cNvPr id="946" name="n_3mainValue【公民館】&#10;一人当たり面積">
          <a:extLst>
            <a:ext uri="{FF2B5EF4-FFF2-40B4-BE49-F238E27FC236}">
              <a16:creationId xmlns:a16="http://schemas.microsoft.com/office/drawing/2014/main" id="{508D518D-574D-4C24-B87B-F3B53C381A2A}"/>
            </a:ext>
          </a:extLst>
        </xdr:cNvPr>
        <xdr:cNvSpPr txBox="1"/>
      </xdr:nvSpPr>
      <xdr:spPr>
        <a:xfrm>
          <a:off x="17383202" y="1721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74947</xdr:rowOff>
    </xdr:from>
    <xdr:ext cx="469744" cy="259045"/>
    <xdr:sp macro="" textlink="">
      <xdr:nvSpPr>
        <xdr:cNvPr id="947" name="n_4mainValue【公民館】&#10;一人当たり面積">
          <a:extLst>
            <a:ext uri="{FF2B5EF4-FFF2-40B4-BE49-F238E27FC236}">
              <a16:creationId xmlns:a16="http://schemas.microsoft.com/office/drawing/2014/main" id="{370EBE49-8406-4A41-AD21-C8C4472A0731}"/>
            </a:ext>
          </a:extLst>
        </xdr:cNvPr>
        <xdr:cNvSpPr txBox="1"/>
      </xdr:nvSpPr>
      <xdr:spPr>
        <a:xfrm>
          <a:off x="16592627" y="1721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C0354A78-990F-462B-92A4-7D197108C67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1965D6B5-8890-45F4-B235-F265513A219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1E8AE156-8EFE-4012-ABA1-6307E625BD5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類似団体と比較すると、ほとんどの施設において有形固定資産減価償却率が低くなっている。特に低くなっているのが「公営住宅」や「認定こども園・幼稚園・保育所」であり、これらは、震災後に災害公営住宅、保育所を建設したことによるものである。　</a:t>
          </a:r>
          <a:endParaRPr lang="ja-JP" altLang="ja-JP" sz="1400">
            <a:effectLst/>
          </a:endParaRPr>
        </a:p>
        <a:p>
          <a:r>
            <a:rPr kumimoji="1" lang="ja-JP" altLang="ja-JP" sz="1100">
              <a:solidFill>
                <a:schemeClr val="dk1"/>
              </a:solidFill>
              <a:effectLst/>
              <a:latin typeface="+mn-lt"/>
              <a:ea typeface="+mn-ea"/>
              <a:cs typeface="+mn-cs"/>
            </a:rPr>
            <a:t>「学校施設」については、有形固定資産減価償却率が</a:t>
          </a:r>
          <a:r>
            <a:rPr kumimoji="1" lang="en-US" altLang="ja-JP" sz="1100">
              <a:solidFill>
                <a:schemeClr val="dk1"/>
              </a:solidFill>
              <a:effectLst/>
              <a:latin typeface="+mn-lt"/>
              <a:ea typeface="+mn-ea"/>
              <a:cs typeface="+mn-cs"/>
            </a:rPr>
            <a:t>61.3</a:t>
          </a:r>
          <a:r>
            <a:rPr kumimoji="1" lang="ja-JP" altLang="ja-JP" sz="1100">
              <a:solidFill>
                <a:schemeClr val="dk1"/>
              </a:solidFill>
              <a:effectLst/>
              <a:latin typeface="+mn-lt"/>
              <a:ea typeface="+mn-ea"/>
              <a:cs typeface="+mn-cs"/>
            </a:rPr>
            <a:t>ポイントと類似団体平均より低くなっているものの、ほかの施設よりは数値が高く、老朽化が進んでいるため、建替・統合や大規模改修など検討しなければならない時期にきている。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今後の課題としては、小学校の有形固定資産減価償却率が高く維持管理費用負担の増が課題となっていることが挙げられる。前述のとおり建替・統合や大規模改修など検討していきたい。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CDE0D20-0CED-4866-ABA3-9B9ED295209F}"/>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F90D784-8DC8-477A-B4D6-0C0B3C301E8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CB84A2-9907-4DC0-82B4-B4FFBF7C3764}"/>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AA33B7E-A987-4E2A-AD40-445A4E7C339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宮城県七ケ浜町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347E355-09A6-4B4D-BD3C-D6D4B216919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C14E8D9-8348-4015-9A5C-0D115032BC2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345A77-BCB8-4054-A1D7-4944B39972F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7ED776-A058-45BF-A5F7-B495A51B62F3}"/>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B56E6AC-6952-48E8-BE97-3A72A4B85A9F}"/>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5D2A3D-0F2F-4F4B-9E97-54F3DEA1337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17,553
17,389
13.19
8,593,575
8,146,392
352,336
4,654,441
4,853,680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AF885A-0F10-4E52-BB53-68EAA80BE0B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0AFB5F-98E1-480C-A915-3B189539866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A63D63A-66E5-4908-9E47-7907F4D8E86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5D8614-5727-4F53-93F6-DA7DD1B85B0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E7AF79-C2B9-4E86-B277-56BD5CDF89A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550127B-91FF-4209-BFF6-C7C1D02CCF6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9EFD8D-4ED1-4F66-B8DC-5F57422984E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B02157-29E5-434A-A443-46A45C91A2F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766D862-4AD2-469D-98E1-DC2F6736E46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FDF1176-804F-4ADC-9B5F-E840681058F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8935FDD-1645-4618-A9B5-E26E0612CFE0}"/>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E716A5-6131-4BF1-90E8-2A6EB90C2DE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C1A60D-FC98-4A8E-B886-F477D336362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EEB1BC2-32BE-4B5F-8BF2-6925481741A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2C06D73-982E-4D2C-B6DF-37F4D020FE82}"/>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87E932-5EE0-4223-86EF-921D85F1C06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666F27C-61CE-4916-BDB2-C199805D8A02}"/>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390EBE-E457-4B7B-8705-291145604BC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9B4FD51-149E-498C-A39E-4529A11DB69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903161C-D132-48D4-A652-6C23DB40223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598F499-B51B-46D8-8B21-8B2A00F9B86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D487293-B517-4CCF-BDDB-895C349F856B}"/>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4E86DC5-9602-4CB4-B2A1-1608704C828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D85E12-BD0F-49A0-85E7-D38BE13B7F1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115C1F-03D8-49B7-84C1-295F6648367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A1048E-2E3E-435E-ABBF-4433859B9C0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C666A3-2F43-453C-8A0B-3E81DCFFFF9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540469A-5B9C-4B63-B733-D2081DC9F75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2BA410B-39A6-4DE3-B27B-5BD7ED64E605}"/>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D27FEBA-2052-4725-A86C-613848F693A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FD2FE71-2364-4930-8CF5-BFC6C134670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F89DCA8-9BD1-4FE8-BE4F-B22B56A1A7C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CC72967-A11B-44E8-BF94-74FB5DDC341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3C2856F-08E2-4124-A692-E87C17E2A30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354DE96-5B85-49DF-8C75-82341C07823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059B111-32E7-4DFA-9AEF-ADA017C5C9D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C1CA75AE-FD39-41BE-A6CF-62738D7FC00E}"/>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A34101F-AC31-4D46-9DB1-862F28A5C142}"/>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361EB43-4AA1-4B4C-8E52-FB20152C0A8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0CD3A4F-E732-4ADC-AAF0-88B904EBA704}"/>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BCC0119-57DC-41C9-9E19-52F212F76407}"/>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5B08EAB-991B-4F5A-90AC-4329E271912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879E4B9B-9AC6-4265-97D3-2CBE2314FB19}"/>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085031D-2857-4F57-ADEB-77B195EC29D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3A4C9D1-E2DF-4C1A-AA92-D6538B27723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1AB0DD6-3BAA-456F-886B-068105428AE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3377981-B830-4BB6-B328-EF45EBECFA4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655A5F3-6219-460D-B1AE-3391C929CB1A}"/>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739701F-20FA-45D5-86DD-D89271CFD1D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91B9A433-ED4F-4610-BD01-44765715E044}"/>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7C7C71D-69D4-4898-B9BC-5365EE224B7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84BE9FB0-8D9C-4C61-BABA-BEB942C9036A}"/>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A1FB69C-F35B-48D9-9484-2C7F736B84AE}"/>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7D68A79-952B-4215-93DD-3313306F5F7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4912D883-114D-4690-9586-47012B38E93D}"/>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5CCDDA4-FD1A-47E3-99C9-8A4D3747D7CB}"/>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D430A37-15D3-4189-ADF4-01BF0F81461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91399C3E-2C06-4295-BFF2-58638CB9F063}"/>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5A23410-7B2D-4B6E-B4BE-77D8196AE04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A49509D-0563-4484-B656-FB29FB52F579}"/>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503B916F-0118-4FF2-9138-89A0CCBE09F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B00E106-041E-4EB5-BDB7-DD428ACDF298}"/>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B07A1C7-A053-4719-A679-21B3B8365566}"/>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6065AC3-4FC0-4083-B7E5-15A18BFB9720}"/>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E7DE64ED-6DA0-422F-87CA-5CB79F019F94}"/>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D2473289-FC71-4BED-AF9A-4603F1BDD838}"/>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74312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6F180169-08DF-4BAC-AC8F-05DB08402E81}"/>
            </a:ext>
          </a:extLst>
        </xdr:cNvPr>
        <xdr:cNvSpPr txBox="1"/>
      </xdr:nvSpPr>
      <xdr:spPr>
        <a:xfrm>
          <a:off x="4219575" y="97993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40D01837-C96A-486D-B840-F91B6B2238BE}"/>
            </a:ext>
          </a:extLst>
        </xdr:cNvPr>
        <xdr:cNvSpPr/>
      </xdr:nvSpPr>
      <xdr:spPr>
        <a:xfrm>
          <a:off x="4124325" y="98209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A922EC77-D61C-4747-8ADF-83C57746CA7F}"/>
            </a:ext>
          </a:extLst>
        </xdr:cNvPr>
        <xdr:cNvSpPr/>
      </xdr:nvSpPr>
      <xdr:spPr>
        <a:xfrm>
          <a:off x="3381375" y="9789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32E00EE7-BB03-4764-9DF2-A04D78FE28EA}"/>
            </a:ext>
          </a:extLst>
        </xdr:cNvPr>
        <xdr:cNvSpPr/>
      </xdr:nvSpPr>
      <xdr:spPr>
        <a:xfrm>
          <a:off x="2571750" y="9798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6329C38C-AE04-4B11-8725-84D69B59B21A}"/>
            </a:ext>
          </a:extLst>
        </xdr:cNvPr>
        <xdr:cNvSpPr/>
      </xdr:nvSpPr>
      <xdr:spPr>
        <a:xfrm>
          <a:off x="1781175" y="97548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7E9C270C-92A8-4922-B000-D118ECC41B74}"/>
            </a:ext>
          </a:extLst>
        </xdr:cNvPr>
        <xdr:cNvSpPr/>
      </xdr:nvSpPr>
      <xdr:spPr>
        <a:xfrm>
          <a:off x="981075" y="97345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F13752A1-C980-4521-9752-15B533DF218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3695B84-A9AC-41F7-A276-7C404F05A8C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C9F3D9B-4E3D-432D-A486-A7D3CF4C14C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501AC57-9A14-4EF5-97A8-B858B397192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0D4A4B7-BD95-47C8-BD76-7B6E52DE3E6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48260</xdr:rowOff>
    </xdr:from>
    <xdr:to>
      <xdr:col>24</xdr:col>
      <xdr:colOff>114300</xdr:colOff>
      <xdr:row>59</xdr:row>
      <xdr:rowOff>149860</xdr:rowOff>
    </xdr:to>
    <xdr:sp macro="" textlink="">
      <xdr:nvSpPr>
        <xdr:cNvPr id="89" name="楕円 88">
          <a:extLst>
            <a:ext uri="{FF2B5EF4-FFF2-40B4-BE49-F238E27FC236}">
              <a16:creationId xmlns:a16="http://schemas.microsoft.com/office/drawing/2014/main" id="{0DFD74E0-EEBB-4A28-B475-C91A83ECE561}"/>
            </a:ext>
          </a:extLst>
        </xdr:cNvPr>
        <xdr:cNvSpPr/>
      </xdr:nvSpPr>
      <xdr:spPr>
        <a:xfrm>
          <a:off x="4124325" y="96081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71137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4290C1C4-E096-4A75-A828-B5C20E218CF0}"/>
            </a:ext>
          </a:extLst>
        </xdr:cNvPr>
        <xdr:cNvSpPr txBox="1"/>
      </xdr:nvSpPr>
      <xdr:spPr>
        <a:xfrm>
          <a:off x="4219575" y="946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4445</xdr:rowOff>
    </xdr:from>
    <xdr:to>
      <xdr:col>20</xdr:col>
      <xdr:colOff>38100</xdr:colOff>
      <xdr:row>59</xdr:row>
      <xdr:rowOff>106045</xdr:rowOff>
    </xdr:to>
    <xdr:sp macro="" textlink="">
      <xdr:nvSpPr>
        <xdr:cNvPr id="91" name="楕円 90">
          <a:extLst>
            <a:ext uri="{FF2B5EF4-FFF2-40B4-BE49-F238E27FC236}">
              <a16:creationId xmlns:a16="http://schemas.microsoft.com/office/drawing/2014/main" id="{87441778-3C4F-41F7-9FCE-9DEF02CE8737}"/>
            </a:ext>
          </a:extLst>
        </xdr:cNvPr>
        <xdr:cNvSpPr/>
      </xdr:nvSpPr>
      <xdr:spPr>
        <a:xfrm>
          <a:off x="3381375" y="9570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55245</xdr:rowOff>
    </xdr:from>
    <xdr:to>
      <xdr:col>24</xdr:col>
      <xdr:colOff>63500</xdr:colOff>
      <xdr:row>59</xdr:row>
      <xdr:rowOff>99060</xdr:rowOff>
    </xdr:to>
    <xdr:cxnSp macro="">
      <xdr:nvCxnSpPr>
        <xdr:cNvPr id="92" name="直線コネクタ 91">
          <a:extLst>
            <a:ext uri="{FF2B5EF4-FFF2-40B4-BE49-F238E27FC236}">
              <a16:creationId xmlns:a16="http://schemas.microsoft.com/office/drawing/2014/main" id="{487CA761-77C8-4265-9CD9-20FFA35EEC1A}"/>
            </a:ext>
          </a:extLst>
        </xdr:cNvPr>
        <xdr:cNvCxnSpPr/>
      </xdr:nvCxnSpPr>
      <xdr:spPr>
        <a:xfrm>
          <a:off x="3429000" y="9618345"/>
          <a:ext cx="7524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114935</xdr:rowOff>
    </xdr:from>
    <xdr:to>
      <xdr:col>15</xdr:col>
      <xdr:colOff>101600</xdr:colOff>
      <xdr:row>59</xdr:row>
      <xdr:rowOff>45085</xdr:rowOff>
    </xdr:to>
    <xdr:sp macro="" textlink="">
      <xdr:nvSpPr>
        <xdr:cNvPr id="93" name="楕円 92">
          <a:extLst>
            <a:ext uri="{FF2B5EF4-FFF2-40B4-BE49-F238E27FC236}">
              <a16:creationId xmlns:a16="http://schemas.microsoft.com/office/drawing/2014/main" id="{F06AA925-91E6-457C-903E-D7483A0AC092}"/>
            </a:ext>
          </a:extLst>
        </xdr:cNvPr>
        <xdr:cNvSpPr/>
      </xdr:nvSpPr>
      <xdr:spPr>
        <a:xfrm>
          <a:off x="2571750" y="95161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165735</xdr:rowOff>
    </xdr:from>
    <xdr:to>
      <xdr:col>19</xdr:col>
      <xdr:colOff>177800</xdr:colOff>
      <xdr:row>59</xdr:row>
      <xdr:rowOff>55245</xdr:rowOff>
    </xdr:to>
    <xdr:cxnSp macro="">
      <xdr:nvCxnSpPr>
        <xdr:cNvPr id="94" name="直線コネクタ 93">
          <a:extLst>
            <a:ext uri="{FF2B5EF4-FFF2-40B4-BE49-F238E27FC236}">
              <a16:creationId xmlns:a16="http://schemas.microsoft.com/office/drawing/2014/main" id="{6D8939C7-6489-436B-8714-03B8035ED15E}"/>
            </a:ext>
          </a:extLst>
        </xdr:cNvPr>
        <xdr:cNvCxnSpPr/>
      </xdr:nvCxnSpPr>
      <xdr:spPr>
        <a:xfrm>
          <a:off x="2619375" y="9563735"/>
          <a:ext cx="809625"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97790</xdr:rowOff>
    </xdr:from>
    <xdr:to>
      <xdr:col>10</xdr:col>
      <xdr:colOff>165100</xdr:colOff>
      <xdr:row>59</xdr:row>
      <xdr:rowOff>27940</xdr:rowOff>
    </xdr:to>
    <xdr:sp macro="" textlink="">
      <xdr:nvSpPr>
        <xdr:cNvPr id="95" name="楕円 94">
          <a:extLst>
            <a:ext uri="{FF2B5EF4-FFF2-40B4-BE49-F238E27FC236}">
              <a16:creationId xmlns:a16="http://schemas.microsoft.com/office/drawing/2014/main" id="{B44ECBE3-912B-47DF-B0DB-CC84983C834E}"/>
            </a:ext>
          </a:extLst>
        </xdr:cNvPr>
        <xdr:cNvSpPr/>
      </xdr:nvSpPr>
      <xdr:spPr>
        <a:xfrm>
          <a:off x="1781175" y="9498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148590</xdr:rowOff>
    </xdr:from>
    <xdr:to>
      <xdr:col>15</xdr:col>
      <xdr:colOff>50800</xdr:colOff>
      <xdr:row>58</xdr:row>
      <xdr:rowOff>165735</xdr:rowOff>
    </xdr:to>
    <xdr:cxnSp macro="">
      <xdr:nvCxnSpPr>
        <xdr:cNvPr id="96" name="直線コネクタ 95">
          <a:extLst>
            <a:ext uri="{FF2B5EF4-FFF2-40B4-BE49-F238E27FC236}">
              <a16:creationId xmlns:a16="http://schemas.microsoft.com/office/drawing/2014/main" id="{9D42E733-4B0A-4FD7-8E19-F5466047E758}"/>
            </a:ext>
          </a:extLst>
        </xdr:cNvPr>
        <xdr:cNvCxnSpPr/>
      </xdr:nvCxnSpPr>
      <xdr:spPr>
        <a:xfrm>
          <a:off x="1828800" y="9546590"/>
          <a:ext cx="7905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52070</xdr:rowOff>
    </xdr:from>
    <xdr:to>
      <xdr:col>6</xdr:col>
      <xdr:colOff>38100</xdr:colOff>
      <xdr:row>58</xdr:row>
      <xdr:rowOff>153670</xdr:rowOff>
    </xdr:to>
    <xdr:sp macro="" textlink="">
      <xdr:nvSpPr>
        <xdr:cNvPr id="97" name="楕円 96">
          <a:extLst>
            <a:ext uri="{FF2B5EF4-FFF2-40B4-BE49-F238E27FC236}">
              <a16:creationId xmlns:a16="http://schemas.microsoft.com/office/drawing/2014/main" id="{F98A459C-B3A9-4C19-9466-AC398305CD7B}"/>
            </a:ext>
          </a:extLst>
        </xdr:cNvPr>
        <xdr:cNvSpPr/>
      </xdr:nvSpPr>
      <xdr:spPr>
        <a:xfrm>
          <a:off x="981075" y="94500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102870</xdr:rowOff>
    </xdr:from>
    <xdr:to>
      <xdr:col>10</xdr:col>
      <xdr:colOff>114300</xdr:colOff>
      <xdr:row>58</xdr:row>
      <xdr:rowOff>148590</xdr:rowOff>
    </xdr:to>
    <xdr:cxnSp macro="">
      <xdr:nvCxnSpPr>
        <xdr:cNvPr id="98" name="直線コネクタ 97">
          <a:extLst>
            <a:ext uri="{FF2B5EF4-FFF2-40B4-BE49-F238E27FC236}">
              <a16:creationId xmlns:a16="http://schemas.microsoft.com/office/drawing/2014/main" id="{3F24A1F9-15CC-4FA3-9ACD-9AD7F0CBB8DE}"/>
            </a:ext>
          </a:extLst>
        </xdr:cNvPr>
        <xdr:cNvCxnSpPr/>
      </xdr:nvCxnSpPr>
      <xdr:spPr>
        <a:xfrm>
          <a:off x="1028700" y="950722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160037</xdr:rowOff>
    </xdr:from>
    <xdr:ext cx="405111" cy="259045"/>
    <xdr:sp macro="" textlink="">
      <xdr:nvSpPr>
        <xdr:cNvPr id="99" name="n_1aveValue【体育館・プール】&#10;有形固定資産減価償却率">
          <a:extLst>
            <a:ext uri="{FF2B5EF4-FFF2-40B4-BE49-F238E27FC236}">
              <a16:creationId xmlns:a16="http://schemas.microsoft.com/office/drawing/2014/main" id="{6108C209-CACA-44F1-8FC6-5151A1052D8C}"/>
            </a:ext>
          </a:extLst>
        </xdr:cNvPr>
        <xdr:cNvSpPr txBox="1"/>
      </xdr:nvSpPr>
      <xdr:spPr>
        <a:xfrm>
          <a:off x="3239144" y="988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165752</xdr:rowOff>
    </xdr:from>
    <xdr:ext cx="405111" cy="259045"/>
    <xdr:sp macro="" textlink="">
      <xdr:nvSpPr>
        <xdr:cNvPr id="100" name="n_2aveValue【体育館・プール】&#10;有形固定資産減価償却率">
          <a:extLst>
            <a:ext uri="{FF2B5EF4-FFF2-40B4-BE49-F238E27FC236}">
              <a16:creationId xmlns:a16="http://schemas.microsoft.com/office/drawing/2014/main" id="{3FBEE53D-DB81-4816-912C-84D00AF65469}"/>
            </a:ext>
          </a:extLst>
        </xdr:cNvPr>
        <xdr:cNvSpPr txBox="1"/>
      </xdr:nvSpPr>
      <xdr:spPr>
        <a:xfrm>
          <a:off x="24390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125747</xdr:rowOff>
    </xdr:from>
    <xdr:ext cx="405111" cy="259045"/>
    <xdr:sp macro="" textlink="">
      <xdr:nvSpPr>
        <xdr:cNvPr id="101" name="n_3aveValue【体育館・プール】&#10;有形固定資産減価償却率">
          <a:extLst>
            <a:ext uri="{FF2B5EF4-FFF2-40B4-BE49-F238E27FC236}">
              <a16:creationId xmlns:a16="http://schemas.microsoft.com/office/drawing/2014/main" id="{533886BC-3122-4603-9D61-0BF0802D591D}"/>
            </a:ext>
          </a:extLst>
        </xdr:cNvPr>
        <xdr:cNvSpPr txBox="1"/>
      </xdr:nvSpPr>
      <xdr:spPr>
        <a:xfrm>
          <a:off x="1648469"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99077</xdr:rowOff>
    </xdr:from>
    <xdr:ext cx="405111" cy="259045"/>
    <xdr:sp macro="" textlink="">
      <xdr:nvSpPr>
        <xdr:cNvPr id="102" name="n_4aveValue【体育館・プール】&#10;有形固定資産減価償却率">
          <a:extLst>
            <a:ext uri="{FF2B5EF4-FFF2-40B4-BE49-F238E27FC236}">
              <a16:creationId xmlns:a16="http://schemas.microsoft.com/office/drawing/2014/main" id="{DA27E2BA-9974-4C60-9B71-4B8F23DE908A}"/>
            </a:ext>
          </a:extLst>
        </xdr:cNvPr>
        <xdr:cNvSpPr txBox="1"/>
      </xdr:nvSpPr>
      <xdr:spPr>
        <a:xfrm>
          <a:off x="8483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122572</xdr:rowOff>
    </xdr:from>
    <xdr:ext cx="405111" cy="259045"/>
    <xdr:sp macro="" textlink="">
      <xdr:nvSpPr>
        <xdr:cNvPr id="103" name="n_1mainValue【体育館・プール】&#10;有形固定資産減価償却率">
          <a:extLst>
            <a:ext uri="{FF2B5EF4-FFF2-40B4-BE49-F238E27FC236}">
              <a16:creationId xmlns:a16="http://schemas.microsoft.com/office/drawing/2014/main" id="{02F9EDF4-E7DD-491D-8BAF-B2F92C1603B4}"/>
            </a:ext>
          </a:extLst>
        </xdr:cNvPr>
        <xdr:cNvSpPr txBox="1"/>
      </xdr:nvSpPr>
      <xdr:spPr>
        <a:xfrm>
          <a:off x="3239144"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61612</xdr:rowOff>
    </xdr:from>
    <xdr:ext cx="405111" cy="259045"/>
    <xdr:sp macro="" textlink="">
      <xdr:nvSpPr>
        <xdr:cNvPr id="104" name="n_2mainValue【体育館・プール】&#10;有形固定資産減価償却率">
          <a:extLst>
            <a:ext uri="{FF2B5EF4-FFF2-40B4-BE49-F238E27FC236}">
              <a16:creationId xmlns:a16="http://schemas.microsoft.com/office/drawing/2014/main" id="{2A290CEE-0988-4599-B3EF-0FB5C5425F46}"/>
            </a:ext>
          </a:extLst>
        </xdr:cNvPr>
        <xdr:cNvSpPr txBox="1"/>
      </xdr:nvSpPr>
      <xdr:spPr>
        <a:xfrm>
          <a:off x="2439044" y="930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44467</xdr:rowOff>
    </xdr:from>
    <xdr:ext cx="405111" cy="259045"/>
    <xdr:sp macro="" textlink="">
      <xdr:nvSpPr>
        <xdr:cNvPr id="105" name="n_3mainValue【体育館・プール】&#10;有形固定資産減価償却率">
          <a:extLst>
            <a:ext uri="{FF2B5EF4-FFF2-40B4-BE49-F238E27FC236}">
              <a16:creationId xmlns:a16="http://schemas.microsoft.com/office/drawing/2014/main" id="{05337D53-487A-4B3F-8FBB-A2C48D6FB20A}"/>
            </a:ext>
          </a:extLst>
        </xdr:cNvPr>
        <xdr:cNvSpPr txBox="1"/>
      </xdr:nvSpPr>
      <xdr:spPr>
        <a:xfrm>
          <a:off x="1648469" y="928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106" name="n_4mainValue【体育館・プール】&#10;有形固定資産減価償却率">
          <a:extLst>
            <a:ext uri="{FF2B5EF4-FFF2-40B4-BE49-F238E27FC236}">
              <a16:creationId xmlns:a16="http://schemas.microsoft.com/office/drawing/2014/main" id="{677E6731-AA62-49CF-9FA6-7C4B72125DBC}"/>
            </a:ext>
          </a:extLst>
        </xdr:cNvPr>
        <xdr:cNvSpPr txBox="1"/>
      </xdr:nvSpPr>
      <xdr:spPr>
        <a:xfrm>
          <a:off x="848369" y="923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FE3B0816-7177-4644-B5A3-758C1535066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B354DB8-D422-476F-8012-CD8EA9CE582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A92E2C39-0ED7-480B-87E5-DF025CDCD100}"/>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BC1B8E09-49B3-4140-A0A4-F8D8CC11D95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E2F7D4FD-A261-48BF-9E2F-F9DE9F1D44F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FAB9F48-5B01-4F17-9672-A71F11B92A29}"/>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BBCF0335-0DD6-48ED-8FBF-2A8C0D5B135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321DFEC8-F5CC-4702-BC60-C168080D907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CA5955FF-4C2F-424B-A342-CE1C3AA8CB4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996BD16-5A2B-4BB8-BA95-DEFDCF6A016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8A6A5018-9A8A-4365-89F7-E2A19933D35F}"/>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DC83FADE-41A7-478F-AC66-372D73560186}"/>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35D263B8-0ED7-48C6-A569-8501A23028F1}"/>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265BAA45-5190-4C6A-9221-2E11E84A0673}"/>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1D0BC67C-76AB-4265-A803-72D901701004}"/>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9BD2D507-D783-4341-B95F-669765D007D5}"/>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FF0186BD-EBE8-414D-9AC7-7649247DAA32}"/>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4963F862-2188-4757-9B9F-F50ABB4E0073}"/>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8FC2B8F7-596E-4D62-9A2B-CDDC4F2147E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F2A44822-4D89-4546-9FDB-5EE309081827}"/>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4D85516D-E3F0-41AF-8B55-053BE4CB747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D3147246-F2A7-473E-9E19-9D6601758C3A}"/>
            </a:ext>
          </a:extLst>
        </xdr:cNvPr>
        <xdr:cNvCxnSpPr/>
      </xdr:nvCxnSpPr>
      <xdr:spPr>
        <a:xfrm flipV="1">
          <a:off x="9429115" y="9047531"/>
          <a:ext cx="0" cy="1315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B2A3D03B-46EB-4B7A-8D9F-2B3E68DF5312}"/>
            </a:ext>
          </a:extLst>
        </xdr:cNvPr>
        <xdr:cNvSpPr txBox="1"/>
      </xdr:nvSpPr>
      <xdr:spPr>
        <a:xfrm>
          <a:off x="9467850" y="1037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A169DEEA-9EB3-4625-8A39-744BB18E85CB}"/>
            </a:ext>
          </a:extLst>
        </xdr:cNvPr>
        <xdr:cNvCxnSpPr/>
      </xdr:nvCxnSpPr>
      <xdr:spPr>
        <a:xfrm>
          <a:off x="9363075" y="1036304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EAB19D02-308C-4C0B-9C3B-AEED2A8087BD}"/>
            </a:ext>
          </a:extLst>
        </xdr:cNvPr>
        <xdr:cNvSpPr txBox="1"/>
      </xdr:nvSpPr>
      <xdr:spPr>
        <a:xfrm>
          <a:off x="9467850" y="883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D01ED337-6DB7-49D2-90ED-969CB9469E8D}"/>
            </a:ext>
          </a:extLst>
        </xdr:cNvPr>
        <xdr:cNvCxnSpPr/>
      </xdr:nvCxnSpPr>
      <xdr:spPr>
        <a:xfrm>
          <a:off x="9363075" y="904753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AEBEA426-00CE-4CDA-B601-5145F81760EB}"/>
            </a:ext>
          </a:extLst>
        </xdr:cNvPr>
        <xdr:cNvSpPr txBox="1"/>
      </xdr:nvSpPr>
      <xdr:spPr>
        <a:xfrm>
          <a:off x="9467850" y="9971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23CEDB29-472B-41E0-85E4-F04FAF41B323}"/>
            </a:ext>
          </a:extLst>
        </xdr:cNvPr>
        <xdr:cNvSpPr/>
      </xdr:nvSpPr>
      <xdr:spPr>
        <a:xfrm>
          <a:off x="9401175" y="999340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580185EB-20CF-4B7D-9A0D-6A160065E309}"/>
            </a:ext>
          </a:extLst>
        </xdr:cNvPr>
        <xdr:cNvSpPr/>
      </xdr:nvSpPr>
      <xdr:spPr>
        <a:xfrm>
          <a:off x="8639175" y="1000894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1F5F8462-2D43-4BDE-A79C-F1A6D0C7791B}"/>
            </a:ext>
          </a:extLst>
        </xdr:cNvPr>
        <xdr:cNvSpPr/>
      </xdr:nvSpPr>
      <xdr:spPr>
        <a:xfrm>
          <a:off x="7839075" y="10000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7CC0AA04-D3ED-4A5A-92BF-39D59FC4DA5C}"/>
            </a:ext>
          </a:extLst>
        </xdr:cNvPr>
        <xdr:cNvSpPr/>
      </xdr:nvSpPr>
      <xdr:spPr>
        <a:xfrm>
          <a:off x="7029450" y="100002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B427CDA8-325B-412A-B929-EB74C3BA36DF}"/>
            </a:ext>
          </a:extLst>
        </xdr:cNvPr>
        <xdr:cNvSpPr/>
      </xdr:nvSpPr>
      <xdr:spPr>
        <a:xfrm>
          <a:off x="6238875" y="99897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DEECFB3-9EF6-4CC1-B383-1CE128064F4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EDFFB973-A27D-4328-B5C3-431114F1DCF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0715EF62-4002-420C-BF81-CAC17D4FE7B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092FE08-8227-416A-8AF7-C440B8AD025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1FF8DD1-DCD4-4C26-B297-803261C7E93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86817</xdr:rowOff>
    </xdr:from>
    <xdr:to>
      <xdr:col>55</xdr:col>
      <xdr:colOff>50800</xdr:colOff>
      <xdr:row>62</xdr:row>
      <xdr:rowOff>16967</xdr:rowOff>
    </xdr:to>
    <xdr:sp macro="" textlink="">
      <xdr:nvSpPr>
        <xdr:cNvPr id="144" name="楕円 143">
          <a:extLst>
            <a:ext uri="{FF2B5EF4-FFF2-40B4-BE49-F238E27FC236}">
              <a16:creationId xmlns:a16="http://schemas.microsoft.com/office/drawing/2014/main" id="{296A1CE7-FD54-47B4-9547-DC7E00DEB78D}"/>
            </a:ext>
          </a:extLst>
        </xdr:cNvPr>
        <xdr:cNvSpPr/>
      </xdr:nvSpPr>
      <xdr:spPr>
        <a:xfrm>
          <a:off x="9401175" y="997059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109694</xdr:rowOff>
    </xdr:from>
    <xdr:ext cx="469744" cy="259045"/>
    <xdr:sp macro="" textlink="">
      <xdr:nvSpPr>
        <xdr:cNvPr id="145" name="【体育館・プール】&#10;一人当たり面積該当値テキスト">
          <a:extLst>
            <a:ext uri="{FF2B5EF4-FFF2-40B4-BE49-F238E27FC236}">
              <a16:creationId xmlns:a16="http://schemas.microsoft.com/office/drawing/2014/main" id="{93623BF5-94FE-4E23-AF64-0078AA911A83}"/>
            </a:ext>
          </a:extLst>
        </xdr:cNvPr>
        <xdr:cNvSpPr txBox="1"/>
      </xdr:nvSpPr>
      <xdr:spPr>
        <a:xfrm>
          <a:off x="9467850" y="983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91389</xdr:rowOff>
    </xdr:from>
    <xdr:to>
      <xdr:col>50</xdr:col>
      <xdr:colOff>165100</xdr:colOff>
      <xdr:row>62</xdr:row>
      <xdr:rowOff>21539</xdr:rowOff>
    </xdr:to>
    <xdr:sp macro="" textlink="">
      <xdr:nvSpPr>
        <xdr:cNvPr id="146" name="楕円 145">
          <a:extLst>
            <a:ext uri="{FF2B5EF4-FFF2-40B4-BE49-F238E27FC236}">
              <a16:creationId xmlns:a16="http://schemas.microsoft.com/office/drawing/2014/main" id="{D8129323-F465-4F2D-B544-5B8ED0291FCB}"/>
            </a:ext>
          </a:extLst>
        </xdr:cNvPr>
        <xdr:cNvSpPr/>
      </xdr:nvSpPr>
      <xdr:spPr>
        <a:xfrm>
          <a:off x="8639175" y="99751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137617</xdr:rowOff>
    </xdr:from>
    <xdr:to>
      <xdr:col>55</xdr:col>
      <xdr:colOff>0</xdr:colOff>
      <xdr:row>61</xdr:row>
      <xdr:rowOff>142189</xdr:rowOff>
    </xdr:to>
    <xdr:cxnSp macro="">
      <xdr:nvCxnSpPr>
        <xdr:cNvPr id="147" name="直線コネクタ 146">
          <a:extLst>
            <a:ext uri="{FF2B5EF4-FFF2-40B4-BE49-F238E27FC236}">
              <a16:creationId xmlns:a16="http://schemas.microsoft.com/office/drawing/2014/main" id="{D270D975-BF8B-499A-8187-9F4CD400368E}"/>
            </a:ext>
          </a:extLst>
        </xdr:cNvPr>
        <xdr:cNvCxnSpPr/>
      </xdr:nvCxnSpPr>
      <xdr:spPr>
        <a:xfrm flipV="1">
          <a:off x="8686800" y="10027742"/>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159969</xdr:rowOff>
    </xdr:from>
    <xdr:to>
      <xdr:col>46</xdr:col>
      <xdr:colOff>38100</xdr:colOff>
      <xdr:row>62</xdr:row>
      <xdr:rowOff>90119</xdr:rowOff>
    </xdr:to>
    <xdr:sp macro="" textlink="">
      <xdr:nvSpPr>
        <xdr:cNvPr id="148" name="楕円 147">
          <a:extLst>
            <a:ext uri="{FF2B5EF4-FFF2-40B4-BE49-F238E27FC236}">
              <a16:creationId xmlns:a16="http://schemas.microsoft.com/office/drawing/2014/main" id="{5D003DF1-DE54-43CD-9A6B-8439140201A1}"/>
            </a:ext>
          </a:extLst>
        </xdr:cNvPr>
        <xdr:cNvSpPr/>
      </xdr:nvSpPr>
      <xdr:spPr>
        <a:xfrm>
          <a:off x="7839075" y="1005009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142189</xdr:rowOff>
    </xdr:from>
    <xdr:to>
      <xdr:col>50</xdr:col>
      <xdr:colOff>114300</xdr:colOff>
      <xdr:row>62</xdr:row>
      <xdr:rowOff>39319</xdr:rowOff>
    </xdr:to>
    <xdr:cxnSp macro="">
      <xdr:nvCxnSpPr>
        <xdr:cNvPr id="149" name="直線コネクタ 148">
          <a:extLst>
            <a:ext uri="{FF2B5EF4-FFF2-40B4-BE49-F238E27FC236}">
              <a16:creationId xmlns:a16="http://schemas.microsoft.com/office/drawing/2014/main" id="{8D86041C-F119-48AC-B53B-523C3DF677CD}"/>
            </a:ext>
          </a:extLst>
        </xdr:cNvPr>
        <xdr:cNvCxnSpPr/>
      </xdr:nvCxnSpPr>
      <xdr:spPr>
        <a:xfrm flipV="1">
          <a:off x="7886700" y="10032314"/>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164541</xdr:rowOff>
    </xdr:from>
    <xdr:to>
      <xdr:col>41</xdr:col>
      <xdr:colOff>101600</xdr:colOff>
      <xdr:row>62</xdr:row>
      <xdr:rowOff>94691</xdr:rowOff>
    </xdr:to>
    <xdr:sp macro="" textlink="">
      <xdr:nvSpPr>
        <xdr:cNvPr id="150" name="楕円 149">
          <a:extLst>
            <a:ext uri="{FF2B5EF4-FFF2-40B4-BE49-F238E27FC236}">
              <a16:creationId xmlns:a16="http://schemas.microsoft.com/office/drawing/2014/main" id="{90FDEB90-DF2E-42C9-BFD4-714AA41FE846}"/>
            </a:ext>
          </a:extLst>
        </xdr:cNvPr>
        <xdr:cNvSpPr/>
      </xdr:nvSpPr>
      <xdr:spPr>
        <a:xfrm>
          <a:off x="7029450" y="100483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39319</xdr:rowOff>
    </xdr:from>
    <xdr:to>
      <xdr:col>45</xdr:col>
      <xdr:colOff>177800</xdr:colOff>
      <xdr:row>62</xdr:row>
      <xdr:rowOff>43891</xdr:rowOff>
    </xdr:to>
    <xdr:cxnSp macro="">
      <xdr:nvCxnSpPr>
        <xdr:cNvPr id="151" name="直線コネクタ 150">
          <a:extLst>
            <a:ext uri="{FF2B5EF4-FFF2-40B4-BE49-F238E27FC236}">
              <a16:creationId xmlns:a16="http://schemas.microsoft.com/office/drawing/2014/main" id="{EEFB0A73-2858-44F3-A0FC-9A2BC02C4B01}"/>
            </a:ext>
          </a:extLst>
        </xdr:cNvPr>
        <xdr:cNvCxnSpPr/>
      </xdr:nvCxnSpPr>
      <xdr:spPr>
        <a:xfrm flipV="1">
          <a:off x="7077075" y="10088194"/>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167284</xdr:rowOff>
    </xdr:from>
    <xdr:to>
      <xdr:col>36</xdr:col>
      <xdr:colOff>165100</xdr:colOff>
      <xdr:row>62</xdr:row>
      <xdr:rowOff>97434</xdr:rowOff>
    </xdr:to>
    <xdr:sp macro="" textlink="">
      <xdr:nvSpPr>
        <xdr:cNvPr id="152" name="楕円 151">
          <a:extLst>
            <a:ext uri="{FF2B5EF4-FFF2-40B4-BE49-F238E27FC236}">
              <a16:creationId xmlns:a16="http://schemas.microsoft.com/office/drawing/2014/main" id="{4424A2B5-582B-40DC-A300-807250E9D29B}"/>
            </a:ext>
          </a:extLst>
        </xdr:cNvPr>
        <xdr:cNvSpPr/>
      </xdr:nvSpPr>
      <xdr:spPr>
        <a:xfrm>
          <a:off x="6238875" y="100510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43891</xdr:rowOff>
    </xdr:from>
    <xdr:to>
      <xdr:col>41</xdr:col>
      <xdr:colOff>50800</xdr:colOff>
      <xdr:row>62</xdr:row>
      <xdr:rowOff>46634</xdr:rowOff>
    </xdr:to>
    <xdr:cxnSp macro="">
      <xdr:nvCxnSpPr>
        <xdr:cNvPr id="153" name="直線コネクタ 152">
          <a:extLst>
            <a:ext uri="{FF2B5EF4-FFF2-40B4-BE49-F238E27FC236}">
              <a16:creationId xmlns:a16="http://schemas.microsoft.com/office/drawing/2014/main" id="{71F801CC-E38D-488C-B066-39E36B10DCAE}"/>
            </a:ext>
          </a:extLst>
        </xdr:cNvPr>
        <xdr:cNvCxnSpPr/>
      </xdr:nvCxnSpPr>
      <xdr:spPr>
        <a:xfrm flipV="1">
          <a:off x="6286500" y="10095941"/>
          <a:ext cx="79057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EC23ECAC-26D4-40FB-B0E6-88125B0B83DE}"/>
            </a:ext>
          </a:extLst>
        </xdr:cNvPr>
        <xdr:cNvSpPr txBox="1"/>
      </xdr:nvSpPr>
      <xdr:spPr>
        <a:xfrm>
          <a:off x="8458277" y="1008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a:extLst>
            <a:ext uri="{FF2B5EF4-FFF2-40B4-BE49-F238E27FC236}">
              <a16:creationId xmlns:a16="http://schemas.microsoft.com/office/drawing/2014/main" id="{1E725E94-350F-419F-A19C-B43BBDEDBD35}"/>
            </a:ext>
          </a:extLst>
        </xdr:cNvPr>
        <xdr:cNvSpPr txBox="1"/>
      </xdr:nvSpPr>
      <xdr:spPr>
        <a:xfrm>
          <a:off x="7677227" y="978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a:extLst>
            <a:ext uri="{FF2B5EF4-FFF2-40B4-BE49-F238E27FC236}">
              <a16:creationId xmlns:a16="http://schemas.microsoft.com/office/drawing/2014/main" id="{A4DB87DD-F4DC-4BE8-84AC-DB7287534674}"/>
            </a:ext>
          </a:extLst>
        </xdr:cNvPr>
        <xdr:cNvSpPr txBox="1"/>
      </xdr:nvSpPr>
      <xdr:spPr>
        <a:xfrm>
          <a:off x="6867602" y="978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a:extLst>
            <a:ext uri="{FF2B5EF4-FFF2-40B4-BE49-F238E27FC236}">
              <a16:creationId xmlns:a16="http://schemas.microsoft.com/office/drawing/2014/main" id="{C1D8D2A4-98E9-4F78-96C2-0C245CC2A656}"/>
            </a:ext>
          </a:extLst>
        </xdr:cNvPr>
        <xdr:cNvSpPr txBox="1"/>
      </xdr:nvSpPr>
      <xdr:spPr>
        <a:xfrm>
          <a:off x="6067502" y="9774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38066</xdr:rowOff>
    </xdr:from>
    <xdr:ext cx="469744" cy="259045"/>
    <xdr:sp macro="" textlink="">
      <xdr:nvSpPr>
        <xdr:cNvPr id="158" name="n_1mainValue【体育館・プール】&#10;一人当たり面積">
          <a:extLst>
            <a:ext uri="{FF2B5EF4-FFF2-40B4-BE49-F238E27FC236}">
              <a16:creationId xmlns:a16="http://schemas.microsoft.com/office/drawing/2014/main" id="{BB50DFD7-7F07-456B-8E47-A4CA2538B875}"/>
            </a:ext>
          </a:extLst>
        </xdr:cNvPr>
        <xdr:cNvSpPr txBox="1"/>
      </xdr:nvSpPr>
      <xdr:spPr>
        <a:xfrm>
          <a:off x="8458277" y="976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81246</xdr:rowOff>
    </xdr:from>
    <xdr:ext cx="469744" cy="259045"/>
    <xdr:sp macro="" textlink="">
      <xdr:nvSpPr>
        <xdr:cNvPr id="159" name="n_2mainValue【体育館・プール】&#10;一人当たり面積">
          <a:extLst>
            <a:ext uri="{FF2B5EF4-FFF2-40B4-BE49-F238E27FC236}">
              <a16:creationId xmlns:a16="http://schemas.microsoft.com/office/drawing/2014/main" id="{F382C602-0964-4C0A-94CD-54CF7AC843C6}"/>
            </a:ext>
          </a:extLst>
        </xdr:cNvPr>
        <xdr:cNvSpPr txBox="1"/>
      </xdr:nvSpPr>
      <xdr:spPr>
        <a:xfrm>
          <a:off x="7677227" y="101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85818</xdr:rowOff>
    </xdr:from>
    <xdr:ext cx="469744" cy="259045"/>
    <xdr:sp macro="" textlink="">
      <xdr:nvSpPr>
        <xdr:cNvPr id="160" name="n_3mainValue【体育館・プール】&#10;一人当たり面積">
          <a:extLst>
            <a:ext uri="{FF2B5EF4-FFF2-40B4-BE49-F238E27FC236}">
              <a16:creationId xmlns:a16="http://schemas.microsoft.com/office/drawing/2014/main" id="{CB532136-FCDA-463C-BD95-9EA4B61B9D80}"/>
            </a:ext>
          </a:extLst>
        </xdr:cNvPr>
        <xdr:cNvSpPr txBox="1"/>
      </xdr:nvSpPr>
      <xdr:spPr>
        <a:xfrm>
          <a:off x="6867602" y="10131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88561</xdr:rowOff>
    </xdr:from>
    <xdr:ext cx="469744" cy="259045"/>
    <xdr:sp macro="" textlink="">
      <xdr:nvSpPr>
        <xdr:cNvPr id="161" name="n_4mainValue【体育館・プール】&#10;一人当たり面積">
          <a:extLst>
            <a:ext uri="{FF2B5EF4-FFF2-40B4-BE49-F238E27FC236}">
              <a16:creationId xmlns:a16="http://schemas.microsoft.com/office/drawing/2014/main" id="{04ABE4DB-A535-416B-B784-8FDBE7AF02CA}"/>
            </a:ext>
          </a:extLst>
        </xdr:cNvPr>
        <xdr:cNvSpPr txBox="1"/>
      </xdr:nvSpPr>
      <xdr:spPr>
        <a:xfrm>
          <a:off x="6067502" y="1013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6AF3245-E427-4443-90E5-24F07784689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06844CD6-B881-48B7-811D-4F7978CF6F4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1C3956F1-001C-4A00-BC7C-F370094B922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D51734D7-10D8-4D72-A50B-D19F6FDC2E9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6401B4C1-1369-4B13-AD88-5D492C76EDF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E3257F9A-ECAF-4DC0-9969-12137B9609E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C30B0039-86DB-402B-B96D-78D75A76708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D0A8078-072B-4FBB-9B5A-339F6140CAA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E6296688-1132-4DEC-BA48-3A37BF4B98F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5858D463-8B48-49D7-B935-1A09B380630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59D0DD7F-6019-4269-B186-EE4DA66B2523}"/>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8DD91498-EA51-44E8-A6CA-7AB1C32ECAA7}"/>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C9D7E25D-1D89-4CD6-9834-824171C28A31}"/>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E9CA18CC-751A-4670-9657-01A0717AA226}"/>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2FBB08FD-511C-4596-B6B3-E2F7EACB5D1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79B7CFCF-BBD1-48B9-B6CC-EFC58915E59F}"/>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40AF1FF-5ABF-4F4F-B24E-AC50E06A9F4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345C1907-174E-41EC-86FD-066A2C90DBAD}"/>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528A6952-5CA9-465A-B550-14CE6DD781AA}"/>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1AFEF4E9-87B8-4C8A-AAEB-B1D1A7784008}"/>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A8F8DB96-62FE-4BB1-86F8-46D122FFD81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6A05FD00-38D6-4C28-A872-FD0E8133F2CA}"/>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FFDAE27F-28B6-4C2D-B27B-7C2C6DFF3C1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58D00DEC-AC5A-42F4-9ABE-819EFF44FEB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1DC971B7-13E4-4F54-9E7A-F9E1A3B56EB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6B758DF3-FCF2-4AB2-95AD-60C4F6995160}"/>
            </a:ext>
          </a:extLst>
        </xdr:cNvPr>
        <xdr:cNvCxnSpPr/>
      </xdr:nvCxnSpPr>
      <xdr:spPr>
        <a:xfrm flipV="1">
          <a:off x="4180840" y="12708708"/>
          <a:ext cx="0" cy="1385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FCD98047-43ED-4705-ABDA-6B8E9EBC7DA8}"/>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3BDF7788-99C6-4E84-BFD8-F28729B1C1D2}"/>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58C4FA4D-5810-4FDB-975F-0F489EEE0847}"/>
            </a:ext>
          </a:extLst>
        </xdr:cNvPr>
        <xdr:cNvSpPr txBox="1"/>
      </xdr:nvSpPr>
      <xdr:spPr>
        <a:xfrm>
          <a:off x="4219575" y="124871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BA56FEA0-9FAF-4EC0-97B7-5564DC0D5AEF}"/>
            </a:ext>
          </a:extLst>
        </xdr:cNvPr>
        <xdr:cNvCxnSpPr/>
      </xdr:nvCxnSpPr>
      <xdr:spPr>
        <a:xfrm>
          <a:off x="4105275" y="127087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970F7C78-B7E6-4D75-A262-A6CABDA45AB5}"/>
            </a:ext>
          </a:extLst>
        </xdr:cNvPr>
        <xdr:cNvSpPr txBox="1"/>
      </xdr:nvSpPr>
      <xdr:spPr>
        <a:xfrm>
          <a:off x="4219575" y="132712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62159A1C-25E3-4D14-9A0B-63C3832F7E32}"/>
            </a:ext>
          </a:extLst>
        </xdr:cNvPr>
        <xdr:cNvSpPr/>
      </xdr:nvSpPr>
      <xdr:spPr>
        <a:xfrm>
          <a:off x="4124325" y="134102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7312CF07-0B43-4A38-BD17-36287B81FD6C}"/>
            </a:ext>
          </a:extLst>
        </xdr:cNvPr>
        <xdr:cNvSpPr/>
      </xdr:nvSpPr>
      <xdr:spPr>
        <a:xfrm>
          <a:off x="3381375" y="1340847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B2A3B3FA-E1E6-45BE-9ADF-98764DC0BAC4}"/>
            </a:ext>
          </a:extLst>
        </xdr:cNvPr>
        <xdr:cNvSpPr/>
      </xdr:nvSpPr>
      <xdr:spPr>
        <a:xfrm>
          <a:off x="2571750" y="1343959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4A3C91BE-F3DB-4E82-BA77-6DC630585467}"/>
            </a:ext>
          </a:extLst>
        </xdr:cNvPr>
        <xdr:cNvSpPr/>
      </xdr:nvSpPr>
      <xdr:spPr>
        <a:xfrm>
          <a:off x="1781175" y="13390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7" name="フローチャート: 判断 196">
          <a:extLst>
            <a:ext uri="{FF2B5EF4-FFF2-40B4-BE49-F238E27FC236}">
              <a16:creationId xmlns:a16="http://schemas.microsoft.com/office/drawing/2014/main" id="{7CDF847A-76BC-428D-92B3-CFCEC15A7185}"/>
            </a:ext>
          </a:extLst>
        </xdr:cNvPr>
        <xdr:cNvSpPr/>
      </xdr:nvSpPr>
      <xdr:spPr>
        <a:xfrm>
          <a:off x="981075" y="133186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451159C-1935-4770-B8DB-5BAEA6FF455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94CD462-7633-4469-B58F-1A29756BCCF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F35F0D4F-206F-4E04-B8CD-AE03FE16CB2C}"/>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CBA3E5D-811D-4C45-AD91-73EE54E9DF9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BC2BE5B-7086-4B3D-A2FE-002D345D670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117929</xdr:rowOff>
    </xdr:from>
    <xdr:to>
      <xdr:col>24</xdr:col>
      <xdr:colOff>114300</xdr:colOff>
      <xdr:row>87</xdr:row>
      <xdr:rowOff>48079</xdr:rowOff>
    </xdr:to>
    <xdr:sp macro="" textlink="">
      <xdr:nvSpPr>
        <xdr:cNvPr id="203" name="楕円 202">
          <a:extLst>
            <a:ext uri="{FF2B5EF4-FFF2-40B4-BE49-F238E27FC236}">
              <a16:creationId xmlns:a16="http://schemas.microsoft.com/office/drawing/2014/main" id="{9EC412D9-68A1-435C-B1F2-49A1262C67E9}"/>
            </a:ext>
          </a:extLst>
        </xdr:cNvPr>
        <xdr:cNvSpPr/>
      </xdr:nvSpPr>
      <xdr:spPr>
        <a:xfrm>
          <a:off x="4124325"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32856</xdr:rowOff>
    </xdr:from>
    <xdr:ext cx="469744" cy="259045"/>
    <xdr:sp macro="" textlink="">
      <xdr:nvSpPr>
        <xdr:cNvPr id="204" name="【福祉施設】&#10;有形固定資産減価償却率該当値テキスト">
          <a:extLst>
            <a:ext uri="{FF2B5EF4-FFF2-40B4-BE49-F238E27FC236}">
              <a16:creationId xmlns:a16="http://schemas.microsoft.com/office/drawing/2014/main" id="{57E337EE-3D41-4940-8C91-180DDC0B7814}"/>
            </a:ext>
          </a:extLst>
        </xdr:cNvPr>
        <xdr:cNvSpPr txBox="1"/>
      </xdr:nvSpPr>
      <xdr:spPr>
        <a:xfrm>
          <a:off x="4219575" y="1396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117929</xdr:rowOff>
    </xdr:from>
    <xdr:to>
      <xdr:col>20</xdr:col>
      <xdr:colOff>38100</xdr:colOff>
      <xdr:row>87</xdr:row>
      <xdr:rowOff>48079</xdr:rowOff>
    </xdr:to>
    <xdr:sp macro="" textlink="">
      <xdr:nvSpPr>
        <xdr:cNvPr id="205" name="楕円 204">
          <a:extLst>
            <a:ext uri="{FF2B5EF4-FFF2-40B4-BE49-F238E27FC236}">
              <a16:creationId xmlns:a16="http://schemas.microsoft.com/office/drawing/2014/main" id="{AF82D233-7CC9-4474-959C-DD65C6E341A5}"/>
            </a:ext>
          </a:extLst>
        </xdr:cNvPr>
        <xdr:cNvSpPr/>
      </xdr:nvSpPr>
      <xdr:spPr>
        <a:xfrm>
          <a:off x="33813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168729</xdr:rowOff>
    </xdr:from>
    <xdr:to>
      <xdr:col>24</xdr:col>
      <xdr:colOff>63500</xdr:colOff>
      <xdr:row>86</xdr:row>
      <xdr:rowOff>168729</xdr:rowOff>
    </xdr:to>
    <xdr:cxnSp macro="">
      <xdr:nvCxnSpPr>
        <xdr:cNvPr id="206" name="直線コネクタ 205">
          <a:extLst>
            <a:ext uri="{FF2B5EF4-FFF2-40B4-BE49-F238E27FC236}">
              <a16:creationId xmlns:a16="http://schemas.microsoft.com/office/drawing/2014/main" id="{DE25039A-D7B5-4FAE-8043-9794E655B54B}"/>
            </a:ext>
          </a:extLst>
        </xdr:cNvPr>
        <xdr:cNvCxnSpPr/>
      </xdr:nvCxnSpPr>
      <xdr:spPr>
        <a:xfrm>
          <a:off x="3429000" y="1409427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117929</xdr:rowOff>
    </xdr:from>
    <xdr:to>
      <xdr:col>15</xdr:col>
      <xdr:colOff>101600</xdr:colOff>
      <xdr:row>87</xdr:row>
      <xdr:rowOff>48079</xdr:rowOff>
    </xdr:to>
    <xdr:sp macro="" textlink="">
      <xdr:nvSpPr>
        <xdr:cNvPr id="207" name="楕円 206">
          <a:extLst>
            <a:ext uri="{FF2B5EF4-FFF2-40B4-BE49-F238E27FC236}">
              <a16:creationId xmlns:a16="http://schemas.microsoft.com/office/drawing/2014/main" id="{977AA1AC-1A61-45CA-A131-3506FD24729A}"/>
            </a:ext>
          </a:extLst>
        </xdr:cNvPr>
        <xdr:cNvSpPr/>
      </xdr:nvSpPr>
      <xdr:spPr>
        <a:xfrm>
          <a:off x="2571750" y="1405617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168729</xdr:rowOff>
    </xdr:from>
    <xdr:to>
      <xdr:col>19</xdr:col>
      <xdr:colOff>177800</xdr:colOff>
      <xdr:row>86</xdr:row>
      <xdr:rowOff>168729</xdr:rowOff>
    </xdr:to>
    <xdr:cxnSp macro="">
      <xdr:nvCxnSpPr>
        <xdr:cNvPr id="208" name="直線コネクタ 207">
          <a:extLst>
            <a:ext uri="{FF2B5EF4-FFF2-40B4-BE49-F238E27FC236}">
              <a16:creationId xmlns:a16="http://schemas.microsoft.com/office/drawing/2014/main" id="{D5D70C54-828E-43F9-B040-AC8BAF60182F}"/>
            </a:ext>
          </a:extLst>
        </xdr:cNvPr>
        <xdr:cNvCxnSpPr/>
      </xdr:nvCxnSpPr>
      <xdr:spPr>
        <a:xfrm>
          <a:off x="2619375" y="140942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117929</xdr:rowOff>
    </xdr:from>
    <xdr:to>
      <xdr:col>10</xdr:col>
      <xdr:colOff>165100</xdr:colOff>
      <xdr:row>87</xdr:row>
      <xdr:rowOff>48079</xdr:rowOff>
    </xdr:to>
    <xdr:sp macro="" textlink="">
      <xdr:nvSpPr>
        <xdr:cNvPr id="209" name="楕円 208">
          <a:extLst>
            <a:ext uri="{FF2B5EF4-FFF2-40B4-BE49-F238E27FC236}">
              <a16:creationId xmlns:a16="http://schemas.microsoft.com/office/drawing/2014/main" id="{9480C7FB-6E15-49D1-9007-EE5C7ACC89EE}"/>
            </a:ext>
          </a:extLst>
        </xdr:cNvPr>
        <xdr:cNvSpPr/>
      </xdr:nvSpPr>
      <xdr:spPr>
        <a:xfrm>
          <a:off x="1781175" y="1405617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168729</xdr:rowOff>
    </xdr:from>
    <xdr:to>
      <xdr:col>15</xdr:col>
      <xdr:colOff>50800</xdr:colOff>
      <xdr:row>86</xdr:row>
      <xdr:rowOff>168729</xdr:rowOff>
    </xdr:to>
    <xdr:cxnSp macro="">
      <xdr:nvCxnSpPr>
        <xdr:cNvPr id="210" name="直線コネクタ 209">
          <a:extLst>
            <a:ext uri="{FF2B5EF4-FFF2-40B4-BE49-F238E27FC236}">
              <a16:creationId xmlns:a16="http://schemas.microsoft.com/office/drawing/2014/main" id="{FC1B4370-5735-4010-95B6-CBDDB1DE3FD6}"/>
            </a:ext>
          </a:extLst>
        </xdr:cNvPr>
        <xdr:cNvCxnSpPr/>
      </xdr:nvCxnSpPr>
      <xdr:spPr>
        <a:xfrm>
          <a:off x="1828800" y="1409427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117929</xdr:rowOff>
    </xdr:from>
    <xdr:to>
      <xdr:col>6</xdr:col>
      <xdr:colOff>38100</xdr:colOff>
      <xdr:row>87</xdr:row>
      <xdr:rowOff>48079</xdr:rowOff>
    </xdr:to>
    <xdr:sp macro="" textlink="">
      <xdr:nvSpPr>
        <xdr:cNvPr id="211" name="楕円 210">
          <a:extLst>
            <a:ext uri="{FF2B5EF4-FFF2-40B4-BE49-F238E27FC236}">
              <a16:creationId xmlns:a16="http://schemas.microsoft.com/office/drawing/2014/main" id="{88B8D76E-4CD1-4F47-9F6F-EBD251D375A4}"/>
            </a:ext>
          </a:extLst>
        </xdr:cNvPr>
        <xdr:cNvSpPr/>
      </xdr:nvSpPr>
      <xdr:spPr>
        <a:xfrm>
          <a:off x="981075" y="1405617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168729</xdr:rowOff>
    </xdr:from>
    <xdr:to>
      <xdr:col>10</xdr:col>
      <xdr:colOff>114300</xdr:colOff>
      <xdr:row>86</xdr:row>
      <xdr:rowOff>168729</xdr:rowOff>
    </xdr:to>
    <xdr:cxnSp macro="">
      <xdr:nvCxnSpPr>
        <xdr:cNvPr id="212" name="直線コネクタ 211">
          <a:extLst>
            <a:ext uri="{FF2B5EF4-FFF2-40B4-BE49-F238E27FC236}">
              <a16:creationId xmlns:a16="http://schemas.microsoft.com/office/drawing/2014/main" id="{4E9BEC89-59C6-4641-A90A-A175C2CC0A4D}"/>
            </a:ext>
          </a:extLst>
        </xdr:cNvPr>
        <xdr:cNvCxnSpPr/>
      </xdr:nvCxnSpPr>
      <xdr:spPr>
        <a:xfrm>
          <a:off x="1028700" y="140942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65D3BF0E-FD30-4A37-BCDA-1C33062BC941}"/>
            </a:ext>
          </a:extLst>
        </xdr:cNvPr>
        <xdr:cNvSpPr txBox="1"/>
      </xdr:nvSpPr>
      <xdr:spPr>
        <a:xfrm>
          <a:off x="32391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7B0CFE54-2795-4281-B971-AED17564048A}"/>
            </a:ext>
          </a:extLst>
        </xdr:cNvPr>
        <xdr:cNvSpPr txBox="1"/>
      </xdr:nvSpPr>
      <xdr:spPr>
        <a:xfrm>
          <a:off x="2439044"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DECDA395-6D30-4DF2-BBF7-1C895C3C5990}"/>
            </a:ext>
          </a:extLst>
        </xdr:cNvPr>
        <xdr:cNvSpPr txBox="1"/>
      </xdr:nvSpPr>
      <xdr:spPr>
        <a:xfrm>
          <a:off x="1648469" y="1317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6" name="n_4aveValue【福祉施設】&#10;有形固定資産減価償却率">
          <a:extLst>
            <a:ext uri="{FF2B5EF4-FFF2-40B4-BE49-F238E27FC236}">
              <a16:creationId xmlns:a16="http://schemas.microsoft.com/office/drawing/2014/main" id="{A9A117E8-D018-4896-A6F3-3A507C84C745}"/>
            </a:ext>
          </a:extLst>
        </xdr:cNvPr>
        <xdr:cNvSpPr txBox="1"/>
      </xdr:nvSpPr>
      <xdr:spPr>
        <a:xfrm>
          <a:off x="848369" y="13106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87</xdr:row>
      <xdr:rowOff>39206</xdr:rowOff>
    </xdr:from>
    <xdr:ext cx="469744" cy="259045"/>
    <xdr:sp macro="" textlink="">
      <xdr:nvSpPr>
        <xdr:cNvPr id="217" name="n_1mainValue【福祉施設】&#10;有形固定資産減価償却率">
          <a:extLst>
            <a:ext uri="{FF2B5EF4-FFF2-40B4-BE49-F238E27FC236}">
              <a16:creationId xmlns:a16="http://schemas.microsoft.com/office/drawing/2014/main" id="{AE5D0798-8069-498E-A248-FC14AFFF05C4}"/>
            </a:ext>
          </a:extLst>
        </xdr:cNvPr>
        <xdr:cNvSpPr txBox="1"/>
      </xdr:nvSpPr>
      <xdr:spPr>
        <a:xfrm>
          <a:off x="32100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87</xdr:row>
      <xdr:rowOff>39206</xdr:rowOff>
    </xdr:from>
    <xdr:ext cx="469744" cy="259045"/>
    <xdr:sp macro="" textlink="">
      <xdr:nvSpPr>
        <xdr:cNvPr id="218" name="n_2mainValue【福祉施設】&#10;有形固定資産減価償却率">
          <a:extLst>
            <a:ext uri="{FF2B5EF4-FFF2-40B4-BE49-F238E27FC236}">
              <a16:creationId xmlns:a16="http://schemas.microsoft.com/office/drawing/2014/main" id="{FDC16B8A-5787-4986-A75E-CE962EA5F59B}"/>
            </a:ext>
          </a:extLst>
        </xdr:cNvPr>
        <xdr:cNvSpPr txBox="1"/>
      </xdr:nvSpPr>
      <xdr:spPr>
        <a:xfrm>
          <a:off x="24099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87</xdr:row>
      <xdr:rowOff>39206</xdr:rowOff>
    </xdr:from>
    <xdr:ext cx="469744" cy="259045"/>
    <xdr:sp macro="" textlink="">
      <xdr:nvSpPr>
        <xdr:cNvPr id="219" name="n_3mainValue【福祉施設】&#10;有形固定資産減価償却率">
          <a:extLst>
            <a:ext uri="{FF2B5EF4-FFF2-40B4-BE49-F238E27FC236}">
              <a16:creationId xmlns:a16="http://schemas.microsoft.com/office/drawing/2014/main" id="{8C216CE8-0D83-4815-9B75-8DEA02F4CF29}"/>
            </a:ext>
          </a:extLst>
        </xdr:cNvPr>
        <xdr:cNvSpPr txBox="1"/>
      </xdr:nvSpPr>
      <xdr:spPr>
        <a:xfrm>
          <a:off x="1609802"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87</xdr:row>
      <xdr:rowOff>39206</xdr:rowOff>
    </xdr:from>
    <xdr:ext cx="469744" cy="259045"/>
    <xdr:sp macro="" textlink="">
      <xdr:nvSpPr>
        <xdr:cNvPr id="220" name="n_4mainValue【福祉施設】&#10;有形固定資産減価償却率">
          <a:extLst>
            <a:ext uri="{FF2B5EF4-FFF2-40B4-BE49-F238E27FC236}">
              <a16:creationId xmlns:a16="http://schemas.microsoft.com/office/drawing/2014/main" id="{1367EB7F-5551-4433-919D-56B958124B08}"/>
            </a:ext>
          </a:extLst>
        </xdr:cNvPr>
        <xdr:cNvSpPr txBox="1"/>
      </xdr:nvSpPr>
      <xdr:spPr>
        <a:xfrm>
          <a:off x="819227" y="141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AAA1DD21-DA22-45B1-8E50-4DACDF59A1B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F09C312D-30CB-4864-9ED6-24A0E2172B2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831E9EDA-4BA1-4BD5-A7A8-229018C62A80}"/>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71DB4F2B-3A08-4345-9D2C-69D325A9D97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0AD960C2-6831-4C03-A91A-A6F675035F74}"/>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729B570B-2890-4E4B-B863-A3BBEC6F372E}"/>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2895D77-78D6-4D32-9C8A-BE79F63DD83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4655E947-13DD-4BD6-96B9-4C019751167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F44D011F-4CD7-4DC2-9BA8-602233384B8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6C0A140A-E0E7-43D7-B529-9B16C3113A29}"/>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9A00DC7F-FC9B-400C-84C0-28BF2F89AC88}"/>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11206631-5056-4198-8A67-B4ABB9EEBB7E}"/>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214BF080-19AB-4809-AD89-40BA62DABBA4}"/>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88797E95-AB26-4D63-AF4D-B2ED26671AA0}"/>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CCC6B1A6-7C73-4175-9593-7F7107C57D0D}"/>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94F6E233-97AB-4E1F-80F9-304204F7E834}"/>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EB4ACA3A-1919-4E80-9EAD-8158AEF7AED7}"/>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E9FC8808-FBD4-49B3-A491-7D7252843A65}"/>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BADE56FC-8CEE-4AC1-85B8-98EE3A63FDB2}"/>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CB2022A8-9548-4247-B912-54A0A21D0F1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4AAD2576-0AF6-4AAA-9A7B-CC50FDB1613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BA309A6C-D576-41D3-82B3-5F51C0552D3C}"/>
            </a:ext>
          </a:extLst>
        </xdr:cNvPr>
        <xdr:cNvCxnSpPr/>
      </xdr:nvCxnSpPr>
      <xdr:spPr>
        <a:xfrm flipV="1">
          <a:off x="9429115" y="12693777"/>
          <a:ext cx="0" cy="1242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7EC0FA86-1A8C-4329-A386-145358EFC220}"/>
            </a:ext>
          </a:extLst>
        </xdr:cNvPr>
        <xdr:cNvSpPr txBox="1"/>
      </xdr:nvSpPr>
      <xdr:spPr>
        <a:xfrm>
          <a:off x="9467850" y="13943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50BCAF83-0DEB-4DB0-9721-F3EB9932093B}"/>
            </a:ext>
          </a:extLst>
        </xdr:cNvPr>
        <xdr:cNvCxnSpPr/>
      </xdr:nvCxnSpPr>
      <xdr:spPr>
        <a:xfrm>
          <a:off x="9363075" y="1393659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6105BFC4-D3E5-4B78-A9FA-2C24712E5F5E}"/>
            </a:ext>
          </a:extLst>
        </xdr:cNvPr>
        <xdr:cNvSpPr txBox="1"/>
      </xdr:nvSpPr>
      <xdr:spPr>
        <a:xfrm>
          <a:off x="9467850" y="12478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A07506D5-5914-430B-8FB1-2EC5E0E445B9}"/>
            </a:ext>
          </a:extLst>
        </xdr:cNvPr>
        <xdr:cNvCxnSpPr/>
      </xdr:nvCxnSpPr>
      <xdr:spPr>
        <a:xfrm>
          <a:off x="9363075" y="1269377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7" name="【福祉施設】&#10;一人当たり面積平均値テキスト">
          <a:extLst>
            <a:ext uri="{FF2B5EF4-FFF2-40B4-BE49-F238E27FC236}">
              <a16:creationId xmlns:a16="http://schemas.microsoft.com/office/drawing/2014/main" id="{E90DAAD4-F51C-4DC8-884F-1E5B179D2015}"/>
            </a:ext>
          </a:extLst>
        </xdr:cNvPr>
        <xdr:cNvSpPr txBox="1"/>
      </xdr:nvSpPr>
      <xdr:spPr>
        <a:xfrm>
          <a:off x="9467850" y="134004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80751BD5-2D06-4015-9466-3E8859C4B5E8}"/>
            </a:ext>
          </a:extLst>
        </xdr:cNvPr>
        <xdr:cNvSpPr/>
      </xdr:nvSpPr>
      <xdr:spPr>
        <a:xfrm>
          <a:off x="9401175" y="1353629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1A9680BE-BC9D-41AB-B407-1C20B9D67CD2}"/>
            </a:ext>
          </a:extLst>
        </xdr:cNvPr>
        <xdr:cNvSpPr/>
      </xdr:nvSpPr>
      <xdr:spPr>
        <a:xfrm>
          <a:off x="8639175" y="135646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93D4B8D8-9BFA-4D14-8C5D-DDBCC0471587}"/>
            </a:ext>
          </a:extLst>
        </xdr:cNvPr>
        <xdr:cNvSpPr/>
      </xdr:nvSpPr>
      <xdr:spPr>
        <a:xfrm>
          <a:off x="7839075" y="135280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E657E86A-5F06-4D96-BB4C-E7D8B081F478}"/>
            </a:ext>
          </a:extLst>
        </xdr:cNvPr>
        <xdr:cNvSpPr/>
      </xdr:nvSpPr>
      <xdr:spPr>
        <a:xfrm>
          <a:off x="7029450" y="135180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2" name="フローチャート: 判断 251">
          <a:extLst>
            <a:ext uri="{FF2B5EF4-FFF2-40B4-BE49-F238E27FC236}">
              <a16:creationId xmlns:a16="http://schemas.microsoft.com/office/drawing/2014/main" id="{48C3C5E7-433E-449C-9187-3F2239D88450}"/>
            </a:ext>
          </a:extLst>
        </xdr:cNvPr>
        <xdr:cNvSpPr/>
      </xdr:nvSpPr>
      <xdr:spPr>
        <a:xfrm>
          <a:off x="6238875" y="135440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243F1312-63A5-44BE-9DFE-3B3BA6CD3180}"/>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BF40CE72-F320-4D54-8C5C-5D259EB1F41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FC8266B2-4449-48D5-890B-87B773A2E9E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BC559932-4BBE-4469-A221-CF09F6FA291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5970CB5B-F497-4109-9FA0-DE29D9528D1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92456</xdr:rowOff>
    </xdr:from>
    <xdr:to>
      <xdr:col>55</xdr:col>
      <xdr:colOff>50800</xdr:colOff>
      <xdr:row>86</xdr:row>
      <xdr:rowOff>22606</xdr:rowOff>
    </xdr:to>
    <xdr:sp macro="" textlink="">
      <xdr:nvSpPr>
        <xdr:cNvPr id="258" name="楕円 257">
          <a:extLst>
            <a:ext uri="{FF2B5EF4-FFF2-40B4-BE49-F238E27FC236}">
              <a16:creationId xmlns:a16="http://schemas.microsoft.com/office/drawing/2014/main" id="{CBFABA5A-89CF-4B60-8380-86CE15EE4D70}"/>
            </a:ext>
          </a:extLst>
        </xdr:cNvPr>
        <xdr:cNvSpPr/>
      </xdr:nvSpPr>
      <xdr:spPr>
        <a:xfrm>
          <a:off x="9401175" y="1386560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7383</xdr:rowOff>
    </xdr:from>
    <xdr:ext cx="469744" cy="259045"/>
    <xdr:sp macro="" textlink="">
      <xdr:nvSpPr>
        <xdr:cNvPr id="259" name="【福祉施設】&#10;一人当たり面積該当値テキスト">
          <a:extLst>
            <a:ext uri="{FF2B5EF4-FFF2-40B4-BE49-F238E27FC236}">
              <a16:creationId xmlns:a16="http://schemas.microsoft.com/office/drawing/2014/main" id="{4353306E-E7B6-4D94-8DEA-5B5332F685B6}"/>
            </a:ext>
          </a:extLst>
        </xdr:cNvPr>
        <xdr:cNvSpPr txBox="1"/>
      </xdr:nvSpPr>
      <xdr:spPr>
        <a:xfrm>
          <a:off x="9467850" y="137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92456</xdr:rowOff>
    </xdr:from>
    <xdr:to>
      <xdr:col>50</xdr:col>
      <xdr:colOff>165100</xdr:colOff>
      <xdr:row>86</xdr:row>
      <xdr:rowOff>22606</xdr:rowOff>
    </xdr:to>
    <xdr:sp macro="" textlink="">
      <xdr:nvSpPr>
        <xdr:cNvPr id="260" name="楕円 259">
          <a:extLst>
            <a:ext uri="{FF2B5EF4-FFF2-40B4-BE49-F238E27FC236}">
              <a16:creationId xmlns:a16="http://schemas.microsoft.com/office/drawing/2014/main" id="{04924259-69DF-4B6E-AEB5-90B5D84C0793}"/>
            </a:ext>
          </a:extLst>
        </xdr:cNvPr>
        <xdr:cNvSpPr/>
      </xdr:nvSpPr>
      <xdr:spPr>
        <a:xfrm>
          <a:off x="8639175" y="138656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143256</xdr:rowOff>
    </xdr:from>
    <xdr:to>
      <xdr:col>55</xdr:col>
      <xdr:colOff>0</xdr:colOff>
      <xdr:row>85</xdr:row>
      <xdr:rowOff>143256</xdr:rowOff>
    </xdr:to>
    <xdr:cxnSp macro="">
      <xdr:nvCxnSpPr>
        <xdr:cNvPr id="261" name="直線コネクタ 260">
          <a:extLst>
            <a:ext uri="{FF2B5EF4-FFF2-40B4-BE49-F238E27FC236}">
              <a16:creationId xmlns:a16="http://schemas.microsoft.com/office/drawing/2014/main" id="{2E25E010-540D-43FE-BBD8-29D94CABED01}"/>
            </a:ext>
          </a:extLst>
        </xdr:cNvPr>
        <xdr:cNvCxnSpPr/>
      </xdr:nvCxnSpPr>
      <xdr:spPr>
        <a:xfrm>
          <a:off x="8686800" y="1391323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94742</xdr:rowOff>
    </xdr:from>
    <xdr:to>
      <xdr:col>46</xdr:col>
      <xdr:colOff>38100</xdr:colOff>
      <xdr:row>86</xdr:row>
      <xdr:rowOff>24892</xdr:rowOff>
    </xdr:to>
    <xdr:sp macro="" textlink="">
      <xdr:nvSpPr>
        <xdr:cNvPr id="262" name="楕円 261">
          <a:extLst>
            <a:ext uri="{FF2B5EF4-FFF2-40B4-BE49-F238E27FC236}">
              <a16:creationId xmlns:a16="http://schemas.microsoft.com/office/drawing/2014/main" id="{C076AC32-70CB-499F-89DC-3E2A453D59EC}"/>
            </a:ext>
          </a:extLst>
        </xdr:cNvPr>
        <xdr:cNvSpPr/>
      </xdr:nvSpPr>
      <xdr:spPr>
        <a:xfrm>
          <a:off x="7839075" y="138678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143256</xdr:rowOff>
    </xdr:from>
    <xdr:to>
      <xdr:col>50</xdr:col>
      <xdr:colOff>114300</xdr:colOff>
      <xdr:row>85</xdr:row>
      <xdr:rowOff>145542</xdr:rowOff>
    </xdr:to>
    <xdr:cxnSp macro="">
      <xdr:nvCxnSpPr>
        <xdr:cNvPr id="263" name="直線コネクタ 262">
          <a:extLst>
            <a:ext uri="{FF2B5EF4-FFF2-40B4-BE49-F238E27FC236}">
              <a16:creationId xmlns:a16="http://schemas.microsoft.com/office/drawing/2014/main" id="{383595C0-7B2A-4BBF-90E6-7E5D6D67BF91}"/>
            </a:ext>
          </a:extLst>
        </xdr:cNvPr>
        <xdr:cNvCxnSpPr/>
      </xdr:nvCxnSpPr>
      <xdr:spPr>
        <a:xfrm flipV="1">
          <a:off x="7886700" y="13913231"/>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94742</xdr:rowOff>
    </xdr:from>
    <xdr:to>
      <xdr:col>41</xdr:col>
      <xdr:colOff>101600</xdr:colOff>
      <xdr:row>86</xdr:row>
      <xdr:rowOff>24892</xdr:rowOff>
    </xdr:to>
    <xdr:sp macro="" textlink="">
      <xdr:nvSpPr>
        <xdr:cNvPr id="264" name="楕円 263">
          <a:extLst>
            <a:ext uri="{FF2B5EF4-FFF2-40B4-BE49-F238E27FC236}">
              <a16:creationId xmlns:a16="http://schemas.microsoft.com/office/drawing/2014/main" id="{4E5F4138-BFDF-4A46-9CC5-160B4C8F85A0}"/>
            </a:ext>
          </a:extLst>
        </xdr:cNvPr>
        <xdr:cNvSpPr/>
      </xdr:nvSpPr>
      <xdr:spPr>
        <a:xfrm>
          <a:off x="7029450" y="138678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145542</xdr:rowOff>
    </xdr:from>
    <xdr:to>
      <xdr:col>45</xdr:col>
      <xdr:colOff>177800</xdr:colOff>
      <xdr:row>85</xdr:row>
      <xdr:rowOff>145542</xdr:rowOff>
    </xdr:to>
    <xdr:cxnSp macro="">
      <xdr:nvCxnSpPr>
        <xdr:cNvPr id="265" name="直線コネクタ 264">
          <a:extLst>
            <a:ext uri="{FF2B5EF4-FFF2-40B4-BE49-F238E27FC236}">
              <a16:creationId xmlns:a16="http://schemas.microsoft.com/office/drawing/2014/main" id="{EAD2E57A-BA50-429C-84F2-035E58918964}"/>
            </a:ext>
          </a:extLst>
        </xdr:cNvPr>
        <xdr:cNvCxnSpPr/>
      </xdr:nvCxnSpPr>
      <xdr:spPr>
        <a:xfrm>
          <a:off x="7077075" y="1391551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94742</xdr:rowOff>
    </xdr:from>
    <xdr:to>
      <xdr:col>36</xdr:col>
      <xdr:colOff>165100</xdr:colOff>
      <xdr:row>86</xdr:row>
      <xdr:rowOff>24892</xdr:rowOff>
    </xdr:to>
    <xdr:sp macro="" textlink="">
      <xdr:nvSpPr>
        <xdr:cNvPr id="266" name="楕円 265">
          <a:extLst>
            <a:ext uri="{FF2B5EF4-FFF2-40B4-BE49-F238E27FC236}">
              <a16:creationId xmlns:a16="http://schemas.microsoft.com/office/drawing/2014/main" id="{661377BC-2218-4254-994A-4EA8120D5E74}"/>
            </a:ext>
          </a:extLst>
        </xdr:cNvPr>
        <xdr:cNvSpPr/>
      </xdr:nvSpPr>
      <xdr:spPr>
        <a:xfrm>
          <a:off x="6238875" y="138678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145542</xdr:rowOff>
    </xdr:from>
    <xdr:to>
      <xdr:col>41</xdr:col>
      <xdr:colOff>50800</xdr:colOff>
      <xdr:row>85</xdr:row>
      <xdr:rowOff>145542</xdr:rowOff>
    </xdr:to>
    <xdr:cxnSp macro="">
      <xdr:nvCxnSpPr>
        <xdr:cNvPr id="267" name="直線コネクタ 266">
          <a:extLst>
            <a:ext uri="{FF2B5EF4-FFF2-40B4-BE49-F238E27FC236}">
              <a16:creationId xmlns:a16="http://schemas.microsoft.com/office/drawing/2014/main" id="{6DAD9CD7-05C8-4B54-994C-526681E48B8C}"/>
            </a:ext>
          </a:extLst>
        </xdr:cNvPr>
        <xdr:cNvCxnSpPr/>
      </xdr:nvCxnSpPr>
      <xdr:spPr>
        <a:xfrm>
          <a:off x="6286500" y="1391551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8" name="n_1aveValue【福祉施設】&#10;一人当たり面積">
          <a:extLst>
            <a:ext uri="{FF2B5EF4-FFF2-40B4-BE49-F238E27FC236}">
              <a16:creationId xmlns:a16="http://schemas.microsoft.com/office/drawing/2014/main" id="{32C998AE-AE73-4F0F-B94F-8FF48EDED7BE}"/>
            </a:ext>
          </a:extLst>
        </xdr:cNvPr>
        <xdr:cNvSpPr txBox="1"/>
      </xdr:nvSpPr>
      <xdr:spPr>
        <a:xfrm>
          <a:off x="8458277" y="13352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69" name="n_2aveValue【福祉施設】&#10;一人当たり面積">
          <a:extLst>
            <a:ext uri="{FF2B5EF4-FFF2-40B4-BE49-F238E27FC236}">
              <a16:creationId xmlns:a16="http://schemas.microsoft.com/office/drawing/2014/main" id="{C1738FF5-3B9F-4D89-8147-B38A2BC9514D}"/>
            </a:ext>
          </a:extLst>
        </xdr:cNvPr>
        <xdr:cNvSpPr txBox="1"/>
      </xdr:nvSpPr>
      <xdr:spPr>
        <a:xfrm>
          <a:off x="7677227" y="1331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0" name="n_3aveValue【福祉施設】&#10;一人当たり面積">
          <a:extLst>
            <a:ext uri="{FF2B5EF4-FFF2-40B4-BE49-F238E27FC236}">
              <a16:creationId xmlns:a16="http://schemas.microsoft.com/office/drawing/2014/main" id="{E40AC0D8-3C81-431B-8D50-BBE1DC26F05B}"/>
            </a:ext>
          </a:extLst>
        </xdr:cNvPr>
        <xdr:cNvSpPr txBox="1"/>
      </xdr:nvSpPr>
      <xdr:spPr>
        <a:xfrm>
          <a:off x="6867602" y="133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1" name="n_4aveValue【福祉施設】&#10;一人当たり面積">
          <a:extLst>
            <a:ext uri="{FF2B5EF4-FFF2-40B4-BE49-F238E27FC236}">
              <a16:creationId xmlns:a16="http://schemas.microsoft.com/office/drawing/2014/main" id="{81AD5750-89BC-450A-B169-E491AF6E1E01}"/>
            </a:ext>
          </a:extLst>
        </xdr:cNvPr>
        <xdr:cNvSpPr txBox="1"/>
      </xdr:nvSpPr>
      <xdr:spPr>
        <a:xfrm>
          <a:off x="6067502" y="13331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13733</xdr:rowOff>
    </xdr:from>
    <xdr:ext cx="469744" cy="259045"/>
    <xdr:sp macro="" textlink="">
      <xdr:nvSpPr>
        <xdr:cNvPr id="272" name="n_1mainValue【福祉施設】&#10;一人当たり面積">
          <a:extLst>
            <a:ext uri="{FF2B5EF4-FFF2-40B4-BE49-F238E27FC236}">
              <a16:creationId xmlns:a16="http://schemas.microsoft.com/office/drawing/2014/main" id="{3EC3ECFA-5419-4AD9-8F4E-7A1634AFBDC0}"/>
            </a:ext>
          </a:extLst>
        </xdr:cNvPr>
        <xdr:cNvSpPr txBox="1"/>
      </xdr:nvSpPr>
      <xdr:spPr>
        <a:xfrm>
          <a:off x="8458277" y="13945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16019</xdr:rowOff>
    </xdr:from>
    <xdr:ext cx="469744" cy="259045"/>
    <xdr:sp macro="" textlink="">
      <xdr:nvSpPr>
        <xdr:cNvPr id="273" name="n_2mainValue【福祉施設】&#10;一人当たり面積">
          <a:extLst>
            <a:ext uri="{FF2B5EF4-FFF2-40B4-BE49-F238E27FC236}">
              <a16:creationId xmlns:a16="http://schemas.microsoft.com/office/drawing/2014/main" id="{F59562CA-485E-4958-B103-F8B4B432E632}"/>
            </a:ext>
          </a:extLst>
        </xdr:cNvPr>
        <xdr:cNvSpPr txBox="1"/>
      </xdr:nvSpPr>
      <xdr:spPr>
        <a:xfrm>
          <a:off x="7677227"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16019</xdr:rowOff>
    </xdr:from>
    <xdr:ext cx="469744" cy="259045"/>
    <xdr:sp macro="" textlink="">
      <xdr:nvSpPr>
        <xdr:cNvPr id="274" name="n_3mainValue【福祉施設】&#10;一人当たり面積">
          <a:extLst>
            <a:ext uri="{FF2B5EF4-FFF2-40B4-BE49-F238E27FC236}">
              <a16:creationId xmlns:a16="http://schemas.microsoft.com/office/drawing/2014/main" id="{35004BD4-9772-436A-A737-CCA4E87510DA}"/>
            </a:ext>
          </a:extLst>
        </xdr:cNvPr>
        <xdr:cNvSpPr txBox="1"/>
      </xdr:nvSpPr>
      <xdr:spPr>
        <a:xfrm>
          <a:off x="6867602"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16019</xdr:rowOff>
    </xdr:from>
    <xdr:ext cx="469744" cy="259045"/>
    <xdr:sp macro="" textlink="">
      <xdr:nvSpPr>
        <xdr:cNvPr id="275" name="n_4mainValue【福祉施設】&#10;一人当たり面積">
          <a:extLst>
            <a:ext uri="{FF2B5EF4-FFF2-40B4-BE49-F238E27FC236}">
              <a16:creationId xmlns:a16="http://schemas.microsoft.com/office/drawing/2014/main" id="{837DFF04-9588-487B-8E0D-F2B9EEBA49F1}"/>
            </a:ext>
          </a:extLst>
        </xdr:cNvPr>
        <xdr:cNvSpPr txBox="1"/>
      </xdr:nvSpPr>
      <xdr:spPr>
        <a:xfrm>
          <a:off x="6067502" y="13951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5D5A5C30-17F6-43E5-B96D-7955B07C29B6}"/>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B1518A0F-F623-4149-9394-9FAAB09466F0}"/>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395C0AE0-E528-4456-AB98-74D8D131E43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94863DB7-7E6F-497E-B621-E2F6DD2BC662}"/>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F2ACEC74-BFF3-448E-87E3-2B83BBB884C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39D28C6D-18B9-4F6E-A141-1B045B7F9E01}"/>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B567D5F2-832C-408F-967B-F9865EABE81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D0856552-0AD1-4410-B958-190ECB8EFBB0}"/>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7CD26377-5B32-4DC8-BF25-8BD01167F0FD}"/>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348A4FEB-375C-49A4-8575-8192751279CF}"/>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D427170B-AEF3-432A-BD84-450B9F5119B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0747B926-846E-4702-868F-172712E4A500}"/>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88" name="テキスト ボックス 287">
          <a:extLst>
            <a:ext uri="{FF2B5EF4-FFF2-40B4-BE49-F238E27FC236}">
              <a16:creationId xmlns:a16="http://schemas.microsoft.com/office/drawing/2014/main" id="{73E57CAA-1321-427E-B5C4-197FB3099EB7}"/>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C75F41AD-089D-44AC-ADB8-1D7617021B0D}"/>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0" name="テキスト ボックス 289">
          <a:extLst>
            <a:ext uri="{FF2B5EF4-FFF2-40B4-BE49-F238E27FC236}">
              <a16:creationId xmlns:a16="http://schemas.microsoft.com/office/drawing/2014/main" id="{E9667302-1306-46B7-9F00-7B36E7486874}"/>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5C5224A0-E0DC-479C-86D4-F75346016CB5}"/>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2" name="テキスト ボックス 291">
          <a:extLst>
            <a:ext uri="{FF2B5EF4-FFF2-40B4-BE49-F238E27FC236}">
              <a16:creationId xmlns:a16="http://schemas.microsoft.com/office/drawing/2014/main" id="{E37B4231-88A2-4EE9-AB63-2B30BA228E4B}"/>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C8DA3160-4C83-4054-B411-B150F80BE51E}"/>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4" name="テキスト ボックス 293">
          <a:extLst>
            <a:ext uri="{FF2B5EF4-FFF2-40B4-BE49-F238E27FC236}">
              <a16:creationId xmlns:a16="http://schemas.microsoft.com/office/drawing/2014/main" id="{DB0E4897-9E84-4392-9FF2-25E5BECC00C0}"/>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FEFA40B7-7F5E-455C-B72E-C89A1C24FCE7}"/>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6" name="テキスト ボックス 295">
          <a:extLst>
            <a:ext uri="{FF2B5EF4-FFF2-40B4-BE49-F238E27FC236}">
              <a16:creationId xmlns:a16="http://schemas.microsoft.com/office/drawing/2014/main" id="{04DF2597-B14F-4560-900D-64E29A3DC946}"/>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BFDE03D8-9D99-4B5D-B57C-9930D6915184}"/>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98" name="テキスト ボックス 297">
          <a:extLst>
            <a:ext uri="{FF2B5EF4-FFF2-40B4-BE49-F238E27FC236}">
              <a16:creationId xmlns:a16="http://schemas.microsoft.com/office/drawing/2014/main" id="{12874704-25DE-449C-802B-3D8836B010E4}"/>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7F7277F5-96EE-485F-A115-B0A53C3077EC}"/>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ACC61CD6-5D30-4971-A46F-4E6D516858B0}"/>
            </a:ext>
          </a:extLst>
        </xdr:cNvPr>
        <xdr:cNvCxnSpPr/>
      </xdr:nvCxnSpPr>
      <xdr:spPr>
        <a:xfrm flipV="1">
          <a:off x="4180840"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1" name="【市民会館】&#10;有形固定資産減価償却率最小値テキスト">
          <a:extLst>
            <a:ext uri="{FF2B5EF4-FFF2-40B4-BE49-F238E27FC236}">
              <a16:creationId xmlns:a16="http://schemas.microsoft.com/office/drawing/2014/main" id="{8D61C156-EAAC-4C28-A199-E11DCD149E10}"/>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44FD060F-3E08-4C88-958A-C2D652AF4C63}"/>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303" name="【市民会館】&#10;有形固定資産減価償却率最大値テキスト">
          <a:extLst>
            <a:ext uri="{FF2B5EF4-FFF2-40B4-BE49-F238E27FC236}">
              <a16:creationId xmlns:a16="http://schemas.microsoft.com/office/drawing/2014/main" id="{7A1CC66E-239D-4CC2-8367-2AB14DB0D582}"/>
            </a:ext>
          </a:extLst>
        </xdr:cNvPr>
        <xdr:cNvSpPr txBox="1"/>
      </xdr:nvSpPr>
      <xdr:spPr>
        <a:xfrm>
          <a:off x="42195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304" name="直線コネクタ 303">
          <a:extLst>
            <a:ext uri="{FF2B5EF4-FFF2-40B4-BE49-F238E27FC236}">
              <a16:creationId xmlns:a16="http://schemas.microsoft.com/office/drawing/2014/main" id="{367DF151-CC88-406E-BDF7-F938B4BF07E5}"/>
            </a:ext>
          </a:extLst>
        </xdr:cNvPr>
        <xdr:cNvCxnSpPr/>
      </xdr:nvCxnSpPr>
      <xdr:spPr>
        <a:xfrm>
          <a:off x="4105275"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305" name="【市民会館】&#10;有形固定資産減価償却率平均値テキスト">
          <a:extLst>
            <a:ext uri="{FF2B5EF4-FFF2-40B4-BE49-F238E27FC236}">
              <a16:creationId xmlns:a16="http://schemas.microsoft.com/office/drawing/2014/main" id="{6569D6AB-323B-44B1-B806-7F543B3A2AAD}"/>
            </a:ext>
          </a:extLst>
        </xdr:cNvPr>
        <xdr:cNvSpPr txBox="1"/>
      </xdr:nvSpPr>
      <xdr:spPr>
        <a:xfrm>
          <a:off x="4219575" y="16876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306" name="フローチャート: 判断 305">
          <a:extLst>
            <a:ext uri="{FF2B5EF4-FFF2-40B4-BE49-F238E27FC236}">
              <a16:creationId xmlns:a16="http://schemas.microsoft.com/office/drawing/2014/main" id="{169ED44F-08F6-416D-8941-568E2DAF4692}"/>
            </a:ext>
          </a:extLst>
        </xdr:cNvPr>
        <xdr:cNvSpPr/>
      </xdr:nvSpPr>
      <xdr:spPr>
        <a:xfrm>
          <a:off x="4124325" y="168979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307" name="フローチャート: 判断 306">
          <a:extLst>
            <a:ext uri="{FF2B5EF4-FFF2-40B4-BE49-F238E27FC236}">
              <a16:creationId xmlns:a16="http://schemas.microsoft.com/office/drawing/2014/main" id="{C81B1C43-C9AB-4140-8F07-8CF9610EC02A}"/>
            </a:ext>
          </a:extLst>
        </xdr:cNvPr>
        <xdr:cNvSpPr/>
      </xdr:nvSpPr>
      <xdr:spPr>
        <a:xfrm>
          <a:off x="3381375" y="16894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308" name="フローチャート: 判断 307">
          <a:extLst>
            <a:ext uri="{FF2B5EF4-FFF2-40B4-BE49-F238E27FC236}">
              <a16:creationId xmlns:a16="http://schemas.microsoft.com/office/drawing/2014/main" id="{3A419BEB-0648-4E5E-88E7-7C0F0AD31AF3}"/>
            </a:ext>
          </a:extLst>
        </xdr:cNvPr>
        <xdr:cNvSpPr/>
      </xdr:nvSpPr>
      <xdr:spPr>
        <a:xfrm>
          <a:off x="2571750" y="168128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309" name="フローチャート: 判断 308">
          <a:extLst>
            <a:ext uri="{FF2B5EF4-FFF2-40B4-BE49-F238E27FC236}">
              <a16:creationId xmlns:a16="http://schemas.microsoft.com/office/drawing/2014/main" id="{5C855E52-3868-426B-90CB-E1834A4A43EE}"/>
            </a:ext>
          </a:extLst>
        </xdr:cNvPr>
        <xdr:cNvSpPr/>
      </xdr:nvSpPr>
      <xdr:spPr>
        <a:xfrm>
          <a:off x="1781175" y="167817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310" name="フローチャート: 判断 309">
          <a:extLst>
            <a:ext uri="{FF2B5EF4-FFF2-40B4-BE49-F238E27FC236}">
              <a16:creationId xmlns:a16="http://schemas.microsoft.com/office/drawing/2014/main" id="{54778D34-DDA5-445D-97A3-BB2F8A509104}"/>
            </a:ext>
          </a:extLst>
        </xdr:cNvPr>
        <xdr:cNvSpPr/>
      </xdr:nvSpPr>
      <xdr:spPr>
        <a:xfrm>
          <a:off x="981075" y="169170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1" name="テキスト ボックス 310">
          <a:extLst>
            <a:ext uri="{FF2B5EF4-FFF2-40B4-BE49-F238E27FC236}">
              <a16:creationId xmlns:a16="http://schemas.microsoft.com/office/drawing/2014/main" id="{16000AA3-DA5E-4B36-B2C2-CAB23A0A36E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EB9BFAEB-FCC9-4755-9418-F04CA8C7B232}"/>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D98A4F2-7E1A-40F8-AA2E-695E7D16D0D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B51B63B-8F75-4246-87B9-EC1468858EA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CF3FA1F-5303-43E8-97E2-54DE947503F1}"/>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80645</xdr:rowOff>
    </xdr:from>
    <xdr:to>
      <xdr:col>24</xdr:col>
      <xdr:colOff>114300</xdr:colOff>
      <xdr:row>104</xdr:row>
      <xdr:rowOff>10795</xdr:rowOff>
    </xdr:to>
    <xdr:sp macro="" textlink="">
      <xdr:nvSpPr>
        <xdr:cNvPr id="316" name="楕円 315">
          <a:extLst>
            <a:ext uri="{FF2B5EF4-FFF2-40B4-BE49-F238E27FC236}">
              <a16:creationId xmlns:a16="http://schemas.microsoft.com/office/drawing/2014/main" id="{A3D4DAA0-4E28-4A6D-91A8-EBF15072F2AE}"/>
            </a:ext>
          </a:extLst>
        </xdr:cNvPr>
        <xdr:cNvSpPr/>
      </xdr:nvSpPr>
      <xdr:spPr>
        <a:xfrm>
          <a:off x="4124325" y="168859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103522</xdr:rowOff>
    </xdr:from>
    <xdr:ext cx="405111" cy="259045"/>
    <xdr:sp macro="" textlink="">
      <xdr:nvSpPr>
        <xdr:cNvPr id="317" name="【市民会館】&#10;有形固定資産減価償却率該当値テキスト">
          <a:extLst>
            <a:ext uri="{FF2B5EF4-FFF2-40B4-BE49-F238E27FC236}">
              <a16:creationId xmlns:a16="http://schemas.microsoft.com/office/drawing/2014/main" id="{13FBCF83-0A75-4FA9-AF85-7E7B4B45422A}"/>
            </a:ext>
          </a:extLst>
        </xdr:cNvPr>
        <xdr:cNvSpPr txBox="1"/>
      </xdr:nvSpPr>
      <xdr:spPr>
        <a:xfrm>
          <a:off x="4219575" y="1673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158750</xdr:rowOff>
    </xdr:from>
    <xdr:to>
      <xdr:col>20</xdr:col>
      <xdr:colOff>38100</xdr:colOff>
      <xdr:row>104</xdr:row>
      <xdr:rowOff>88900</xdr:rowOff>
    </xdr:to>
    <xdr:sp macro="" textlink="">
      <xdr:nvSpPr>
        <xdr:cNvPr id="318" name="楕円 317">
          <a:extLst>
            <a:ext uri="{FF2B5EF4-FFF2-40B4-BE49-F238E27FC236}">
              <a16:creationId xmlns:a16="http://schemas.microsoft.com/office/drawing/2014/main" id="{E856527D-CAD7-41F5-AB7A-5961D1A3FA79}"/>
            </a:ext>
          </a:extLst>
        </xdr:cNvPr>
        <xdr:cNvSpPr/>
      </xdr:nvSpPr>
      <xdr:spPr>
        <a:xfrm>
          <a:off x="3381375" y="169640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131445</xdr:rowOff>
    </xdr:from>
    <xdr:to>
      <xdr:col>24</xdr:col>
      <xdr:colOff>63500</xdr:colOff>
      <xdr:row>104</xdr:row>
      <xdr:rowOff>38100</xdr:rowOff>
    </xdr:to>
    <xdr:cxnSp macro="">
      <xdr:nvCxnSpPr>
        <xdr:cNvPr id="319" name="直線コネクタ 318">
          <a:extLst>
            <a:ext uri="{FF2B5EF4-FFF2-40B4-BE49-F238E27FC236}">
              <a16:creationId xmlns:a16="http://schemas.microsoft.com/office/drawing/2014/main" id="{BA3D0662-80FD-4182-8621-BCD27E755EEC}"/>
            </a:ext>
          </a:extLst>
        </xdr:cNvPr>
        <xdr:cNvCxnSpPr/>
      </xdr:nvCxnSpPr>
      <xdr:spPr>
        <a:xfrm flipV="1">
          <a:off x="3429000" y="16933545"/>
          <a:ext cx="752475"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109220</xdr:rowOff>
    </xdr:from>
    <xdr:to>
      <xdr:col>15</xdr:col>
      <xdr:colOff>101600</xdr:colOff>
      <xdr:row>104</xdr:row>
      <xdr:rowOff>39370</xdr:rowOff>
    </xdr:to>
    <xdr:sp macro="" textlink="">
      <xdr:nvSpPr>
        <xdr:cNvPr id="320" name="楕円 319">
          <a:extLst>
            <a:ext uri="{FF2B5EF4-FFF2-40B4-BE49-F238E27FC236}">
              <a16:creationId xmlns:a16="http://schemas.microsoft.com/office/drawing/2014/main" id="{B3C89400-ECEF-4AB6-9177-5D4552FEA939}"/>
            </a:ext>
          </a:extLst>
        </xdr:cNvPr>
        <xdr:cNvSpPr/>
      </xdr:nvSpPr>
      <xdr:spPr>
        <a:xfrm>
          <a:off x="2571750" y="169081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160020</xdr:rowOff>
    </xdr:from>
    <xdr:to>
      <xdr:col>19</xdr:col>
      <xdr:colOff>177800</xdr:colOff>
      <xdr:row>104</xdr:row>
      <xdr:rowOff>38100</xdr:rowOff>
    </xdr:to>
    <xdr:cxnSp macro="">
      <xdr:nvCxnSpPr>
        <xdr:cNvPr id="321" name="直線コネクタ 320">
          <a:extLst>
            <a:ext uri="{FF2B5EF4-FFF2-40B4-BE49-F238E27FC236}">
              <a16:creationId xmlns:a16="http://schemas.microsoft.com/office/drawing/2014/main" id="{F9F66B1A-7DDB-43A0-B80B-BB78D214F60D}"/>
            </a:ext>
          </a:extLst>
        </xdr:cNvPr>
        <xdr:cNvCxnSpPr/>
      </xdr:nvCxnSpPr>
      <xdr:spPr>
        <a:xfrm>
          <a:off x="2619375" y="16965295"/>
          <a:ext cx="8096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59689</xdr:rowOff>
    </xdr:from>
    <xdr:to>
      <xdr:col>10</xdr:col>
      <xdr:colOff>165100</xdr:colOff>
      <xdr:row>103</xdr:row>
      <xdr:rowOff>161289</xdr:rowOff>
    </xdr:to>
    <xdr:sp macro="" textlink="">
      <xdr:nvSpPr>
        <xdr:cNvPr id="322" name="楕円 321">
          <a:extLst>
            <a:ext uri="{FF2B5EF4-FFF2-40B4-BE49-F238E27FC236}">
              <a16:creationId xmlns:a16="http://schemas.microsoft.com/office/drawing/2014/main" id="{CE54B4DA-0B9C-49C8-B433-93D985C694C9}"/>
            </a:ext>
          </a:extLst>
        </xdr:cNvPr>
        <xdr:cNvSpPr/>
      </xdr:nvSpPr>
      <xdr:spPr>
        <a:xfrm>
          <a:off x="1781175" y="168617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110489</xdr:rowOff>
    </xdr:from>
    <xdr:to>
      <xdr:col>15</xdr:col>
      <xdr:colOff>50800</xdr:colOff>
      <xdr:row>103</xdr:row>
      <xdr:rowOff>160020</xdr:rowOff>
    </xdr:to>
    <xdr:cxnSp macro="">
      <xdr:nvCxnSpPr>
        <xdr:cNvPr id="323" name="直線コネクタ 322">
          <a:extLst>
            <a:ext uri="{FF2B5EF4-FFF2-40B4-BE49-F238E27FC236}">
              <a16:creationId xmlns:a16="http://schemas.microsoft.com/office/drawing/2014/main" id="{6456F3AF-AE36-4522-B479-A3F38E9C8344}"/>
            </a:ext>
          </a:extLst>
        </xdr:cNvPr>
        <xdr:cNvCxnSpPr/>
      </xdr:nvCxnSpPr>
      <xdr:spPr>
        <a:xfrm>
          <a:off x="1828800" y="16909414"/>
          <a:ext cx="790575" cy="5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21589</xdr:rowOff>
    </xdr:from>
    <xdr:to>
      <xdr:col>6</xdr:col>
      <xdr:colOff>38100</xdr:colOff>
      <xdr:row>103</xdr:row>
      <xdr:rowOff>123189</xdr:rowOff>
    </xdr:to>
    <xdr:sp macro="" textlink="">
      <xdr:nvSpPr>
        <xdr:cNvPr id="324" name="楕円 323">
          <a:extLst>
            <a:ext uri="{FF2B5EF4-FFF2-40B4-BE49-F238E27FC236}">
              <a16:creationId xmlns:a16="http://schemas.microsoft.com/office/drawing/2014/main" id="{2EB19B28-48DD-4AEB-8FBB-E700D4F9596B}"/>
            </a:ext>
          </a:extLst>
        </xdr:cNvPr>
        <xdr:cNvSpPr/>
      </xdr:nvSpPr>
      <xdr:spPr>
        <a:xfrm>
          <a:off x="981075" y="168236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72389</xdr:rowOff>
    </xdr:from>
    <xdr:to>
      <xdr:col>10</xdr:col>
      <xdr:colOff>114300</xdr:colOff>
      <xdr:row>103</xdr:row>
      <xdr:rowOff>110489</xdr:rowOff>
    </xdr:to>
    <xdr:cxnSp macro="">
      <xdr:nvCxnSpPr>
        <xdr:cNvPr id="325" name="直線コネクタ 324">
          <a:extLst>
            <a:ext uri="{FF2B5EF4-FFF2-40B4-BE49-F238E27FC236}">
              <a16:creationId xmlns:a16="http://schemas.microsoft.com/office/drawing/2014/main" id="{3FFC5A75-C323-4E42-96B5-3F3D2AAEADF8}"/>
            </a:ext>
          </a:extLst>
        </xdr:cNvPr>
        <xdr:cNvCxnSpPr/>
      </xdr:nvCxnSpPr>
      <xdr:spPr>
        <a:xfrm>
          <a:off x="1028700" y="16871314"/>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326" name="n_1aveValue【市民会館】&#10;有形固定資産減価償却率">
          <a:extLst>
            <a:ext uri="{FF2B5EF4-FFF2-40B4-BE49-F238E27FC236}">
              <a16:creationId xmlns:a16="http://schemas.microsoft.com/office/drawing/2014/main" id="{1E7691DD-ABDA-409E-9847-E76EF7852274}"/>
            </a:ext>
          </a:extLst>
        </xdr:cNvPr>
        <xdr:cNvSpPr txBox="1"/>
      </xdr:nvSpPr>
      <xdr:spPr>
        <a:xfrm>
          <a:off x="3239144" y="1666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327" name="n_2aveValue【市民会館】&#10;有形固定資産減価償却率">
          <a:extLst>
            <a:ext uri="{FF2B5EF4-FFF2-40B4-BE49-F238E27FC236}">
              <a16:creationId xmlns:a16="http://schemas.microsoft.com/office/drawing/2014/main" id="{F151F7E0-9118-4D92-8477-01856A477A27}"/>
            </a:ext>
          </a:extLst>
        </xdr:cNvPr>
        <xdr:cNvSpPr txBox="1"/>
      </xdr:nvSpPr>
      <xdr:spPr>
        <a:xfrm>
          <a:off x="2439044" y="1659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328" name="n_3aveValue【市民会館】&#10;有形固定資産減価償却率">
          <a:extLst>
            <a:ext uri="{FF2B5EF4-FFF2-40B4-BE49-F238E27FC236}">
              <a16:creationId xmlns:a16="http://schemas.microsoft.com/office/drawing/2014/main" id="{0D0683C2-51F0-4A9B-8472-BC99B30ACCA6}"/>
            </a:ext>
          </a:extLst>
        </xdr:cNvPr>
        <xdr:cNvSpPr txBox="1"/>
      </xdr:nvSpPr>
      <xdr:spPr>
        <a:xfrm>
          <a:off x="1648469" y="1655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36213</xdr:rowOff>
    </xdr:from>
    <xdr:ext cx="405111" cy="259045"/>
    <xdr:sp macro="" textlink="">
      <xdr:nvSpPr>
        <xdr:cNvPr id="329" name="n_4aveValue【市民会館】&#10;有形固定資産減価償却率">
          <a:extLst>
            <a:ext uri="{FF2B5EF4-FFF2-40B4-BE49-F238E27FC236}">
              <a16:creationId xmlns:a16="http://schemas.microsoft.com/office/drawing/2014/main" id="{74FEB414-D736-4D9C-9D82-AB9F663EAFA6}"/>
            </a:ext>
          </a:extLst>
        </xdr:cNvPr>
        <xdr:cNvSpPr txBox="1"/>
      </xdr:nvSpPr>
      <xdr:spPr>
        <a:xfrm>
          <a:off x="848369" y="1700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80027</xdr:rowOff>
    </xdr:from>
    <xdr:ext cx="405111" cy="259045"/>
    <xdr:sp macro="" textlink="">
      <xdr:nvSpPr>
        <xdr:cNvPr id="330" name="n_1mainValue【市民会館】&#10;有形固定資産減価償却率">
          <a:extLst>
            <a:ext uri="{FF2B5EF4-FFF2-40B4-BE49-F238E27FC236}">
              <a16:creationId xmlns:a16="http://schemas.microsoft.com/office/drawing/2014/main" id="{C23BEE6B-0662-4669-93E5-5B08E1B9D2DE}"/>
            </a:ext>
          </a:extLst>
        </xdr:cNvPr>
        <xdr:cNvSpPr txBox="1"/>
      </xdr:nvSpPr>
      <xdr:spPr>
        <a:xfrm>
          <a:off x="3239144" y="17056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30497</xdr:rowOff>
    </xdr:from>
    <xdr:ext cx="405111" cy="259045"/>
    <xdr:sp macro="" textlink="">
      <xdr:nvSpPr>
        <xdr:cNvPr id="331" name="n_2mainValue【市民会館】&#10;有形固定資産減価償却率">
          <a:extLst>
            <a:ext uri="{FF2B5EF4-FFF2-40B4-BE49-F238E27FC236}">
              <a16:creationId xmlns:a16="http://schemas.microsoft.com/office/drawing/2014/main" id="{AB6493E5-AD6A-4379-A999-9BE0DC53EBA0}"/>
            </a:ext>
          </a:extLst>
        </xdr:cNvPr>
        <xdr:cNvSpPr txBox="1"/>
      </xdr:nvSpPr>
      <xdr:spPr>
        <a:xfrm>
          <a:off x="2439044" y="1700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152416</xdr:rowOff>
    </xdr:from>
    <xdr:ext cx="405111" cy="259045"/>
    <xdr:sp macro="" textlink="">
      <xdr:nvSpPr>
        <xdr:cNvPr id="332" name="n_3mainValue【市民会館】&#10;有形固定資産減価償却率">
          <a:extLst>
            <a:ext uri="{FF2B5EF4-FFF2-40B4-BE49-F238E27FC236}">
              <a16:creationId xmlns:a16="http://schemas.microsoft.com/office/drawing/2014/main" id="{B46DE309-5F77-4215-B999-326F8EF246C3}"/>
            </a:ext>
          </a:extLst>
        </xdr:cNvPr>
        <xdr:cNvSpPr txBox="1"/>
      </xdr:nvSpPr>
      <xdr:spPr>
        <a:xfrm>
          <a:off x="1648469" y="1695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139716</xdr:rowOff>
    </xdr:from>
    <xdr:ext cx="405111" cy="259045"/>
    <xdr:sp macro="" textlink="">
      <xdr:nvSpPr>
        <xdr:cNvPr id="333" name="n_4mainValue【市民会館】&#10;有形固定資産減価償却率">
          <a:extLst>
            <a:ext uri="{FF2B5EF4-FFF2-40B4-BE49-F238E27FC236}">
              <a16:creationId xmlns:a16="http://schemas.microsoft.com/office/drawing/2014/main" id="{CF0F9FA4-74C8-4BE3-AD6C-E6F05E8D3AEC}"/>
            </a:ext>
          </a:extLst>
        </xdr:cNvPr>
        <xdr:cNvSpPr txBox="1"/>
      </xdr:nvSpPr>
      <xdr:spPr>
        <a:xfrm>
          <a:off x="848369" y="16602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5143C54C-721C-4A17-B55E-218B9EFEB807}"/>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AF145955-6DAF-46FB-AFBF-089265BC8F3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1E3C5A72-926F-4C4B-9EEA-05FF4CF6C7CA}"/>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411F0FFB-3FD5-4284-83B2-228DDD32632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1AB196D4-CF64-4C90-AAC4-B1BAA39EE33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0409D4ED-A630-4E21-8B0F-D1165769EAE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E6E31685-73D9-49CD-A615-42ABA437730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65E3202C-DEE1-47FD-9773-E0568EB4373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2" name="テキスト ボックス 341">
          <a:extLst>
            <a:ext uri="{FF2B5EF4-FFF2-40B4-BE49-F238E27FC236}">
              <a16:creationId xmlns:a16="http://schemas.microsoft.com/office/drawing/2014/main" id="{B65E372E-1BC9-4B29-A10D-1F16D0805B43}"/>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C5B98178-BAEA-4F5E-ABBC-91A467DEA418}"/>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32431C5E-6BBE-498A-94A0-06C1AB1402B7}"/>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5" name="テキスト ボックス 344">
          <a:extLst>
            <a:ext uri="{FF2B5EF4-FFF2-40B4-BE49-F238E27FC236}">
              <a16:creationId xmlns:a16="http://schemas.microsoft.com/office/drawing/2014/main" id="{F036A044-6196-4AC8-96E8-142B0C071285}"/>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5D5C6886-9D19-49AD-A6E4-74B0B5EB6569}"/>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7" name="テキスト ボックス 346">
          <a:extLst>
            <a:ext uri="{FF2B5EF4-FFF2-40B4-BE49-F238E27FC236}">
              <a16:creationId xmlns:a16="http://schemas.microsoft.com/office/drawing/2014/main" id="{EA75A7CA-F6AC-4AF4-9B2E-CB2EAFC21BBF}"/>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D215DC46-73EC-4C4E-9994-B432796CE14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9" name="テキスト ボックス 348">
          <a:extLst>
            <a:ext uri="{FF2B5EF4-FFF2-40B4-BE49-F238E27FC236}">
              <a16:creationId xmlns:a16="http://schemas.microsoft.com/office/drawing/2014/main" id="{E0CDA2F1-3119-4C11-BFB1-4D1023C70E9B}"/>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3808BEF7-AB05-43BE-93D1-9A485A894B4D}"/>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1" name="テキスト ボックス 350">
          <a:extLst>
            <a:ext uri="{FF2B5EF4-FFF2-40B4-BE49-F238E27FC236}">
              <a16:creationId xmlns:a16="http://schemas.microsoft.com/office/drawing/2014/main" id="{162DAC9C-EC71-409A-864A-DB5DD1B52D34}"/>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C48A6D89-0583-405F-BD3E-DB2E8F9ED1A1}"/>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3" name="テキスト ボックス 352">
          <a:extLst>
            <a:ext uri="{FF2B5EF4-FFF2-40B4-BE49-F238E27FC236}">
              <a16:creationId xmlns:a16="http://schemas.microsoft.com/office/drawing/2014/main" id="{82CEFA65-B380-44A8-A423-5FD9D6568F80}"/>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6DA3BFFA-B376-4133-95AF-4ABD272B7237}"/>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5" name="テキスト ボックス 354">
          <a:extLst>
            <a:ext uri="{FF2B5EF4-FFF2-40B4-BE49-F238E27FC236}">
              <a16:creationId xmlns:a16="http://schemas.microsoft.com/office/drawing/2014/main" id="{D4CAB45B-34B0-4CC8-B8B0-794F5D5DB298}"/>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9B799D20-A0D8-4E9F-AD36-BA89C9AB97B4}"/>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357" name="直線コネクタ 356">
          <a:extLst>
            <a:ext uri="{FF2B5EF4-FFF2-40B4-BE49-F238E27FC236}">
              <a16:creationId xmlns:a16="http://schemas.microsoft.com/office/drawing/2014/main" id="{CAFC64DB-63A5-48A3-B697-9981F0909431}"/>
            </a:ext>
          </a:extLst>
        </xdr:cNvPr>
        <xdr:cNvCxnSpPr/>
      </xdr:nvCxnSpPr>
      <xdr:spPr>
        <a:xfrm flipV="1">
          <a:off x="9429115" y="16371697"/>
          <a:ext cx="0" cy="1430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358" name="【市民会館】&#10;一人当たり面積最小値テキスト">
          <a:extLst>
            <a:ext uri="{FF2B5EF4-FFF2-40B4-BE49-F238E27FC236}">
              <a16:creationId xmlns:a16="http://schemas.microsoft.com/office/drawing/2014/main" id="{2D361CD9-1E02-42BB-844D-D0225F1BD430}"/>
            </a:ext>
          </a:extLst>
        </xdr:cNvPr>
        <xdr:cNvSpPr txBox="1"/>
      </xdr:nvSpPr>
      <xdr:spPr>
        <a:xfrm>
          <a:off x="9467850" y="1780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359" name="直線コネクタ 358">
          <a:extLst>
            <a:ext uri="{FF2B5EF4-FFF2-40B4-BE49-F238E27FC236}">
              <a16:creationId xmlns:a16="http://schemas.microsoft.com/office/drawing/2014/main" id="{78400EA4-EE45-4051-B59C-724F8F565D28}"/>
            </a:ext>
          </a:extLst>
        </xdr:cNvPr>
        <xdr:cNvCxnSpPr/>
      </xdr:nvCxnSpPr>
      <xdr:spPr>
        <a:xfrm>
          <a:off x="9363075" y="178024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360" name="【市民会館】&#10;一人当たり面積最大値テキスト">
          <a:extLst>
            <a:ext uri="{FF2B5EF4-FFF2-40B4-BE49-F238E27FC236}">
              <a16:creationId xmlns:a16="http://schemas.microsoft.com/office/drawing/2014/main" id="{C41622B5-F8A9-4DDC-B83C-660639DBE0B9}"/>
            </a:ext>
          </a:extLst>
        </xdr:cNvPr>
        <xdr:cNvSpPr txBox="1"/>
      </xdr:nvSpPr>
      <xdr:spPr>
        <a:xfrm>
          <a:off x="9467850" y="16146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361" name="直線コネクタ 360">
          <a:extLst>
            <a:ext uri="{FF2B5EF4-FFF2-40B4-BE49-F238E27FC236}">
              <a16:creationId xmlns:a16="http://schemas.microsoft.com/office/drawing/2014/main" id="{A4B68528-87BD-4512-B112-01C780B1AE1E}"/>
            </a:ext>
          </a:extLst>
        </xdr:cNvPr>
        <xdr:cNvCxnSpPr/>
      </xdr:nvCxnSpPr>
      <xdr:spPr>
        <a:xfrm>
          <a:off x="9363075" y="163716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362" name="【市民会館】&#10;一人当たり面積平均値テキスト">
          <a:extLst>
            <a:ext uri="{FF2B5EF4-FFF2-40B4-BE49-F238E27FC236}">
              <a16:creationId xmlns:a16="http://schemas.microsoft.com/office/drawing/2014/main" id="{DCAA54D6-C452-4C0A-B6A0-C4DA62C45A62}"/>
            </a:ext>
          </a:extLst>
        </xdr:cNvPr>
        <xdr:cNvSpPr txBox="1"/>
      </xdr:nvSpPr>
      <xdr:spPr>
        <a:xfrm>
          <a:off x="9467850" y="17562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363" name="フローチャート: 判断 362">
          <a:extLst>
            <a:ext uri="{FF2B5EF4-FFF2-40B4-BE49-F238E27FC236}">
              <a16:creationId xmlns:a16="http://schemas.microsoft.com/office/drawing/2014/main" id="{B6B57119-3E37-4EB6-82EA-ACA623FFA5EA}"/>
            </a:ext>
          </a:extLst>
        </xdr:cNvPr>
        <xdr:cNvSpPr/>
      </xdr:nvSpPr>
      <xdr:spPr>
        <a:xfrm>
          <a:off x="9401175" y="175841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364" name="フローチャート: 判断 363">
          <a:extLst>
            <a:ext uri="{FF2B5EF4-FFF2-40B4-BE49-F238E27FC236}">
              <a16:creationId xmlns:a16="http://schemas.microsoft.com/office/drawing/2014/main" id="{F94369D9-B436-4864-BCD5-7AC6D17A565D}"/>
            </a:ext>
          </a:extLst>
        </xdr:cNvPr>
        <xdr:cNvSpPr/>
      </xdr:nvSpPr>
      <xdr:spPr>
        <a:xfrm>
          <a:off x="8639175" y="175803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365" name="フローチャート: 判断 364">
          <a:extLst>
            <a:ext uri="{FF2B5EF4-FFF2-40B4-BE49-F238E27FC236}">
              <a16:creationId xmlns:a16="http://schemas.microsoft.com/office/drawing/2014/main" id="{C85BA0F0-4966-4633-899A-E54B2829B83C}"/>
            </a:ext>
          </a:extLst>
        </xdr:cNvPr>
        <xdr:cNvSpPr/>
      </xdr:nvSpPr>
      <xdr:spPr>
        <a:xfrm>
          <a:off x="7839075" y="175613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366" name="フローチャート: 判断 365">
          <a:extLst>
            <a:ext uri="{FF2B5EF4-FFF2-40B4-BE49-F238E27FC236}">
              <a16:creationId xmlns:a16="http://schemas.microsoft.com/office/drawing/2014/main" id="{38D77093-BBCA-4FF4-8D26-3201675D1021}"/>
            </a:ext>
          </a:extLst>
        </xdr:cNvPr>
        <xdr:cNvSpPr/>
      </xdr:nvSpPr>
      <xdr:spPr>
        <a:xfrm>
          <a:off x="7029450" y="175643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367" name="フローチャート: 判断 366">
          <a:extLst>
            <a:ext uri="{FF2B5EF4-FFF2-40B4-BE49-F238E27FC236}">
              <a16:creationId xmlns:a16="http://schemas.microsoft.com/office/drawing/2014/main" id="{0E721C76-EEAE-4224-901A-8E41AA1C4BFF}"/>
            </a:ext>
          </a:extLst>
        </xdr:cNvPr>
        <xdr:cNvSpPr/>
      </xdr:nvSpPr>
      <xdr:spPr>
        <a:xfrm>
          <a:off x="6238875" y="175713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8" name="テキスト ボックス 367">
          <a:extLst>
            <a:ext uri="{FF2B5EF4-FFF2-40B4-BE49-F238E27FC236}">
              <a16:creationId xmlns:a16="http://schemas.microsoft.com/office/drawing/2014/main" id="{04022755-F3E0-41B9-BEAE-AB1BF62260F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F50F44BF-B527-4A3C-AD5C-E1FD395F1C2F}"/>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41B65719-250F-46F5-9CE9-ECB5AD9E849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E8A450AF-546E-4848-98EC-E730D2628DE2}"/>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2EF3B7E0-445B-494B-9543-CEF7F9227E2C}"/>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65787</xdr:rowOff>
    </xdr:from>
    <xdr:to>
      <xdr:col>55</xdr:col>
      <xdr:colOff>50800</xdr:colOff>
      <xdr:row>107</xdr:row>
      <xdr:rowOff>167387</xdr:rowOff>
    </xdr:to>
    <xdr:sp macro="" textlink="">
      <xdr:nvSpPr>
        <xdr:cNvPr id="373" name="楕円 372">
          <a:extLst>
            <a:ext uri="{FF2B5EF4-FFF2-40B4-BE49-F238E27FC236}">
              <a16:creationId xmlns:a16="http://schemas.microsoft.com/office/drawing/2014/main" id="{FC70A476-140D-41DD-8D8D-F92D2265EAFF}"/>
            </a:ext>
          </a:extLst>
        </xdr:cNvPr>
        <xdr:cNvSpPr/>
      </xdr:nvSpPr>
      <xdr:spPr>
        <a:xfrm>
          <a:off x="9401175" y="1755686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88664</xdr:rowOff>
    </xdr:from>
    <xdr:ext cx="469744" cy="259045"/>
    <xdr:sp macro="" textlink="">
      <xdr:nvSpPr>
        <xdr:cNvPr id="374" name="【市民会館】&#10;一人当たり面積該当値テキスト">
          <a:extLst>
            <a:ext uri="{FF2B5EF4-FFF2-40B4-BE49-F238E27FC236}">
              <a16:creationId xmlns:a16="http://schemas.microsoft.com/office/drawing/2014/main" id="{35FA8030-AA3C-47C4-A365-75D304498AE9}"/>
            </a:ext>
          </a:extLst>
        </xdr:cNvPr>
        <xdr:cNvSpPr txBox="1"/>
      </xdr:nvSpPr>
      <xdr:spPr>
        <a:xfrm>
          <a:off x="9467850" y="17401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68072</xdr:rowOff>
    </xdr:from>
    <xdr:to>
      <xdr:col>50</xdr:col>
      <xdr:colOff>165100</xdr:colOff>
      <xdr:row>107</xdr:row>
      <xdr:rowOff>169672</xdr:rowOff>
    </xdr:to>
    <xdr:sp macro="" textlink="">
      <xdr:nvSpPr>
        <xdr:cNvPr id="375" name="楕円 374">
          <a:extLst>
            <a:ext uri="{FF2B5EF4-FFF2-40B4-BE49-F238E27FC236}">
              <a16:creationId xmlns:a16="http://schemas.microsoft.com/office/drawing/2014/main" id="{327AC513-D720-41FD-8E21-3C32EDA5A3D5}"/>
            </a:ext>
          </a:extLst>
        </xdr:cNvPr>
        <xdr:cNvSpPr/>
      </xdr:nvSpPr>
      <xdr:spPr>
        <a:xfrm>
          <a:off x="8639175" y="175527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116587</xdr:rowOff>
    </xdr:from>
    <xdr:to>
      <xdr:col>55</xdr:col>
      <xdr:colOff>0</xdr:colOff>
      <xdr:row>107</xdr:row>
      <xdr:rowOff>118872</xdr:rowOff>
    </xdr:to>
    <xdr:cxnSp macro="">
      <xdr:nvCxnSpPr>
        <xdr:cNvPr id="376" name="直線コネクタ 375">
          <a:extLst>
            <a:ext uri="{FF2B5EF4-FFF2-40B4-BE49-F238E27FC236}">
              <a16:creationId xmlns:a16="http://schemas.microsoft.com/office/drawing/2014/main" id="{D1CD08C0-98A7-44E8-AB0D-C123185BD9AD}"/>
            </a:ext>
          </a:extLst>
        </xdr:cNvPr>
        <xdr:cNvCxnSpPr/>
      </xdr:nvCxnSpPr>
      <xdr:spPr>
        <a:xfrm flipV="1">
          <a:off x="8686800" y="17604487"/>
          <a:ext cx="742950" cy="5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71120</xdr:rowOff>
    </xdr:from>
    <xdr:to>
      <xdr:col>46</xdr:col>
      <xdr:colOff>38100</xdr:colOff>
      <xdr:row>108</xdr:row>
      <xdr:rowOff>1270</xdr:rowOff>
    </xdr:to>
    <xdr:sp macro="" textlink="">
      <xdr:nvSpPr>
        <xdr:cNvPr id="377" name="楕円 376">
          <a:extLst>
            <a:ext uri="{FF2B5EF4-FFF2-40B4-BE49-F238E27FC236}">
              <a16:creationId xmlns:a16="http://schemas.microsoft.com/office/drawing/2014/main" id="{DFB4AA4B-AC70-4237-85B1-3C8EF0697867}"/>
            </a:ext>
          </a:extLst>
        </xdr:cNvPr>
        <xdr:cNvSpPr/>
      </xdr:nvSpPr>
      <xdr:spPr>
        <a:xfrm>
          <a:off x="7839075" y="175558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118872</xdr:rowOff>
    </xdr:from>
    <xdr:to>
      <xdr:col>50</xdr:col>
      <xdr:colOff>114300</xdr:colOff>
      <xdr:row>107</xdr:row>
      <xdr:rowOff>121920</xdr:rowOff>
    </xdr:to>
    <xdr:cxnSp macro="">
      <xdr:nvCxnSpPr>
        <xdr:cNvPr id="378" name="直線コネクタ 377">
          <a:extLst>
            <a:ext uri="{FF2B5EF4-FFF2-40B4-BE49-F238E27FC236}">
              <a16:creationId xmlns:a16="http://schemas.microsoft.com/office/drawing/2014/main" id="{4B0C7067-7160-4952-9816-568B21B8B500}"/>
            </a:ext>
          </a:extLst>
        </xdr:cNvPr>
        <xdr:cNvCxnSpPr/>
      </xdr:nvCxnSpPr>
      <xdr:spPr>
        <a:xfrm flipV="1">
          <a:off x="7886700" y="17609947"/>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73406</xdr:rowOff>
    </xdr:from>
    <xdr:to>
      <xdr:col>41</xdr:col>
      <xdr:colOff>101600</xdr:colOff>
      <xdr:row>108</xdr:row>
      <xdr:rowOff>3556</xdr:rowOff>
    </xdr:to>
    <xdr:sp macro="" textlink="">
      <xdr:nvSpPr>
        <xdr:cNvPr id="379" name="楕円 378">
          <a:extLst>
            <a:ext uri="{FF2B5EF4-FFF2-40B4-BE49-F238E27FC236}">
              <a16:creationId xmlns:a16="http://schemas.microsoft.com/office/drawing/2014/main" id="{7D2C61A6-6A22-4AE4-B788-B214CBFB7FAC}"/>
            </a:ext>
          </a:extLst>
        </xdr:cNvPr>
        <xdr:cNvSpPr/>
      </xdr:nvSpPr>
      <xdr:spPr>
        <a:xfrm>
          <a:off x="7029450" y="1756130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121920</xdr:rowOff>
    </xdr:from>
    <xdr:to>
      <xdr:col>45</xdr:col>
      <xdr:colOff>177800</xdr:colOff>
      <xdr:row>107</xdr:row>
      <xdr:rowOff>124206</xdr:rowOff>
    </xdr:to>
    <xdr:cxnSp macro="">
      <xdr:nvCxnSpPr>
        <xdr:cNvPr id="380" name="直線コネクタ 379">
          <a:extLst>
            <a:ext uri="{FF2B5EF4-FFF2-40B4-BE49-F238E27FC236}">
              <a16:creationId xmlns:a16="http://schemas.microsoft.com/office/drawing/2014/main" id="{49124B82-B362-423B-9A3C-A0175DCADE14}"/>
            </a:ext>
          </a:extLst>
        </xdr:cNvPr>
        <xdr:cNvCxnSpPr/>
      </xdr:nvCxnSpPr>
      <xdr:spPr>
        <a:xfrm flipV="1">
          <a:off x="7077075" y="1761299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75692</xdr:rowOff>
    </xdr:from>
    <xdr:to>
      <xdr:col>36</xdr:col>
      <xdr:colOff>165100</xdr:colOff>
      <xdr:row>108</xdr:row>
      <xdr:rowOff>5842</xdr:rowOff>
    </xdr:to>
    <xdr:sp macro="" textlink="">
      <xdr:nvSpPr>
        <xdr:cNvPr id="381" name="楕円 380">
          <a:extLst>
            <a:ext uri="{FF2B5EF4-FFF2-40B4-BE49-F238E27FC236}">
              <a16:creationId xmlns:a16="http://schemas.microsoft.com/office/drawing/2014/main" id="{07467E1D-A36E-40B3-8D0E-B5F99A44EDA6}"/>
            </a:ext>
          </a:extLst>
        </xdr:cNvPr>
        <xdr:cNvSpPr/>
      </xdr:nvSpPr>
      <xdr:spPr>
        <a:xfrm>
          <a:off x="6238875" y="1756359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124206</xdr:rowOff>
    </xdr:from>
    <xdr:to>
      <xdr:col>41</xdr:col>
      <xdr:colOff>50800</xdr:colOff>
      <xdr:row>107</xdr:row>
      <xdr:rowOff>126492</xdr:rowOff>
    </xdr:to>
    <xdr:cxnSp macro="">
      <xdr:nvCxnSpPr>
        <xdr:cNvPr id="382" name="直線コネクタ 381">
          <a:extLst>
            <a:ext uri="{FF2B5EF4-FFF2-40B4-BE49-F238E27FC236}">
              <a16:creationId xmlns:a16="http://schemas.microsoft.com/office/drawing/2014/main" id="{D0D48691-BB30-4921-8072-0F5D777F79DE}"/>
            </a:ext>
          </a:extLst>
        </xdr:cNvPr>
        <xdr:cNvCxnSpPr/>
      </xdr:nvCxnSpPr>
      <xdr:spPr>
        <a:xfrm flipV="1">
          <a:off x="6286500" y="17608931"/>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383" name="n_1aveValue【市民会館】&#10;一人当たり面積">
          <a:extLst>
            <a:ext uri="{FF2B5EF4-FFF2-40B4-BE49-F238E27FC236}">
              <a16:creationId xmlns:a16="http://schemas.microsoft.com/office/drawing/2014/main" id="{FD6BD9B6-8FA9-4C0F-8B0B-88EB1C1BC01D}"/>
            </a:ext>
          </a:extLst>
        </xdr:cNvPr>
        <xdr:cNvSpPr txBox="1"/>
      </xdr:nvSpPr>
      <xdr:spPr>
        <a:xfrm>
          <a:off x="8458277" y="176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384" name="n_2aveValue【市民会館】&#10;一人当たり面積">
          <a:extLst>
            <a:ext uri="{FF2B5EF4-FFF2-40B4-BE49-F238E27FC236}">
              <a16:creationId xmlns:a16="http://schemas.microsoft.com/office/drawing/2014/main" id="{B4192283-CA85-4F46-BF54-6338291E600B}"/>
            </a:ext>
          </a:extLst>
        </xdr:cNvPr>
        <xdr:cNvSpPr txBox="1"/>
      </xdr:nvSpPr>
      <xdr:spPr>
        <a:xfrm>
          <a:off x="7677227" y="1765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385" name="n_3aveValue【市民会館】&#10;一人当たり面積">
          <a:extLst>
            <a:ext uri="{FF2B5EF4-FFF2-40B4-BE49-F238E27FC236}">
              <a16:creationId xmlns:a16="http://schemas.microsoft.com/office/drawing/2014/main" id="{1E3B987B-CB24-4EFE-89C6-100F27A0992E}"/>
            </a:ext>
          </a:extLst>
        </xdr:cNvPr>
        <xdr:cNvSpPr txBox="1"/>
      </xdr:nvSpPr>
      <xdr:spPr>
        <a:xfrm>
          <a:off x="6867602" y="17657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386" name="n_4aveValue【市民会館】&#10;一人当たり面積">
          <a:extLst>
            <a:ext uri="{FF2B5EF4-FFF2-40B4-BE49-F238E27FC236}">
              <a16:creationId xmlns:a16="http://schemas.microsoft.com/office/drawing/2014/main" id="{CCD856CF-1E3F-481F-8286-503C5B71930A}"/>
            </a:ext>
          </a:extLst>
        </xdr:cNvPr>
        <xdr:cNvSpPr txBox="1"/>
      </xdr:nvSpPr>
      <xdr:spPr>
        <a:xfrm>
          <a:off x="6067502" y="17660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14749</xdr:rowOff>
    </xdr:from>
    <xdr:ext cx="469744" cy="259045"/>
    <xdr:sp macro="" textlink="">
      <xdr:nvSpPr>
        <xdr:cNvPr id="387" name="n_1mainValue【市民会館】&#10;一人当たり面積">
          <a:extLst>
            <a:ext uri="{FF2B5EF4-FFF2-40B4-BE49-F238E27FC236}">
              <a16:creationId xmlns:a16="http://schemas.microsoft.com/office/drawing/2014/main" id="{6AEA9F18-776F-4E1E-828F-DA08B900EB7B}"/>
            </a:ext>
          </a:extLst>
        </xdr:cNvPr>
        <xdr:cNvSpPr txBox="1"/>
      </xdr:nvSpPr>
      <xdr:spPr>
        <a:xfrm>
          <a:off x="8458277" y="1732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17797</xdr:rowOff>
    </xdr:from>
    <xdr:ext cx="469744" cy="259045"/>
    <xdr:sp macro="" textlink="">
      <xdr:nvSpPr>
        <xdr:cNvPr id="388" name="n_2mainValue【市民会館】&#10;一人当たり面積">
          <a:extLst>
            <a:ext uri="{FF2B5EF4-FFF2-40B4-BE49-F238E27FC236}">
              <a16:creationId xmlns:a16="http://schemas.microsoft.com/office/drawing/2014/main" id="{1A02D0A7-65AA-472C-BE52-10A24828275E}"/>
            </a:ext>
          </a:extLst>
        </xdr:cNvPr>
        <xdr:cNvSpPr txBox="1"/>
      </xdr:nvSpPr>
      <xdr:spPr>
        <a:xfrm>
          <a:off x="7677227" y="1733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20083</xdr:rowOff>
    </xdr:from>
    <xdr:ext cx="469744" cy="259045"/>
    <xdr:sp macro="" textlink="">
      <xdr:nvSpPr>
        <xdr:cNvPr id="389" name="n_3mainValue【市民会館】&#10;一人当たり面積">
          <a:extLst>
            <a:ext uri="{FF2B5EF4-FFF2-40B4-BE49-F238E27FC236}">
              <a16:creationId xmlns:a16="http://schemas.microsoft.com/office/drawing/2014/main" id="{CB179EE4-60B7-4CFB-9588-AB554474ABA9}"/>
            </a:ext>
          </a:extLst>
        </xdr:cNvPr>
        <xdr:cNvSpPr txBox="1"/>
      </xdr:nvSpPr>
      <xdr:spPr>
        <a:xfrm>
          <a:off x="6867602" y="1733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22369</xdr:rowOff>
    </xdr:from>
    <xdr:ext cx="469744" cy="259045"/>
    <xdr:sp macro="" textlink="">
      <xdr:nvSpPr>
        <xdr:cNvPr id="390" name="n_4mainValue【市民会館】&#10;一人当たり面積">
          <a:extLst>
            <a:ext uri="{FF2B5EF4-FFF2-40B4-BE49-F238E27FC236}">
              <a16:creationId xmlns:a16="http://schemas.microsoft.com/office/drawing/2014/main" id="{5A1401C2-299E-4360-A255-A9390D7072B7}"/>
            </a:ext>
          </a:extLst>
        </xdr:cNvPr>
        <xdr:cNvSpPr txBox="1"/>
      </xdr:nvSpPr>
      <xdr:spPr>
        <a:xfrm>
          <a:off x="6067502" y="1734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530EB60B-0B3F-4A07-8956-EBD1EA21BFDA}"/>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840EA39-8C80-44A3-9BF5-67A4E7EABD1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F182E71F-7AF7-4DC1-9210-5985FCF7262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CCCB1E92-E815-446A-BCF9-35682C9FC15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6E575D1-8E3C-4D0F-91AA-43A6E425C5E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3169F06D-DE2C-45CB-BCD1-986F94B90A9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F2F2FE73-427E-4D77-9664-E921DF74A3F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7BB3551-BC87-44E3-9DF6-65217B519D8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153182FE-106F-40A6-A4D5-6A3394D4030D}"/>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BDA5FAB-876B-41F4-B5C3-17BF444E7B2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15E925B8-0C6E-4186-B9A3-2D116981329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88D6AEA-67B3-4BC9-AE27-C7B315509A53}"/>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54A4798C-459C-44A2-8D38-0323083E6CA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75C6E50F-1B89-4688-BC60-C694CFC678F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2981BBF8-330B-46AA-91F2-A91E042E9CB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79E4BE2A-00B7-4B71-8BB1-42FC6A504270}"/>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27D952D-0738-4C98-BB66-96F65B89B998}"/>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F041A4E-CF67-40DF-8DA5-A82B47B2EFB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911507F-DB67-4661-AA13-4BA867946D42}"/>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85A4ABF1-1FE9-4729-A761-F013903D101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4C70C86-4C13-4FD8-8F26-B5A3865077A8}"/>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EF13489-0726-4B28-8E03-C532365CF23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250EA9FA-A5B8-47E9-9756-1BE6F43731D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37A53908-65A9-49A5-AFAF-0286AEC55B1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B5CFE2CB-2690-4D94-A48A-F481554B8FB2}"/>
            </a:ext>
          </a:extLst>
        </xdr:cNvPr>
        <xdr:cNvCxnSpPr/>
      </xdr:nvCxnSpPr>
      <xdr:spPr>
        <a:xfrm flipV="1">
          <a:off x="14696439" y="5380990"/>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一般廃棄物処理施設】&#10;有形固定資産減価償却率最小値テキスト">
          <a:extLst>
            <a:ext uri="{FF2B5EF4-FFF2-40B4-BE49-F238E27FC236}">
              <a16:creationId xmlns:a16="http://schemas.microsoft.com/office/drawing/2014/main" id="{928EE1F7-A948-43A0-B39C-FC3A5545E5DC}"/>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5A9A82A9-4377-44D2-8B68-85A50D31EA6C}"/>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418" name="【一般廃棄物処理施設】&#10;有形固定資産減価償却率最大値テキスト">
          <a:extLst>
            <a:ext uri="{FF2B5EF4-FFF2-40B4-BE49-F238E27FC236}">
              <a16:creationId xmlns:a16="http://schemas.microsoft.com/office/drawing/2014/main" id="{7DDDCE9D-7E68-4D9E-8A9B-D9AB7568EB7D}"/>
            </a:ext>
          </a:extLst>
        </xdr:cNvPr>
        <xdr:cNvSpPr txBox="1"/>
      </xdr:nvSpPr>
      <xdr:spPr>
        <a:xfrm>
          <a:off x="14735175" y="51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419" name="直線コネクタ 418">
          <a:extLst>
            <a:ext uri="{FF2B5EF4-FFF2-40B4-BE49-F238E27FC236}">
              <a16:creationId xmlns:a16="http://schemas.microsoft.com/office/drawing/2014/main" id="{31EE18E9-F5DD-4149-A061-53F906958674}"/>
            </a:ext>
          </a:extLst>
        </xdr:cNvPr>
        <xdr:cNvCxnSpPr/>
      </xdr:nvCxnSpPr>
      <xdr:spPr>
        <a:xfrm>
          <a:off x="14611350" y="538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420" name="【一般廃棄物処理施設】&#10;有形固定資産減価償却率平均値テキスト">
          <a:extLst>
            <a:ext uri="{FF2B5EF4-FFF2-40B4-BE49-F238E27FC236}">
              <a16:creationId xmlns:a16="http://schemas.microsoft.com/office/drawing/2014/main" id="{02F79654-54C2-4FF3-925B-7813EB71B56B}"/>
            </a:ext>
          </a:extLst>
        </xdr:cNvPr>
        <xdr:cNvSpPr txBox="1"/>
      </xdr:nvSpPr>
      <xdr:spPr>
        <a:xfrm>
          <a:off x="14735175"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421" name="フローチャート: 判断 420">
          <a:extLst>
            <a:ext uri="{FF2B5EF4-FFF2-40B4-BE49-F238E27FC236}">
              <a16:creationId xmlns:a16="http://schemas.microsoft.com/office/drawing/2014/main" id="{7EE36826-F102-4CFA-AC6C-06722EA76429}"/>
            </a:ext>
          </a:extLst>
        </xdr:cNvPr>
        <xdr:cNvSpPr/>
      </xdr:nvSpPr>
      <xdr:spPr>
        <a:xfrm>
          <a:off x="14649450" y="624649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422" name="フローチャート: 判断 421">
          <a:extLst>
            <a:ext uri="{FF2B5EF4-FFF2-40B4-BE49-F238E27FC236}">
              <a16:creationId xmlns:a16="http://schemas.microsoft.com/office/drawing/2014/main" id="{A1478769-5A91-477F-9A81-5E0F1A1BF59C}"/>
            </a:ext>
          </a:extLst>
        </xdr:cNvPr>
        <xdr:cNvSpPr/>
      </xdr:nvSpPr>
      <xdr:spPr>
        <a:xfrm>
          <a:off x="138874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423" name="フローチャート: 判断 422">
          <a:extLst>
            <a:ext uri="{FF2B5EF4-FFF2-40B4-BE49-F238E27FC236}">
              <a16:creationId xmlns:a16="http://schemas.microsoft.com/office/drawing/2014/main" id="{232AA2D8-8328-49CF-AB68-50A3D4B15080}"/>
            </a:ext>
          </a:extLst>
        </xdr:cNvPr>
        <xdr:cNvSpPr/>
      </xdr:nvSpPr>
      <xdr:spPr>
        <a:xfrm>
          <a:off x="13096875" y="6193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424" name="フローチャート: 判断 423">
          <a:extLst>
            <a:ext uri="{FF2B5EF4-FFF2-40B4-BE49-F238E27FC236}">
              <a16:creationId xmlns:a16="http://schemas.microsoft.com/office/drawing/2014/main" id="{86A25993-514F-48B7-8DFD-A87AC44E20DB}"/>
            </a:ext>
          </a:extLst>
        </xdr:cNvPr>
        <xdr:cNvSpPr/>
      </xdr:nvSpPr>
      <xdr:spPr>
        <a:xfrm>
          <a:off x="122967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425" name="フローチャート: 判断 424">
          <a:extLst>
            <a:ext uri="{FF2B5EF4-FFF2-40B4-BE49-F238E27FC236}">
              <a16:creationId xmlns:a16="http://schemas.microsoft.com/office/drawing/2014/main" id="{857C5CA5-0813-40C7-B54F-0A4BF736EE98}"/>
            </a:ext>
          </a:extLst>
        </xdr:cNvPr>
        <xdr:cNvSpPr/>
      </xdr:nvSpPr>
      <xdr:spPr>
        <a:xfrm>
          <a:off x="11487150" y="61607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18CA5BC-5FEB-4EC0-A605-7BCED5380215}"/>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4A6F37B-87BE-414E-9A49-CB7FF49059A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D927D6E-8170-4403-8426-86B96F3051F4}"/>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1E5959F7-09CB-4A22-857F-768DA5B74FF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824FC89-E32A-4AD7-A436-D0D672E378B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42545</xdr:rowOff>
    </xdr:from>
    <xdr:to>
      <xdr:col>85</xdr:col>
      <xdr:colOff>177800</xdr:colOff>
      <xdr:row>39</xdr:row>
      <xdr:rowOff>144145</xdr:rowOff>
    </xdr:to>
    <xdr:sp macro="" textlink="">
      <xdr:nvSpPr>
        <xdr:cNvPr id="431" name="楕円 430">
          <a:extLst>
            <a:ext uri="{FF2B5EF4-FFF2-40B4-BE49-F238E27FC236}">
              <a16:creationId xmlns:a16="http://schemas.microsoft.com/office/drawing/2014/main" id="{24734592-44DE-4925-91AB-B4B19ED95FFF}"/>
            </a:ext>
          </a:extLst>
        </xdr:cNvPr>
        <xdr:cNvSpPr/>
      </xdr:nvSpPr>
      <xdr:spPr>
        <a:xfrm>
          <a:off x="14649450" y="6370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20972</xdr:rowOff>
    </xdr:from>
    <xdr:ext cx="405111" cy="259045"/>
    <xdr:sp macro="" textlink="">
      <xdr:nvSpPr>
        <xdr:cNvPr id="432" name="【一般廃棄物処理施設】&#10;有形固定資産減価償却率該当値テキスト">
          <a:extLst>
            <a:ext uri="{FF2B5EF4-FFF2-40B4-BE49-F238E27FC236}">
              <a16:creationId xmlns:a16="http://schemas.microsoft.com/office/drawing/2014/main" id="{5E6011EA-9F71-4CB8-9084-E6690392EE55}"/>
            </a:ext>
          </a:extLst>
        </xdr:cNvPr>
        <xdr:cNvSpPr txBox="1"/>
      </xdr:nvSpPr>
      <xdr:spPr>
        <a:xfrm>
          <a:off x="14735175"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170180</xdr:rowOff>
    </xdr:from>
    <xdr:to>
      <xdr:col>81</xdr:col>
      <xdr:colOff>101600</xdr:colOff>
      <xdr:row>39</xdr:row>
      <xdr:rowOff>100330</xdr:rowOff>
    </xdr:to>
    <xdr:sp macro="" textlink="">
      <xdr:nvSpPr>
        <xdr:cNvPr id="433" name="楕円 432">
          <a:extLst>
            <a:ext uri="{FF2B5EF4-FFF2-40B4-BE49-F238E27FC236}">
              <a16:creationId xmlns:a16="http://schemas.microsoft.com/office/drawing/2014/main" id="{772103A9-53BD-47D6-AA8F-F9585505C4BD}"/>
            </a:ext>
          </a:extLst>
        </xdr:cNvPr>
        <xdr:cNvSpPr/>
      </xdr:nvSpPr>
      <xdr:spPr>
        <a:xfrm>
          <a:off x="13887450" y="632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49530</xdr:rowOff>
    </xdr:from>
    <xdr:to>
      <xdr:col>85</xdr:col>
      <xdr:colOff>127000</xdr:colOff>
      <xdr:row>39</xdr:row>
      <xdr:rowOff>93345</xdr:rowOff>
    </xdr:to>
    <xdr:cxnSp macro="">
      <xdr:nvCxnSpPr>
        <xdr:cNvPr id="434" name="直線コネクタ 433">
          <a:extLst>
            <a:ext uri="{FF2B5EF4-FFF2-40B4-BE49-F238E27FC236}">
              <a16:creationId xmlns:a16="http://schemas.microsoft.com/office/drawing/2014/main" id="{C1E02D28-BA7F-4CD6-A466-8ADFF2FFBFC8}"/>
            </a:ext>
          </a:extLst>
        </xdr:cNvPr>
        <xdr:cNvCxnSpPr/>
      </xdr:nvCxnSpPr>
      <xdr:spPr>
        <a:xfrm>
          <a:off x="13935075" y="6370955"/>
          <a:ext cx="76200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35" name="楕円 434">
          <a:extLst>
            <a:ext uri="{FF2B5EF4-FFF2-40B4-BE49-F238E27FC236}">
              <a16:creationId xmlns:a16="http://schemas.microsoft.com/office/drawing/2014/main" id="{3AE5E52A-3D37-4F0F-9BFE-61C02558FF7E}"/>
            </a:ext>
          </a:extLst>
        </xdr:cNvPr>
        <xdr:cNvSpPr/>
      </xdr:nvSpPr>
      <xdr:spPr>
        <a:xfrm>
          <a:off x="13096875" y="62877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xdr:rowOff>
    </xdr:from>
    <xdr:to>
      <xdr:col>81</xdr:col>
      <xdr:colOff>50800</xdr:colOff>
      <xdr:row>39</xdr:row>
      <xdr:rowOff>49530</xdr:rowOff>
    </xdr:to>
    <xdr:cxnSp macro="">
      <xdr:nvCxnSpPr>
        <xdr:cNvPr id="436" name="直線コネクタ 435">
          <a:extLst>
            <a:ext uri="{FF2B5EF4-FFF2-40B4-BE49-F238E27FC236}">
              <a16:creationId xmlns:a16="http://schemas.microsoft.com/office/drawing/2014/main" id="{8405EC6B-808C-4226-9CB8-EFCB75332F48}"/>
            </a:ext>
          </a:extLst>
        </xdr:cNvPr>
        <xdr:cNvCxnSpPr/>
      </xdr:nvCxnSpPr>
      <xdr:spPr>
        <a:xfrm>
          <a:off x="13144500" y="6335395"/>
          <a:ext cx="7905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67310</xdr:rowOff>
    </xdr:from>
    <xdr:to>
      <xdr:col>72</xdr:col>
      <xdr:colOff>38100</xdr:colOff>
      <xdr:row>38</xdr:row>
      <xdr:rowOff>168910</xdr:rowOff>
    </xdr:to>
    <xdr:sp macro="" textlink="">
      <xdr:nvSpPr>
        <xdr:cNvPr id="437" name="楕円 436">
          <a:extLst>
            <a:ext uri="{FF2B5EF4-FFF2-40B4-BE49-F238E27FC236}">
              <a16:creationId xmlns:a16="http://schemas.microsoft.com/office/drawing/2014/main" id="{33F6C9E2-B221-437C-A0A0-A3A49466793B}"/>
            </a:ext>
          </a:extLst>
        </xdr:cNvPr>
        <xdr:cNvSpPr/>
      </xdr:nvSpPr>
      <xdr:spPr>
        <a:xfrm>
          <a:off x="12296775" y="622681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118110</xdr:rowOff>
    </xdr:from>
    <xdr:to>
      <xdr:col>76</xdr:col>
      <xdr:colOff>114300</xdr:colOff>
      <xdr:row>39</xdr:row>
      <xdr:rowOff>7620</xdr:rowOff>
    </xdr:to>
    <xdr:cxnSp macro="">
      <xdr:nvCxnSpPr>
        <xdr:cNvPr id="438" name="直線コネクタ 437">
          <a:extLst>
            <a:ext uri="{FF2B5EF4-FFF2-40B4-BE49-F238E27FC236}">
              <a16:creationId xmlns:a16="http://schemas.microsoft.com/office/drawing/2014/main" id="{12810863-E584-422F-8266-6FAFE960470F}"/>
            </a:ext>
          </a:extLst>
        </xdr:cNvPr>
        <xdr:cNvCxnSpPr/>
      </xdr:nvCxnSpPr>
      <xdr:spPr>
        <a:xfrm>
          <a:off x="12344400" y="6283960"/>
          <a:ext cx="8001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139700</xdr:rowOff>
    </xdr:from>
    <xdr:to>
      <xdr:col>67</xdr:col>
      <xdr:colOff>101600</xdr:colOff>
      <xdr:row>39</xdr:row>
      <xdr:rowOff>69850</xdr:rowOff>
    </xdr:to>
    <xdr:sp macro="" textlink="">
      <xdr:nvSpPr>
        <xdr:cNvPr id="439" name="楕円 438">
          <a:extLst>
            <a:ext uri="{FF2B5EF4-FFF2-40B4-BE49-F238E27FC236}">
              <a16:creationId xmlns:a16="http://schemas.microsoft.com/office/drawing/2014/main" id="{3337BEB9-4C2A-484B-8E32-76005AFFDDD0}"/>
            </a:ext>
          </a:extLst>
        </xdr:cNvPr>
        <xdr:cNvSpPr/>
      </xdr:nvSpPr>
      <xdr:spPr>
        <a:xfrm>
          <a:off x="11487150" y="63055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118110</xdr:rowOff>
    </xdr:from>
    <xdr:to>
      <xdr:col>71</xdr:col>
      <xdr:colOff>177800</xdr:colOff>
      <xdr:row>39</xdr:row>
      <xdr:rowOff>19050</xdr:rowOff>
    </xdr:to>
    <xdr:cxnSp macro="">
      <xdr:nvCxnSpPr>
        <xdr:cNvPr id="440" name="直線コネクタ 439">
          <a:extLst>
            <a:ext uri="{FF2B5EF4-FFF2-40B4-BE49-F238E27FC236}">
              <a16:creationId xmlns:a16="http://schemas.microsoft.com/office/drawing/2014/main" id="{1840AB0B-0643-4CBC-B256-AF8EF32DF566}"/>
            </a:ext>
          </a:extLst>
        </xdr:cNvPr>
        <xdr:cNvCxnSpPr/>
      </xdr:nvCxnSpPr>
      <xdr:spPr>
        <a:xfrm flipV="1">
          <a:off x="11534775" y="6283960"/>
          <a:ext cx="80962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441" name="n_1aveValue【一般廃棄物処理施設】&#10;有形固定資産減価償却率">
          <a:extLst>
            <a:ext uri="{FF2B5EF4-FFF2-40B4-BE49-F238E27FC236}">
              <a16:creationId xmlns:a16="http://schemas.microsoft.com/office/drawing/2014/main" id="{4F42CA98-377C-4A03-BA12-339370E9F85E}"/>
            </a:ext>
          </a:extLst>
        </xdr:cNvPr>
        <xdr:cNvSpPr txBox="1"/>
      </xdr:nvSpPr>
      <xdr:spPr>
        <a:xfrm>
          <a:off x="1374521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442" name="n_2aveValue【一般廃棄物処理施設】&#10;有形固定資産減価償却率">
          <a:extLst>
            <a:ext uri="{FF2B5EF4-FFF2-40B4-BE49-F238E27FC236}">
              <a16:creationId xmlns:a16="http://schemas.microsoft.com/office/drawing/2014/main" id="{A44ABD4D-AF0F-4B07-8F1B-EB1AE27E4ECE}"/>
            </a:ext>
          </a:extLst>
        </xdr:cNvPr>
        <xdr:cNvSpPr txBox="1"/>
      </xdr:nvSpPr>
      <xdr:spPr>
        <a:xfrm>
          <a:off x="1296416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443" name="n_3aveValue【一般廃棄物処理施設】&#10;有形固定資産減価償却率">
          <a:extLst>
            <a:ext uri="{FF2B5EF4-FFF2-40B4-BE49-F238E27FC236}">
              <a16:creationId xmlns:a16="http://schemas.microsoft.com/office/drawing/2014/main" id="{5CB93E23-79EA-4869-84B8-3A64191564D2}"/>
            </a:ext>
          </a:extLst>
        </xdr:cNvPr>
        <xdr:cNvSpPr txBox="1"/>
      </xdr:nvSpPr>
      <xdr:spPr>
        <a:xfrm>
          <a:off x="12164069" y="596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444" name="n_4aveValue【一般廃棄物処理施設】&#10;有形固定資産減価償却率">
          <a:extLst>
            <a:ext uri="{FF2B5EF4-FFF2-40B4-BE49-F238E27FC236}">
              <a16:creationId xmlns:a16="http://schemas.microsoft.com/office/drawing/2014/main" id="{71A9E6EE-8628-4723-93B7-BC9726F55170}"/>
            </a:ext>
          </a:extLst>
        </xdr:cNvPr>
        <xdr:cNvSpPr txBox="1"/>
      </xdr:nvSpPr>
      <xdr:spPr>
        <a:xfrm>
          <a:off x="113544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91457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5F97B736-FFA8-4F4B-B66D-5333D5963479}"/>
            </a:ext>
          </a:extLst>
        </xdr:cNvPr>
        <xdr:cNvSpPr txBox="1"/>
      </xdr:nvSpPr>
      <xdr:spPr>
        <a:xfrm>
          <a:off x="13745219" y="641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9886E040-F9EF-471C-9825-CA2C13DDC4D3}"/>
            </a:ext>
          </a:extLst>
        </xdr:cNvPr>
        <xdr:cNvSpPr txBox="1"/>
      </xdr:nvSpPr>
      <xdr:spPr>
        <a:xfrm>
          <a:off x="12964169" y="637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160037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0020D28D-4479-413A-8B7D-6CE723B23C2A}"/>
            </a:ext>
          </a:extLst>
        </xdr:cNvPr>
        <xdr:cNvSpPr txBox="1"/>
      </xdr:nvSpPr>
      <xdr:spPr>
        <a:xfrm>
          <a:off x="12164069"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60977</xdr:rowOff>
    </xdr:from>
    <xdr:ext cx="405111" cy="259045"/>
    <xdr:sp macro="" textlink="">
      <xdr:nvSpPr>
        <xdr:cNvPr id="448" name="n_4mainValue【一般廃棄物処理施設】&#10;有形固定資産減価償却率">
          <a:extLst>
            <a:ext uri="{FF2B5EF4-FFF2-40B4-BE49-F238E27FC236}">
              <a16:creationId xmlns:a16="http://schemas.microsoft.com/office/drawing/2014/main" id="{6B0EF373-D006-4449-9426-933C2F2718A8}"/>
            </a:ext>
          </a:extLst>
        </xdr:cNvPr>
        <xdr:cNvSpPr txBox="1"/>
      </xdr:nvSpPr>
      <xdr:spPr>
        <a:xfrm>
          <a:off x="11354444"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84FB9706-CA89-4B1D-AF20-3642497B9FA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EE46563B-F479-46EF-9558-2ECE40D9CD1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2DF79C1A-BB9A-4ACE-B288-F1B5D5E65AF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9B29059-0E46-4214-893F-E992F12E2BF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C9E0297A-5D2E-4F4D-94C5-B2709804889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8B04DC24-532C-4EA1-BD38-005E0486E702}"/>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A98FC546-F62E-4A11-851A-CE52EF7690F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1B173DE-36DE-4393-8778-E6D6CDE4A261}"/>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688092E-2D5D-4477-8980-FA966CDA8AA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1BDB9C0-4627-4BCC-9394-3B13CBA0172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E0FF4C03-B46B-4068-994C-20D90EB548E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0" name="テキスト ボックス 459">
          <a:extLst>
            <a:ext uri="{FF2B5EF4-FFF2-40B4-BE49-F238E27FC236}">
              <a16:creationId xmlns:a16="http://schemas.microsoft.com/office/drawing/2014/main" id="{858B74FB-2095-4401-8E31-1BD90303717A}"/>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EA5C0BB1-589B-4079-8B76-E6D44AA1675E}"/>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2" name="テキスト ボックス 461">
          <a:extLst>
            <a:ext uri="{FF2B5EF4-FFF2-40B4-BE49-F238E27FC236}">
              <a16:creationId xmlns:a16="http://schemas.microsoft.com/office/drawing/2014/main" id="{D72B946E-0B5B-48C4-B5DD-BC4AFE364731}"/>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3711E06B-336B-4660-A172-8CC9333C5908}"/>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4" name="テキスト ボックス 463">
          <a:extLst>
            <a:ext uri="{FF2B5EF4-FFF2-40B4-BE49-F238E27FC236}">
              <a16:creationId xmlns:a16="http://schemas.microsoft.com/office/drawing/2014/main" id="{DCB8368E-6A30-4F36-94AF-CA4B18A6B0EF}"/>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3379F5F7-6798-47E9-BE50-42CB67F9968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6" name="テキスト ボックス 465">
          <a:extLst>
            <a:ext uri="{FF2B5EF4-FFF2-40B4-BE49-F238E27FC236}">
              <a16:creationId xmlns:a16="http://schemas.microsoft.com/office/drawing/2014/main" id="{EEFD5BE5-E500-4B33-8246-351100DD8C1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738E3A3-FDCE-41F8-B170-F75D5E442FE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0ACFDAAD-E7EC-403E-840A-B084146E4669}"/>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07B27029-E98B-4C1A-8C3B-085CEFD7B38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470" name="直線コネクタ 469">
          <a:extLst>
            <a:ext uri="{FF2B5EF4-FFF2-40B4-BE49-F238E27FC236}">
              <a16:creationId xmlns:a16="http://schemas.microsoft.com/office/drawing/2014/main" id="{B51ADA65-26AD-4F4F-9F7F-E807E1789797}"/>
            </a:ext>
          </a:extLst>
        </xdr:cNvPr>
        <xdr:cNvCxnSpPr/>
      </xdr:nvCxnSpPr>
      <xdr:spPr>
        <a:xfrm flipV="1">
          <a:off x="19954239" y="5667523"/>
          <a:ext cx="0" cy="110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471" name="【一般廃棄物処理施設】&#10;一人当たり有形固定資産（償却資産）額最小値テキスト">
          <a:extLst>
            <a:ext uri="{FF2B5EF4-FFF2-40B4-BE49-F238E27FC236}">
              <a16:creationId xmlns:a16="http://schemas.microsoft.com/office/drawing/2014/main" id="{A59BB0AB-F238-4297-B445-DC87CEF9CA78}"/>
            </a:ext>
          </a:extLst>
        </xdr:cNvPr>
        <xdr:cNvSpPr txBox="1"/>
      </xdr:nvSpPr>
      <xdr:spPr>
        <a:xfrm>
          <a:off x="19992975" y="677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472" name="直線コネクタ 471">
          <a:extLst>
            <a:ext uri="{FF2B5EF4-FFF2-40B4-BE49-F238E27FC236}">
              <a16:creationId xmlns:a16="http://schemas.microsoft.com/office/drawing/2014/main" id="{C5F36A7E-E5E5-47A8-9B2F-5F0821846836}"/>
            </a:ext>
          </a:extLst>
        </xdr:cNvPr>
        <xdr:cNvCxnSpPr/>
      </xdr:nvCxnSpPr>
      <xdr:spPr>
        <a:xfrm>
          <a:off x="19878675" y="677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6D6A3787-AF67-468B-880B-47A9FA8E6490}"/>
            </a:ext>
          </a:extLst>
        </xdr:cNvPr>
        <xdr:cNvSpPr txBox="1"/>
      </xdr:nvSpPr>
      <xdr:spPr>
        <a:xfrm>
          <a:off x="19992975" y="54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474" name="直線コネクタ 473">
          <a:extLst>
            <a:ext uri="{FF2B5EF4-FFF2-40B4-BE49-F238E27FC236}">
              <a16:creationId xmlns:a16="http://schemas.microsoft.com/office/drawing/2014/main" id="{C7425B9A-6BAC-4E9A-9BAC-22F39E0AB4C7}"/>
            </a:ext>
          </a:extLst>
        </xdr:cNvPr>
        <xdr:cNvCxnSpPr/>
      </xdr:nvCxnSpPr>
      <xdr:spPr>
        <a:xfrm>
          <a:off x="19878675" y="56675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A8A39A20-72CB-4EAD-9744-905E79D4E531}"/>
            </a:ext>
          </a:extLst>
        </xdr:cNvPr>
        <xdr:cNvSpPr txBox="1"/>
      </xdr:nvSpPr>
      <xdr:spPr>
        <a:xfrm>
          <a:off x="19992975" y="63277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476" name="フローチャート: 判断 475">
          <a:extLst>
            <a:ext uri="{FF2B5EF4-FFF2-40B4-BE49-F238E27FC236}">
              <a16:creationId xmlns:a16="http://schemas.microsoft.com/office/drawing/2014/main" id="{5596DE8A-2058-47AC-A045-3E39EBC6403F}"/>
            </a:ext>
          </a:extLst>
        </xdr:cNvPr>
        <xdr:cNvSpPr/>
      </xdr:nvSpPr>
      <xdr:spPr>
        <a:xfrm>
          <a:off x="19897725" y="64667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477" name="フローチャート: 判断 476">
          <a:extLst>
            <a:ext uri="{FF2B5EF4-FFF2-40B4-BE49-F238E27FC236}">
              <a16:creationId xmlns:a16="http://schemas.microsoft.com/office/drawing/2014/main" id="{734A7525-61AC-41C4-9C57-2444938BB511}"/>
            </a:ext>
          </a:extLst>
        </xdr:cNvPr>
        <xdr:cNvSpPr/>
      </xdr:nvSpPr>
      <xdr:spPr>
        <a:xfrm>
          <a:off x="19154775" y="6470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478" name="フローチャート: 判断 477">
          <a:extLst>
            <a:ext uri="{FF2B5EF4-FFF2-40B4-BE49-F238E27FC236}">
              <a16:creationId xmlns:a16="http://schemas.microsoft.com/office/drawing/2014/main" id="{E376176F-55C8-4796-8DEE-282388832731}"/>
            </a:ext>
          </a:extLst>
        </xdr:cNvPr>
        <xdr:cNvSpPr/>
      </xdr:nvSpPr>
      <xdr:spPr>
        <a:xfrm>
          <a:off x="18345150" y="6485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479" name="フローチャート: 判断 478">
          <a:extLst>
            <a:ext uri="{FF2B5EF4-FFF2-40B4-BE49-F238E27FC236}">
              <a16:creationId xmlns:a16="http://schemas.microsoft.com/office/drawing/2014/main" id="{018614EF-17BF-418D-B7B3-2D0E63E9EB27}"/>
            </a:ext>
          </a:extLst>
        </xdr:cNvPr>
        <xdr:cNvSpPr/>
      </xdr:nvSpPr>
      <xdr:spPr>
        <a:xfrm>
          <a:off x="17554575" y="648708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480" name="フローチャート: 判断 479">
          <a:extLst>
            <a:ext uri="{FF2B5EF4-FFF2-40B4-BE49-F238E27FC236}">
              <a16:creationId xmlns:a16="http://schemas.microsoft.com/office/drawing/2014/main" id="{4B033DF5-AF12-40F0-B9BD-B2978D780AD4}"/>
            </a:ext>
          </a:extLst>
        </xdr:cNvPr>
        <xdr:cNvSpPr/>
      </xdr:nvSpPr>
      <xdr:spPr>
        <a:xfrm>
          <a:off x="16754475" y="64677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2B218D65-359F-4DD6-B441-862F3E0877A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72B47A90-ACD9-4C2C-A327-0A3391B6172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8411F8B-C79D-4C9F-A295-BA238220BE5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3E4C318-4CE0-4BC3-BD24-7F5094BD2BC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505890D-5471-4C9A-B68E-51F3E1C09D9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35209</xdr:rowOff>
    </xdr:from>
    <xdr:to>
      <xdr:col>116</xdr:col>
      <xdr:colOff>114300</xdr:colOff>
      <xdr:row>40</xdr:row>
      <xdr:rowOff>136809</xdr:rowOff>
    </xdr:to>
    <xdr:sp macro="" textlink="">
      <xdr:nvSpPr>
        <xdr:cNvPr id="486" name="楕円 485">
          <a:extLst>
            <a:ext uri="{FF2B5EF4-FFF2-40B4-BE49-F238E27FC236}">
              <a16:creationId xmlns:a16="http://schemas.microsoft.com/office/drawing/2014/main" id="{E027F6DC-E3DC-47E5-9297-46B7A087F303}"/>
            </a:ext>
          </a:extLst>
        </xdr:cNvPr>
        <xdr:cNvSpPr/>
      </xdr:nvSpPr>
      <xdr:spPr>
        <a:xfrm>
          <a:off x="19897725" y="652173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13636</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A985E10F-6EDE-49D1-B783-27C05B343DD0}"/>
            </a:ext>
          </a:extLst>
        </xdr:cNvPr>
        <xdr:cNvSpPr txBox="1"/>
      </xdr:nvSpPr>
      <xdr:spPr>
        <a:xfrm>
          <a:off x="19992975" y="649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38271</xdr:rowOff>
    </xdr:from>
    <xdr:to>
      <xdr:col>112</xdr:col>
      <xdr:colOff>38100</xdr:colOff>
      <xdr:row>40</xdr:row>
      <xdr:rowOff>139871</xdr:rowOff>
    </xdr:to>
    <xdr:sp macro="" textlink="">
      <xdr:nvSpPr>
        <xdr:cNvPr id="488" name="楕円 487">
          <a:extLst>
            <a:ext uri="{FF2B5EF4-FFF2-40B4-BE49-F238E27FC236}">
              <a16:creationId xmlns:a16="http://schemas.microsoft.com/office/drawing/2014/main" id="{35D993D6-3FC5-4DB4-980A-CC2729F3B147}"/>
            </a:ext>
          </a:extLst>
        </xdr:cNvPr>
        <xdr:cNvSpPr/>
      </xdr:nvSpPr>
      <xdr:spPr>
        <a:xfrm>
          <a:off x="19154775" y="65247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86009</xdr:rowOff>
    </xdr:from>
    <xdr:to>
      <xdr:col>116</xdr:col>
      <xdr:colOff>63500</xdr:colOff>
      <xdr:row>40</xdr:row>
      <xdr:rowOff>89071</xdr:rowOff>
    </xdr:to>
    <xdr:cxnSp macro="">
      <xdr:nvCxnSpPr>
        <xdr:cNvPr id="489" name="直線コネクタ 488">
          <a:extLst>
            <a:ext uri="{FF2B5EF4-FFF2-40B4-BE49-F238E27FC236}">
              <a16:creationId xmlns:a16="http://schemas.microsoft.com/office/drawing/2014/main" id="{5404368E-922E-4D9C-83E1-496CB009D7A8}"/>
            </a:ext>
          </a:extLst>
        </xdr:cNvPr>
        <xdr:cNvCxnSpPr/>
      </xdr:nvCxnSpPr>
      <xdr:spPr>
        <a:xfrm flipV="1">
          <a:off x="19202400" y="6569359"/>
          <a:ext cx="752475" cy="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40325</xdr:rowOff>
    </xdr:from>
    <xdr:to>
      <xdr:col>107</xdr:col>
      <xdr:colOff>101600</xdr:colOff>
      <xdr:row>40</xdr:row>
      <xdr:rowOff>141925</xdr:rowOff>
    </xdr:to>
    <xdr:sp macro="" textlink="">
      <xdr:nvSpPr>
        <xdr:cNvPr id="490" name="楕円 489">
          <a:extLst>
            <a:ext uri="{FF2B5EF4-FFF2-40B4-BE49-F238E27FC236}">
              <a16:creationId xmlns:a16="http://schemas.microsoft.com/office/drawing/2014/main" id="{5CCA17A7-6520-43DA-B5F4-FF199463EBEC}"/>
            </a:ext>
          </a:extLst>
        </xdr:cNvPr>
        <xdr:cNvSpPr/>
      </xdr:nvSpPr>
      <xdr:spPr>
        <a:xfrm>
          <a:off x="18345150" y="652685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89071</xdr:rowOff>
    </xdr:from>
    <xdr:to>
      <xdr:col>111</xdr:col>
      <xdr:colOff>177800</xdr:colOff>
      <xdr:row>40</xdr:row>
      <xdr:rowOff>91125</xdr:rowOff>
    </xdr:to>
    <xdr:cxnSp macro="">
      <xdr:nvCxnSpPr>
        <xdr:cNvPr id="491" name="直線コネクタ 490">
          <a:extLst>
            <a:ext uri="{FF2B5EF4-FFF2-40B4-BE49-F238E27FC236}">
              <a16:creationId xmlns:a16="http://schemas.microsoft.com/office/drawing/2014/main" id="{90113C17-38E0-4E15-88D7-1897B99EA838}"/>
            </a:ext>
          </a:extLst>
        </xdr:cNvPr>
        <xdr:cNvCxnSpPr/>
      </xdr:nvCxnSpPr>
      <xdr:spPr>
        <a:xfrm flipV="1">
          <a:off x="18392775" y="6572421"/>
          <a:ext cx="809625" cy="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28353</xdr:rowOff>
    </xdr:from>
    <xdr:to>
      <xdr:col>102</xdr:col>
      <xdr:colOff>165100</xdr:colOff>
      <xdr:row>40</xdr:row>
      <xdr:rowOff>129953</xdr:rowOff>
    </xdr:to>
    <xdr:sp macro="" textlink="">
      <xdr:nvSpPr>
        <xdr:cNvPr id="492" name="楕円 491">
          <a:extLst>
            <a:ext uri="{FF2B5EF4-FFF2-40B4-BE49-F238E27FC236}">
              <a16:creationId xmlns:a16="http://schemas.microsoft.com/office/drawing/2014/main" id="{5223F16A-20AC-41EE-BF10-B45FD3499741}"/>
            </a:ext>
          </a:extLst>
        </xdr:cNvPr>
        <xdr:cNvSpPr/>
      </xdr:nvSpPr>
      <xdr:spPr>
        <a:xfrm>
          <a:off x="17554575" y="65180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79153</xdr:rowOff>
    </xdr:from>
    <xdr:to>
      <xdr:col>107</xdr:col>
      <xdr:colOff>50800</xdr:colOff>
      <xdr:row>40</xdr:row>
      <xdr:rowOff>91125</xdr:rowOff>
    </xdr:to>
    <xdr:cxnSp macro="">
      <xdr:nvCxnSpPr>
        <xdr:cNvPr id="493" name="直線コネクタ 492">
          <a:extLst>
            <a:ext uri="{FF2B5EF4-FFF2-40B4-BE49-F238E27FC236}">
              <a16:creationId xmlns:a16="http://schemas.microsoft.com/office/drawing/2014/main" id="{B3C7E9EF-1841-4EBF-B7ED-F516592E0F70}"/>
            </a:ext>
          </a:extLst>
        </xdr:cNvPr>
        <xdr:cNvCxnSpPr/>
      </xdr:nvCxnSpPr>
      <xdr:spPr>
        <a:xfrm>
          <a:off x="17602200" y="6565678"/>
          <a:ext cx="790575" cy="8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42799</xdr:rowOff>
    </xdr:from>
    <xdr:to>
      <xdr:col>98</xdr:col>
      <xdr:colOff>38100</xdr:colOff>
      <xdr:row>40</xdr:row>
      <xdr:rowOff>144399</xdr:rowOff>
    </xdr:to>
    <xdr:sp macro="" textlink="">
      <xdr:nvSpPr>
        <xdr:cNvPr id="494" name="楕円 493">
          <a:extLst>
            <a:ext uri="{FF2B5EF4-FFF2-40B4-BE49-F238E27FC236}">
              <a16:creationId xmlns:a16="http://schemas.microsoft.com/office/drawing/2014/main" id="{3EC78216-AA3D-42EE-A898-E99B174481C8}"/>
            </a:ext>
          </a:extLst>
        </xdr:cNvPr>
        <xdr:cNvSpPr/>
      </xdr:nvSpPr>
      <xdr:spPr>
        <a:xfrm>
          <a:off x="16754475" y="65324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79153</xdr:rowOff>
    </xdr:from>
    <xdr:to>
      <xdr:col>102</xdr:col>
      <xdr:colOff>114300</xdr:colOff>
      <xdr:row>40</xdr:row>
      <xdr:rowOff>93599</xdr:rowOff>
    </xdr:to>
    <xdr:cxnSp macro="">
      <xdr:nvCxnSpPr>
        <xdr:cNvPr id="495" name="直線コネクタ 494">
          <a:extLst>
            <a:ext uri="{FF2B5EF4-FFF2-40B4-BE49-F238E27FC236}">
              <a16:creationId xmlns:a16="http://schemas.microsoft.com/office/drawing/2014/main" id="{ED94E366-8619-4BA6-B121-76ACB7CD8C45}"/>
            </a:ext>
          </a:extLst>
        </xdr:cNvPr>
        <xdr:cNvCxnSpPr/>
      </xdr:nvCxnSpPr>
      <xdr:spPr>
        <a:xfrm flipV="1">
          <a:off x="16802100" y="6565678"/>
          <a:ext cx="800100" cy="14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496" name="n_1aveValue【一般廃棄物処理施設】&#10;一人当たり有形固定資産（償却資産）額">
          <a:extLst>
            <a:ext uri="{FF2B5EF4-FFF2-40B4-BE49-F238E27FC236}">
              <a16:creationId xmlns:a16="http://schemas.microsoft.com/office/drawing/2014/main" id="{4E16642F-F801-4E75-905A-2BE9ABAE73B5}"/>
            </a:ext>
          </a:extLst>
        </xdr:cNvPr>
        <xdr:cNvSpPr txBox="1"/>
      </xdr:nvSpPr>
      <xdr:spPr>
        <a:xfrm>
          <a:off x="18915595" y="6258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497" name="n_2aveValue【一般廃棄物処理施設】&#10;一人当たり有形固定資産（償却資産）額">
          <a:extLst>
            <a:ext uri="{FF2B5EF4-FFF2-40B4-BE49-F238E27FC236}">
              <a16:creationId xmlns:a16="http://schemas.microsoft.com/office/drawing/2014/main" id="{491FA6A8-A16F-4B81-9F74-FC845362B9FF}"/>
            </a:ext>
          </a:extLst>
        </xdr:cNvPr>
        <xdr:cNvSpPr txBox="1"/>
      </xdr:nvSpPr>
      <xdr:spPr>
        <a:xfrm>
          <a:off x="18134545" y="626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98" name="n_3aveValue【一般廃棄物処理施設】&#10;一人当たり有形固定資産（償却資産）額">
          <a:extLst>
            <a:ext uri="{FF2B5EF4-FFF2-40B4-BE49-F238E27FC236}">
              <a16:creationId xmlns:a16="http://schemas.microsoft.com/office/drawing/2014/main" id="{E3CCB2A6-7AAE-49A2-9B21-D089ABCAC40A}"/>
            </a:ext>
          </a:extLst>
        </xdr:cNvPr>
        <xdr:cNvSpPr txBox="1"/>
      </xdr:nvSpPr>
      <xdr:spPr>
        <a:xfrm>
          <a:off x="17324920" y="6265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99" name="n_4aveValue【一般廃棄物処理施設】&#10;一人当たり有形固定資産（償却資産）額">
          <a:extLst>
            <a:ext uri="{FF2B5EF4-FFF2-40B4-BE49-F238E27FC236}">
              <a16:creationId xmlns:a16="http://schemas.microsoft.com/office/drawing/2014/main" id="{AE81EB06-0DCC-4D54-A8F2-F93AC2611F23}"/>
            </a:ext>
          </a:extLst>
        </xdr:cNvPr>
        <xdr:cNvSpPr txBox="1"/>
      </xdr:nvSpPr>
      <xdr:spPr>
        <a:xfrm>
          <a:off x="16524820" y="6255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130998</xdr:rowOff>
    </xdr:from>
    <xdr:ext cx="534377" cy="259045"/>
    <xdr:sp macro="" textlink="">
      <xdr:nvSpPr>
        <xdr:cNvPr id="500" name="n_1mainValue【一般廃棄物処理施設】&#10;一人当たり有形固定資産（償却資産）額">
          <a:extLst>
            <a:ext uri="{FF2B5EF4-FFF2-40B4-BE49-F238E27FC236}">
              <a16:creationId xmlns:a16="http://schemas.microsoft.com/office/drawing/2014/main" id="{5AC884A8-0ED8-42F4-A3E0-794967458B54}"/>
            </a:ext>
          </a:extLst>
        </xdr:cNvPr>
        <xdr:cNvSpPr txBox="1"/>
      </xdr:nvSpPr>
      <xdr:spPr>
        <a:xfrm>
          <a:off x="18944736" y="66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133052</xdr:rowOff>
    </xdr:from>
    <xdr:ext cx="534377" cy="259045"/>
    <xdr:sp macro="" textlink="">
      <xdr:nvSpPr>
        <xdr:cNvPr id="501" name="n_2mainValue【一般廃棄物処理施設】&#10;一人当たり有形固定資産（償却資産）額">
          <a:extLst>
            <a:ext uri="{FF2B5EF4-FFF2-40B4-BE49-F238E27FC236}">
              <a16:creationId xmlns:a16="http://schemas.microsoft.com/office/drawing/2014/main" id="{A57CB55A-B6E6-4E33-AC04-EF55CF5C5426}"/>
            </a:ext>
          </a:extLst>
        </xdr:cNvPr>
        <xdr:cNvSpPr txBox="1"/>
      </xdr:nvSpPr>
      <xdr:spPr>
        <a:xfrm>
          <a:off x="18163686" y="661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121080</xdr:rowOff>
    </xdr:from>
    <xdr:ext cx="534377" cy="259045"/>
    <xdr:sp macro="" textlink="">
      <xdr:nvSpPr>
        <xdr:cNvPr id="502" name="n_3mainValue【一般廃棄物処理施設】&#10;一人当たり有形固定資産（償却資産）額">
          <a:extLst>
            <a:ext uri="{FF2B5EF4-FFF2-40B4-BE49-F238E27FC236}">
              <a16:creationId xmlns:a16="http://schemas.microsoft.com/office/drawing/2014/main" id="{B25E7B6D-A5DE-49CB-AC6E-74050D8D6615}"/>
            </a:ext>
          </a:extLst>
        </xdr:cNvPr>
        <xdr:cNvSpPr txBox="1"/>
      </xdr:nvSpPr>
      <xdr:spPr>
        <a:xfrm>
          <a:off x="17354061" y="6610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135526</xdr:rowOff>
    </xdr:from>
    <xdr:ext cx="534377" cy="259045"/>
    <xdr:sp macro="" textlink="">
      <xdr:nvSpPr>
        <xdr:cNvPr id="503" name="n_4mainValue【一般廃棄物処理施設】&#10;一人当たり有形固定資産（償却資産）額">
          <a:extLst>
            <a:ext uri="{FF2B5EF4-FFF2-40B4-BE49-F238E27FC236}">
              <a16:creationId xmlns:a16="http://schemas.microsoft.com/office/drawing/2014/main" id="{123FD26E-607F-425D-BABC-0EA40018AD43}"/>
            </a:ext>
          </a:extLst>
        </xdr:cNvPr>
        <xdr:cNvSpPr txBox="1"/>
      </xdr:nvSpPr>
      <xdr:spPr>
        <a:xfrm>
          <a:off x="16563486" y="6622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6E57C5D6-6ACE-4FDF-807F-F3421BCB207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3D24E829-AF97-4EF0-BD1F-2E02723E70A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4FF30150-276F-4310-BAFC-AE4DF877FA9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E8A4327A-AAA3-4AFE-A29D-3355450C696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11ACBE5-0F0E-405E-89CD-806608EFFDF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811652A2-8EC9-4DC0-B421-A0861CB9F4A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8471C2E0-1C8B-4402-94DA-C38064B0506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5633708A-5FFC-4B4B-80D2-E1AE9287D075}"/>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2" name="正方形/長方形 511">
          <a:extLst>
            <a:ext uri="{FF2B5EF4-FFF2-40B4-BE49-F238E27FC236}">
              <a16:creationId xmlns:a16="http://schemas.microsoft.com/office/drawing/2014/main" id="{7CFE1906-2F6D-46A7-837D-99C7414AE07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3" name="正方形/長方形 512">
          <a:extLst>
            <a:ext uri="{FF2B5EF4-FFF2-40B4-BE49-F238E27FC236}">
              <a16:creationId xmlns:a16="http://schemas.microsoft.com/office/drawing/2014/main" id="{372D5705-02B2-4B29-85D0-1693C5425E7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4" name="正方形/長方形 513">
          <a:extLst>
            <a:ext uri="{FF2B5EF4-FFF2-40B4-BE49-F238E27FC236}">
              <a16:creationId xmlns:a16="http://schemas.microsoft.com/office/drawing/2014/main" id="{90E88EBB-E938-4E3A-A2D3-A4683F31573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5" name="正方形/長方形 514">
          <a:extLst>
            <a:ext uri="{FF2B5EF4-FFF2-40B4-BE49-F238E27FC236}">
              <a16:creationId xmlns:a16="http://schemas.microsoft.com/office/drawing/2014/main" id="{07B69A03-C56F-449E-BAB4-E79434602EC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6" name="正方形/長方形 515">
          <a:extLst>
            <a:ext uri="{FF2B5EF4-FFF2-40B4-BE49-F238E27FC236}">
              <a16:creationId xmlns:a16="http://schemas.microsoft.com/office/drawing/2014/main" id="{20911A87-89B4-4603-A43F-2C73D9F025A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7" name="正方形/長方形 516">
          <a:extLst>
            <a:ext uri="{FF2B5EF4-FFF2-40B4-BE49-F238E27FC236}">
              <a16:creationId xmlns:a16="http://schemas.microsoft.com/office/drawing/2014/main" id="{9837D7A9-3A91-48A2-81E9-0121236F5B4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8" name="正方形/長方形 517">
          <a:extLst>
            <a:ext uri="{FF2B5EF4-FFF2-40B4-BE49-F238E27FC236}">
              <a16:creationId xmlns:a16="http://schemas.microsoft.com/office/drawing/2014/main" id="{350F3ECA-E155-419B-98E6-1E45808ACBC6}"/>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9" name="正方形/長方形 518">
          <a:extLst>
            <a:ext uri="{FF2B5EF4-FFF2-40B4-BE49-F238E27FC236}">
              <a16:creationId xmlns:a16="http://schemas.microsoft.com/office/drawing/2014/main" id="{2789D07C-6BE6-4CCC-A6AC-D7DC6CEECF0E}"/>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462B18DC-CC1E-4A48-BE0B-74B5E1C6B2D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E58C42C7-2069-4018-9AF9-9F89817410B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47EF7ED2-6278-40B3-9CE4-3C93E7F5909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83088AF5-5FD1-4AAD-89A0-F328E4CD0C2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B95B7B86-A798-41D5-A123-69C9EA4868F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5D15F3B-BC59-4BDC-B278-C3747A90094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1A49A7DF-3330-4B11-B9E3-CBDDB51B2C4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CE061400-216C-47CB-A9DE-2905C291B91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C234014F-DFF5-4C90-8911-CA301FBAB88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942B3752-8985-4253-B923-DB41B79A40C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E6369CBA-80FB-41F7-97AF-7C8DB93D6745}"/>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a:extLst>
            <a:ext uri="{FF2B5EF4-FFF2-40B4-BE49-F238E27FC236}">
              <a16:creationId xmlns:a16="http://schemas.microsoft.com/office/drawing/2014/main" id="{D8A09C24-21B0-4F9A-AA78-A2AA52AAD3D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2" name="テキスト ボックス 531">
          <a:extLst>
            <a:ext uri="{FF2B5EF4-FFF2-40B4-BE49-F238E27FC236}">
              <a16:creationId xmlns:a16="http://schemas.microsoft.com/office/drawing/2014/main" id="{21320B70-BF2D-413C-9D13-64D9B0665EFF}"/>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a:extLst>
            <a:ext uri="{FF2B5EF4-FFF2-40B4-BE49-F238E27FC236}">
              <a16:creationId xmlns:a16="http://schemas.microsoft.com/office/drawing/2014/main" id="{FA8E84E8-B71D-4451-88BF-C3D762B8C133}"/>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a:extLst>
            <a:ext uri="{FF2B5EF4-FFF2-40B4-BE49-F238E27FC236}">
              <a16:creationId xmlns:a16="http://schemas.microsoft.com/office/drawing/2014/main" id="{BBD9DB2A-4413-40E3-BDC8-EEDF9FD108A6}"/>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a:extLst>
            <a:ext uri="{FF2B5EF4-FFF2-40B4-BE49-F238E27FC236}">
              <a16:creationId xmlns:a16="http://schemas.microsoft.com/office/drawing/2014/main" id="{6063E0F1-2E38-492F-A706-04025A898B4A}"/>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a:extLst>
            <a:ext uri="{FF2B5EF4-FFF2-40B4-BE49-F238E27FC236}">
              <a16:creationId xmlns:a16="http://schemas.microsoft.com/office/drawing/2014/main" id="{20ABB15B-8464-43C6-B6D2-6C4C72151EB2}"/>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a:extLst>
            <a:ext uri="{FF2B5EF4-FFF2-40B4-BE49-F238E27FC236}">
              <a16:creationId xmlns:a16="http://schemas.microsoft.com/office/drawing/2014/main" id="{671D1AD0-015F-4F7E-8C5D-78128A50E0C3}"/>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a:extLst>
            <a:ext uri="{FF2B5EF4-FFF2-40B4-BE49-F238E27FC236}">
              <a16:creationId xmlns:a16="http://schemas.microsoft.com/office/drawing/2014/main" id="{EB16368D-1A4B-424A-934A-93428461B988}"/>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a:extLst>
            <a:ext uri="{FF2B5EF4-FFF2-40B4-BE49-F238E27FC236}">
              <a16:creationId xmlns:a16="http://schemas.microsoft.com/office/drawing/2014/main" id="{4284E091-F66E-4753-9FC8-25F123E9DFA4}"/>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a:extLst>
            <a:ext uri="{FF2B5EF4-FFF2-40B4-BE49-F238E27FC236}">
              <a16:creationId xmlns:a16="http://schemas.microsoft.com/office/drawing/2014/main" id="{F3D0AC45-9B80-4823-A803-AA412E1317B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a:extLst>
            <a:ext uri="{FF2B5EF4-FFF2-40B4-BE49-F238E27FC236}">
              <a16:creationId xmlns:a16="http://schemas.microsoft.com/office/drawing/2014/main" id="{3196E038-72C0-4175-A3C8-6C0A5F182DE0}"/>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2" name="テキスト ボックス 541">
          <a:extLst>
            <a:ext uri="{FF2B5EF4-FFF2-40B4-BE49-F238E27FC236}">
              <a16:creationId xmlns:a16="http://schemas.microsoft.com/office/drawing/2014/main" id="{1CCA4B60-65E4-4640-9D33-39B528D2E9EB}"/>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494DFE9E-D1BF-4F21-B8AA-54CF2ED9A07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4" name="【消防施設】&#10;有形固定資産減価償却率グラフ枠">
          <a:extLst>
            <a:ext uri="{FF2B5EF4-FFF2-40B4-BE49-F238E27FC236}">
              <a16:creationId xmlns:a16="http://schemas.microsoft.com/office/drawing/2014/main" id="{16E99972-3E2E-443C-BDE3-B2AD5D5BD07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78921</xdr:rowOff>
    </xdr:from>
    <xdr:to>
      <xdr:col>85</xdr:col>
      <xdr:colOff>126364</xdr:colOff>
      <xdr:row>86</xdr:row>
      <xdr:rowOff>168729</xdr:rowOff>
    </xdr:to>
    <xdr:cxnSp macro="">
      <xdr:nvCxnSpPr>
        <xdr:cNvPr id="545" name="直線コネクタ 544">
          <a:extLst>
            <a:ext uri="{FF2B5EF4-FFF2-40B4-BE49-F238E27FC236}">
              <a16:creationId xmlns:a16="http://schemas.microsoft.com/office/drawing/2014/main" id="{E3562555-EE46-4088-BE72-2EAC060E6445}"/>
            </a:ext>
          </a:extLst>
        </xdr:cNvPr>
        <xdr:cNvCxnSpPr/>
      </xdr:nvCxnSpPr>
      <xdr:spPr>
        <a:xfrm flipV="1">
          <a:off x="14696439" y="12880521"/>
          <a:ext cx="0" cy="1213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6" name="【消防施設】&#10;有形固定資産減価償却率最小値テキスト">
          <a:extLst>
            <a:ext uri="{FF2B5EF4-FFF2-40B4-BE49-F238E27FC236}">
              <a16:creationId xmlns:a16="http://schemas.microsoft.com/office/drawing/2014/main" id="{B0CE28EB-75B3-4C55-94FF-E6131691E042}"/>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7" name="直線コネクタ 546">
          <a:extLst>
            <a:ext uri="{FF2B5EF4-FFF2-40B4-BE49-F238E27FC236}">
              <a16:creationId xmlns:a16="http://schemas.microsoft.com/office/drawing/2014/main" id="{191143C1-BBE0-4B1C-B7D2-7C2A92DAA836}"/>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25598</xdr:rowOff>
    </xdr:from>
    <xdr:ext cx="405111" cy="259045"/>
    <xdr:sp macro="" textlink="">
      <xdr:nvSpPr>
        <xdr:cNvPr id="548" name="【消防施設】&#10;有形固定資産減価償却率最大値テキスト">
          <a:extLst>
            <a:ext uri="{FF2B5EF4-FFF2-40B4-BE49-F238E27FC236}">
              <a16:creationId xmlns:a16="http://schemas.microsoft.com/office/drawing/2014/main" id="{9951F46D-FC44-49F4-965D-62F625EA7D06}"/>
            </a:ext>
          </a:extLst>
        </xdr:cNvPr>
        <xdr:cNvSpPr txBox="1"/>
      </xdr:nvSpPr>
      <xdr:spPr>
        <a:xfrm>
          <a:off x="14735175" y="1266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78921</xdr:rowOff>
    </xdr:from>
    <xdr:to>
      <xdr:col>86</xdr:col>
      <xdr:colOff>25400</xdr:colOff>
      <xdr:row>79</xdr:row>
      <xdr:rowOff>78921</xdr:rowOff>
    </xdr:to>
    <xdr:cxnSp macro="">
      <xdr:nvCxnSpPr>
        <xdr:cNvPr id="549" name="直線コネクタ 548">
          <a:extLst>
            <a:ext uri="{FF2B5EF4-FFF2-40B4-BE49-F238E27FC236}">
              <a16:creationId xmlns:a16="http://schemas.microsoft.com/office/drawing/2014/main" id="{74EABF54-8495-4E04-A2B9-60AEEC40ADC1}"/>
            </a:ext>
          </a:extLst>
        </xdr:cNvPr>
        <xdr:cNvCxnSpPr/>
      </xdr:nvCxnSpPr>
      <xdr:spPr>
        <a:xfrm>
          <a:off x="14611350" y="128805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158404</xdr:rowOff>
    </xdr:from>
    <xdr:ext cx="405111" cy="259045"/>
    <xdr:sp macro="" textlink="">
      <xdr:nvSpPr>
        <xdr:cNvPr id="550" name="【消防施設】&#10;有形固定資産減価償却率平均値テキスト">
          <a:extLst>
            <a:ext uri="{FF2B5EF4-FFF2-40B4-BE49-F238E27FC236}">
              <a16:creationId xmlns:a16="http://schemas.microsoft.com/office/drawing/2014/main" id="{F1F6F4B6-B884-416B-8F89-8A265C83D3C2}"/>
            </a:ext>
          </a:extLst>
        </xdr:cNvPr>
        <xdr:cNvSpPr txBox="1"/>
      </xdr:nvSpPr>
      <xdr:spPr>
        <a:xfrm>
          <a:off x="14735175" y="134489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8527</xdr:rowOff>
    </xdr:from>
    <xdr:to>
      <xdr:col>85</xdr:col>
      <xdr:colOff>177800</xdr:colOff>
      <xdr:row>83</xdr:row>
      <xdr:rowOff>110127</xdr:rowOff>
    </xdr:to>
    <xdr:sp macro="" textlink="">
      <xdr:nvSpPr>
        <xdr:cNvPr id="551" name="フローチャート: 判断 550">
          <a:extLst>
            <a:ext uri="{FF2B5EF4-FFF2-40B4-BE49-F238E27FC236}">
              <a16:creationId xmlns:a16="http://schemas.microsoft.com/office/drawing/2014/main" id="{3FF3DEAF-B929-4C9C-A804-D80BCE126CEF}"/>
            </a:ext>
          </a:extLst>
        </xdr:cNvPr>
        <xdr:cNvSpPr/>
      </xdr:nvSpPr>
      <xdr:spPr>
        <a:xfrm>
          <a:off x="14649450" y="13461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1995</xdr:rowOff>
    </xdr:from>
    <xdr:to>
      <xdr:col>81</xdr:col>
      <xdr:colOff>101600</xdr:colOff>
      <xdr:row>83</xdr:row>
      <xdr:rowOff>103595</xdr:rowOff>
    </xdr:to>
    <xdr:sp macro="" textlink="">
      <xdr:nvSpPr>
        <xdr:cNvPr id="552" name="フローチャート: 判断 551">
          <a:extLst>
            <a:ext uri="{FF2B5EF4-FFF2-40B4-BE49-F238E27FC236}">
              <a16:creationId xmlns:a16="http://schemas.microsoft.com/office/drawing/2014/main" id="{B833D251-7527-40FE-9E97-E63B14292595}"/>
            </a:ext>
          </a:extLst>
        </xdr:cNvPr>
        <xdr:cNvSpPr/>
      </xdr:nvSpPr>
      <xdr:spPr>
        <a:xfrm>
          <a:off x="13887450" y="134512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53" name="フローチャート: 判断 552">
          <a:extLst>
            <a:ext uri="{FF2B5EF4-FFF2-40B4-BE49-F238E27FC236}">
              <a16:creationId xmlns:a16="http://schemas.microsoft.com/office/drawing/2014/main" id="{C03FC179-D95C-4036-9C31-3ECB1C2B2AF2}"/>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122827</xdr:rowOff>
    </xdr:from>
    <xdr:to>
      <xdr:col>72</xdr:col>
      <xdr:colOff>38100</xdr:colOff>
      <xdr:row>83</xdr:row>
      <xdr:rowOff>52977</xdr:rowOff>
    </xdr:to>
    <xdr:sp macro="" textlink="">
      <xdr:nvSpPr>
        <xdr:cNvPr id="554" name="フローチャート: 判断 553">
          <a:extLst>
            <a:ext uri="{FF2B5EF4-FFF2-40B4-BE49-F238E27FC236}">
              <a16:creationId xmlns:a16="http://schemas.microsoft.com/office/drawing/2014/main" id="{C85C2B22-7CBB-497C-A78A-0BED5D5CF7C6}"/>
            </a:ext>
          </a:extLst>
        </xdr:cNvPr>
        <xdr:cNvSpPr/>
      </xdr:nvSpPr>
      <xdr:spPr>
        <a:xfrm>
          <a:off x="12296775" y="1341337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78739</xdr:rowOff>
    </xdr:from>
    <xdr:to>
      <xdr:col>67</xdr:col>
      <xdr:colOff>101600</xdr:colOff>
      <xdr:row>83</xdr:row>
      <xdr:rowOff>8889</xdr:rowOff>
    </xdr:to>
    <xdr:sp macro="" textlink="">
      <xdr:nvSpPr>
        <xdr:cNvPr id="555" name="フローチャート: 判断 554">
          <a:extLst>
            <a:ext uri="{FF2B5EF4-FFF2-40B4-BE49-F238E27FC236}">
              <a16:creationId xmlns:a16="http://schemas.microsoft.com/office/drawing/2014/main" id="{FB997F25-30B3-4D03-8212-0188EAA425D2}"/>
            </a:ext>
          </a:extLst>
        </xdr:cNvPr>
        <xdr:cNvSpPr/>
      </xdr:nvSpPr>
      <xdr:spPr>
        <a:xfrm>
          <a:off x="11487150" y="133661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E595A8A1-DB24-44A3-BCF7-056196FA8A8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B876FEFD-549E-498E-B27A-8352A929B59A}"/>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3B1968DD-92D7-47B4-AF31-F84F8E1F267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86572684-8957-4C09-AB8C-6E663A182A3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21768497-500F-4DFF-8BB3-5D0E4CECA54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28121</xdr:rowOff>
    </xdr:from>
    <xdr:to>
      <xdr:col>85</xdr:col>
      <xdr:colOff>177800</xdr:colOff>
      <xdr:row>79</xdr:row>
      <xdr:rowOff>129721</xdr:rowOff>
    </xdr:to>
    <xdr:sp macro="" textlink="">
      <xdr:nvSpPr>
        <xdr:cNvPr id="561" name="楕円 560">
          <a:extLst>
            <a:ext uri="{FF2B5EF4-FFF2-40B4-BE49-F238E27FC236}">
              <a16:creationId xmlns:a16="http://schemas.microsoft.com/office/drawing/2014/main" id="{A15B98CC-BC98-4D73-B254-C37B8723A05C}"/>
            </a:ext>
          </a:extLst>
        </xdr:cNvPr>
        <xdr:cNvSpPr/>
      </xdr:nvSpPr>
      <xdr:spPr>
        <a:xfrm>
          <a:off x="14649450" y="128328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152598</xdr:rowOff>
    </xdr:from>
    <xdr:ext cx="405111" cy="259045"/>
    <xdr:sp macro="" textlink="">
      <xdr:nvSpPr>
        <xdr:cNvPr id="562" name="【消防施設】&#10;有形固定資産減価償却率該当値テキスト">
          <a:extLst>
            <a:ext uri="{FF2B5EF4-FFF2-40B4-BE49-F238E27FC236}">
              <a16:creationId xmlns:a16="http://schemas.microsoft.com/office/drawing/2014/main" id="{224B9622-3B54-4B0C-819D-13030D4683A0}"/>
            </a:ext>
          </a:extLst>
        </xdr:cNvPr>
        <xdr:cNvSpPr txBox="1"/>
      </xdr:nvSpPr>
      <xdr:spPr>
        <a:xfrm>
          <a:off x="14735175" y="1279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145687</xdr:rowOff>
    </xdr:from>
    <xdr:to>
      <xdr:col>81</xdr:col>
      <xdr:colOff>101600</xdr:colOff>
      <xdr:row>79</xdr:row>
      <xdr:rowOff>75837</xdr:rowOff>
    </xdr:to>
    <xdr:sp macro="" textlink="">
      <xdr:nvSpPr>
        <xdr:cNvPr id="563" name="楕円 562">
          <a:extLst>
            <a:ext uri="{FF2B5EF4-FFF2-40B4-BE49-F238E27FC236}">
              <a16:creationId xmlns:a16="http://schemas.microsoft.com/office/drawing/2014/main" id="{A6ED517E-2BF5-432C-8CEB-1F28B615A17A}"/>
            </a:ext>
          </a:extLst>
        </xdr:cNvPr>
        <xdr:cNvSpPr/>
      </xdr:nvSpPr>
      <xdr:spPr>
        <a:xfrm>
          <a:off x="13887450" y="127821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25037</xdr:rowOff>
    </xdr:from>
    <xdr:to>
      <xdr:col>85</xdr:col>
      <xdr:colOff>127000</xdr:colOff>
      <xdr:row>79</xdr:row>
      <xdr:rowOff>78921</xdr:rowOff>
    </xdr:to>
    <xdr:cxnSp macro="">
      <xdr:nvCxnSpPr>
        <xdr:cNvPr id="564" name="直線コネクタ 563">
          <a:extLst>
            <a:ext uri="{FF2B5EF4-FFF2-40B4-BE49-F238E27FC236}">
              <a16:creationId xmlns:a16="http://schemas.microsoft.com/office/drawing/2014/main" id="{504D6EE3-F672-4233-B8F1-AE5F32C3A11F}"/>
            </a:ext>
          </a:extLst>
        </xdr:cNvPr>
        <xdr:cNvCxnSpPr/>
      </xdr:nvCxnSpPr>
      <xdr:spPr>
        <a:xfrm>
          <a:off x="13935075" y="12829812"/>
          <a:ext cx="762000" cy="5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90170</xdr:rowOff>
    </xdr:from>
    <xdr:to>
      <xdr:col>76</xdr:col>
      <xdr:colOff>165100</xdr:colOff>
      <xdr:row>79</xdr:row>
      <xdr:rowOff>20320</xdr:rowOff>
    </xdr:to>
    <xdr:sp macro="" textlink="">
      <xdr:nvSpPr>
        <xdr:cNvPr id="565" name="楕円 564">
          <a:extLst>
            <a:ext uri="{FF2B5EF4-FFF2-40B4-BE49-F238E27FC236}">
              <a16:creationId xmlns:a16="http://schemas.microsoft.com/office/drawing/2014/main" id="{34B705F0-48E3-4FB5-98D1-8FF23ECEB1B9}"/>
            </a:ext>
          </a:extLst>
        </xdr:cNvPr>
        <xdr:cNvSpPr/>
      </xdr:nvSpPr>
      <xdr:spPr>
        <a:xfrm>
          <a:off x="13096875" y="12726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140970</xdr:rowOff>
    </xdr:from>
    <xdr:to>
      <xdr:col>81</xdr:col>
      <xdr:colOff>50800</xdr:colOff>
      <xdr:row>79</xdr:row>
      <xdr:rowOff>25037</xdr:rowOff>
    </xdr:to>
    <xdr:cxnSp macro="">
      <xdr:nvCxnSpPr>
        <xdr:cNvPr id="566" name="直線コネクタ 565">
          <a:extLst>
            <a:ext uri="{FF2B5EF4-FFF2-40B4-BE49-F238E27FC236}">
              <a16:creationId xmlns:a16="http://schemas.microsoft.com/office/drawing/2014/main" id="{64F072FC-E4CE-4EE0-A7F7-4C457F669F30}"/>
            </a:ext>
          </a:extLst>
        </xdr:cNvPr>
        <xdr:cNvCxnSpPr/>
      </xdr:nvCxnSpPr>
      <xdr:spPr>
        <a:xfrm>
          <a:off x="13144500" y="12783820"/>
          <a:ext cx="790575"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36286</xdr:rowOff>
    </xdr:from>
    <xdr:to>
      <xdr:col>72</xdr:col>
      <xdr:colOff>38100</xdr:colOff>
      <xdr:row>78</xdr:row>
      <xdr:rowOff>137886</xdr:rowOff>
    </xdr:to>
    <xdr:sp macro="" textlink="">
      <xdr:nvSpPr>
        <xdr:cNvPr id="567" name="楕円 566">
          <a:extLst>
            <a:ext uri="{FF2B5EF4-FFF2-40B4-BE49-F238E27FC236}">
              <a16:creationId xmlns:a16="http://schemas.microsoft.com/office/drawing/2014/main" id="{CE7784CF-051E-4CFD-9ADF-1FF6CE115536}"/>
            </a:ext>
          </a:extLst>
        </xdr:cNvPr>
        <xdr:cNvSpPr/>
      </xdr:nvSpPr>
      <xdr:spPr>
        <a:xfrm>
          <a:off x="12296775" y="126759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87086</xdr:rowOff>
    </xdr:from>
    <xdr:to>
      <xdr:col>76</xdr:col>
      <xdr:colOff>114300</xdr:colOff>
      <xdr:row>78</xdr:row>
      <xdr:rowOff>140970</xdr:rowOff>
    </xdr:to>
    <xdr:cxnSp macro="">
      <xdr:nvCxnSpPr>
        <xdr:cNvPr id="568" name="直線コネクタ 567">
          <a:extLst>
            <a:ext uri="{FF2B5EF4-FFF2-40B4-BE49-F238E27FC236}">
              <a16:creationId xmlns:a16="http://schemas.microsoft.com/office/drawing/2014/main" id="{57748F8E-2BCF-40C2-94FC-500E3AD02D2B}"/>
            </a:ext>
          </a:extLst>
        </xdr:cNvPr>
        <xdr:cNvCxnSpPr/>
      </xdr:nvCxnSpPr>
      <xdr:spPr>
        <a:xfrm>
          <a:off x="12344400" y="12723586"/>
          <a:ext cx="800100" cy="6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152219</xdr:rowOff>
    </xdr:from>
    <xdr:to>
      <xdr:col>67</xdr:col>
      <xdr:colOff>101600</xdr:colOff>
      <xdr:row>78</xdr:row>
      <xdr:rowOff>82369</xdr:rowOff>
    </xdr:to>
    <xdr:sp macro="" textlink="">
      <xdr:nvSpPr>
        <xdr:cNvPr id="569" name="楕円 568">
          <a:extLst>
            <a:ext uri="{FF2B5EF4-FFF2-40B4-BE49-F238E27FC236}">
              <a16:creationId xmlns:a16="http://schemas.microsoft.com/office/drawing/2014/main" id="{65637FDD-3D63-4298-8D36-7D975DA8B37A}"/>
            </a:ext>
          </a:extLst>
        </xdr:cNvPr>
        <xdr:cNvSpPr/>
      </xdr:nvSpPr>
      <xdr:spPr>
        <a:xfrm>
          <a:off x="11487150" y="126299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31569</xdr:rowOff>
    </xdr:from>
    <xdr:to>
      <xdr:col>71</xdr:col>
      <xdr:colOff>177800</xdr:colOff>
      <xdr:row>78</xdr:row>
      <xdr:rowOff>87086</xdr:rowOff>
    </xdr:to>
    <xdr:cxnSp macro="">
      <xdr:nvCxnSpPr>
        <xdr:cNvPr id="570" name="直線コネクタ 569">
          <a:extLst>
            <a:ext uri="{FF2B5EF4-FFF2-40B4-BE49-F238E27FC236}">
              <a16:creationId xmlns:a16="http://schemas.microsoft.com/office/drawing/2014/main" id="{C538CD74-D6B8-434F-ADEC-3296D6174CAD}"/>
            </a:ext>
          </a:extLst>
        </xdr:cNvPr>
        <xdr:cNvCxnSpPr/>
      </xdr:nvCxnSpPr>
      <xdr:spPr>
        <a:xfrm>
          <a:off x="11534775" y="12668069"/>
          <a:ext cx="809625"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94722</xdr:rowOff>
    </xdr:from>
    <xdr:ext cx="405111" cy="259045"/>
    <xdr:sp macro="" textlink="">
      <xdr:nvSpPr>
        <xdr:cNvPr id="571" name="n_1aveValue【消防施設】&#10;有形固定資産減価償却率">
          <a:extLst>
            <a:ext uri="{FF2B5EF4-FFF2-40B4-BE49-F238E27FC236}">
              <a16:creationId xmlns:a16="http://schemas.microsoft.com/office/drawing/2014/main" id="{9E9891C0-3DF5-4B4E-8B84-868D91DBFB12}"/>
            </a:ext>
          </a:extLst>
        </xdr:cNvPr>
        <xdr:cNvSpPr txBox="1"/>
      </xdr:nvSpPr>
      <xdr:spPr>
        <a:xfrm>
          <a:off x="1374521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572" name="n_2aveValue【消防施設】&#10;有形固定資産減価償却率">
          <a:extLst>
            <a:ext uri="{FF2B5EF4-FFF2-40B4-BE49-F238E27FC236}">
              <a16:creationId xmlns:a16="http://schemas.microsoft.com/office/drawing/2014/main" id="{7E15CFA0-EBE9-4443-8B50-C0315C8C6776}"/>
            </a:ext>
          </a:extLst>
        </xdr:cNvPr>
        <xdr:cNvSpPr txBox="1"/>
      </xdr:nvSpPr>
      <xdr:spPr>
        <a:xfrm>
          <a:off x="12964169" y="13526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44104</xdr:rowOff>
    </xdr:from>
    <xdr:ext cx="405111" cy="259045"/>
    <xdr:sp macro="" textlink="">
      <xdr:nvSpPr>
        <xdr:cNvPr id="573" name="n_3aveValue【消防施設】&#10;有形固定資産減価償却率">
          <a:extLst>
            <a:ext uri="{FF2B5EF4-FFF2-40B4-BE49-F238E27FC236}">
              <a16:creationId xmlns:a16="http://schemas.microsoft.com/office/drawing/2014/main" id="{B1C5DFF4-452B-49A3-B0E1-A473FA269803}"/>
            </a:ext>
          </a:extLst>
        </xdr:cNvPr>
        <xdr:cNvSpPr txBox="1"/>
      </xdr:nvSpPr>
      <xdr:spPr>
        <a:xfrm>
          <a:off x="12164069" y="13496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xdr:rowOff>
    </xdr:from>
    <xdr:ext cx="405111" cy="259045"/>
    <xdr:sp macro="" textlink="">
      <xdr:nvSpPr>
        <xdr:cNvPr id="574" name="n_4aveValue【消防施設】&#10;有形固定資産減価償却率">
          <a:extLst>
            <a:ext uri="{FF2B5EF4-FFF2-40B4-BE49-F238E27FC236}">
              <a16:creationId xmlns:a16="http://schemas.microsoft.com/office/drawing/2014/main" id="{E90D21A3-F1C7-4F3A-A131-77F6698529D0}"/>
            </a:ext>
          </a:extLst>
        </xdr:cNvPr>
        <xdr:cNvSpPr txBox="1"/>
      </xdr:nvSpPr>
      <xdr:spPr>
        <a:xfrm>
          <a:off x="11354444"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92364</xdr:rowOff>
    </xdr:from>
    <xdr:ext cx="405111" cy="259045"/>
    <xdr:sp macro="" textlink="">
      <xdr:nvSpPr>
        <xdr:cNvPr id="575" name="n_1mainValue【消防施設】&#10;有形固定資産減価償却率">
          <a:extLst>
            <a:ext uri="{FF2B5EF4-FFF2-40B4-BE49-F238E27FC236}">
              <a16:creationId xmlns:a16="http://schemas.microsoft.com/office/drawing/2014/main" id="{B6BD446B-BC87-437F-AFED-5C5066FCB86F}"/>
            </a:ext>
          </a:extLst>
        </xdr:cNvPr>
        <xdr:cNvSpPr txBox="1"/>
      </xdr:nvSpPr>
      <xdr:spPr>
        <a:xfrm>
          <a:off x="13745219" y="12570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36847</xdr:rowOff>
    </xdr:from>
    <xdr:ext cx="405111" cy="259045"/>
    <xdr:sp macro="" textlink="">
      <xdr:nvSpPr>
        <xdr:cNvPr id="576" name="n_2mainValue【消防施設】&#10;有形固定資産減価償却率">
          <a:extLst>
            <a:ext uri="{FF2B5EF4-FFF2-40B4-BE49-F238E27FC236}">
              <a16:creationId xmlns:a16="http://schemas.microsoft.com/office/drawing/2014/main" id="{951DA878-2FC0-48E5-A1A6-8618F8AA84CC}"/>
            </a:ext>
          </a:extLst>
        </xdr:cNvPr>
        <xdr:cNvSpPr txBox="1"/>
      </xdr:nvSpPr>
      <xdr:spPr>
        <a:xfrm>
          <a:off x="12964169" y="1251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154413</xdr:rowOff>
    </xdr:from>
    <xdr:ext cx="405111" cy="259045"/>
    <xdr:sp macro="" textlink="">
      <xdr:nvSpPr>
        <xdr:cNvPr id="577" name="n_3mainValue【消防施設】&#10;有形固定資産減価償却率">
          <a:extLst>
            <a:ext uri="{FF2B5EF4-FFF2-40B4-BE49-F238E27FC236}">
              <a16:creationId xmlns:a16="http://schemas.microsoft.com/office/drawing/2014/main" id="{F314D1D5-1ACF-45A6-8BE9-B183BA5A7BB3}"/>
            </a:ext>
          </a:extLst>
        </xdr:cNvPr>
        <xdr:cNvSpPr txBox="1"/>
      </xdr:nvSpPr>
      <xdr:spPr>
        <a:xfrm>
          <a:off x="12164069" y="1247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98896</xdr:rowOff>
    </xdr:from>
    <xdr:ext cx="340478" cy="259045"/>
    <xdr:sp macro="" textlink="">
      <xdr:nvSpPr>
        <xdr:cNvPr id="578" name="n_4mainValue【消防施設】&#10;有形固定資産減価償却率">
          <a:extLst>
            <a:ext uri="{FF2B5EF4-FFF2-40B4-BE49-F238E27FC236}">
              <a16:creationId xmlns:a16="http://schemas.microsoft.com/office/drawing/2014/main" id="{BBC2332B-C0AB-49A4-AB32-540815C323FD}"/>
            </a:ext>
          </a:extLst>
        </xdr:cNvPr>
        <xdr:cNvSpPr txBox="1"/>
      </xdr:nvSpPr>
      <xdr:spPr>
        <a:xfrm>
          <a:off x="11383586" y="12417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9" name="正方形/長方形 578">
          <a:extLst>
            <a:ext uri="{FF2B5EF4-FFF2-40B4-BE49-F238E27FC236}">
              <a16:creationId xmlns:a16="http://schemas.microsoft.com/office/drawing/2014/main" id="{08D6102F-55CA-4543-84A5-013ACC3EEEF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0" name="正方形/長方形 579">
          <a:extLst>
            <a:ext uri="{FF2B5EF4-FFF2-40B4-BE49-F238E27FC236}">
              <a16:creationId xmlns:a16="http://schemas.microsoft.com/office/drawing/2014/main" id="{0543A038-8766-4D7D-A9B9-B3C6F76DD1A9}"/>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1" name="正方形/長方形 580">
          <a:extLst>
            <a:ext uri="{FF2B5EF4-FFF2-40B4-BE49-F238E27FC236}">
              <a16:creationId xmlns:a16="http://schemas.microsoft.com/office/drawing/2014/main" id="{CB8A93DC-A58C-448A-B211-F7D1FF777AE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2" name="正方形/長方形 581">
          <a:extLst>
            <a:ext uri="{FF2B5EF4-FFF2-40B4-BE49-F238E27FC236}">
              <a16:creationId xmlns:a16="http://schemas.microsoft.com/office/drawing/2014/main" id="{7E68A83C-D54B-4C27-A0BA-4D51B76C08D4}"/>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3" name="正方形/長方形 582">
          <a:extLst>
            <a:ext uri="{FF2B5EF4-FFF2-40B4-BE49-F238E27FC236}">
              <a16:creationId xmlns:a16="http://schemas.microsoft.com/office/drawing/2014/main" id="{22283874-555C-42C3-87EF-4C86FCFECD8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4" name="正方形/長方形 583">
          <a:extLst>
            <a:ext uri="{FF2B5EF4-FFF2-40B4-BE49-F238E27FC236}">
              <a16:creationId xmlns:a16="http://schemas.microsoft.com/office/drawing/2014/main" id="{2739B99D-8AA3-468D-990D-E7E7E595313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5" name="正方形/長方形 584">
          <a:extLst>
            <a:ext uri="{FF2B5EF4-FFF2-40B4-BE49-F238E27FC236}">
              <a16:creationId xmlns:a16="http://schemas.microsoft.com/office/drawing/2014/main" id="{A3EA559B-C9FA-47A3-AF22-059FA04681C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6" name="正方形/長方形 585">
          <a:extLst>
            <a:ext uri="{FF2B5EF4-FFF2-40B4-BE49-F238E27FC236}">
              <a16:creationId xmlns:a16="http://schemas.microsoft.com/office/drawing/2014/main" id="{6A4A1F9F-5628-462F-ADC0-A0273CB5586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7" name="テキスト ボックス 586">
          <a:extLst>
            <a:ext uri="{FF2B5EF4-FFF2-40B4-BE49-F238E27FC236}">
              <a16:creationId xmlns:a16="http://schemas.microsoft.com/office/drawing/2014/main" id="{840AD7E5-09D0-4744-975A-3933C6FFE49C}"/>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8" name="直線コネクタ 587">
          <a:extLst>
            <a:ext uri="{FF2B5EF4-FFF2-40B4-BE49-F238E27FC236}">
              <a16:creationId xmlns:a16="http://schemas.microsoft.com/office/drawing/2014/main" id="{90040CB3-9FE5-4433-9670-00A00239A3D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9" name="直線コネクタ 588">
          <a:extLst>
            <a:ext uri="{FF2B5EF4-FFF2-40B4-BE49-F238E27FC236}">
              <a16:creationId xmlns:a16="http://schemas.microsoft.com/office/drawing/2014/main" id="{2985D67F-23F6-4671-844A-E09E24495967}"/>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0" name="テキスト ボックス 589">
          <a:extLst>
            <a:ext uri="{FF2B5EF4-FFF2-40B4-BE49-F238E27FC236}">
              <a16:creationId xmlns:a16="http://schemas.microsoft.com/office/drawing/2014/main" id="{1908EE03-44E6-41E0-884C-A27594E2C2FF}"/>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1" name="直線コネクタ 590">
          <a:extLst>
            <a:ext uri="{FF2B5EF4-FFF2-40B4-BE49-F238E27FC236}">
              <a16:creationId xmlns:a16="http://schemas.microsoft.com/office/drawing/2014/main" id="{A1471361-0A67-4EE5-8A02-6644C60CDFA2}"/>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2" name="テキスト ボックス 591">
          <a:extLst>
            <a:ext uri="{FF2B5EF4-FFF2-40B4-BE49-F238E27FC236}">
              <a16:creationId xmlns:a16="http://schemas.microsoft.com/office/drawing/2014/main" id="{08EE318D-4674-4B97-907E-A9AD51D4A65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3" name="直線コネクタ 592">
          <a:extLst>
            <a:ext uri="{FF2B5EF4-FFF2-40B4-BE49-F238E27FC236}">
              <a16:creationId xmlns:a16="http://schemas.microsoft.com/office/drawing/2014/main" id="{5BECCC4F-A48E-4305-9927-08F7701E8058}"/>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4" name="テキスト ボックス 593">
          <a:extLst>
            <a:ext uri="{FF2B5EF4-FFF2-40B4-BE49-F238E27FC236}">
              <a16:creationId xmlns:a16="http://schemas.microsoft.com/office/drawing/2014/main" id="{D6A4B2E3-9FE2-446C-AE14-8FB4CA40310D}"/>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5" name="直線コネクタ 594">
          <a:extLst>
            <a:ext uri="{FF2B5EF4-FFF2-40B4-BE49-F238E27FC236}">
              <a16:creationId xmlns:a16="http://schemas.microsoft.com/office/drawing/2014/main" id="{33501719-5CC2-47A5-9D3A-67BDA89DB348}"/>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6" name="テキスト ボックス 595">
          <a:extLst>
            <a:ext uri="{FF2B5EF4-FFF2-40B4-BE49-F238E27FC236}">
              <a16:creationId xmlns:a16="http://schemas.microsoft.com/office/drawing/2014/main" id="{BBAD7B33-87A1-4850-A3CD-36B002F9C9AA}"/>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7" name="直線コネクタ 596">
          <a:extLst>
            <a:ext uri="{FF2B5EF4-FFF2-40B4-BE49-F238E27FC236}">
              <a16:creationId xmlns:a16="http://schemas.microsoft.com/office/drawing/2014/main" id="{05E1AC04-91A5-4B41-8610-E189A17E9A14}"/>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8" name="テキスト ボックス 597">
          <a:extLst>
            <a:ext uri="{FF2B5EF4-FFF2-40B4-BE49-F238E27FC236}">
              <a16:creationId xmlns:a16="http://schemas.microsoft.com/office/drawing/2014/main" id="{6EC33ECA-CB5A-4AF8-8345-79749619EE48}"/>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1A8E7CD7-BB3F-4855-A14E-65E0941482F8}"/>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D8C4C1AB-077F-4461-B877-803F38FA844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消防施設】&#10;一人当たり面積グラフ枠">
          <a:extLst>
            <a:ext uri="{FF2B5EF4-FFF2-40B4-BE49-F238E27FC236}">
              <a16:creationId xmlns:a16="http://schemas.microsoft.com/office/drawing/2014/main" id="{C9C8EB79-32E7-4565-AA6E-0F3982681C5B}"/>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2" name="直線コネクタ 601">
          <a:extLst>
            <a:ext uri="{FF2B5EF4-FFF2-40B4-BE49-F238E27FC236}">
              <a16:creationId xmlns:a16="http://schemas.microsoft.com/office/drawing/2014/main" id="{1E18CD42-AADE-40FA-A201-DD560EF84644}"/>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3" name="【消防施設】&#10;一人当たり面積最小値テキスト">
          <a:extLst>
            <a:ext uri="{FF2B5EF4-FFF2-40B4-BE49-F238E27FC236}">
              <a16:creationId xmlns:a16="http://schemas.microsoft.com/office/drawing/2014/main" id="{D1D3D433-2905-4452-8BCE-580FCE99F4E6}"/>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4" name="直線コネクタ 603">
          <a:extLst>
            <a:ext uri="{FF2B5EF4-FFF2-40B4-BE49-F238E27FC236}">
              <a16:creationId xmlns:a16="http://schemas.microsoft.com/office/drawing/2014/main" id="{00607273-B6DD-4460-BD43-F29A0473D424}"/>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5" name="【消防施設】&#10;一人当たり面積最大値テキスト">
          <a:extLst>
            <a:ext uri="{FF2B5EF4-FFF2-40B4-BE49-F238E27FC236}">
              <a16:creationId xmlns:a16="http://schemas.microsoft.com/office/drawing/2014/main" id="{4FB9C86E-7071-478A-878B-728F3951BEF1}"/>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6" name="直線コネクタ 605">
          <a:extLst>
            <a:ext uri="{FF2B5EF4-FFF2-40B4-BE49-F238E27FC236}">
              <a16:creationId xmlns:a16="http://schemas.microsoft.com/office/drawing/2014/main" id="{EE70A8CA-7C7A-4C15-AE61-970A42898E9E}"/>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7" name="【消防施設】&#10;一人当たり面積平均値テキスト">
          <a:extLst>
            <a:ext uri="{FF2B5EF4-FFF2-40B4-BE49-F238E27FC236}">
              <a16:creationId xmlns:a16="http://schemas.microsoft.com/office/drawing/2014/main" id="{ABF95411-21C7-4B49-B68D-8DB167BBB46B}"/>
            </a:ext>
          </a:extLst>
        </xdr:cNvPr>
        <xdr:cNvSpPr txBox="1"/>
      </xdr:nvSpPr>
      <xdr:spPr>
        <a:xfrm>
          <a:off x="19992975" y="1363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8" name="フローチャート: 判断 607">
          <a:extLst>
            <a:ext uri="{FF2B5EF4-FFF2-40B4-BE49-F238E27FC236}">
              <a16:creationId xmlns:a16="http://schemas.microsoft.com/office/drawing/2014/main" id="{E536CF2C-D460-4637-9E4E-81D383DAEC84}"/>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9" name="フローチャート: 判断 608">
          <a:extLst>
            <a:ext uri="{FF2B5EF4-FFF2-40B4-BE49-F238E27FC236}">
              <a16:creationId xmlns:a16="http://schemas.microsoft.com/office/drawing/2014/main" id="{5D77D4EC-72AA-46DD-9239-B4E1C85DEE93}"/>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10" name="フローチャート: 判断 609">
          <a:extLst>
            <a:ext uri="{FF2B5EF4-FFF2-40B4-BE49-F238E27FC236}">
              <a16:creationId xmlns:a16="http://schemas.microsoft.com/office/drawing/2014/main" id="{A53A7976-0AE3-4BE3-A3BC-114039403BD4}"/>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11" name="フローチャート: 判断 610">
          <a:extLst>
            <a:ext uri="{FF2B5EF4-FFF2-40B4-BE49-F238E27FC236}">
              <a16:creationId xmlns:a16="http://schemas.microsoft.com/office/drawing/2014/main" id="{6B9E992D-A1D1-45A0-89DF-17C90C70640C}"/>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2" name="フローチャート: 判断 611">
          <a:extLst>
            <a:ext uri="{FF2B5EF4-FFF2-40B4-BE49-F238E27FC236}">
              <a16:creationId xmlns:a16="http://schemas.microsoft.com/office/drawing/2014/main" id="{7DAE3011-AF89-4F2F-BCA9-B2D3EFC0B59D}"/>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B6305614-FB2C-465F-AAEA-627AB4F48B8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A25EA821-BD09-4181-AC25-66A45561851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F47E6703-21C9-4C4F-A8D7-245A766EB2F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3F16089F-1395-4108-BAEA-507702E50182}"/>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B6E6DF30-347F-4FE4-ABBC-5B7C9535FF8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42545</xdr:rowOff>
    </xdr:from>
    <xdr:to>
      <xdr:col>116</xdr:col>
      <xdr:colOff>114300</xdr:colOff>
      <xdr:row>86</xdr:row>
      <xdr:rowOff>144145</xdr:rowOff>
    </xdr:to>
    <xdr:sp macro="" textlink="">
      <xdr:nvSpPr>
        <xdr:cNvPr id="618" name="楕円 617">
          <a:extLst>
            <a:ext uri="{FF2B5EF4-FFF2-40B4-BE49-F238E27FC236}">
              <a16:creationId xmlns:a16="http://schemas.microsoft.com/office/drawing/2014/main" id="{24E9CC6B-52D8-4264-BFC9-F50366371962}"/>
            </a:ext>
          </a:extLst>
        </xdr:cNvPr>
        <xdr:cNvSpPr/>
      </xdr:nvSpPr>
      <xdr:spPr>
        <a:xfrm>
          <a:off x="19897725" y="13980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128922</xdr:rowOff>
    </xdr:from>
    <xdr:ext cx="469744" cy="259045"/>
    <xdr:sp macro="" textlink="">
      <xdr:nvSpPr>
        <xdr:cNvPr id="619" name="【消防施設】&#10;一人当たり面積該当値テキスト">
          <a:extLst>
            <a:ext uri="{FF2B5EF4-FFF2-40B4-BE49-F238E27FC236}">
              <a16:creationId xmlns:a16="http://schemas.microsoft.com/office/drawing/2014/main" id="{34C055DF-939B-452A-8690-153C64DD69CD}"/>
            </a:ext>
          </a:extLst>
        </xdr:cNvPr>
        <xdr:cNvSpPr txBox="1"/>
      </xdr:nvSpPr>
      <xdr:spPr>
        <a:xfrm>
          <a:off x="19992975" y="1389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42545</xdr:rowOff>
    </xdr:from>
    <xdr:to>
      <xdr:col>112</xdr:col>
      <xdr:colOff>38100</xdr:colOff>
      <xdr:row>86</xdr:row>
      <xdr:rowOff>144145</xdr:rowOff>
    </xdr:to>
    <xdr:sp macro="" textlink="">
      <xdr:nvSpPr>
        <xdr:cNvPr id="620" name="楕円 619">
          <a:extLst>
            <a:ext uri="{FF2B5EF4-FFF2-40B4-BE49-F238E27FC236}">
              <a16:creationId xmlns:a16="http://schemas.microsoft.com/office/drawing/2014/main" id="{FBE51200-FB65-4BDA-90DE-15B098011719}"/>
            </a:ext>
          </a:extLst>
        </xdr:cNvPr>
        <xdr:cNvSpPr/>
      </xdr:nvSpPr>
      <xdr:spPr>
        <a:xfrm>
          <a:off x="19154775" y="13980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93345</xdr:rowOff>
    </xdr:from>
    <xdr:to>
      <xdr:col>116</xdr:col>
      <xdr:colOff>63500</xdr:colOff>
      <xdr:row>86</xdr:row>
      <xdr:rowOff>93345</xdr:rowOff>
    </xdr:to>
    <xdr:cxnSp macro="">
      <xdr:nvCxnSpPr>
        <xdr:cNvPr id="621" name="直線コネクタ 620">
          <a:extLst>
            <a:ext uri="{FF2B5EF4-FFF2-40B4-BE49-F238E27FC236}">
              <a16:creationId xmlns:a16="http://schemas.microsoft.com/office/drawing/2014/main" id="{806B66BC-93D3-4A54-8C1D-EB026885490F}"/>
            </a:ext>
          </a:extLst>
        </xdr:cNvPr>
        <xdr:cNvCxnSpPr/>
      </xdr:nvCxnSpPr>
      <xdr:spPr>
        <a:xfrm>
          <a:off x="19202400" y="1402842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42545</xdr:rowOff>
    </xdr:from>
    <xdr:to>
      <xdr:col>107</xdr:col>
      <xdr:colOff>101600</xdr:colOff>
      <xdr:row>86</xdr:row>
      <xdr:rowOff>144145</xdr:rowOff>
    </xdr:to>
    <xdr:sp macro="" textlink="">
      <xdr:nvSpPr>
        <xdr:cNvPr id="622" name="楕円 621">
          <a:extLst>
            <a:ext uri="{FF2B5EF4-FFF2-40B4-BE49-F238E27FC236}">
              <a16:creationId xmlns:a16="http://schemas.microsoft.com/office/drawing/2014/main" id="{D537A4BC-F114-49E5-A4A3-7204B6EE43B9}"/>
            </a:ext>
          </a:extLst>
        </xdr:cNvPr>
        <xdr:cNvSpPr/>
      </xdr:nvSpPr>
      <xdr:spPr>
        <a:xfrm>
          <a:off x="18345150" y="139807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93345</xdr:rowOff>
    </xdr:from>
    <xdr:to>
      <xdr:col>111</xdr:col>
      <xdr:colOff>177800</xdr:colOff>
      <xdr:row>86</xdr:row>
      <xdr:rowOff>93345</xdr:rowOff>
    </xdr:to>
    <xdr:cxnSp macro="">
      <xdr:nvCxnSpPr>
        <xdr:cNvPr id="623" name="直線コネクタ 622">
          <a:extLst>
            <a:ext uri="{FF2B5EF4-FFF2-40B4-BE49-F238E27FC236}">
              <a16:creationId xmlns:a16="http://schemas.microsoft.com/office/drawing/2014/main" id="{09CD9685-8CEE-406D-946B-5C9A8E2FA95E}"/>
            </a:ext>
          </a:extLst>
        </xdr:cNvPr>
        <xdr:cNvCxnSpPr/>
      </xdr:nvCxnSpPr>
      <xdr:spPr>
        <a:xfrm>
          <a:off x="18392775" y="1402842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624" name="楕円 623">
          <a:extLst>
            <a:ext uri="{FF2B5EF4-FFF2-40B4-BE49-F238E27FC236}">
              <a16:creationId xmlns:a16="http://schemas.microsoft.com/office/drawing/2014/main" id="{BD3767C8-F332-4DB2-8C4A-568713369E66}"/>
            </a:ext>
          </a:extLst>
        </xdr:cNvPr>
        <xdr:cNvSpPr/>
      </xdr:nvSpPr>
      <xdr:spPr>
        <a:xfrm>
          <a:off x="17554575" y="13982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93345</xdr:rowOff>
    </xdr:from>
    <xdr:to>
      <xdr:col>107</xdr:col>
      <xdr:colOff>50800</xdr:colOff>
      <xdr:row>86</xdr:row>
      <xdr:rowOff>95250</xdr:rowOff>
    </xdr:to>
    <xdr:cxnSp macro="">
      <xdr:nvCxnSpPr>
        <xdr:cNvPr id="625" name="直線コネクタ 624">
          <a:extLst>
            <a:ext uri="{FF2B5EF4-FFF2-40B4-BE49-F238E27FC236}">
              <a16:creationId xmlns:a16="http://schemas.microsoft.com/office/drawing/2014/main" id="{3C0DB5EE-D2D9-4619-84BF-99264D1CE589}"/>
            </a:ext>
          </a:extLst>
        </xdr:cNvPr>
        <xdr:cNvCxnSpPr/>
      </xdr:nvCxnSpPr>
      <xdr:spPr>
        <a:xfrm flipV="1">
          <a:off x="17602200" y="14028420"/>
          <a:ext cx="7905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44450</xdr:rowOff>
    </xdr:from>
    <xdr:to>
      <xdr:col>98</xdr:col>
      <xdr:colOff>38100</xdr:colOff>
      <xdr:row>86</xdr:row>
      <xdr:rowOff>146050</xdr:rowOff>
    </xdr:to>
    <xdr:sp macro="" textlink="">
      <xdr:nvSpPr>
        <xdr:cNvPr id="626" name="楕円 625">
          <a:extLst>
            <a:ext uri="{FF2B5EF4-FFF2-40B4-BE49-F238E27FC236}">
              <a16:creationId xmlns:a16="http://schemas.microsoft.com/office/drawing/2014/main" id="{EA1389B5-3D89-492D-92F7-5940DD1089E7}"/>
            </a:ext>
          </a:extLst>
        </xdr:cNvPr>
        <xdr:cNvSpPr/>
      </xdr:nvSpPr>
      <xdr:spPr>
        <a:xfrm>
          <a:off x="16754475" y="13982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95250</xdr:rowOff>
    </xdr:to>
    <xdr:cxnSp macro="">
      <xdr:nvCxnSpPr>
        <xdr:cNvPr id="627" name="直線コネクタ 626">
          <a:extLst>
            <a:ext uri="{FF2B5EF4-FFF2-40B4-BE49-F238E27FC236}">
              <a16:creationId xmlns:a16="http://schemas.microsoft.com/office/drawing/2014/main" id="{3AEBDA40-4403-48AD-BA34-C880497F46BF}"/>
            </a:ext>
          </a:extLst>
        </xdr:cNvPr>
        <xdr:cNvCxnSpPr/>
      </xdr:nvCxnSpPr>
      <xdr:spPr>
        <a:xfrm>
          <a:off x="16802100" y="140303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8" name="n_1aveValue【消防施設】&#10;一人当たり面積">
          <a:extLst>
            <a:ext uri="{FF2B5EF4-FFF2-40B4-BE49-F238E27FC236}">
              <a16:creationId xmlns:a16="http://schemas.microsoft.com/office/drawing/2014/main" id="{30F5E480-C57F-4754-A552-04CBC54413ED}"/>
            </a:ext>
          </a:extLst>
        </xdr:cNvPr>
        <xdr:cNvSpPr txBox="1"/>
      </xdr:nvSpPr>
      <xdr:spPr>
        <a:xfrm>
          <a:off x="18983402"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9" name="n_2aveValue【消防施設】&#10;一人当たり面積">
          <a:extLst>
            <a:ext uri="{FF2B5EF4-FFF2-40B4-BE49-F238E27FC236}">
              <a16:creationId xmlns:a16="http://schemas.microsoft.com/office/drawing/2014/main" id="{56859437-4EBF-46CD-9297-AA59842CC5B1}"/>
            </a:ext>
          </a:extLst>
        </xdr:cNvPr>
        <xdr:cNvSpPr txBox="1"/>
      </xdr:nvSpPr>
      <xdr:spPr>
        <a:xfrm>
          <a:off x="18183302" y="135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30" name="n_3aveValue【消防施設】&#10;一人当たり面積">
          <a:extLst>
            <a:ext uri="{FF2B5EF4-FFF2-40B4-BE49-F238E27FC236}">
              <a16:creationId xmlns:a16="http://schemas.microsoft.com/office/drawing/2014/main" id="{235A46C8-37D0-42A3-99B5-E767291C4469}"/>
            </a:ext>
          </a:extLst>
        </xdr:cNvPr>
        <xdr:cNvSpPr txBox="1"/>
      </xdr:nvSpPr>
      <xdr:spPr>
        <a:xfrm>
          <a:off x="17383202" y="1358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31" name="n_4aveValue【消防施設】&#10;一人当たり面積">
          <a:extLst>
            <a:ext uri="{FF2B5EF4-FFF2-40B4-BE49-F238E27FC236}">
              <a16:creationId xmlns:a16="http://schemas.microsoft.com/office/drawing/2014/main" id="{1615DFA1-CE78-4FDA-BAB3-DEDA90BE9CDD}"/>
            </a:ext>
          </a:extLst>
        </xdr:cNvPr>
        <xdr:cNvSpPr txBox="1"/>
      </xdr:nvSpPr>
      <xdr:spPr>
        <a:xfrm>
          <a:off x="16592627" y="1359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135272</xdr:rowOff>
    </xdr:from>
    <xdr:ext cx="469744" cy="259045"/>
    <xdr:sp macro="" textlink="">
      <xdr:nvSpPr>
        <xdr:cNvPr id="632" name="n_1mainValue【消防施設】&#10;一人当たり面積">
          <a:extLst>
            <a:ext uri="{FF2B5EF4-FFF2-40B4-BE49-F238E27FC236}">
              <a16:creationId xmlns:a16="http://schemas.microsoft.com/office/drawing/2014/main" id="{6E42FE05-A580-4A7A-980F-2FD08699996C}"/>
            </a:ext>
          </a:extLst>
        </xdr:cNvPr>
        <xdr:cNvSpPr txBox="1"/>
      </xdr:nvSpPr>
      <xdr:spPr>
        <a:xfrm>
          <a:off x="18983402"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135272</xdr:rowOff>
    </xdr:from>
    <xdr:ext cx="469744" cy="259045"/>
    <xdr:sp macro="" textlink="">
      <xdr:nvSpPr>
        <xdr:cNvPr id="633" name="n_2mainValue【消防施設】&#10;一人当たり面積">
          <a:extLst>
            <a:ext uri="{FF2B5EF4-FFF2-40B4-BE49-F238E27FC236}">
              <a16:creationId xmlns:a16="http://schemas.microsoft.com/office/drawing/2014/main" id="{E8E3F640-5358-4B97-A0E2-195C86BBEC9F}"/>
            </a:ext>
          </a:extLst>
        </xdr:cNvPr>
        <xdr:cNvSpPr txBox="1"/>
      </xdr:nvSpPr>
      <xdr:spPr>
        <a:xfrm>
          <a:off x="18183302"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634" name="n_3mainValue【消防施設】&#10;一人当たり面積">
          <a:extLst>
            <a:ext uri="{FF2B5EF4-FFF2-40B4-BE49-F238E27FC236}">
              <a16:creationId xmlns:a16="http://schemas.microsoft.com/office/drawing/2014/main" id="{E9B7ECF3-5854-4F4C-AA67-44AB75187671}"/>
            </a:ext>
          </a:extLst>
        </xdr:cNvPr>
        <xdr:cNvSpPr txBox="1"/>
      </xdr:nvSpPr>
      <xdr:spPr>
        <a:xfrm>
          <a:off x="17383202"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137177</xdr:rowOff>
    </xdr:from>
    <xdr:ext cx="469744" cy="259045"/>
    <xdr:sp macro="" textlink="">
      <xdr:nvSpPr>
        <xdr:cNvPr id="635" name="n_4mainValue【消防施設】&#10;一人当たり面積">
          <a:extLst>
            <a:ext uri="{FF2B5EF4-FFF2-40B4-BE49-F238E27FC236}">
              <a16:creationId xmlns:a16="http://schemas.microsoft.com/office/drawing/2014/main" id="{E1EF3D9E-0EDD-4880-AE08-C7F5E2AB38F9}"/>
            </a:ext>
          </a:extLst>
        </xdr:cNvPr>
        <xdr:cNvSpPr txBox="1"/>
      </xdr:nvSpPr>
      <xdr:spPr>
        <a:xfrm>
          <a:off x="165926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CDAD9643-7D8F-4C16-BF11-E72D6EB2089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E22A5C35-D7B8-48F2-9EC9-9BBD6CC8303A}"/>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33D23F3C-FA3E-47E8-9336-E5E2D0B6604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5E44273D-0409-4E20-B675-878A021D352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F509DE10-2F1E-402A-A5B9-409759B67ED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607DAD67-DE0A-4EBE-9DBD-FAC37DB070B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B90EAC75-4931-4CB8-A000-A15C56D5FB1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13D7FCEC-A221-4517-ACFD-A22E8FBCFFE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74331356-1CE7-4B7D-B6B7-E50603435CB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B199E5AE-8DA2-4FC7-AF04-288ABA23469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693D8FF4-D297-46C3-BBE5-F36C8E61C67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7" name="直線コネクタ 646">
          <a:extLst>
            <a:ext uri="{FF2B5EF4-FFF2-40B4-BE49-F238E27FC236}">
              <a16:creationId xmlns:a16="http://schemas.microsoft.com/office/drawing/2014/main" id="{60C710A6-9F07-4853-94DD-EA1FE064B9DE}"/>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8" name="テキスト ボックス 647">
          <a:extLst>
            <a:ext uri="{FF2B5EF4-FFF2-40B4-BE49-F238E27FC236}">
              <a16:creationId xmlns:a16="http://schemas.microsoft.com/office/drawing/2014/main" id="{0F1C3192-53EE-4710-9F0A-F7AD59A4996E}"/>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9" name="直線コネクタ 648">
          <a:extLst>
            <a:ext uri="{FF2B5EF4-FFF2-40B4-BE49-F238E27FC236}">
              <a16:creationId xmlns:a16="http://schemas.microsoft.com/office/drawing/2014/main" id="{AF158388-3C7E-48AB-867A-F5C1CB9FF395}"/>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0" name="テキスト ボックス 649">
          <a:extLst>
            <a:ext uri="{FF2B5EF4-FFF2-40B4-BE49-F238E27FC236}">
              <a16:creationId xmlns:a16="http://schemas.microsoft.com/office/drawing/2014/main" id="{DE0D686C-6094-4BB1-8222-954D7B164302}"/>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1" name="直線コネクタ 650">
          <a:extLst>
            <a:ext uri="{FF2B5EF4-FFF2-40B4-BE49-F238E27FC236}">
              <a16:creationId xmlns:a16="http://schemas.microsoft.com/office/drawing/2014/main" id="{A09D8EAF-A398-4D22-BA81-94C1754E0157}"/>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2" name="テキスト ボックス 651">
          <a:extLst>
            <a:ext uri="{FF2B5EF4-FFF2-40B4-BE49-F238E27FC236}">
              <a16:creationId xmlns:a16="http://schemas.microsoft.com/office/drawing/2014/main" id="{9F823CAA-E6B4-4271-A212-AF453C783717}"/>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3" name="直線コネクタ 652">
          <a:extLst>
            <a:ext uri="{FF2B5EF4-FFF2-40B4-BE49-F238E27FC236}">
              <a16:creationId xmlns:a16="http://schemas.microsoft.com/office/drawing/2014/main" id="{055A0C67-CC03-432E-B5C9-4D6A2A34C427}"/>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4" name="テキスト ボックス 653">
          <a:extLst>
            <a:ext uri="{FF2B5EF4-FFF2-40B4-BE49-F238E27FC236}">
              <a16:creationId xmlns:a16="http://schemas.microsoft.com/office/drawing/2014/main" id="{DA08A7BB-3200-4177-AC4A-5FACC5715669}"/>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5" name="直線コネクタ 654">
          <a:extLst>
            <a:ext uri="{FF2B5EF4-FFF2-40B4-BE49-F238E27FC236}">
              <a16:creationId xmlns:a16="http://schemas.microsoft.com/office/drawing/2014/main" id="{6E4AF2C0-7097-4B9E-950B-6718A33B4F43}"/>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6" name="テキスト ボックス 655">
          <a:extLst>
            <a:ext uri="{FF2B5EF4-FFF2-40B4-BE49-F238E27FC236}">
              <a16:creationId xmlns:a16="http://schemas.microsoft.com/office/drawing/2014/main" id="{BCD1738C-9D5E-49B2-B6CB-CD57EE46CADC}"/>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F69612C3-0747-4BC3-9309-EA4683FD9F69}"/>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庁舎】&#10;有形固定資産減価償却率グラフ枠">
          <a:extLst>
            <a:ext uri="{FF2B5EF4-FFF2-40B4-BE49-F238E27FC236}">
              <a16:creationId xmlns:a16="http://schemas.microsoft.com/office/drawing/2014/main" id="{44547207-2ECD-464E-A802-9E9939FFA1C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9" name="直線コネクタ 658">
          <a:extLst>
            <a:ext uri="{FF2B5EF4-FFF2-40B4-BE49-F238E27FC236}">
              <a16:creationId xmlns:a16="http://schemas.microsoft.com/office/drawing/2014/main" id="{F7BAD826-15D9-49EE-93D5-BBBDEC0D25FA}"/>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0" name="【庁舎】&#10;有形固定資産減価償却率最小値テキスト">
          <a:extLst>
            <a:ext uri="{FF2B5EF4-FFF2-40B4-BE49-F238E27FC236}">
              <a16:creationId xmlns:a16="http://schemas.microsoft.com/office/drawing/2014/main" id="{5F2C2D5B-13FA-4BA1-A57F-9FEAF636F67E}"/>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1" name="直線コネクタ 660">
          <a:extLst>
            <a:ext uri="{FF2B5EF4-FFF2-40B4-BE49-F238E27FC236}">
              <a16:creationId xmlns:a16="http://schemas.microsoft.com/office/drawing/2014/main" id="{1E9A6100-1C46-458D-857F-175EE356D8D2}"/>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2" name="【庁舎】&#10;有形固定資産減価償却率最大値テキスト">
          <a:extLst>
            <a:ext uri="{FF2B5EF4-FFF2-40B4-BE49-F238E27FC236}">
              <a16:creationId xmlns:a16="http://schemas.microsoft.com/office/drawing/2014/main" id="{B17FBECA-E1F1-4892-B0EE-4BF9A5826292}"/>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3" name="直線コネクタ 662">
          <a:extLst>
            <a:ext uri="{FF2B5EF4-FFF2-40B4-BE49-F238E27FC236}">
              <a16:creationId xmlns:a16="http://schemas.microsoft.com/office/drawing/2014/main" id="{C15A2999-293F-4345-93FC-B0F3AEBE6EE9}"/>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64" name="【庁舎】&#10;有形固定資産減価償却率平均値テキスト">
          <a:extLst>
            <a:ext uri="{FF2B5EF4-FFF2-40B4-BE49-F238E27FC236}">
              <a16:creationId xmlns:a16="http://schemas.microsoft.com/office/drawing/2014/main" id="{D45E1BD3-7F7D-49DD-A015-FCA919550110}"/>
            </a:ext>
          </a:extLst>
        </xdr:cNvPr>
        <xdr:cNvSpPr txBox="1"/>
      </xdr:nvSpPr>
      <xdr:spPr>
        <a:xfrm>
          <a:off x="14735175" y="16708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5" name="フローチャート: 判断 664">
          <a:extLst>
            <a:ext uri="{FF2B5EF4-FFF2-40B4-BE49-F238E27FC236}">
              <a16:creationId xmlns:a16="http://schemas.microsoft.com/office/drawing/2014/main" id="{ABD26D22-2A04-4172-9EB2-BF0D15FF442F}"/>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6" name="フローチャート: 判断 665">
          <a:extLst>
            <a:ext uri="{FF2B5EF4-FFF2-40B4-BE49-F238E27FC236}">
              <a16:creationId xmlns:a16="http://schemas.microsoft.com/office/drawing/2014/main" id="{0E077A93-BBCE-445A-A0BB-B97C9E4007FE}"/>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7" name="フローチャート: 判断 666">
          <a:extLst>
            <a:ext uri="{FF2B5EF4-FFF2-40B4-BE49-F238E27FC236}">
              <a16:creationId xmlns:a16="http://schemas.microsoft.com/office/drawing/2014/main" id="{34AAFED0-26BB-4D48-A766-1A9AB2F2F2D2}"/>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8" name="フローチャート: 判断 667">
          <a:extLst>
            <a:ext uri="{FF2B5EF4-FFF2-40B4-BE49-F238E27FC236}">
              <a16:creationId xmlns:a16="http://schemas.microsoft.com/office/drawing/2014/main" id="{839D9DD7-A132-4504-A64C-E30DBEFC9679}"/>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9" name="フローチャート: 判断 668">
          <a:extLst>
            <a:ext uri="{FF2B5EF4-FFF2-40B4-BE49-F238E27FC236}">
              <a16:creationId xmlns:a16="http://schemas.microsoft.com/office/drawing/2014/main" id="{B8C15C5D-5C75-493C-85DC-37A64A0948E9}"/>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55BD5B04-201A-498E-B8E0-C56F2E28B04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3EAF8629-F3B7-433A-8A4E-5935498F2C06}"/>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E77C1482-CBE2-4DE3-844B-A40CC7936EF6}"/>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30D3A681-007B-42AB-863A-D2C6E6BC8F1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79D6BA11-C095-452E-B56A-FDF9C26CFED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160020</xdr:rowOff>
    </xdr:from>
    <xdr:to>
      <xdr:col>85</xdr:col>
      <xdr:colOff>177800</xdr:colOff>
      <xdr:row>107</xdr:row>
      <xdr:rowOff>90170</xdr:rowOff>
    </xdr:to>
    <xdr:sp macro="" textlink="">
      <xdr:nvSpPr>
        <xdr:cNvPr id="675" name="楕円 674">
          <a:extLst>
            <a:ext uri="{FF2B5EF4-FFF2-40B4-BE49-F238E27FC236}">
              <a16:creationId xmlns:a16="http://schemas.microsoft.com/office/drawing/2014/main" id="{2C1CE56C-E692-4129-919D-7B2689AA79D7}"/>
            </a:ext>
          </a:extLst>
        </xdr:cNvPr>
        <xdr:cNvSpPr/>
      </xdr:nvSpPr>
      <xdr:spPr>
        <a:xfrm>
          <a:off x="14649450" y="17479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74947</xdr:rowOff>
    </xdr:from>
    <xdr:ext cx="405111" cy="259045"/>
    <xdr:sp macro="" textlink="">
      <xdr:nvSpPr>
        <xdr:cNvPr id="676" name="【庁舎】&#10;有形固定資産減価償却率該当値テキスト">
          <a:extLst>
            <a:ext uri="{FF2B5EF4-FFF2-40B4-BE49-F238E27FC236}">
              <a16:creationId xmlns:a16="http://schemas.microsoft.com/office/drawing/2014/main" id="{1D8E9DCF-4548-4E0B-A0A3-93ED3EF8D322}"/>
            </a:ext>
          </a:extLst>
        </xdr:cNvPr>
        <xdr:cNvSpPr txBox="1"/>
      </xdr:nvSpPr>
      <xdr:spPr>
        <a:xfrm>
          <a:off x="14735175"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154939</xdr:rowOff>
    </xdr:from>
    <xdr:to>
      <xdr:col>81</xdr:col>
      <xdr:colOff>101600</xdr:colOff>
      <xdr:row>107</xdr:row>
      <xdr:rowOff>85089</xdr:rowOff>
    </xdr:to>
    <xdr:sp macro="" textlink="">
      <xdr:nvSpPr>
        <xdr:cNvPr id="677" name="楕円 676">
          <a:extLst>
            <a:ext uri="{FF2B5EF4-FFF2-40B4-BE49-F238E27FC236}">
              <a16:creationId xmlns:a16="http://schemas.microsoft.com/office/drawing/2014/main" id="{BDFC3ADA-81AF-4748-A6EA-669CED29D969}"/>
            </a:ext>
          </a:extLst>
        </xdr:cNvPr>
        <xdr:cNvSpPr/>
      </xdr:nvSpPr>
      <xdr:spPr>
        <a:xfrm>
          <a:off x="13887450" y="174713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34289</xdr:rowOff>
    </xdr:from>
    <xdr:to>
      <xdr:col>85</xdr:col>
      <xdr:colOff>127000</xdr:colOff>
      <xdr:row>107</xdr:row>
      <xdr:rowOff>39370</xdr:rowOff>
    </xdr:to>
    <xdr:cxnSp macro="">
      <xdr:nvCxnSpPr>
        <xdr:cNvPr id="678" name="直線コネクタ 677">
          <a:extLst>
            <a:ext uri="{FF2B5EF4-FFF2-40B4-BE49-F238E27FC236}">
              <a16:creationId xmlns:a16="http://schemas.microsoft.com/office/drawing/2014/main" id="{EF2CDD5A-18C4-4CE7-834E-4E3C0027A76C}"/>
            </a:ext>
          </a:extLst>
        </xdr:cNvPr>
        <xdr:cNvCxnSpPr/>
      </xdr:nvCxnSpPr>
      <xdr:spPr>
        <a:xfrm>
          <a:off x="13935075" y="17519014"/>
          <a:ext cx="762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147320</xdr:rowOff>
    </xdr:from>
    <xdr:to>
      <xdr:col>76</xdr:col>
      <xdr:colOff>165100</xdr:colOff>
      <xdr:row>107</xdr:row>
      <xdr:rowOff>77470</xdr:rowOff>
    </xdr:to>
    <xdr:sp macro="" textlink="">
      <xdr:nvSpPr>
        <xdr:cNvPr id="679" name="楕円 678">
          <a:extLst>
            <a:ext uri="{FF2B5EF4-FFF2-40B4-BE49-F238E27FC236}">
              <a16:creationId xmlns:a16="http://schemas.microsoft.com/office/drawing/2014/main" id="{C0298140-6FB6-45DD-82EB-B5DA498F5F8D}"/>
            </a:ext>
          </a:extLst>
        </xdr:cNvPr>
        <xdr:cNvSpPr/>
      </xdr:nvSpPr>
      <xdr:spPr>
        <a:xfrm>
          <a:off x="13096875" y="174605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26670</xdr:rowOff>
    </xdr:from>
    <xdr:to>
      <xdr:col>81</xdr:col>
      <xdr:colOff>50800</xdr:colOff>
      <xdr:row>107</xdr:row>
      <xdr:rowOff>34289</xdr:rowOff>
    </xdr:to>
    <xdr:cxnSp macro="">
      <xdr:nvCxnSpPr>
        <xdr:cNvPr id="680" name="直線コネクタ 679">
          <a:extLst>
            <a:ext uri="{FF2B5EF4-FFF2-40B4-BE49-F238E27FC236}">
              <a16:creationId xmlns:a16="http://schemas.microsoft.com/office/drawing/2014/main" id="{100E40EA-3726-41D5-B1ED-1A33FEA1BD35}"/>
            </a:ext>
          </a:extLst>
        </xdr:cNvPr>
        <xdr:cNvCxnSpPr/>
      </xdr:nvCxnSpPr>
      <xdr:spPr>
        <a:xfrm>
          <a:off x="13144500" y="17517745"/>
          <a:ext cx="790575"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166370</xdr:rowOff>
    </xdr:from>
    <xdr:to>
      <xdr:col>72</xdr:col>
      <xdr:colOff>38100</xdr:colOff>
      <xdr:row>107</xdr:row>
      <xdr:rowOff>96520</xdr:rowOff>
    </xdr:to>
    <xdr:sp macro="" textlink="">
      <xdr:nvSpPr>
        <xdr:cNvPr id="681" name="楕円 680">
          <a:extLst>
            <a:ext uri="{FF2B5EF4-FFF2-40B4-BE49-F238E27FC236}">
              <a16:creationId xmlns:a16="http://schemas.microsoft.com/office/drawing/2014/main" id="{6AA104EF-9E21-40DE-989E-F7A3DCB82DF1}"/>
            </a:ext>
          </a:extLst>
        </xdr:cNvPr>
        <xdr:cNvSpPr/>
      </xdr:nvSpPr>
      <xdr:spPr>
        <a:xfrm>
          <a:off x="12296775" y="174796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26670</xdr:rowOff>
    </xdr:from>
    <xdr:to>
      <xdr:col>76</xdr:col>
      <xdr:colOff>114300</xdr:colOff>
      <xdr:row>107</xdr:row>
      <xdr:rowOff>45720</xdr:rowOff>
    </xdr:to>
    <xdr:cxnSp macro="">
      <xdr:nvCxnSpPr>
        <xdr:cNvPr id="682" name="直線コネクタ 681">
          <a:extLst>
            <a:ext uri="{FF2B5EF4-FFF2-40B4-BE49-F238E27FC236}">
              <a16:creationId xmlns:a16="http://schemas.microsoft.com/office/drawing/2014/main" id="{00EA7435-C49F-4F91-9B60-8C4FE0F1367C}"/>
            </a:ext>
          </a:extLst>
        </xdr:cNvPr>
        <xdr:cNvCxnSpPr/>
      </xdr:nvCxnSpPr>
      <xdr:spPr>
        <a:xfrm flipV="1">
          <a:off x="12344400" y="1751774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165100</xdr:rowOff>
    </xdr:from>
    <xdr:to>
      <xdr:col>67</xdr:col>
      <xdr:colOff>101600</xdr:colOff>
      <xdr:row>107</xdr:row>
      <xdr:rowOff>95250</xdr:rowOff>
    </xdr:to>
    <xdr:sp macro="" textlink="">
      <xdr:nvSpPr>
        <xdr:cNvPr id="683" name="楕円 682">
          <a:extLst>
            <a:ext uri="{FF2B5EF4-FFF2-40B4-BE49-F238E27FC236}">
              <a16:creationId xmlns:a16="http://schemas.microsoft.com/office/drawing/2014/main" id="{A020D1E8-4A7C-42E9-B874-9F346447FF83}"/>
            </a:ext>
          </a:extLst>
        </xdr:cNvPr>
        <xdr:cNvSpPr/>
      </xdr:nvSpPr>
      <xdr:spPr>
        <a:xfrm>
          <a:off x="11487150" y="174783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44450</xdr:rowOff>
    </xdr:from>
    <xdr:to>
      <xdr:col>71</xdr:col>
      <xdr:colOff>177800</xdr:colOff>
      <xdr:row>107</xdr:row>
      <xdr:rowOff>45720</xdr:rowOff>
    </xdr:to>
    <xdr:cxnSp macro="">
      <xdr:nvCxnSpPr>
        <xdr:cNvPr id="684" name="直線コネクタ 683">
          <a:extLst>
            <a:ext uri="{FF2B5EF4-FFF2-40B4-BE49-F238E27FC236}">
              <a16:creationId xmlns:a16="http://schemas.microsoft.com/office/drawing/2014/main" id="{60A479B8-E9F9-4956-A0F8-5685EB163D3D}"/>
            </a:ext>
          </a:extLst>
        </xdr:cNvPr>
        <xdr:cNvCxnSpPr/>
      </xdr:nvCxnSpPr>
      <xdr:spPr>
        <a:xfrm>
          <a:off x="11534775" y="17535525"/>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85" name="n_1aveValue【庁舎】&#10;有形固定資産減価償却率">
          <a:extLst>
            <a:ext uri="{FF2B5EF4-FFF2-40B4-BE49-F238E27FC236}">
              <a16:creationId xmlns:a16="http://schemas.microsoft.com/office/drawing/2014/main" id="{AFEA3B5D-800E-4D24-89DC-4B9068422BAD}"/>
            </a:ext>
          </a:extLst>
        </xdr:cNvPr>
        <xdr:cNvSpPr txBox="1"/>
      </xdr:nvSpPr>
      <xdr:spPr>
        <a:xfrm>
          <a:off x="13745219" y="16640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86" name="n_2aveValue【庁舎】&#10;有形固定資産減価償却率">
          <a:extLst>
            <a:ext uri="{FF2B5EF4-FFF2-40B4-BE49-F238E27FC236}">
              <a16:creationId xmlns:a16="http://schemas.microsoft.com/office/drawing/2014/main" id="{C9185E0A-AC6E-49ED-93EE-B786557F6458}"/>
            </a:ext>
          </a:extLst>
        </xdr:cNvPr>
        <xdr:cNvSpPr txBox="1"/>
      </xdr:nvSpPr>
      <xdr:spPr>
        <a:xfrm>
          <a:off x="129641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87" name="n_3aveValue【庁舎】&#10;有形固定資産減価償却率">
          <a:extLst>
            <a:ext uri="{FF2B5EF4-FFF2-40B4-BE49-F238E27FC236}">
              <a16:creationId xmlns:a16="http://schemas.microsoft.com/office/drawing/2014/main" id="{7472084E-587D-4B9D-B1BA-2369B5F9A578}"/>
            </a:ext>
          </a:extLst>
        </xdr:cNvPr>
        <xdr:cNvSpPr txBox="1"/>
      </xdr:nvSpPr>
      <xdr:spPr>
        <a:xfrm>
          <a:off x="12164069" y="16630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88" name="n_4aveValue【庁舎】&#10;有形固定資産減価償却率">
          <a:extLst>
            <a:ext uri="{FF2B5EF4-FFF2-40B4-BE49-F238E27FC236}">
              <a16:creationId xmlns:a16="http://schemas.microsoft.com/office/drawing/2014/main" id="{18C7917F-182E-475C-A009-131FB9A18B97}"/>
            </a:ext>
          </a:extLst>
        </xdr:cNvPr>
        <xdr:cNvSpPr txBox="1"/>
      </xdr:nvSpPr>
      <xdr:spPr>
        <a:xfrm>
          <a:off x="11354444" y="1669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76216</xdr:rowOff>
    </xdr:from>
    <xdr:ext cx="405111" cy="259045"/>
    <xdr:sp macro="" textlink="">
      <xdr:nvSpPr>
        <xdr:cNvPr id="689" name="n_1mainValue【庁舎】&#10;有形固定資産減価償却率">
          <a:extLst>
            <a:ext uri="{FF2B5EF4-FFF2-40B4-BE49-F238E27FC236}">
              <a16:creationId xmlns:a16="http://schemas.microsoft.com/office/drawing/2014/main" id="{8E156455-B819-4BC1-9C94-C6E2D6EB1AB5}"/>
            </a:ext>
          </a:extLst>
        </xdr:cNvPr>
        <xdr:cNvSpPr txBox="1"/>
      </xdr:nvSpPr>
      <xdr:spPr>
        <a:xfrm>
          <a:off x="13745219" y="17564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68597</xdr:rowOff>
    </xdr:from>
    <xdr:ext cx="405111" cy="259045"/>
    <xdr:sp macro="" textlink="">
      <xdr:nvSpPr>
        <xdr:cNvPr id="690" name="n_2mainValue【庁舎】&#10;有形固定資産減価償却率">
          <a:extLst>
            <a:ext uri="{FF2B5EF4-FFF2-40B4-BE49-F238E27FC236}">
              <a16:creationId xmlns:a16="http://schemas.microsoft.com/office/drawing/2014/main" id="{7288D34E-CD62-46E9-83AB-EE5E65BD2AF7}"/>
            </a:ext>
          </a:extLst>
        </xdr:cNvPr>
        <xdr:cNvSpPr txBox="1"/>
      </xdr:nvSpPr>
      <xdr:spPr>
        <a:xfrm>
          <a:off x="12964169" y="1755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87647</xdr:rowOff>
    </xdr:from>
    <xdr:ext cx="405111" cy="259045"/>
    <xdr:sp macro="" textlink="">
      <xdr:nvSpPr>
        <xdr:cNvPr id="691" name="n_3mainValue【庁舎】&#10;有形固定資産減価償却率">
          <a:extLst>
            <a:ext uri="{FF2B5EF4-FFF2-40B4-BE49-F238E27FC236}">
              <a16:creationId xmlns:a16="http://schemas.microsoft.com/office/drawing/2014/main" id="{DD1B364D-EB91-4188-A8D8-F63F94FC53F2}"/>
            </a:ext>
          </a:extLst>
        </xdr:cNvPr>
        <xdr:cNvSpPr txBox="1"/>
      </xdr:nvSpPr>
      <xdr:spPr>
        <a:xfrm>
          <a:off x="12164069" y="1757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86377</xdr:rowOff>
    </xdr:from>
    <xdr:ext cx="405111" cy="259045"/>
    <xdr:sp macro="" textlink="">
      <xdr:nvSpPr>
        <xdr:cNvPr id="692" name="n_4mainValue【庁舎】&#10;有形固定資産減価償却率">
          <a:extLst>
            <a:ext uri="{FF2B5EF4-FFF2-40B4-BE49-F238E27FC236}">
              <a16:creationId xmlns:a16="http://schemas.microsoft.com/office/drawing/2014/main" id="{09F0353A-F25E-46EC-B3EF-1A0EE1CE0E5A}"/>
            </a:ext>
          </a:extLst>
        </xdr:cNvPr>
        <xdr:cNvSpPr txBox="1"/>
      </xdr:nvSpPr>
      <xdr:spPr>
        <a:xfrm>
          <a:off x="11354444" y="1757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3" name="正方形/長方形 692">
          <a:extLst>
            <a:ext uri="{FF2B5EF4-FFF2-40B4-BE49-F238E27FC236}">
              <a16:creationId xmlns:a16="http://schemas.microsoft.com/office/drawing/2014/main" id="{E4CBC440-B3EE-4ABB-86EF-FAA5538E88D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4" name="正方形/長方形 693">
          <a:extLst>
            <a:ext uri="{FF2B5EF4-FFF2-40B4-BE49-F238E27FC236}">
              <a16:creationId xmlns:a16="http://schemas.microsoft.com/office/drawing/2014/main" id="{F78E43AA-A70B-43EB-80D7-92EEEDF455A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5" name="正方形/長方形 694">
          <a:extLst>
            <a:ext uri="{FF2B5EF4-FFF2-40B4-BE49-F238E27FC236}">
              <a16:creationId xmlns:a16="http://schemas.microsoft.com/office/drawing/2014/main" id="{41717146-0043-47BF-B43F-1E041C14AFD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6" name="正方形/長方形 695">
          <a:extLst>
            <a:ext uri="{FF2B5EF4-FFF2-40B4-BE49-F238E27FC236}">
              <a16:creationId xmlns:a16="http://schemas.microsoft.com/office/drawing/2014/main" id="{566DC793-6642-4DAD-93C0-C516C2AA958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7" name="正方形/長方形 696">
          <a:extLst>
            <a:ext uri="{FF2B5EF4-FFF2-40B4-BE49-F238E27FC236}">
              <a16:creationId xmlns:a16="http://schemas.microsoft.com/office/drawing/2014/main" id="{75FD0374-CFB0-4039-A372-095369E3685B}"/>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8" name="正方形/長方形 697">
          <a:extLst>
            <a:ext uri="{FF2B5EF4-FFF2-40B4-BE49-F238E27FC236}">
              <a16:creationId xmlns:a16="http://schemas.microsoft.com/office/drawing/2014/main" id="{5DC4D986-5F4A-48D3-B3E5-9E6AF553B36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9" name="正方形/長方形 698">
          <a:extLst>
            <a:ext uri="{FF2B5EF4-FFF2-40B4-BE49-F238E27FC236}">
              <a16:creationId xmlns:a16="http://schemas.microsoft.com/office/drawing/2014/main" id="{7828DB49-00EF-4975-9FDA-115AEE9E5A8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0" name="正方形/長方形 699">
          <a:extLst>
            <a:ext uri="{FF2B5EF4-FFF2-40B4-BE49-F238E27FC236}">
              <a16:creationId xmlns:a16="http://schemas.microsoft.com/office/drawing/2014/main" id="{39A3BE4D-5987-4778-9CA4-CB9B7895F24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1" name="テキスト ボックス 700">
          <a:extLst>
            <a:ext uri="{FF2B5EF4-FFF2-40B4-BE49-F238E27FC236}">
              <a16:creationId xmlns:a16="http://schemas.microsoft.com/office/drawing/2014/main" id="{5F979106-751C-4F3F-B9E8-0D2B16E38FE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2" name="直線コネクタ 701">
          <a:extLst>
            <a:ext uri="{FF2B5EF4-FFF2-40B4-BE49-F238E27FC236}">
              <a16:creationId xmlns:a16="http://schemas.microsoft.com/office/drawing/2014/main" id="{90F153F8-0ABC-4C31-9084-69E9C6DA17D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3" name="テキスト ボックス 702">
          <a:extLst>
            <a:ext uri="{FF2B5EF4-FFF2-40B4-BE49-F238E27FC236}">
              <a16:creationId xmlns:a16="http://schemas.microsoft.com/office/drawing/2014/main" id="{EC2CF204-C60C-443D-BFD2-E9F319B4BF4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4" name="直線コネクタ 703">
          <a:extLst>
            <a:ext uri="{FF2B5EF4-FFF2-40B4-BE49-F238E27FC236}">
              <a16:creationId xmlns:a16="http://schemas.microsoft.com/office/drawing/2014/main" id="{E4E9A54C-C521-4BFC-96ED-3DC7235A563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5" name="テキスト ボックス 704">
          <a:extLst>
            <a:ext uri="{FF2B5EF4-FFF2-40B4-BE49-F238E27FC236}">
              <a16:creationId xmlns:a16="http://schemas.microsoft.com/office/drawing/2014/main" id="{DCE0086D-EEA4-4557-9C4A-94C59A64D92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6" name="直線コネクタ 705">
          <a:extLst>
            <a:ext uri="{FF2B5EF4-FFF2-40B4-BE49-F238E27FC236}">
              <a16:creationId xmlns:a16="http://schemas.microsoft.com/office/drawing/2014/main" id="{C73C90D1-4F89-494E-8923-EF3904FC021E}"/>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7" name="テキスト ボックス 706">
          <a:extLst>
            <a:ext uri="{FF2B5EF4-FFF2-40B4-BE49-F238E27FC236}">
              <a16:creationId xmlns:a16="http://schemas.microsoft.com/office/drawing/2014/main" id="{CBCDFEC2-2904-49AC-9368-523F00CC772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FA827E95-C528-49F3-87F3-8DEFFB40803A}"/>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52071DDE-BF15-4BEB-9C24-35A948706072}"/>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0" name="直線コネクタ 709">
          <a:extLst>
            <a:ext uri="{FF2B5EF4-FFF2-40B4-BE49-F238E27FC236}">
              <a16:creationId xmlns:a16="http://schemas.microsoft.com/office/drawing/2014/main" id="{529551DB-FEA2-4387-A832-DFBFA1AB0B4E}"/>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1" name="テキスト ボックス 710">
          <a:extLst>
            <a:ext uri="{FF2B5EF4-FFF2-40B4-BE49-F238E27FC236}">
              <a16:creationId xmlns:a16="http://schemas.microsoft.com/office/drawing/2014/main" id="{82899782-EE8A-41A5-8718-64B86F63E61F}"/>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2" name="直線コネクタ 711">
          <a:extLst>
            <a:ext uri="{FF2B5EF4-FFF2-40B4-BE49-F238E27FC236}">
              <a16:creationId xmlns:a16="http://schemas.microsoft.com/office/drawing/2014/main" id="{5EAED6B0-EE3C-4526-ABC5-D776134F8F4D}"/>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3" name="テキスト ボックス 712">
          <a:extLst>
            <a:ext uri="{FF2B5EF4-FFF2-40B4-BE49-F238E27FC236}">
              <a16:creationId xmlns:a16="http://schemas.microsoft.com/office/drawing/2014/main" id="{3CD71E68-E344-4051-82FA-1295A35DB388}"/>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817EAD03-98B9-4C9B-A2C5-85705B65AE9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530C50E2-98D9-478C-8527-43D7231C0FCB}"/>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庁舎】&#10;一人当たり面積グラフ枠">
          <a:extLst>
            <a:ext uri="{FF2B5EF4-FFF2-40B4-BE49-F238E27FC236}">
              <a16:creationId xmlns:a16="http://schemas.microsoft.com/office/drawing/2014/main" id="{2D534890-9AC8-4616-8396-42241E86754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7" name="直線コネクタ 716">
          <a:extLst>
            <a:ext uri="{FF2B5EF4-FFF2-40B4-BE49-F238E27FC236}">
              <a16:creationId xmlns:a16="http://schemas.microsoft.com/office/drawing/2014/main" id="{F34ACD58-AAB8-4275-B784-8128E9CDA8F3}"/>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8" name="【庁舎】&#10;一人当たり面積最小値テキスト">
          <a:extLst>
            <a:ext uri="{FF2B5EF4-FFF2-40B4-BE49-F238E27FC236}">
              <a16:creationId xmlns:a16="http://schemas.microsoft.com/office/drawing/2014/main" id="{33E49318-17ED-4014-8A8B-CDE2533625F8}"/>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9" name="直線コネクタ 718">
          <a:extLst>
            <a:ext uri="{FF2B5EF4-FFF2-40B4-BE49-F238E27FC236}">
              <a16:creationId xmlns:a16="http://schemas.microsoft.com/office/drawing/2014/main" id="{EED54F5E-183C-43A3-BAED-F71ADCE91BEB}"/>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20" name="【庁舎】&#10;一人当たり面積最大値テキスト">
          <a:extLst>
            <a:ext uri="{FF2B5EF4-FFF2-40B4-BE49-F238E27FC236}">
              <a16:creationId xmlns:a16="http://schemas.microsoft.com/office/drawing/2014/main" id="{38A7BC79-6D13-4B71-8852-071F10BB9D5A}"/>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21" name="直線コネクタ 720">
          <a:extLst>
            <a:ext uri="{FF2B5EF4-FFF2-40B4-BE49-F238E27FC236}">
              <a16:creationId xmlns:a16="http://schemas.microsoft.com/office/drawing/2014/main" id="{6DD261AE-7595-48A8-B42A-F50D607E96A9}"/>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722" name="【庁舎】&#10;一人当たり面積平均値テキスト">
          <a:extLst>
            <a:ext uri="{FF2B5EF4-FFF2-40B4-BE49-F238E27FC236}">
              <a16:creationId xmlns:a16="http://schemas.microsoft.com/office/drawing/2014/main" id="{145CD4F9-F2B4-42E2-BBA1-D16F606829AF}"/>
            </a:ext>
          </a:extLst>
        </xdr:cNvPr>
        <xdr:cNvSpPr txBox="1"/>
      </xdr:nvSpPr>
      <xdr:spPr>
        <a:xfrm>
          <a:off x="19992975" y="1733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3" name="フローチャート: 判断 722">
          <a:extLst>
            <a:ext uri="{FF2B5EF4-FFF2-40B4-BE49-F238E27FC236}">
              <a16:creationId xmlns:a16="http://schemas.microsoft.com/office/drawing/2014/main" id="{A5F10E2F-0940-45C1-9E6A-0460856FE42F}"/>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4" name="フローチャート: 判断 723">
          <a:extLst>
            <a:ext uri="{FF2B5EF4-FFF2-40B4-BE49-F238E27FC236}">
              <a16:creationId xmlns:a16="http://schemas.microsoft.com/office/drawing/2014/main" id="{D82E7C44-ABA6-4D56-AA55-C348F4662BFB}"/>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5" name="フローチャート: 判断 724">
          <a:extLst>
            <a:ext uri="{FF2B5EF4-FFF2-40B4-BE49-F238E27FC236}">
              <a16:creationId xmlns:a16="http://schemas.microsoft.com/office/drawing/2014/main" id="{315AF85F-CF48-4B3E-A9DB-46A56146B79B}"/>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6" name="フローチャート: 判断 725">
          <a:extLst>
            <a:ext uri="{FF2B5EF4-FFF2-40B4-BE49-F238E27FC236}">
              <a16:creationId xmlns:a16="http://schemas.microsoft.com/office/drawing/2014/main" id="{BE765E06-7EB9-4F95-B3DD-C438CE4EAE63}"/>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7" name="フローチャート: 判断 726">
          <a:extLst>
            <a:ext uri="{FF2B5EF4-FFF2-40B4-BE49-F238E27FC236}">
              <a16:creationId xmlns:a16="http://schemas.microsoft.com/office/drawing/2014/main" id="{664C5D3E-D9D3-4F92-B7EC-76B897996471}"/>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98EBCCD2-834E-430C-ACE4-F8546A73C83C}"/>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DB84D28-5AF4-49CA-923F-C9451D164F9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FB2860A1-C53D-4495-80BF-ABB6221A457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36B66B1E-2866-488A-BE57-D0874C45CAC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705B3B8C-0833-4338-AD6F-7EDA4EE28F33}"/>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145414</xdr:rowOff>
    </xdr:from>
    <xdr:to>
      <xdr:col>116</xdr:col>
      <xdr:colOff>114300</xdr:colOff>
      <xdr:row>109</xdr:row>
      <xdr:rowOff>75564</xdr:rowOff>
    </xdr:to>
    <xdr:sp macro="" textlink="">
      <xdr:nvSpPr>
        <xdr:cNvPr id="733" name="楕円 732">
          <a:extLst>
            <a:ext uri="{FF2B5EF4-FFF2-40B4-BE49-F238E27FC236}">
              <a16:creationId xmlns:a16="http://schemas.microsoft.com/office/drawing/2014/main" id="{5EB76B19-68BE-41FB-828C-15FC3A44148C}"/>
            </a:ext>
          </a:extLst>
        </xdr:cNvPr>
        <xdr:cNvSpPr/>
      </xdr:nvSpPr>
      <xdr:spPr>
        <a:xfrm>
          <a:off x="19897725" y="178015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60341</xdr:rowOff>
    </xdr:from>
    <xdr:ext cx="469744" cy="259045"/>
    <xdr:sp macro="" textlink="">
      <xdr:nvSpPr>
        <xdr:cNvPr id="734" name="【庁舎】&#10;一人当たり面積該当値テキスト">
          <a:extLst>
            <a:ext uri="{FF2B5EF4-FFF2-40B4-BE49-F238E27FC236}">
              <a16:creationId xmlns:a16="http://schemas.microsoft.com/office/drawing/2014/main" id="{9ACEE3E9-A0A8-4B08-9A89-DF5994CBE583}"/>
            </a:ext>
          </a:extLst>
        </xdr:cNvPr>
        <xdr:cNvSpPr txBox="1"/>
      </xdr:nvSpPr>
      <xdr:spPr>
        <a:xfrm>
          <a:off x="19992975"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151130</xdr:rowOff>
    </xdr:from>
    <xdr:to>
      <xdr:col>112</xdr:col>
      <xdr:colOff>38100</xdr:colOff>
      <xdr:row>109</xdr:row>
      <xdr:rowOff>81280</xdr:rowOff>
    </xdr:to>
    <xdr:sp macro="" textlink="">
      <xdr:nvSpPr>
        <xdr:cNvPr id="735" name="楕円 734">
          <a:extLst>
            <a:ext uri="{FF2B5EF4-FFF2-40B4-BE49-F238E27FC236}">
              <a16:creationId xmlns:a16="http://schemas.microsoft.com/office/drawing/2014/main" id="{BDFFD7EE-9661-4B0B-BFC0-986374BE4396}"/>
            </a:ext>
          </a:extLst>
        </xdr:cNvPr>
        <xdr:cNvSpPr/>
      </xdr:nvSpPr>
      <xdr:spPr>
        <a:xfrm>
          <a:off x="19154775" y="17810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24764</xdr:rowOff>
    </xdr:from>
    <xdr:to>
      <xdr:col>116</xdr:col>
      <xdr:colOff>63500</xdr:colOff>
      <xdr:row>109</xdr:row>
      <xdr:rowOff>30480</xdr:rowOff>
    </xdr:to>
    <xdr:cxnSp macro="">
      <xdr:nvCxnSpPr>
        <xdr:cNvPr id="736" name="直線コネクタ 735">
          <a:extLst>
            <a:ext uri="{FF2B5EF4-FFF2-40B4-BE49-F238E27FC236}">
              <a16:creationId xmlns:a16="http://schemas.microsoft.com/office/drawing/2014/main" id="{6AA1E2C6-BBE4-4585-9311-D577AF912DB5}"/>
            </a:ext>
          </a:extLst>
        </xdr:cNvPr>
        <xdr:cNvCxnSpPr/>
      </xdr:nvCxnSpPr>
      <xdr:spPr>
        <a:xfrm flipV="1">
          <a:off x="19202400" y="1785873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154939</xdr:rowOff>
    </xdr:from>
    <xdr:to>
      <xdr:col>107</xdr:col>
      <xdr:colOff>101600</xdr:colOff>
      <xdr:row>109</xdr:row>
      <xdr:rowOff>85089</xdr:rowOff>
    </xdr:to>
    <xdr:sp macro="" textlink="">
      <xdr:nvSpPr>
        <xdr:cNvPr id="737" name="楕円 736">
          <a:extLst>
            <a:ext uri="{FF2B5EF4-FFF2-40B4-BE49-F238E27FC236}">
              <a16:creationId xmlns:a16="http://schemas.microsoft.com/office/drawing/2014/main" id="{C7D6FA9C-FA52-4F89-925A-96729D24CBA2}"/>
            </a:ext>
          </a:extLst>
        </xdr:cNvPr>
        <xdr:cNvSpPr/>
      </xdr:nvSpPr>
      <xdr:spPr>
        <a:xfrm>
          <a:off x="18345150" y="17814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30480</xdr:rowOff>
    </xdr:from>
    <xdr:to>
      <xdr:col>111</xdr:col>
      <xdr:colOff>177800</xdr:colOff>
      <xdr:row>109</xdr:row>
      <xdr:rowOff>34289</xdr:rowOff>
    </xdr:to>
    <xdr:cxnSp macro="">
      <xdr:nvCxnSpPr>
        <xdr:cNvPr id="738" name="直線コネクタ 737">
          <a:extLst>
            <a:ext uri="{FF2B5EF4-FFF2-40B4-BE49-F238E27FC236}">
              <a16:creationId xmlns:a16="http://schemas.microsoft.com/office/drawing/2014/main" id="{242E5026-EF6F-4876-9AF7-7B496B720622}"/>
            </a:ext>
          </a:extLst>
        </xdr:cNvPr>
        <xdr:cNvCxnSpPr/>
      </xdr:nvCxnSpPr>
      <xdr:spPr>
        <a:xfrm flipV="1">
          <a:off x="18392775" y="17858105"/>
          <a:ext cx="80962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158750</xdr:rowOff>
    </xdr:from>
    <xdr:to>
      <xdr:col>102</xdr:col>
      <xdr:colOff>165100</xdr:colOff>
      <xdr:row>109</xdr:row>
      <xdr:rowOff>88900</xdr:rowOff>
    </xdr:to>
    <xdr:sp macro="" textlink="">
      <xdr:nvSpPr>
        <xdr:cNvPr id="739" name="楕円 738">
          <a:extLst>
            <a:ext uri="{FF2B5EF4-FFF2-40B4-BE49-F238E27FC236}">
              <a16:creationId xmlns:a16="http://schemas.microsoft.com/office/drawing/2014/main" id="{2F7E3AEE-E783-422B-A86A-89B1D68E1E90}"/>
            </a:ext>
          </a:extLst>
        </xdr:cNvPr>
        <xdr:cNvSpPr/>
      </xdr:nvSpPr>
      <xdr:spPr>
        <a:xfrm>
          <a:off x="17554575" y="17821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34289</xdr:rowOff>
    </xdr:from>
    <xdr:to>
      <xdr:col>107</xdr:col>
      <xdr:colOff>50800</xdr:colOff>
      <xdr:row>109</xdr:row>
      <xdr:rowOff>38100</xdr:rowOff>
    </xdr:to>
    <xdr:cxnSp macro="">
      <xdr:nvCxnSpPr>
        <xdr:cNvPr id="740" name="直線コネクタ 739">
          <a:extLst>
            <a:ext uri="{FF2B5EF4-FFF2-40B4-BE49-F238E27FC236}">
              <a16:creationId xmlns:a16="http://schemas.microsoft.com/office/drawing/2014/main" id="{1CA619AD-5043-488C-A51E-4A084D4BED34}"/>
            </a:ext>
          </a:extLst>
        </xdr:cNvPr>
        <xdr:cNvCxnSpPr/>
      </xdr:nvCxnSpPr>
      <xdr:spPr>
        <a:xfrm flipV="1">
          <a:off x="17602200" y="17861914"/>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162561</xdr:rowOff>
    </xdr:from>
    <xdr:to>
      <xdr:col>98</xdr:col>
      <xdr:colOff>38100</xdr:colOff>
      <xdr:row>109</xdr:row>
      <xdr:rowOff>92711</xdr:rowOff>
    </xdr:to>
    <xdr:sp macro="" textlink="">
      <xdr:nvSpPr>
        <xdr:cNvPr id="741" name="楕円 740">
          <a:extLst>
            <a:ext uri="{FF2B5EF4-FFF2-40B4-BE49-F238E27FC236}">
              <a16:creationId xmlns:a16="http://schemas.microsoft.com/office/drawing/2014/main" id="{DBA00971-4E96-4958-8F3D-8B6A3874E74D}"/>
            </a:ext>
          </a:extLst>
        </xdr:cNvPr>
        <xdr:cNvSpPr/>
      </xdr:nvSpPr>
      <xdr:spPr>
        <a:xfrm>
          <a:off x="16754475" y="178187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38100</xdr:rowOff>
    </xdr:from>
    <xdr:to>
      <xdr:col>102</xdr:col>
      <xdr:colOff>114300</xdr:colOff>
      <xdr:row>109</xdr:row>
      <xdr:rowOff>41911</xdr:rowOff>
    </xdr:to>
    <xdr:cxnSp macro="">
      <xdr:nvCxnSpPr>
        <xdr:cNvPr id="742" name="直線コネクタ 741">
          <a:extLst>
            <a:ext uri="{FF2B5EF4-FFF2-40B4-BE49-F238E27FC236}">
              <a16:creationId xmlns:a16="http://schemas.microsoft.com/office/drawing/2014/main" id="{A410726E-45EF-4582-A16D-FCA53C77AB67}"/>
            </a:ext>
          </a:extLst>
        </xdr:cNvPr>
        <xdr:cNvCxnSpPr/>
      </xdr:nvCxnSpPr>
      <xdr:spPr>
        <a:xfrm flipV="1">
          <a:off x="16802100" y="17868900"/>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43" name="n_1aveValue【庁舎】&#10;一人当たり面積">
          <a:extLst>
            <a:ext uri="{FF2B5EF4-FFF2-40B4-BE49-F238E27FC236}">
              <a16:creationId xmlns:a16="http://schemas.microsoft.com/office/drawing/2014/main" id="{B95946A3-061C-400B-9CC8-4FD818B2BCE3}"/>
            </a:ext>
          </a:extLst>
        </xdr:cNvPr>
        <xdr:cNvSpPr txBox="1"/>
      </xdr:nvSpPr>
      <xdr:spPr>
        <a:xfrm>
          <a:off x="18983402" y="1728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44" name="n_2aveValue【庁舎】&#10;一人当たり面積">
          <a:extLst>
            <a:ext uri="{FF2B5EF4-FFF2-40B4-BE49-F238E27FC236}">
              <a16:creationId xmlns:a16="http://schemas.microsoft.com/office/drawing/2014/main" id="{945B21F8-72E7-4DDF-82A5-F9F276328426}"/>
            </a:ext>
          </a:extLst>
        </xdr:cNvPr>
        <xdr:cNvSpPr txBox="1"/>
      </xdr:nvSpPr>
      <xdr:spPr>
        <a:xfrm>
          <a:off x="181833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45" name="n_3aveValue【庁舎】&#10;一人当たり面積">
          <a:extLst>
            <a:ext uri="{FF2B5EF4-FFF2-40B4-BE49-F238E27FC236}">
              <a16:creationId xmlns:a16="http://schemas.microsoft.com/office/drawing/2014/main" id="{D590D3E0-0279-4990-87F9-43B7C386D9B3}"/>
            </a:ext>
          </a:extLst>
        </xdr:cNvPr>
        <xdr:cNvSpPr txBox="1"/>
      </xdr:nvSpPr>
      <xdr:spPr>
        <a:xfrm>
          <a:off x="17383202" y="1727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46" name="n_4aveValue【庁舎】&#10;一人当たり面積">
          <a:extLst>
            <a:ext uri="{FF2B5EF4-FFF2-40B4-BE49-F238E27FC236}">
              <a16:creationId xmlns:a16="http://schemas.microsoft.com/office/drawing/2014/main" id="{6941E59C-B3FA-4FE3-A0E5-A495DD3FC52A}"/>
            </a:ext>
          </a:extLst>
        </xdr:cNvPr>
        <xdr:cNvSpPr txBox="1"/>
      </xdr:nvSpPr>
      <xdr:spPr>
        <a:xfrm>
          <a:off x="165926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72407</xdr:rowOff>
    </xdr:from>
    <xdr:ext cx="469744" cy="259045"/>
    <xdr:sp macro="" textlink="">
      <xdr:nvSpPr>
        <xdr:cNvPr id="747" name="n_1mainValue【庁舎】&#10;一人当たり面積">
          <a:extLst>
            <a:ext uri="{FF2B5EF4-FFF2-40B4-BE49-F238E27FC236}">
              <a16:creationId xmlns:a16="http://schemas.microsoft.com/office/drawing/2014/main" id="{91DDFF09-8758-4C90-9DB4-7EF879E24D78}"/>
            </a:ext>
          </a:extLst>
        </xdr:cNvPr>
        <xdr:cNvSpPr txBox="1"/>
      </xdr:nvSpPr>
      <xdr:spPr>
        <a:xfrm>
          <a:off x="18983402" y="1790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76216</xdr:rowOff>
    </xdr:from>
    <xdr:ext cx="469744" cy="259045"/>
    <xdr:sp macro="" textlink="">
      <xdr:nvSpPr>
        <xdr:cNvPr id="748" name="n_2mainValue【庁舎】&#10;一人当たり面積">
          <a:extLst>
            <a:ext uri="{FF2B5EF4-FFF2-40B4-BE49-F238E27FC236}">
              <a16:creationId xmlns:a16="http://schemas.microsoft.com/office/drawing/2014/main" id="{411D9B5F-8F06-4D43-96C8-B768721C1E70}"/>
            </a:ext>
          </a:extLst>
        </xdr:cNvPr>
        <xdr:cNvSpPr txBox="1"/>
      </xdr:nvSpPr>
      <xdr:spPr>
        <a:xfrm>
          <a:off x="18183302"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80027</xdr:rowOff>
    </xdr:from>
    <xdr:ext cx="469744" cy="259045"/>
    <xdr:sp macro="" textlink="">
      <xdr:nvSpPr>
        <xdr:cNvPr id="749" name="n_3mainValue【庁舎】&#10;一人当たり面積">
          <a:extLst>
            <a:ext uri="{FF2B5EF4-FFF2-40B4-BE49-F238E27FC236}">
              <a16:creationId xmlns:a16="http://schemas.microsoft.com/office/drawing/2014/main" id="{30F572EF-533F-4F48-AFF0-8080C5B8714B}"/>
            </a:ext>
          </a:extLst>
        </xdr:cNvPr>
        <xdr:cNvSpPr txBox="1"/>
      </xdr:nvSpPr>
      <xdr:spPr>
        <a:xfrm>
          <a:off x="17383202" y="17914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83838</xdr:rowOff>
    </xdr:from>
    <xdr:ext cx="469744" cy="259045"/>
    <xdr:sp macro="" textlink="">
      <xdr:nvSpPr>
        <xdr:cNvPr id="750" name="n_4mainValue【庁舎】&#10;一人当たり面積">
          <a:extLst>
            <a:ext uri="{FF2B5EF4-FFF2-40B4-BE49-F238E27FC236}">
              <a16:creationId xmlns:a16="http://schemas.microsoft.com/office/drawing/2014/main" id="{C0DE2F0D-02E3-460A-B953-A123CC66AAFB}"/>
            </a:ext>
          </a:extLst>
        </xdr:cNvPr>
        <xdr:cNvSpPr txBox="1"/>
      </xdr:nvSpPr>
      <xdr:spPr>
        <a:xfrm>
          <a:off x="16592627" y="17917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A7963AEB-30AA-4C1D-A943-307C377C50A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1692665C-82C7-423C-B856-141B5BB1E9C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88BE7853-F5F8-45CA-952E-E6B8C60FD792}"/>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年に建設され</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年を迎えている庁舎の有形固定資産減価償却率が類似団体平均を大きく上回っている。今後は、他施設との複合化を含め建替え等の検討が必要である。</a:t>
          </a:r>
          <a:endParaRPr lang="ja-JP" altLang="ja-JP" sz="1400">
            <a:effectLst/>
          </a:endParaRPr>
        </a:p>
        <a:p>
          <a:r>
            <a:rPr kumimoji="1" lang="ja-JP" altLang="ja-JP" sz="1100">
              <a:solidFill>
                <a:schemeClr val="dk1"/>
              </a:solidFill>
              <a:effectLst/>
              <a:latin typeface="+mn-lt"/>
              <a:ea typeface="+mn-ea"/>
              <a:cs typeface="+mn-cs"/>
            </a:rPr>
            <a:t>「体育館・プール」、「市民会館」についても</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年以上が経過しており、今後有形固定資産減価償却率が上昇していくことが想定され、維持管理費用負担増が懸念される。</a:t>
          </a:r>
          <a:endParaRPr lang="ja-JP" altLang="ja-JP" sz="1400">
            <a:effectLst/>
          </a:endParaRPr>
        </a:p>
        <a:p>
          <a:r>
            <a:rPr kumimoji="1" lang="ja-JP" altLang="ja-JP" sz="1100">
              <a:solidFill>
                <a:schemeClr val="dk1"/>
              </a:solidFill>
              <a:effectLst/>
              <a:latin typeface="+mn-lt"/>
              <a:ea typeface="+mn-ea"/>
              <a:cs typeface="+mn-cs"/>
            </a:rPr>
            <a:t>維持管理に係る経費の増加に留意しつつ、引き続き、健幸のまちづくりを進めていきたい。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view="pageBreakPreview" zoomScaleNormal="100" zoomScaleSheetLayoutView="100" workbookViewId="0">
      <selection activeCell="CE18" sqref="CE18:CS19"/>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8593575</v>
      </c>
      <c r="BO4" s="462"/>
      <c r="BP4" s="462"/>
      <c r="BQ4" s="462"/>
      <c r="BR4" s="462"/>
      <c r="BS4" s="462"/>
      <c r="BT4" s="462"/>
      <c r="BU4" s="463"/>
      <c r="BV4" s="461">
        <v>8649965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7.6</v>
      </c>
      <c r="CU4" s="602"/>
      <c r="CV4" s="602"/>
      <c r="CW4" s="602"/>
      <c r="CX4" s="602"/>
      <c r="CY4" s="602"/>
      <c r="CZ4" s="602"/>
      <c r="DA4" s="603"/>
      <c r="DB4" s="601">
        <v>9.6</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8146392</v>
      </c>
      <c r="BO5" s="433"/>
      <c r="BP5" s="433"/>
      <c r="BQ5" s="433"/>
      <c r="BR5" s="433"/>
      <c r="BS5" s="433"/>
      <c r="BT5" s="433"/>
      <c r="BU5" s="434"/>
      <c r="BV5" s="432">
        <v>8116495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96.5</v>
      </c>
      <c r="CU5" s="430"/>
      <c r="CV5" s="430"/>
      <c r="CW5" s="430"/>
      <c r="CX5" s="430"/>
      <c r="CY5" s="430"/>
      <c r="CZ5" s="430"/>
      <c r="DA5" s="431"/>
      <c r="DB5" s="429">
        <v>94.5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447183</v>
      </c>
      <c r="BO6" s="433"/>
      <c r="BP6" s="433"/>
      <c r="BQ6" s="433"/>
      <c r="BR6" s="433"/>
      <c r="BS6" s="433"/>
      <c r="BT6" s="433"/>
      <c r="BU6" s="434"/>
      <c r="BV6" s="432">
        <v>533470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96.5</v>
      </c>
      <c r="CU6" s="576"/>
      <c r="CV6" s="576"/>
      <c r="CW6" s="576"/>
      <c r="CX6" s="576"/>
      <c r="CY6" s="576"/>
      <c r="CZ6" s="576"/>
      <c r="DA6" s="577"/>
      <c r="DB6" s="575">
        <v>94.8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94847</v>
      </c>
      <c r="BO7" s="433"/>
      <c r="BP7" s="433"/>
      <c r="BQ7" s="433"/>
      <c r="BR7" s="433"/>
      <c r="BS7" s="433"/>
      <c r="BT7" s="433"/>
      <c r="BU7" s="434"/>
      <c r="BV7" s="432">
        <v>94094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4654441</v>
      </c>
      <c r="CU7" s="433"/>
      <c r="CV7" s="433"/>
      <c r="CW7" s="433"/>
      <c r="CX7" s="433"/>
      <c r="CY7" s="433"/>
      <c r="CZ7" s="433"/>
      <c r="DA7" s="434"/>
      <c r="DB7" s="432">
        <v>4586449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352336</v>
      </c>
      <c r="BO8" s="433"/>
      <c r="BP8" s="433"/>
      <c r="BQ8" s="433"/>
      <c r="BR8" s="433"/>
      <c r="BS8" s="433"/>
      <c r="BT8" s="433"/>
      <c r="BU8" s="434"/>
      <c r="BV8" s="432">
        <v>439376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0.49</v>
      </c>
      <c r="CU8" s="536"/>
      <c r="CV8" s="536"/>
      <c r="CW8" s="536"/>
      <c r="CX8" s="536"/>
      <c r="CY8" s="536"/>
      <c r="CZ8" s="536"/>
      <c r="DA8" s="537"/>
      <c r="DB8" s="535">
        <v>0.5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18132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-87040</v>
      </c>
      <c r="BO9" s="433"/>
      <c r="BP9" s="433"/>
      <c r="BQ9" s="433"/>
      <c r="BR9" s="433"/>
      <c r="BS9" s="433"/>
      <c r="BT9" s="433"/>
      <c r="BU9" s="434"/>
      <c r="BV9" s="432">
        <v>83674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7</v>
      </c>
      <c r="CU9" s="430"/>
      <c r="CV9" s="430"/>
      <c r="CW9" s="430"/>
      <c r="CX9" s="430"/>
      <c r="CY9" s="430"/>
      <c r="CZ9" s="430"/>
      <c r="DA9" s="431"/>
      <c r="DB9" s="429">
        <v>6.5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18652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224376</v>
      </c>
      <c r="BO10" s="433"/>
      <c r="BP10" s="433"/>
      <c r="BQ10" s="433"/>
      <c r="BR10" s="433"/>
      <c r="BS10" s="433"/>
      <c r="BT10" s="433"/>
      <c r="BU10" s="434"/>
      <c r="BV10" s="432">
        <v>282810</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17553</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201545</v>
      </c>
      <c r="BO12" s="433"/>
      <c r="BP12" s="433"/>
      <c r="BQ12" s="433"/>
      <c r="BR12" s="433"/>
      <c r="BS12" s="433"/>
      <c r="BT12" s="433"/>
      <c r="BU12" s="434"/>
      <c r="BV12" s="432">
        <v>324832</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129</v>
      </c>
      <c r="N13" s="517"/>
      <c r="O13" s="517"/>
      <c r="P13" s="517"/>
      <c r="Q13" s="518"/>
      <c r="R13" s="519">
        <v>17389</v>
      </c>
      <c r="S13" s="520"/>
      <c r="T13" s="520"/>
      <c r="U13" s="520"/>
      <c r="V13" s="521"/>
      <c r="W13" s="522" t="s">
        <v>130</v>
      </c>
      <c r="X13" s="418"/>
      <c r="Y13" s="418"/>
      <c r="Z13" s="418"/>
      <c r="AA13" s="418"/>
      <c r="AB13" s="419"/>
      <c r="AC13" s="385">
        <v>267</v>
      </c>
      <c r="AD13" s="386"/>
      <c r="AE13" s="386"/>
      <c r="AF13" s="386"/>
      <c r="AG13" s="387"/>
      <c r="AH13" s="385">
        <v>256</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-64209</v>
      </c>
      <c r="BO13" s="433"/>
      <c r="BP13" s="433"/>
      <c r="BQ13" s="433"/>
      <c r="BR13" s="433"/>
      <c r="BS13" s="433"/>
      <c r="BT13" s="433"/>
      <c r="BU13" s="434"/>
      <c r="BV13" s="432">
        <v>41652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v>
      </c>
      <c r="CU13" s="430"/>
      <c r="CV13" s="430"/>
      <c r="CW13" s="430"/>
      <c r="CX13" s="430"/>
      <c r="CY13" s="430"/>
      <c r="CZ13" s="430"/>
      <c r="DA13" s="431"/>
      <c r="DB13" s="429">
        <v>1.3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17795</v>
      </c>
      <c r="S14" s="520"/>
      <c r="T14" s="520"/>
      <c r="U14" s="520"/>
      <c r="V14" s="521"/>
      <c r="W14" s="523"/>
      <c r="X14" s="421"/>
      <c r="Y14" s="421"/>
      <c r="Z14" s="421"/>
      <c r="AA14" s="421"/>
      <c r="AB14" s="422"/>
      <c r="AC14" s="512">
        <v>3.1</v>
      </c>
      <c r="AD14" s="513"/>
      <c r="AE14" s="513"/>
      <c r="AF14" s="513"/>
      <c r="AG14" s="514"/>
      <c r="AH14" s="512">
        <v>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129</v>
      </c>
      <c r="N15" s="517"/>
      <c r="O15" s="517"/>
      <c r="P15" s="517"/>
      <c r="Q15" s="518"/>
      <c r="R15" s="519">
        <v>17666</v>
      </c>
      <c r="S15" s="520"/>
      <c r="T15" s="520"/>
      <c r="U15" s="520"/>
      <c r="V15" s="521"/>
      <c r="W15" s="522" t="s">
        <v>137</v>
      </c>
      <c r="X15" s="418"/>
      <c r="Y15" s="418"/>
      <c r="Z15" s="418"/>
      <c r="AA15" s="418"/>
      <c r="AB15" s="419"/>
      <c r="AC15" s="385">
        <v>2202</v>
      </c>
      <c r="AD15" s="386"/>
      <c r="AE15" s="386"/>
      <c r="AF15" s="386"/>
      <c r="AG15" s="387"/>
      <c r="AH15" s="385">
        <v>2321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1993778</v>
      </c>
      <c r="BO15" s="462"/>
      <c r="BP15" s="462"/>
      <c r="BQ15" s="462"/>
      <c r="BR15" s="462"/>
      <c r="BS15" s="462"/>
      <c r="BT15" s="462"/>
      <c r="BU15" s="463"/>
      <c r="BV15" s="461">
        <v>1994366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25.7</v>
      </c>
      <c r="AD16" s="513"/>
      <c r="AE16" s="513"/>
      <c r="AF16" s="513"/>
      <c r="AG16" s="514"/>
      <c r="AH16" s="512">
        <v>27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4141823</v>
      </c>
      <c r="BO16" s="433"/>
      <c r="BP16" s="433"/>
      <c r="BQ16" s="433"/>
      <c r="BR16" s="433"/>
      <c r="BS16" s="433"/>
      <c r="BT16" s="433"/>
      <c r="BU16" s="434"/>
      <c r="BV16" s="432">
        <v>4052999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6115</v>
      </c>
      <c r="AD17" s="386"/>
      <c r="AE17" s="386"/>
      <c r="AF17" s="386"/>
      <c r="AG17" s="387"/>
      <c r="AH17" s="385">
        <v>6016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2490423</v>
      </c>
      <c r="BO17" s="433"/>
      <c r="BP17" s="433"/>
      <c r="BQ17" s="433"/>
      <c r="BR17" s="433"/>
      <c r="BS17" s="433"/>
      <c r="BT17" s="433"/>
      <c r="BU17" s="434"/>
      <c r="BV17" s="432">
        <v>2490180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13.19</v>
      </c>
      <c r="M18" s="485"/>
      <c r="N18" s="485"/>
      <c r="O18" s="485"/>
      <c r="P18" s="485"/>
      <c r="Q18" s="485"/>
      <c r="R18" s="486"/>
      <c r="S18" s="486"/>
      <c r="T18" s="486"/>
      <c r="U18" s="486"/>
      <c r="V18" s="487"/>
      <c r="W18" s="503"/>
      <c r="X18" s="504"/>
      <c r="Y18" s="504"/>
      <c r="Z18" s="504"/>
      <c r="AA18" s="504"/>
      <c r="AB18" s="528"/>
      <c r="AC18" s="402">
        <v>71.2</v>
      </c>
      <c r="AD18" s="403"/>
      <c r="AE18" s="403"/>
      <c r="AF18" s="403"/>
      <c r="AG18" s="488"/>
      <c r="AH18" s="402">
        <v>70</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4571325</v>
      </c>
      <c r="BO18" s="433"/>
      <c r="BP18" s="433"/>
      <c r="BQ18" s="433"/>
      <c r="BR18" s="433"/>
      <c r="BS18" s="433"/>
      <c r="BT18" s="433"/>
      <c r="BU18" s="434"/>
      <c r="BV18" s="432">
        <v>4323456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1375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6471691</v>
      </c>
      <c r="BO19" s="433"/>
      <c r="BP19" s="433"/>
      <c r="BQ19" s="433"/>
      <c r="BR19" s="433"/>
      <c r="BS19" s="433"/>
      <c r="BT19" s="433"/>
      <c r="BU19" s="434"/>
      <c r="BV19" s="432">
        <v>6499768</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6462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4853680</v>
      </c>
      <c r="BO22" s="462"/>
      <c r="BP22" s="462"/>
      <c r="BQ22" s="462"/>
      <c r="BR22" s="462"/>
      <c r="BS22" s="462"/>
      <c r="BT22" s="462"/>
      <c r="BU22" s="463"/>
      <c r="BV22" s="461">
        <v>4952542</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4413756</v>
      </c>
      <c r="BO23" s="433"/>
      <c r="BP23" s="433"/>
      <c r="BQ23" s="433"/>
      <c r="BR23" s="433"/>
      <c r="BS23" s="433"/>
      <c r="BT23" s="433"/>
      <c r="BU23" s="434"/>
      <c r="BV23" s="432">
        <v>4480916</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8050</v>
      </c>
      <c r="R24" s="386"/>
      <c r="S24" s="386"/>
      <c r="T24" s="386"/>
      <c r="U24" s="386"/>
      <c r="V24" s="387"/>
      <c r="W24" s="475"/>
      <c r="X24" s="412"/>
      <c r="Y24" s="413"/>
      <c r="Z24" s="388" t="s">
        <v>162</v>
      </c>
      <c r="AA24" s="389"/>
      <c r="AB24" s="389"/>
      <c r="AC24" s="389"/>
      <c r="AD24" s="389"/>
      <c r="AE24" s="389"/>
      <c r="AF24" s="389"/>
      <c r="AG24" s="390"/>
      <c r="AH24" s="385">
        <v>143</v>
      </c>
      <c r="AI24" s="386"/>
      <c r="AJ24" s="386"/>
      <c r="AK24" s="386"/>
      <c r="AL24" s="387"/>
      <c r="AM24" s="385">
        <v>422422</v>
      </c>
      <c r="AN24" s="386"/>
      <c r="AO24" s="386"/>
      <c r="AP24" s="386"/>
      <c r="AQ24" s="386"/>
      <c r="AR24" s="387"/>
      <c r="AS24" s="385">
        <v>2954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2776759</v>
      </c>
      <c r="BO24" s="433"/>
      <c r="BP24" s="433"/>
      <c r="BQ24" s="433"/>
      <c r="BR24" s="433"/>
      <c r="BS24" s="433"/>
      <c r="BT24" s="433"/>
      <c r="BU24" s="434"/>
      <c r="BV24" s="432">
        <v>2643314</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6230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1259737</v>
      </c>
      <c r="BO25" s="462"/>
      <c r="BP25" s="462"/>
      <c r="BQ25" s="462"/>
      <c r="BR25" s="462"/>
      <c r="BS25" s="462"/>
      <c r="BT25" s="462"/>
      <c r="BU25" s="463"/>
      <c r="BV25" s="461">
        <v>1891866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5350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3020</v>
      </c>
      <c r="R27" s="386"/>
      <c r="S27" s="386"/>
      <c r="T27" s="386"/>
      <c r="U27" s="386"/>
      <c r="V27" s="387"/>
      <c r="W27" s="475"/>
      <c r="X27" s="412"/>
      <c r="Y27" s="413"/>
      <c r="Z27" s="388" t="s">
        <v>172</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219600</v>
      </c>
      <c r="BO27" s="467"/>
      <c r="BP27" s="467"/>
      <c r="BQ27" s="467"/>
      <c r="BR27" s="467"/>
      <c r="BS27" s="467"/>
      <c r="BT27" s="467"/>
      <c r="BU27" s="468"/>
      <c r="BV27" s="466">
        <v>219400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2490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1475431</v>
      </c>
      <c r="BO28" s="462"/>
      <c r="BP28" s="462"/>
      <c r="BQ28" s="462"/>
      <c r="BR28" s="462"/>
      <c r="BS28" s="462"/>
      <c r="BT28" s="462"/>
      <c r="BU28" s="463"/>
      <c r="BV28" s="461">
        <v>1452600</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12</v>
      </c>
      <c r="M29" s="386"/>
      <c r="N29" s="386"/>
      <c r="O29" s="386"/>
      <c r="P29" s="387"/>
      <c r="Q29" s="385">
        <v>2350</v>
      </c>
      <c r="R29" s="386"/>
      <c r="S29" s="386"/>
      <c r="T29" s="386"/>
      <c r="U29" s="386"/>
      <c r="V29" s="387"/>
      <c r="W29" s="476"/>
      <c r="X29" s="477"/>
      <c r="Y29" s="478"/>
      <c r="Z29" s="388" t="s">
        <v>178</v>
      </c>
      <c r="AA29" s="389"/>
      <c r="AB29" s="389"/>
      <c r="AC29" s="389"/>
      <c r="AD29" s="389"/>
      <c r="AE29" s="389"/>
      <c r="AF29" s="389"/>
      <c r="AG29" s="390"/>
      <c r="AH29" s="385">
        <v>143</v>
      </c>
      <c r="AI29" s="386"/>
      <c r="AJ29" s="386"/>
      <c r="AK29" s="386"/>
      <c r="AL29" s="387"/>
      <c r="AM29" s="385">
        <v>422422</v>
      </c>
      <c r="AN29" s="386"/>
      <c r="AO29" s="386"/>
      <c r="AP29" s="386"/>
      <c r="AQ29" s="386"/>
      <c r="AR29" s="387"/>
      <c r="AS29" s="385">
        <v>2954</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248400</v>
      </c>
      <c r="BO29" s="433"/>
      <c r="BP29" s="433"/>
      <c r="BQ29" s="433"/>
      <c r="BR29" s="433"/>
      <c r="BS29" s="433"/>
      <c r="BT29" s="433"/>
      <c r="BU29" s="434"/>
      <c r="BV29" s="432">
        <v>275200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91.2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4456492</v>
      </c>
      <c r="BO30" s="467"/>
      <c r="BP30" s="467"/>
      <c r="BQ30" s="467"/>
      <c r="BR30" s="467"/>
      <c r="BS30" s="467"/>
      <c r="BT30" s="467"/>
      <c r="BU30" s="468"/>
      <c r="BV30" s="466">
        <v>4145511</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宮城東部衛生処理組合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公園墓地事業特別会計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IF('各会計、関係団体の財政状況及び健全化判断比率'!B32="","",'各会計、関係団体の財政状況及び健全化判断比率'!B32)</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宮城県市町村職員退職手当組合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宮城県市町村非常勤消防団員補償報償組合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塩釜地区消防事務組合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宮城県市町村自治振興センター</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宮城県後期高齢者医療広域連合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宮城県後期高齢者医療事業会計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SfsFmuV/Q4/rLRNlz+KG336hUZQIULmNj1gv7uhF2e/Aetlx9gX0B/jC8TLbpJ3OTF2bxz0cf7htUGxZV9r9Gg==" saltValue="vzHwfGWglUSg3jEp7rNDg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zoomScaleNormal="100" zoomScaleSheetLayoutView="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2025388</v>
      </c>
      <c r="S5" s="690"/>
      <c r="T5" s="690"/>
      <c r="U5" s="690"/>
      <c r="V5" s="690"/>
      <c r="W5" s="690"/>
      <c r="X5" s="690"/>
      <c r="Y5" s="715"/>
      <c r="Z5" s="728">
        <v>23.6</v>
      </c>
      <c r="AA5" s="728"/>
      <c r="AB5" s="728"/>
      <c r="AC5" s="728"/>
      <c r="AD5" s="729">
        <v>1940471</v>
      </c>
      <c r="AE5" s="729"/>
      <c r="AF5" s="729"/>
      <c r="AG5" s="729"/>
      <c r="AH5" s="729"/>
      <c r="AI5" s="729"/>
      <c r="AJ5" s="729"/>
      <c r="AK5" s="729"/>
      <c r="AL5" s="716">
        <v>41</v>
      </c>
      <c r="AM5" s="698"/>
      <c r="AN5" s="698"/>
      <c r="AO5" s="717"/>
      <c r="AP5" s="692" t="s">
        <v>217</v>
      </c>
      <c r="AQ5" s="693"/>
      <c r="AR5" s="693"/>
      <c r="AS5" s="693"/>
      <c r="AT5" s="693"/>
      <c r="AU5" s="693"/>
      <c r="AV5" s="693"/>
      <c r="AW5" s="693"/>
      <c r="AX5" s="693"/>
      <c r="AY5" s="693"/>
      <c r="AZ5" s="693"/>
      <c r="BA5" s="693"/>
      <c r="BB5" s="693"/>
      <c r="BC5" s="693"/>
      <c r="BD5" s="693"/>
      <c r="BE5" s="693"/>
      <c r="BF5" s="694"/>
      <c r="BG5" s="634">
        <v>1940471</v>
      </c>
      <c r="BH5" s="635"/>
      <c r="BI5" s="635"/>
      <c r="BJ5" s="635"/>
      <c r="BK5" s="635"/>
      <c r="BL5" s="635"/>
      <c r="BM5" s="635"/>
      <c r="BN5" s="636"/>
      <c r="BO5" s="672">
        <v>95.8</v>
      </c>
      <c r="BP5" s="672"/>
      <c r="BQ5" s="672"/>
      <c r="BR5" s="672"/>
      <c r="BS5" s="673" t="s">
        <v>121</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53651</v>
      </c>
      <c r="S6" s="635"/>
      <c r="T6" s="635"/>
      <c r="U6" s="635"/>
      <c r="V6" s="635"/>
      <c r="W6" s="635"/>
      <c r="X6" s="635"/>
      <c r="Y6" s="636"/>
      <c r="Z6" s="672">
        <v>0.6</v>
      </c>
      <c r="AA6" s="672"/>
      <c r="AB6" s="672"/>
      <c r="AC6" s="672"/>
      <c r="AD6" s="673">
        <v>53651</v>
      </c>
      <c r="AE6" s="673"/>
      <c r="AF6" s="673"/>
      <c r="AG6" s="673"/>
      <c r="AH6" s="673"/>
      <c r="AI6" s="673"/>
      <c r="AJ6" s="673"/>
      <c r="AK6" s="673"/>
      <c r="AL6" s="637">
        <v>1.1000000000000001</v>
      </c>
      <c r="AM6" s="638"/>
      <c r="AN6" s="638"/>
      <c r="AO6" s="674"/>
      <c r="AP6" s="631" t="s">
        <v>222</v>
      </c>
      <c r="AQ6" s="632"/>
      <c r="AR6" s="632"/>
      <c r="AS6" s="632"/>
      <c r="AT6" s="632"/>
      <c r="AU6" s="632"/>
      <c r="AV6" s="632"/>
      <c r="AW6" s="632"/>
      <c r="AX6" s="632"/>
      <c r="AY6" s="632"/>
      <c r="AZ6" s="632"/>
      <c r="BA6" s="632"/>
      <c r="BB6" s="632"/>
      <c r="BC6" s="632"/>
      <c r="BD6" s="632"/>
      <c r="BE6" s="632"/>
      <c r="BF6" s="633"/>
      <c r="BG6" s="634">
        <v>1940471</v>
      </c>
      <c r="BH6" s="635"/>
      <c r="BI6" s="635"/>
      <c r="BJ6" s="635"/>
      <c r="BK6" s="635"/>
      <c r="BL6" s="635"/>
      <c r="BM6" s="635"/>
      <c r="BN6" s="636"/>
      <c r="BO6" s="672">
        <v>95.8</v>
      </c>
      <c r="BP6" s="672"/>
      <c r="BQ6" s="672"/>
      <c r="BR6" s="672"/>
      <c r="BS6" s="673" t="s">
        <v>121</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95922</v>
      </c>
      <c r="CS6" s="635"/>
      <c r="CT6" s="635"/>
      <c r="CU6" s="635"/>
      <c r="CV6" s="635"/>
      <c r="CW6" s="635"/>
      <c r="CX6" s="635"/>
      <c r="CY6" s="636"/>
      <c r="CZ6" s="716">
        <v>1.2</v>
      </c>
      <c r="DA6" s="698"/>
      <c r="DB6" s="698"/>
      <c r="DC6" s="718"/>
      <c r="DD6" s="640" t="s">
        <v>121</v>
      </c>
      <c r="DE6" s="635"/>
      <c r="DF6" s="635"/>
      <c r="DG6" s="635"/>
      <c r="DH6" s="635"/>
      <c r="DI6" s="635"/>
      <c r="DJ6" s="635"/>
      <c r="DK6" s="635"/>
      <c r="DL6" s="635"/>
      <c r="DM6" s="635"/>
      <c r="DN6" s="635"/>
      <c r="DO6" s="635"/>
      <c r="DP6" s="636"/>
      <c r="DQ6" s="640">
        <v>95922</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734</v>
      </c>
      <c r="S7" s="635"/>
      <c r="T7" s="635"/>
      <c r="U7" s="635"/>
      <c r="V7" s="635"/>
      <c r="W7" s="635"/>
      <c r="X7" s="635"/>
      <c r="Y7" s="636"/>
      <c r="Z7" s="672">
        <v>0</v>
      </c>
      <c r="AA7" s="672"/>
      <c r="AB7" s="672"/>
      <c r="AC7" s="672"/>
      <c r="AD7" s="673">
        <v>734</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821853</v>
      </c>
      <c r="BH7" s="635"/>
      <c r="BI7" s="635"/>
      <c r="BJ7" s="635"/>
      <c r="BK7" s="635"/>
      <c r="BL7" s="635"/>
      <c r="BM7" s="635"/>
      <c r="BN7" s="636"/>
      <c r="BO7" s="672">
        <v>40.6</v>
      </c>
      <c r="BP7" s="672"/>
      <c r="BQ7" s="672"/>
      <c r="BR7" s="672"/>
      <c r="BS7" s="673" t="s">
        <v>121</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1671399</v>
      </c>
      <c r="CS7" s="635"/>
      <c r="CT7" s="635"/>
      <c r="CU7" s="635"/>
      <c r="CV7" s="635"/>
      <c r="CW7" s="635"/>
      <c r="CX7" s="635"/>
      <c r="CY7" s="636"/>
      <c r="CZ7" s="672">
        <v>20.5</v>
      </c>
      <c r="DA7" s="672"/>
      <c r="DB7" s="672"/>
      <c r="DC7" s="672"/>
      <c r="DD7" s="640">
        <v>335090</v>
      </c>
      <c r="DE7" s="635"/>
      <c r="DF7" s="635"/>
      <c r="DG7" s="635"/>
      <c r="DH7" s="635"/>
      <c r="DI7" s="635"/>
      <c r="DJ7" s="635"/>
      <c r="DK7" s="635"/>
      <c r="DL7" s="635"/>
      <c r="DM7" s="635"/>
      <c r="DN7" s="635"/>
      <c r="DO7" s="635"/>
      <c r="DP7" s="636"/>
      <c r="DQ7" s="640">
        <v>1308621</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12484</v>
      </c>
      <c r="S8" s="635"/>
      <c r="T8" s="635"/>
      <c r="U8" s="635"/>
      <c r="V8" s="635"/>
      <c r="W8" s="635"/>
      <c r="X8" s="635"/>
      <c r="Y8" s="636"/>
      <c r="Z8" s="672">
        <v>0.1</v>
      </c>
      <c r="AA8" s="672"/>
      <c r="AB8" s="672"/>
      <c r="AC8" s="672"/>
      <c r="AD8" s="673">
        <v>12484</v>
      </c>
      <c r="AE8" s="673"/>
      <c r="AF8" s="673"/>
      <c r="AG8" s="673"/>
      <c r="AH8" s="673"/>
      <c r="AI8" s="673"/>
      <c r="AJ8" s="673"/>
      <c r="AK8" s="673"/>
      <c r="AL8" s="637">
        <v>0.3</v>
      </c>
      <c r="AM8" s="638"/>
      <c r="AN8" s="638"/>
      <c r="AO8" s="674"/>
      <c r="AP8" s="631" t="s">
        <v>228</v>
      </c>
      <c r="AQ8" s="632"/>
      <c r="AR8" s="632"/>
      <c r="AS8" s="632"/>
      <c r="AT8" s="632"/>
      <c r="AU8" s="632"/>
      <c r="AV8" s="632"/>
      <c r="AW8" s="632"/>
      <c r="AX8" s="632"/>
      <c r="AY8" s="632"/>
      <c r="AZ8" s="632"/>
      <c r="BA8" s="632"/>
      <c r="BB8" s="632"/>
      <c r="BC8" s="632"/>
      <c r="BD8" s="632"/>
      <c r="BE8" s="632"/>
      <c r="BF8" s="633"/>
      <c r="BG8" s="634">
        <v>27715</v>
      </c>
      <c r="BH8" s="635"/>
      <c r="BI8" s="635"/>
      <c r="BJ8" s="635"/>
      <c r="BK8" s="635"/>
      <c r="BL8" s="635"/>
      <c r="BM8" s="635"/>
      <c r="BN8" s="636"/>
      <c r="BO8" s="672">
        <v>1.4</v>
      </c>
      <c r="BP8" s="672"/>
      <c r="BQ8" s="672"/>
      <c r="BR8" s="672"/>
      <c r="BS8" s="673" t="s">
        <v>121</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2822853</v>
      </c>
      <c r="CS8" s="635"/>
      <c r="CT8" s="635"/>
      <c r="CU8" s="635"/>
      <c r="CV8" s="635"/>
      <c r="CW8" s="635"/>
      <c r="CX8" s="635"/>
      <c r="CY8" s="636"/>
      <c r="CZ8" s="672">
        <v>34.700000000000003</v>
      </c>
      <c r="DA8" s="672"/>
      <c r="DB8" s="672"/>
      <c r="DC8" s="672"/>
      <c r="DD8" s="640">
        <v>8488</v>
      </c>
      <c r="DE8" s="635"/>
      <c r="DF8" s="635"/>
      <c r="DG8" s="635"/>
      <c r="DH8" s="635"/>
      <c r="DI8" s="635"/>
      <c r="DJ8" s="635"/>
      <c r="DK8" s="635"/>
      <c r="DL8" s="635"/>
      <c r="DM8" s="635"/>
      <c r="DN8" s="635"/>
      <c r="DO8" s="635"/>
      <c r="DP8" s="636"/>
      <c r="DQ8" s="640">
        <v>1704753</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16622</v>
      </c>
      <c r="S9" s="635"/>
      <c r="T9" s="635"/>
      <c r="U9" s="635"/>
      <c r="V9" s="635"/>
      <c r="W9" s="635"/>
      <c r="X9" s="635"/>
      <c r="Y9" s="636"/>
      <c r="Z9" s="672">
        <v>0.2</v>
      </c>
      <c r="AA9" s="672"/>
      <c r="AB9" s="672"/>
      <c r="AC9" s="672"/>
      <c r="AD9" s="673">
        <v>16622</v>
      </c>
      <c r="AE9" s="673"/>
      <c r="AF9" s="673"/>
      <c r="AG9" s="673"/>
      <c r="AH9" s="673"/>
      <c r="AI9" s="673"/>
      <c r="AJ9" s="673"/>
      <c r="AK9" s="673"/>
      <c r="AL9" s="637">
        <v>0.4</v>
      </c>
      <c r="AM9" s="638"/>
      <c r="AN9" s="638"/>
      <c r="AO9" s="674"/>
      <c r="AP9" s="631" t="s">
        <v>231</v>
      </c>
      <c r="AQ9" s="632"/>
      <c r="AR9" s="632"/>
      <c r="AS9" s="632"/>
      <c r="AT9" s="632"/>
      <c r="AU9" s="632"/>
      <c r="AV9" s="632"/>
      <c r="AW9" s="632"/>
      <c r="AX9" s="632"/>
      <c r="AY9" s="632"/>
      <c r="AZ9" s="632"/>
      <c r="BA9" s="632"/>
      <c r="BB9" s="632"/>
      <c r="BC9" s="632"/>
      <c r="BD9" s="632"/>
      <c r="BE9" s="632"/>
      <c r="BF9" s="633"/>
      <c r="BG9" s="634">
        <v>744306</v>
      </c>
      <c r="BH9" s="635"/>
      <c r="BI9" s="635"/>
      <c r="BJ9" s="635"/>
      <c r="BK9" s="635"/>
      <c r="BL9" s="635"/>
      <c r="BM9" s="635"/>
      <c r="BN9" s="636"/>
      <c r="BO9" s="672">
        <v>36.700000000000003</v>
      </c>
      <c r="BP9" s="672"/>
      <c r="BQ9" s="672"/>
      <c r="BR9" s="672"/>
      <c r="BS9" s="673" t="s">
        <v>121</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584358</v>
      </c>
      <c r="CS9" s="635"/>
      <c r="CT9" s="635"/>
      <c r="CU9" s="635"/>
      <c r="CV9" s="635"/>
      <c r="CW9" s="635"/>
      <c r="CX9" s="635"/>
      <c r="CY9" s="636"/>
      <c r="CZ9" s="672">
        <v>7.2</v>
      </c>
      <c r="DA9" s="672"/>
      <c r="DB9" s="672"/>
      <c r="DC9" s="672"/>
      <c r="DD9" s="640" t="s">
        <v>121</v>
      </c>
      <c r="DE9" s="635"/>
      <c r="DF9" s="635"/>
      <c r="DG9" s="635"/>
      <c r="DH9" s="635"/>
      <c r="DI9" s="635"/>
      <c r="DJ9" s="635"/>
      <c r="DK9" s="635"/>
      <c r="DL9" s="635"/>
      <c r="DM9" s="635"/>
      <c r="DN9" s="635"/>
      <c r="DO9" s="635"/>
      <c r="DP9" s="636"/>
      <c r="DQ9" s="640">
        <v>504762</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24208</v>
      </c>
      <c r="BH10" s="635"/>
      <c r="BI10" s="635"/>
      <c r="BJ10" s="635"/>
      <c r="BK10" s="635"/>
      <c r="BL10" s="635"/>
      <c r="BM10" s="635"/>
      <c r="BN10" s="636"/>
      <c r="BO10" s="672">
        <v>1.2</v>
      </c>
      <c r="BP10" s="672"/>
      <c r="BQ10" s="672"/>
      <c r="BR10" s="672"/>
      <c r="BS10" s="673" t="s">
        <v>121</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33010</v>
      </c>
      <c r="CS10" s="635"/>
      <c r="CT10" s="635"/>
      <c r="CU10" s="635"/>
      <c r="CV10" s="635"/>
      <c r="CW10" s="635"/>
      <c r="CX10" s="635"/>
      <c r="CY10" s="636"/>
      <c r="CZ10" s="672">
        <v>0.4</v>
      </c>
      <c r="DA10" s="672"/>
      <c r="DB10" s="672"/>
      <c r="DC10" s="672"/>
      <c r="DD10" s="640" t="s">
        <v>121</v>
      </c>
      <c r="DE10" s="635"/>
      <c r="DF10" s="635"/>
      <c r="DG10" s="635"/>
      <c r="DH10" s="635"/>
      <c r="DI10" s="635"/>
      <c r="DJ10" s="635"/>
      <c r="DK10" s="635"/>
      <c r="DL10" s="635"/>
      <c r="DM10" s="635"/>
      <c r="DN10" s="635"/>
      <c r="DO10" s="635"/>
      <c r="DP10" s="636"/>
      <c r="DQ10" s="640">
        <v>10</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411864</v>
      </c>
      <c r="S11" s="635"/>
      <c r="T11" s="635"/>
      <c r="U11" s="635"/>
      <c r="V11" s="635"/>
      <c r="W11" s="635"/>
      <c r="X11" s="635"/>
      <c r="Y11" s="636"/>
      <c r="Z11" s="637">
        <v>4.8</v>
      </c>
      <c r="AA11" s="638"/>
      <c r="AB11" s="638"/>
      <c r="AC11" s="639"/>
      <c r="AD11" s="640">
        <v>411864</v>
      </c>
      <c r="AE11" s="635"/>
      <c r="AF11" s="635"/>
      <c r="AG11" s="635"/>
      <c r="AH11" s="635"/>
      <c r="AI11" s="635"/>
      <c r="AJ11" s="635"/>
      <c r="AK11" s="636"/>
      <c r="AL11" s="637">
        <v>8.6999999999999993</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25624</v>
      </c>
      <c r="BH11" s="635"/>
      <c r="BI11" s="635"/>
      <c r="BJ11" s="635"/>
      <c r="BK11" s="635"/>
      <c r="BL11" s="635"/>
      <c r="BM11" s="635"/>
      <c r="BN11" s="636"/>
      <c r="BO11" s="672">
        <v>1.3</v>
      </c>
      <c r="BP11" s="672"/>
      <c r="BQ11" s="672"/>
      <c r="BR11" s="672"/>
      <c r="BS11" s="673" t="s">
        <v>121</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100297</v>
      </c>
      <c r="CS11" s="635"/>
      <c r="CT11" s="635"/>
      <c r="CU11" s="635"/>
      <c r="CV11" s="635"/>
      <c r="CW11" s="635"/>
      <c r="CX11" s="635"/>
      <c r="CY11" s="636"/>
      <c r="CZ11" s="672">
        <v>1.2</v>
      </c>
      <c r="DA11" s="672"/>
      <c r="DB11" s="672"/>
      <c r="DC11" s="672"/>
      <c r="DD11" s="640">
        <v>13329</v>
      </c>
      <c r="DE11" s="635"/>
      <c r="DF11" s="635"/>
      <c r="DG11" s="635"/>
      <c r="DH11" s="635"/>
      <c r="DI11" s="635"/>
      <c r="DJ11" s="635"/>
      <c r="DK11" s="635"/>
      <c r="DL11" s="635"/>
      <c r="DM11" s="635"/>
      <c r="DN11" s="635"/>
      <c r="DO11" s="635"/>
      <c r="DP11" s="636"/>
      <c r="DQ11" s="640">
        <v>71394</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975884</v>
      </c>
      <c r="BH12" s="635"/>
      <c r="BI12" s="635"/>
      <c r="BJ12" s="635"/>
      <c r="BK12" s="635"/>
      <c r="BL12" s="635"/>
      <c r="BM12" s="635"/>
      <c r="BN12" s="636"/>
      <c r="BO12" s="672">
        <v>48.2</v>
      </c>
      <c r="BP12" s="672"/>
      <c r="BQ12" s="672"/>
      <c r="BR12" s="672"/>
      <c r="BS12" s="673" t="s">
        <v>121</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81358</v>
      </c>
      <c r="CS12" s="635"/>
      <c r="CT12" s="635"/>
      <c r="CU12" s="635"/>
      <c r="CV12" s="635"/>
      <c r="CW12" s="635"/>
      <c r="CX12" s="635"/>
      <c r="CY12" s="636"/>
      <c r="CZ12" s="672">
        <v>1</v>
      </c>
      <c r="DA12" s="672"/>
      <c r="DB12" s="672"/>
      <c r="DC12" s="672"/>
      <c r="DD12" s="640">
        <v>2012</v>
      </c>
      <c r="DE12" s="635"/>
      <c r="DF12" s="635"/>
      <c r="DG12" s="635"/>
      <c r="DH12" s="635"/>
      <c r="DI12" s="635"/>
      <c r="DJ12" s="635"/>
      <c r="DK12" s="635"/>
      <c r="DL12" s="635"/>
      <c r="DM12" s="635"/>
      <c r="DN12" s="635"/>
      <c r="DO12" s="635"/>
      <c r="DP12" s="636"/>
      <c r="DQ12" s="640">
        <v>42095</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972836</v>
      </c>
      <c r="BH13" s="635"/>
      <c r="BI13" s="635"/>
      <c r="BJ13" s="635"/>
      <c r="BK13" s="635"/>
      <c r="BL13" s="635"/>
      <c r="BM13" s="635"/>
      <c r="BN13" s="636"/>
      <c r="BO13" s="672">
        <v>48</v>
      </c>
      <c r="BP13" s="672"/>
      <c r="BQ13" s="672"/>
      <c r="BR13" s="672"/>
      <c r="BS13" s="673" t="s">
        <v>121</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811732</v>
      </c>
      <c r="CS13" s="635"/>
      <c r="CT13" s="635"/>
      <c r="CU13" s="635"/>
      <c r="CV13" s="635"/>
      <c r="CW13" s="635"/>
      <c r="CX13" s="635"/>
      <c r="CY13" s="636"/>
      <c r="CZ13" s="672">
        <v>10</v>
      </c>
      <c r="DA13" s="672"/>
      <c r="DB13" s="672"/>
      <c r="DC13" s="672"/>
      <c r="DD13" s="640">
        <v>165360</v>
      </c>
      <c r="DE13" s="635"/>
      <c r="DF13" s="635"/>
      <c r="DG13" s="635"/>
      <c r="DH13" s="635"/>
      <c r="DI13" s="635"/>
      <c r="DJ13" s="635"/>
      <c r="DK13" s="635"/>
      <c r="DL13" s="635"/>
      <c r="DM13" s="635"/>
      <c r="DN13" s="635"/>
      <c r="DO13" s="635"/>
      <c r="DP13" s="636"/>
      <c r="DQ13" s="640">
        <v>699010</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61915</v>
      </c>
      <c r="BH14" s="635"/>
      <c r="BI14" s="635"/>
      <c r="BJ14" s="635"/>
      <c r="BK14" s="635"/>
      <c r="BL14" s="635"/>
      <c r="BM14" s="635"/>
      <c r="BN14" s="636"/>
      <c r="BO14" s="672">
        <v>3.1</v>
      </c>
      <c r="BP14" s="672"/>
      <c r="BQ14" s="672"/>
      <c r="BR14" s="672"/>
      <c r="BS14" s="673" t="s">
        <v>121</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361625</v>
      </c>
      <c r="CS14" s="635"/>
      <c r="CT14" s="635"/>
      <c r="CU14" s="635"/>
      <c r="CV14" s="635"/>
      <c r="CW14" s="635"/>
      <c r="CX14" s="635"/>
      <c r="CY14" s="636"/>
      <c r="CZ14" s="672">
        <v>4.4000000000000004</v>
      </c>
      <c r="DA14" s="672"/>
      <c r="DB14" s="672"/>
      <c r="DC14" s="672"/>
      <c r="DD14" s="640">
        <v>21389</v>
      </c>
      <c r="DE14" s="635"/>
      <c r="DF14" s="635"/>
      <c r="DG14" s="635"/>
      <c r="DH14" s="635"/>
      <c r="DI14" s="635"/>
      <c r="DJ14" s="635"/>
      <c r="DK14" s="635"/>
      <c r="DL14" s="635"/>
      <c r="DM14" s="635"/>
      <c r="DN14" s="635"/>
      <c r="DO14" s="635"/>
      <c r="DP14" s="636"/>
      <c r="DQ14" s="640">
        <v>341714</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6838</v>
      </c>
      <c r="S15" s="635"/>
      <c r="T15" s="635"/>
      <c r="U15" s="635"/>
      <c r="V15" s="635"/>
      <c r="W15" s="635"/>
      <c r="X15" s="635"/>
      <c r="Y15" s="636"/>
      <c r="Z15" s="672">
        <v>0.1</v>
      </c>
      <c r="AA15" s="672"/>
      <c r="AB15" s="672"/>
      <c r="AC15" s="672"/>
      <c r="AD15" s="673">
        <v>6838</v>
      </c>
      <c r="AE15" s="673"/>
      <c r="AF15" s="673"/>
      <c r="AG15" s="673"/>
      <c r="AH15" s="673"/>
      <c r="AI15" s="673"/>
      <c r="AJ15" s="673"/>
      <c r="AK15" s="673"/>
      <c r="AL15" s="637">
        <v>0.1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80819</v>
      </c>
      <c r="BH15" s="635"/>
      <c r="BI15" s="635"/>
      <c r="BJ15" s="635"/>
      <c r="BK15" s="635"/>
      <c r="BL15" s="635"/>
      <c r="BM15" s="635"/>
      <c r="BN15" s="636"/>
      <c r="BO15" s="672">
        <v>4</v>
      </c>
      <c r="BP15" s="672"/>
      <c r="BQ15" s="672"/>
      <c r="BR15" s="672"/>
      <c r="BS15" s="673" t="s">
        <v>121</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1116779</v>
      </c>
      <c r="CS15" s="635"/>
      <c r="CT15" s="635"/>
      <c r="CU15" s="635"/>
      <c r="CV15" s="635"/>
      <c r="CW15" s="635"/>
      <c r="CX15" s="635"/>
      <c r="CY15" s="636"/>
      <c r="CZ15" s="672">
        <v>13.7</v>
      </c>
      <c r="DA15" s="672"/>
      <c r="DB15" s="672"/>
      <c r="DC15" s="672"/>
      <c r="DD15" s="640">
        <v>111693</v>
      </c>
      <c r="DE15" s="635"/>
      <c r="DF15" s="635"/>
      <c r="DG15" s="635"/>
      <c r="DH15" s="635"/>
      <c r="DI15" s="635"/>
      <c r="DJ15" s="635"/>
      <c r="DK15" s="635"/>
      <c r="DL15" s="635"/>
      <c r="DM15" s="635"/>
      <c r="DN15" s="635"/>
      <c r="DO15" s="635"/>
      <c r="DP15" s="636"/>
      <c r="DQ15" s="640">
        <v>804725</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17718</v>
      </c>
      <c r="S16" s="635"/>
      <c r="T16" s="635"/>
      <c r="U16" s="635"/>
      <c r="V16" s="635"/>
      <c r="W16" s="635"/>
      <c r="X16" s="635"/>
      <c r="Y16" s="636"/>
      <c r="Z16" s="672">
        <v>0.2</v>
      </c>
      <c r="AA16" s="672"/>
      <c r="AB16" s="672"/>
      <c r="AC16" s="672"/>
      <c r="AD16" s="673">
        <v>17718</v>
      </c>
      <c r="AE16" s="673"/>
      <c r="AF16" s="673"/>
      <c r="AG16" s="673"/>
      <c r="AH16" s="673"/>
      <c r="AI16" s="673"/>
      <c r="AJ16" s="673"/>
      <c r="AK16" s="673"/>
      <c r="AL16" s="637">
        <v>0.4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1542</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1542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101311</v>
      </c>
      <c r="S17" s="635"/>
      <c r="T17" s="635"/>
      <c r="U17" s="635"/>
      <c r="V17" s="635"/>
      <c r="W17" s="635"/>
      <c r="X17" s="635"/>
      <c r="Y17" s="636"/>
      <c r="Z17" s="672">
        <v>1.2</v>
      </c>
      <c r="AA17" s="672"/>
      <c r="AB17" s="672"/>
      <c r="AC17" s="672"/>
      <c r="AD17" s="673">
        <v>101311</v>
      </c>
      <c r="AE17" s="673"/>
      <c r="AF17" s="673"/>
      <c r="AG17" s="673"/>
      <c r="AH17" s="673"/>
      <c r="AI17" s="673"/>
      <c r="AJ17" s="673"/>
      <c r="AK17" s="673"/>
      <c r="AL17" s="637">
        <v>2.1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465517</v>
      </c>
      <c r="CS17" s="635"/>
      <c r="CT17" s="635"/>
      <c r="CU17" s="635"/>
      <c r="CV17" s="635"/>
      <c r="CW17" s="635"/>
      <c r="CX17" s="635"/>
      <c r="CY17" s="636"/>
      <c r="CZ17" s="672">
        <v>5.7</v>
      </c>
      <c r="DA17" s="672"/>
      <c r="DB17" s="672"/>
      <c r="DC17" s="672"/>
      <c r="DD17" s="640" t="s">
        <v>121</v>
      </c>
      <c r="DE17" s="635"/>
      <c r="DF17" s="635"/>
      <c r="DG17" s="635"/>
      <c r="DH17" s="635"/>
      <c r="DI17" s="635"/>
      <c r="DJ17" s="635"/>
      <c r="DK17" s="635"/>
      <c r="DL17" s="635"/>
      <c r="DM17" s="635"/>
      <c r="DN17" s="635"/>
      <c r="DO17" s="635"/>
      <c r="DP17" s="636"/>
      <c r="DQ17" s="640">
        <v>449960</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23142</v>
      </c>
      <c r="S18" s="635"/>
      <c r="T18" s="635"/>
      <c r="U18" s="635"/>
      <c r="V18" s="635"/>
      <c r="W18" s="635"/>
      <c r="X18" s="635"/>
      <c r="Y18" s="636"/>
      <c r="Z18" s="672">
        <v>0.3</v>
      </c>
      <c r="AA18" s="672"/>
      <c r="AB18" s="672"/>
      <c r="AC18" s="672"/>
      <c r="AD18" s="673">
        <v>23142</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78169</v>
      </c>
      <c r="S19" s="635"/>
      <c r="T19" s="635"/>
      <c r="U19" s="635"/>
      <c r="V19" s="635"/>
      <c r="W19" s="635"/>
      <c r="X19" s="635"/>
      <c r="Y19" s="636"/>
      <c r="Z19" s="672">
        <v>0.9</v>
      </c>
      <c r="AA19" s="672"/>
      <c r="AB19" s="672"/>
      <c r="AC19" s="672"/>
      <c r="AD19" s="673">
        <v>78169</v>
      </c>
      <c r="AE19" s="673"/>
      <c r="AF19" s="673"/>
      <c r="AG19" s="673"/>
      <c r="AH19" s="673"/>
      <c r="AI19" s="673"/>
      <c r="AJ19" s="673"/>
      <c r="AK19" s="673"/>
      <c r="AL19" s="637">
        <v>1.7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84917</v>
      </c>
      <c r="BH19" s="635"/>
      <c r="BI19" s="635"/>
      <c r="BJ19" s="635"/>
      <c r="BK19" s="635"/>
      <c r="BL19" s="635"/>
      <c r="BM19" s="635"/>
      <c r="BN19" s="636"/>
      <c r="BO19" s="672">
        <v>4.2</v>
      </c>
      <c r="BP19" s="672"/>
      <c r="BQ19" s="672"/>
      <c r="BR19" s="672"/>
      <c r="BS19" s="673" t="s">
        <v>121</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84917</v>
      </c>
      <c r="BH20" s="635"/>
      <c r="BI20" s="635"/>
      <c r="BJ20" s="635"/>
      <c r="BK20" s="635"/>
      <c r="BL20" s="635"/>
      <c r="BM20" s="635"/>
      <c r="BN20" s="636"/>
      <c r="BO20" s="672">
        <v>4.2</v>
      </c>
      <c r="BP20" s="672"/>
      <c r="BQ20" s="672"/>
      <c r="BR20" s="672"/>
      <c r="BS20" s="673" t="s">
        <v>121</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8146392</v>
      </c>
      <c r="CS20" s="635"/>
      <c r="CT20" s="635"/>
      <c r="CU20" s="635"/>
      <c r="CV20" s="635"/>
      <c r="CW20" s="635"/>
      <c r="CX20" s="635"/>
      <c r="CY20" s="636"/>
      <c r="CZ20" s="672">
        <v>100</v>
      </c>
      <c r="DA20" s="672"/>
      <c r="DB20" s="672"/>
      <c r="DC20" s="672"/>
      <c r="DD20" s="640">
        <v>657361</v>
      </c>
      <c r="DE20" s="635"/>
      <c r="DF20" s="635"/>
      <c r="DG20" s="635"/>
      <c r="DH20" s="635"/>
      <c r="DI20" s="635"/>
      <c r="DJ20" s="635"/>
      <c r="DK20" s="635"/>
      <c r="DL20" s="635"/>
      <c r="DM20" s="635"/>
      <c r="DN20" s="635"/>
      <c r="DO20" s="635"/>
      <c r="DP20" s="636"/>
      <c r="DQ20" s="640">
        <v>6024508</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2391226</v>
      </c>
      <c r="S21" s="635"/>
      <c r="T21" s="635"/>
      <c r="U21" s="635"/>
      <c r="V21" s="635"/>
      <c r="W21" s="635"/>
      <c r="X21" s="635"/>
      <c r="Y21" s="636"/>
      <c r="Z21" s="672">
        <v>27.8</v>
      </c>
      <c r="AA21" s="672"/>
      <c r="AB21" s="672"/>
      <c r="AC21" s="672"/>
      <c r="AD21" s="673">
        <v>2147145</v>
      </c>
      <c r="AE21" s="673"/>
      <c r="AF21" s="673"/>
      <c r="AG21" s="673"/>
      <c r="AH21" s="673"/>
      <c r="AI21" s="673"/>
      <c r="AJ21" s="673"/>
      <c r="AK21" s="673"/>
      <c r="AL21" s="637">
        <v>45.3</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2147145</v>
      </c>
      <c r="S22" s="635"/>
      <c r="T22" s="635"/>
      <c r="U22" s="635"/>
      <c r="V22" s="635"/>
      <c r="W22" s="635"/>
      <c r="X22" s="635"/>
      <c r="Y22" s="636"/>
      <c r="Z22" s="672">
        <v>25</v>
      </c>
      <c r="AA22" s="672"/>
      <c r="AB22" s="672"/>
      <c r="AC22" s="672"/>
      <c r="AD22" s="673">
        <v>2147145</v>
      </c>
      <c r="AE22" s="673"/>
      <c r="AF22" s="673"/>
      <c r="AG22" s="673"/>
      <c r="AH22" s="673"/>
      <c r="AI22" s="673"/>
      <c r="AJ22" s="673"/>
      <c r="AK22" s="673"/>
      <c r="AL22" s="637">
        <v>45.3</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158287</v>
      </c>
      <c r="S23" s="635"/>
      <c r="T23" s="635"/>
      <c r="U23" s="635"/>
      <c r="V23" s="635"/>
      <c r="W23" s="635"/>
      <c r="X23" s="635"/>
      <c r="Y23" s="636"/>
      <c r="Z23" s="672">
        <v>1.8</v>
      </c>
      <c r="AA23" s="672"/>
      <c r="AB23" s="672"/>
      <c r="AC23" s="672"/>
      <c r="AD23" s="673" t="s">
        <v>121</v>
      </c>
      <c r="AE23" s="673"/>
      <c r="AF23" s="673"/>
      <c r="AG23" s="673"/>
      <c r="AH23" s="673"/>
      <c r="AI23" s="673"/>
      <c r="AJ23" s="673"/>
      <c r="AK23" s="673"/>
      <c r="AL23" s="637" t="s">
        <v>121</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84917</v>
      </c>
      <c r="BH23" s="635"/>
      <c r="BI23" s="635"/>
      <c r="BJ23" s="635"/>
      <c r="BK23" s="635"/>
      <c r="BL23" s="635"/>
      <c r="BM23" s="635"/>
      <c r="BN23" s="636"/>
      <c r="BO23" s="672">
        <v>4.2</v>
      </c>
      <c r="BP23" s="672"/>
      <c r="BQ23" s="672"/>
      <c r="BR23" s="672"/>
      <c r="BS23" s="673" t="s">
        <v>121</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v>85794</v>
      </c>
      <c r="S24" s="635"/>
      <c r="T24" s="635"/>
      <c r="U24" s="635"/>
      <c r="V24" s="635"/>
      <c r="W24" s="635"/>
      <c r="X24" s="635"/>
      <c r="Y24" s="636"/>
      <c r="Z24" s="672">
        <v>1</v>
      </c>
      <c r="AA24" s="672"/>
      <c r="AB24" s="672"/>
      <c r="AC24" s="672"/>
      <c r="AD24" s="673" t="s">
        <v>121</v>
      </c>
      <c r="AE24" s="673"/>
      <c r="AF24" s="673"/>
      <c r="AG24" s="673"/>
      <c r="AH24" s="673"/>
      <c r="AI24" s="673"/>
      <c r="AJ24" s="673"/>
      <c r="AK24" s="673"/>
      <c r="AL24" s="637" t="s">
        <v>121</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3444540</v>
      </c>
      <c r="CS24" s="690"/>
      <c r="CT24" s="690"/>
      <c r="CU24" s="690"/>
      <c r="CV24" s="690"/>
      <c r="CW24" s="690"/>
      <c r="CX24" s="690"/>
      <c r="CY24" s="715"/>
      <c r="CZ24" s="716">
        <v>42.3</v>
      </c>
      <c r="DA24" s="698"/>
      <c r="DB24" s="698"/>
      <c r="DC24" s="718"/>
      <c r="DD24" s="714">
        <v>2292896</v>
      </c>
      <c r="DE24" s="690"/>
      <c r="DF24" s="690"/>
      <c r="DG24" s="690"/>
      <c r="DH24" s="690"/>
      <c r="DI24" s="690"/>
      <c r="DJ24" s="690"/>
      <c r="DK24" s="715"/>
      <c r="DL24" s="714">
        <v>1955509</v>
      </c>
      <c r="DM24" s="690"/>
      <c r="DN24" s="690"/>
      <c r="DO24" s="690"/>
      <c r="DP24" s="690"/>
      <c r="DQ24" s="690"/>
      <c r="DR24" s="690"/>
      <c r="DS24" s="690"/>
      <c r="DT24" s="690"/>
      <c r="DU24" s="690"/>
      <c r="DV24" s="715"/>
      <c r="DW24" s="716">
        <v>41.3</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5037836</v>
      </c>
      <c r="S25" s="635"/>
      <c r="T25" s="635"/>
      <c r="U25" s="635"/>
      <c r="V25" s="635"/>
      <c r="W25" s="635"/>
      <c r="X25" s="635"/>
      <c r="Y25" s="636"/>
      <c r="Z25" s="672">
        <v>58.6</v>
      </c>
      <c r="AA25" s="672"/>
      <c r="AB25" s="672"/>
      <c r="AC25" s="672"/>
      <c r="AD25" s="673">
        <v>4708838</v>
      </c>
      <c r="AE25" s="673"/>
      <c r="AF25" s="673"/>
      <c r="AG25" s="673"/>
      <c r="AH25" s="673"/>
      <c r="AI25" s="673"/>
      <c r="AJ25" s="673"/>
      <c r="AK25" s="673"/>
      <c r="AL25" s="637">
        <v>99.4</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1314640</v>
      </c>
      <c r="CS25" s="647"/>
      <c r="CT25" s="647"/>
      <c r="CU25" s="647"/>
      <c r="CV25" s="647"/>
      <c r="CW25" s="647"/>
      <c r="CX25" s="647"/>
      <c r="CY25" s="648"/>
      <c r="CZ25" s="637">
        <v>16.100000000000001</v>
      </c>
      <c r="DA25" s="649"/>
      <c r="DB25" s="649"/>
      <c r="DC25" s="650"/>
      <c r="DD25" s="640">
        <v>1179022</v>
      </c>
      <c r="DE25" s="647"/>
      <c r="DF25" s="647"/>
      <c r="DG25" s="647"/>
      <c r="DH25" s="647"/>
      <c r="DI25" s="647"/>
      <c r="DJ25" s="647"/>
      <c r="DK25" s="648"/>
      <c r="DL25" s="640">
        <v>1102591</v>
      </c>
      <c r="DM25" s="647"/>
      <c r="DN25" s="647"/>
      <c r="DO25" s="647"/>
      <c r="DP25" s="647"/>
      <c r="DQ25" s="647"/>
      <c r="DR25" s="647"/>
      <c r="DS25" s="647"/>
      <c r="DT25" s="647"/>
      <c r="DU25" s="647"/>
      <c r="DV25" s="648"/>
      <c r="DW25" s="637">
        <v>23.3</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941</v>
      </c>
      <c r="S26" s="635"/>
      <c r="T26" s="635"/>
      <c r="U26" s="635"/>
      <c r="V26" s="635"/>
      <c r="W26" s="635"/>
      <c r="X26" s="635"/>
      <c r="Y26" s="636"/>
      <c r="Z26" s="672">
        <v>0</v>
      </c>
      <c r="AA26" s="672"/>
      <c r="AB26" s="672"/>
      <c r="AC26" s="672"/>
      <c r="AD26" s="673">
        <v>941</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802397</v>
      </c>
      <c r="CS26" s="635"/>
      <c r="CT26" s="635"/>
      <c r="CU26" s="635"/>
      <c r="CV26" s="635"/>
      <c r="CW26" s="635"/>
      <c r="CX26" s="635"/>
      <c r="CY26" s="636"/>
      <c r="CZ26" s="637">
        <v>9.8000000000000007</v>
      </c>
      <c r="DA26" s="649"/>
      <c r="DB26" s="649"/>
      <c r="DC26" s="650"/>
      <c r="DD26" s="640">
        <v>716193</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8490</v>
      </c>
      <c r="S27" s="635"/>
      <c r="T27" s="635"/>
      <c r="U27" s="635"/>
      <c r="V27" s="635"/>
      <c r="W27" s="635"/>
      <c r="X27" s="635"/>
      <c r="Y27" s="636"/>
      <c r="Z27" s="672">
        <v>0.1</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2025388</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1664383</v>
      </c>
      <c r="CS27" s="647"/>
      <c r="CT27" s="647"/>
      <c r="CU27" s="647"/>
      <c r="CV27" s="647"/>
      <c r="CW27" s="647"/>
      <c r="CX27" s="647"/>
      <c r="CY27" s="648"/>
      <c r="CZ27" s="637">
        <v>20.399999999999999</v>
      </c>
      <c r="DA27" s="649"/>
      <c r="DB27" s="649"/>
      <c r="DC27" s="650"/>
      <c r="DD27" s="640">
        <v>663914</v>
      </c>
      <c r="DE27" s="647"/>
      <c r="DF27" s="647"/>
      <c r="DG27" s="647"/>
      <c r="DH27" s="647"/>
      <c r="DI27" s="647"/>
      <c r="DJ27" s="647"/>
      <c r="DK27" s="648"/>
      <c r="DL27" s="640">
        <v>402958</v>
      </c>
      <c r="DM27" s="647"/>
      <c r="DN27" s="647"/>
      <c r="DO27" s="647"/>
      <c r="DP27" s="647"/>
      <c r="DQ27" s="647"/>
      <c r="DR27" s="647"/>
      <c r="DS27" s="647"/>
      <c r="DT27" s="647"/>
      <c r="DU27" s="647"/>
      <c r="DV27" s="648"/>
      <c r="DW27" s="637">
        <v>8.5</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74929</v>
      </c>
      <c r="S28" s="635"/>
      <c r="T28" s="635"/>
      <c r="U28" s="635"/>
      <c r="V28" s="635"/>
      <c r="W28" s="635"/>
      <c r="X28" s="635"/>
      <c r="Y28" s="636"/>
      <c r="Z28" s="672">
        <v>0.9</v>
      </c>
      <c r="AA28" s="672"/>
      <c r="AB28" s="672"/>
      <c r="AC28" s="672"/>
      <c r="AD28" s="673">
        <v>9054</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465517</v>
      </c>
      <c r="CS28" s="635"/>
      <c r="CT28" s="635"/>
      <c r="CU28" s="635"/>
      <c r="CV28" s="635"/>
      <c r="CW28" s="635"/>
      <c r="CX28" s="635"/>
      <c r="CY28" s="636"/>
      <c r="CZ28" s="637">
        <v>5.7</v>
      </c>
      <c r="DA28" s="649"/>
      <c r="DB28" s="649"/>
      <c r="DC28" s="650"/>
      <c r="DD28" s="640">
        <v>449960</v>
      </c>
      <c r="DE28" s="635"/>
      <c r="DF28" s="635"/>
      <c r="DG28" s="635"/>
      <c r="DH28" s="635"/>
      <c r="DI28" s="635"/>
      <c r="DJ28" s="635"/>
      <c r="DK28" s="636"/>
      <c r="DL28" s="640">
        <v>449960</v>
      </c>
      <c r="DM28" s="635"/>
      <c r="DN28" s="635"/>
      <c r="DO28" s="635"/>
      <c r="DP28" s="635"/>
      <c r="DQ28" s="635"/>
      <c r="DR28" s="635"/>
      <c r="DS28" s="635"/>
      <c r="DT28" s="635"/>
      <c r="DU28" s="635"/>
      <c r="DV28" s="636"/>
      <c r="DW28" s="637">
        <v>9.5</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20501</v>
      </c>
      <c r="S29" s="635"/>
      <c r="T29" s="635"/>
      <c r="U29" s="635"/>
      <c r="V29" s="635"/>
      <c r="W29" s="635"/>
      <c r="X29" s="635"/>
      <c r="Y29" s="636"/>
      <c r="Z29" s="672">
        <v>0.2</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465517</v>
      </c>
      <c r="CS29" s="647"/>
      <c r="CT29" s="647"/>
      <c r="CU29" s="647"/>
      <c r="CV29" s="647"/>
      <c r="CW29" s="647"/>
      <c r="CX29" s="647"/>
      <c r="CY29" s="648"/>
      <c r="CZ29" s="637">
        <v>5.7</v>
      </c>
      <c r="DA29" s="649"/>
      <c r="DB29" s="649"/>
      <c r="DC29" s="650"/>
      <c r="DD29" s="640">
        <v>449960</v>
      </c>
      <c r="DE29" s="647"/>
      <c r="DF29" s="647"/>
      <c r="DG29" s="647"/>
      <c r="DH29" s="647"/>
      <c r="DI29" s="647"/>
      <c r="DJ29" s="647"/>
      <c r="DK29" s="648"/>
      <c r="DL29" s="640">
        <v>449960</v>
      </c>
      <c r="DM29" s="647"/>
      <c r="DN29" s="647"/>
      <c r="DO29" s="647"/>
      <c r="DP29" s="647"/>
      <c r="DQ29" s="647"/>
      <c r="DR29" s="647"/>
      <c r="DS29" s="647"/>
      <c r="DT29" s="647"/>
      <c r="DU29" s="647"/>
      <c r="DV29" s="648"/>
      <c r="DW29" s="637">
        <v>9.5</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1368219</v>
      </c>
      <c r="S30" s="635"/>
      <c r="T30" s="635"/>
      <c r="U30" s="635"/>
      <c r="V30" s="635"/>
      <c r="W30" s="635"/>
      <c r="X30" s="635"/>
      <c r="Y30" s="636"/>
      <c r="Z30" s="672">
        <v>15.9</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451035</v>
      </c>
      <c r="CS30" s="635"/>
      <c r="CT30" s="635"/>
      <c r="CU30" s="635"/>
      <c r="CV30" s="635"/>
      <c r="CW30" s="635"/>
      <c r="CX30" s="635"/>
      <c r="CY30" s="636"/>
      <c r="CZ30" s="637">
        <v>5.5</v>
      </c>
      <c r="DA30" s="649"/>
      <c r="DB30" s="649"/>
      <c r="DC30" s="650"/>
      <c r="DD30" s="640">
        <v>435478</v>
      </c>
      <c r="DE30" s="635"/>
      <c r="DF30" s="635"/>
      <c r="DG30" s="635"/>
      <c r="DH30" s="635"/>
      <c r="DI30" s="635"/>
      <c r="DJ30" s="635"/>
      <c r="DK30" s="636"/>
      <c r="DL30" s="640">
        <v>435478</v>
      </c>
      <c r="DM30" s="635"/>
      <c r="DN30" s="635"/>
      <c r="DO30" s="635"/>
      <c r="DP30" s="635"/>
      <c r="DQ30" s="635"/>
      <c r="DR30" s="635"/>
      <c r="DS30" s="635"/>
      <c r="DT30" s="635"/>
      <c r="DU30" s="635"/>
      <c r="DV30" s="636"/>
      <c r="DW30" s="637">
        <v>9.1999999999999993</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99.1</v>
      </c>
      <c r="BH31" s="697"/>
      <c r="BI31" s="697"/>
      <c r="BJ31" s="697"/>
      <c r="BK31" s="697"/>
      <c r="BL31" s="697"/>
      <c r="BM31" s="698">
        <v>96.7</v>
      </c>
      <c r="BN31" s="697"/>
      <c r="BO31" s="697"/>
      <c r="BP31" s="697"/>
      <c r="BQ31" s="699"/>
      <c r="BR31" s="696">
        <v>99.2</v>
      </c>
      <c r="BS31" s="697"/>
      <c r="BT31" s="697"/>
      <c r="BU31" s="697"/>
      <c r="BV31" s="697"/>
      <c r="BW31" s="697"/>
      <c r="BX31" s="698">
        <v>96.9</v>
      </c>
      <c r="BY31" s="697"/>
      <c r="BZ31" s="697"/>
      <c r="CA31" s="697"/>
      <c r="CB31" s="699"/>
      <c r="CD31" s="655"/>
      <c r="CE31" s="656"/>
      <c r="CF31" s="631" t="s">
        <v>301</v>
      </c>
      <c r="CG31" s="632"/>
      <c r="CH31" s="632"/>
      <c r="CI31" s="632"/>
      <c r="CJ31" s="632"/>
      <c r="CK31" s="632"/>
      <c r="CL31" s="632"/>
      <c r="CM31" s="632"/>
      <c r="CN31" s="632"/>
      <c r="CO31" s="632"/>
      <c r="CP31" s="632"/>
      <c r="CQ31" s="633"/>
      <c r="CR31" s="634">
        <v>14482</v>
      </c>
      <c r="CS31" s="647"/>
      <c r="CT31" s="647"/>
      <c r="CU31" s="647"/>
      <c r="CV31" s="647"/>
      <c r="CW31" s="647"/>
      <c r="CX31" s="647"/>
      <c r="CY31" s="648"/>
      <c r="CZ31" s="637">
        <v>0.2</v>
      </c>
      <c r="DA31" s="649"/>
      <c r="DB31" s="649"/>
      <c r="DC31" s="650"/>
      <c r="DD31" s="640">
        <v>14482</v>
      </c>
      <c r="DE31" s="647"/>
      <c r="DF31" s="647"/>
      <c r="DG31" s="647"/>
      <c r="DH31" s="647"/>
      <c r="DI31" s="647"/>
      <c r="DJ31" s="647"/>
      <c r="DK31" s="648"/>
      <c r="DL31" s="640">
        <v>14482</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580107</v>
      </c>
      <c r="S32" s="635"/>
      <c r="T32" s="635"/>
      <c r="U32" s="635"/>
      <c r="V32" s="635"/>
      <c r="W32" s="635"/>
      <c r="X32" s="635"/>
      <c r="Y32" s="636"/>
      <c r="Z32" s="672">
        <v>6.8</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196" t="s">
        <v>303</v>
      </c>
      <c r="AX32" s="631" t="s">
        <v>304</v>
      </c>
      <c r="AY32" s="632"/>
      <c r="AZ32" s="632"/>
      <c r="BA32" s="632"/>
      <c r="BB32" s="632"/>
      <c r="BC32" s="632"/>
      <c r="BD32" s="632"/>
      <c r="BE32" s="632"/>
      <c r="BF32" s="633"/>
      <c r="BG32" s="700">
        <v>98.8</v>
      </c>
      <c r="BH32" s="647"/>
      <c r="BI32" s="647"/>
      <c r="BJ32" s="647"/>
      <c r="BK32" s="647"/>
      <c r="BL32" s="647"/>
      <c r="BM32" s="638">
        <v>94.9</v>
      </c>
      <c r="BN32" s="647"/>
      <c r="BO32" s="647"/>
      <c r="BP32" s="647"/>
      <c r="BQ32" s="670"/>
      <c r="BR32" s="700">
        <v>98.8</v>
      </c>
      <c r="BS32" s="647"/>
      <c r="BT32" s="647"/>
      <c r="BU32" s="647"/>
      <c r="BV32" s="647"/>
      <c r="BW32" s="647"/>
      <c r="BX32" s="638">
        <v>95.4</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107697</v>
      </c>
      <c r="S33" s="635"/>
      <c r="T33" s="635"/>
      <c r="U33" s="635"/>
      <c r="V33" s="635"/>
      <c r="W33" s="635"/>
      <c r="X33" s="635"/>
      <c r="Y33" s="636"/>
      <c r="Z33" s="672">
        <v>1.3</v>
      </c>
      <c r="AA33" s="672"/>
      <c r="AB33" s="672"/>
      <c r="AC33" s="672"/>
      <c r="AD33" s="673">
        <v>14261</v>
      </c>
      <c r="AE33" s="673"/>
      <c r="AF33" s="673"/>
      <c r="AG33" s="673"/>
      <c r="AH33" s="673"/>
      <c r="AI33" s="673"/>
      <c r="AJ33" s="673"/>
      <c r="AK33" s="673"/>
      <c r="AL33" s="637">
        <v>0.3</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99.2</v>
      </c>
      <c r="BH33" s="619"/>
      <c r="BI33" s="619"/>
      <c r="BJ33" s="619"/>
      <c r="BK33" s="619"/>
      <c r="BL33" s="619"/>
      <c r="BM33" s="665">
        <v>97.5</v>
      </c>
      <c r="BN33" s="619"/>
      <c r="BO33" s="619"/>
      <c r="BP33" s="619"/>
      <c r="BQ33" s="682"/>
      <c r="BR33" s="695">
        <v>99.3</v>
      </c>
      <c r="BS33" s="619"/>
      <c r="BT33" s="619"/>
      <c r="BU33" s="619"/>
      <c r="BV33" s="619"/>
      <c r="BW33" s="619"/>
      <c r="BX33" s="665">
        <v>97.7</v>
      </c>
      <c r="BY33" s="619"/>
      <c r="BZ33" s="619"/>
      <c r="CA33" s="619"/>
      <c r="CB33" s="682"/>
      <c r="CD33" s="631" t="s">
        <v>308</v>
      </c>
      <c r="CE33" s="632"/>
      <c r="CF33" s="632"/>
      <c r="CG33" s="632"/>
      <c r="CH33" s="632"/>
      <c r="CI33" s="632"/>
      <c r="CJ33" s="632"/>
      <c r="CK33" s="632"/>
      <c r="CL33" s="632"/>
      <c r="CM33" s="632"/>
      <c r="CN33" s="632"/>
      <c r="CO33" s="632"/>
      <c r="CP33" s="632"/>
      <c r="CQ33" s="633"/>
      <c r="CR33" s="634">
        <v>4042949</v>
      </c>
      <c r="CS33" s="647"/>
      <c r="CT33" s="647"/>
      <c r="CU33" s="647"/>
      <c r="CV33" s="647"/>
      <c r="CW33" s="647"/>
      <c r="CX33" s="647"/>
      <c r="CY33" s="648"/>
      <c r="CZ33" s="637">
        <v>49.6</v>
      </c>
      <c r="DA33" s="649"/>
      <c r="DB33" s="649"/>
      <c r="DC33" s="650"/>
      <c r="DD33" s="640">
        <v>3497967</v>
      </c>
      <c r="DE33" s="647"/>
      <c r="DF33" s="647"/>
      <c r="DG33" s="647"/>
      <c r="DH33" s="647"/>
      <c r="DI33" s="647"/>
      <c r="DJ33" s="647"/>
      <c r="DK33" s="648"/>
      <c r="DL33" s="640">
        <v>2615816</v>
      </c>
      <c r="DM33" s="647"/>
      <c r="DN33" s="647"/>
      <c r="DO33" s="647"/>
      <c r="DP33" s="647"/>
      <c r="DQ33" s="647"/>
      <c r="DR33" s="647"/>
      <c r="DS33" s="647"/>
      <c r="DT33" s="647"/>
      <c r="DU33" s="647"/>
      <c r="DV33" s="648"/>
      <c r="DW33" s="637">
        <v>55.2</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19305</v>
      </c>
      <c r="S34" s="635"/>
      <c r="T34" s="635"/>
      <c r="U34" s="635"/>
      <c r="V34" s="635"/>
      <c r="W34" s="635"/>
      <c r="X34" s="635"/>
      <c r="Y34" s="636"/>
      <c r="Z34" s="672">
        <v>0.2</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1343035</v>
      </c>
      <c r="CS34" s="635"/>
      <c r="CT34" s="635"/>
      <c r="CU34" s="635"/>
      <c r="CV34" s="635"/>
      <c r="CW34" s="635"/>
      <c r="CX34" s="635"/>
      <c r="CY34" s="636"/>
      <c r="CZ34" s="637">
        <v>16.5</v>
      </c>
      <c r="DA34" s="649"/>
      <c r="DB34" s="649"/>
      <c r="DC34" s="650"/>
      <c r="DD34" s="640">
        <v>1088371</v>
      </c>
      <c r="DE34" s="635"/>
      <c r="DF34" s="635"/>
      <c r="DG34" s="635"/>
      <c r="DH34" s="635"/>
      <c r="DI34" s="635"/>
      <c r="DJ34" s="635"/>
      <c r="DK34" s="636"/>
      <c r="DL34" s="640">
        <v>1038578</v>
      </c>
      <c r="DM34" s="635"/>
      <c r="DN34" s="635"/>
      <c r="DO34" s="635"/>
      <c r="DP34" s="635"/>
      <c r="DQ34" s="635"/>
      <c r="DR34" s="635"/>
      <c r="DS34" s="635"/>
      <c r="DT34" s="635"/>
      <c r="DU34" s="635"/>
      <c r="DV34" s="636"/>
      <c r="DW34" s="637">
        <v>21.9</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338517</v>
      </c>
      <c r="S35" s="635"/>
      <c r="T35" s="635"/>
      <c r="U35" s="635"/>
      <c r="V35" s="635"/>
      <c r="W35" s="635"/>
      <c r="X35" s="635"/>
      <c r="Y35" s="636"/>
      <c r="Z35" s="672">
        <v>3.9</v>
      </c>
      <c r="AA35" s="672"/>
      <c r="AB35" s="672"/>
      <c r="AC35" s="672"/>
      <c r="AD35" s="673" t="s">
        <v>121</v>
      </c>
      <c r="AE35" s="673"/>
      <c r="AF35" s="673"/>
      <c r="AG35" s="673"/>
      <c r="AH35" s="673"/>
      <c r="AI35" s="673"/>
      <c r="AJ35" s="673"/>
      <c r="AK35" s="673"/>
      <c r="AL35" s="637" t="s">
        <v>121</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70833</v>
      </c>
      <c r="CS35" s="647"/>
      <c r="CT35" s="647"/>
      <c r="CU35" s="647"/>
      <c r="CV35" s="647"/>
      <c r="CW35" s="647"/>
      <c r="CX35" s="647"/>
      <c r="CY35" s="648"/>
      <c r="CZ35" s="637">
        <v>0.9</v>
      </c>
      <c r="DA35" s="649"/>
      <c r="DB35" s="649"/>
      <c r="DC35" s="650"/>
      <c r="DD35" s="640">
        <v>70447</v>
      </c>
      <c r="DE35" s="647"/>
      <c r="DF35" s="647"/>
      <c r="DG35" s="647"/>
      <c r="DH35" s="647"/>
      <c r="DI35" s="647"/>
      <c r="DJ35" s="647"/>
      <c r="DK35" s="648"/>
      <c r="DL35" s="640">
        <v>60647</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533470</v>
      </c>
      <c r="S36" s="635"/>
      <c r="T36" s="635"/>
      <c r="U36" s="635"/>
      <c r="V36" s="635"/>
      <c r="W36" s="635"/>
      <c r="X36" s="635"/>
      <c r="Y36" s="636"/>
      <c r="Z36" s="672">
        <v>6.2</v>
      </c>
      <c r="AA36" s="672"/>
      <c r="AB36" s="672"/>
      <c r="AC36" s="672"/>
      <c r="AD36" s="673" t="s">
        <v>121</v>
      </c>
      <c r="AE36" s="673"/>
      <c r="AF36" s="673"/>
      <c r="AG36" s="673"/>
      <c r="AH36" s="673"/>
      <c r="AI36" s="673"/>
      <c r="AJ36" s="673"/>
      <c r="AK36" s="673"/>
      <c r="AL36" s="637" t="s">
        <v>121</v>
      </c>
      <c r="AM36" s="638"/>
      <c r="AN36" s="638"/>
      <c r="AO36" s="674"/>
      <c r="AP36" s="206"/>
      <c r="AQ36" s="683" t="s">
        <v>316</v>
      </c>
      <c r="AR36" s="684"/>
      <c r="AS36" s="684"/>
      <c r="AT36" s="684"/>
      <c r="AU36" s="684"/>
      <c r="AV36" s="684"/>
      <c r="AW36" s="684"/>
      <c r="AX36" s="684"/>
      <c r="AY36" s="685"/>
      <c r="AZ36" s="689">
        <v>1040284</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19754</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1129840</v>
      </c>
      <c r="CS36" s="635"/>
      <c r="CT36" s="635"/>
      <c r="CU36" s="635"/>
      <c r="CV36" s="635"/>
      <c r="CW36" s="635"/>
      <c r="CX36" s="635"/>
      <c r="CY36" s="636"/>
      <c r="CZ36" s="637">
        <v>13.9</v>
      </c>
      <c r="DA36" s="649"/>
      <c r="DB36" s="649"/>
      <c r="DC36" s="650"/>
      <c r="DD36" s="640">
        <v>1033268</v>
      </c>
      <c r="DE36" s="635"/>
      <c r="DF36" s="635"/>
      <c r="DG36" s="635"/>
      <c r="DH36" s="635"/>
      <c r="DI36" s="635"/>
      <c r="DJ36" s="635"/>
      <c r="DK36" s="636"/>
      <c r="DL36" s="640">
        <v>857836</v>
      </c>
      <c r="DM36" s="635"/>
      <c r="DN36" s="635"/>
      <c r="DO36" s="635"/>
      <c r="DP36" s="635"/>
      <c r="DQ36" s="635"/>
      <c r="DR36" s="635"/>
      <c r="DS36" s="635"/>
      <c r="DT36" s="635"/>
      <c r="DU36" s="635"/>
      <c r="DV36" s="636"/>
      <c r="DW36" s="637">
        <v>18.100000000000001</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140963</v>
      </c>
      <c r="S37" s="635"/>
      <c r="T37" s="635"/>
      <c r="U37" s="635"/>
      <c r="V37" s="635"/>
      <c r="W37" s="635"/>
      <c r="X37" s="635"/>
      <c r="Y37" s="636"/>
      <c r="Z37" s="672">
        <v>1.6</v>
      </c>
      <c r="AA37" s="672"/>
      <c r="AB37" s="672"/>
      <c r="AC37" s="672"/>
      <c r="AD37" s="673">
        <v>2411</v>
      </c>
      <c r="AE37" s="673"/>
      <c r="AF37" s="673"/>
      <c r="AG37" s="673"/>
      <c r="AH37" s="673"/>
      <c r="AI37" s="673"/>
      <c r="AJ37" s="673"/>
      <c r="AK37" s="673"/>
      <c r="AL37" s="637">
        <v>0.1</v>
      </c>
      <c r="AM37" s="638"/>
      <c r="AN37" s="638"/>
      <c r="AO37" s="674"/>
      <c r="AQ37" s="667" t="s">
        <v>320</v>
      </c>
      <c r="AR37" s="668"/>
      <c r="AS37" s="668"/>
      <c r="AT37" s="668"/>
      <c r="AU37" s="668"/>
      <c r="AV37" s="668"/>
      <c r="AW37" s="668"/>
      <c r="AX37" s="668"/>
      <c r="AY37" s="669"/>
      <c r="AZ37" s="634">
        <v>198278</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12934</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471641</v>
      </c>
      <c r="CS37" s="647"/>
      <c r="CT37" s="647"/>
      <c r="CU37" s="647"/>
      <c r="CV37" s="647"/>
      <c r="CW37" s="647"/>
      <c r="CX37" s="647"/>
      <c r="CY37" s="648"/>
      <c r="CZ37" s="637">
        <v>5.8</v>
      </c>
      <c r="DA37" s="649"/>
      <c r="DB37" s="649"/>
      <c r="DC37" s="650"/>
      <c r="DD37" s="640">
        <v>458084</v>
      </c>
      <c r="DE37" s="647"/>
      <c r="DF37" s="647"/>
      <c r="DG37" s="647"/>
      <c r="DH37" s="647"/>
      <c r="DI37" s="647"/>
      <c r="DJ37" s="647"/>
      <c r="DK37" s="648"/>
      <c r="DL37" s="640">
        <v>425377</v>
      </c>
      <c r="DM37" s="647"/>
      <c r="DN37" s="647"/>
      <c r="DO37" s="647"/>
      <c r="DP37" s="647"/>
      <c r="DQ37" s="647"/>
      <c r="DR37" s="647"/>
      <c r="DS37" s="647"/>
      <c r="DT37" s="647"/>
      <c r="DU37" s="647"/>
      <c r="DV37" s="648"/>
      <c r="DW37" s="637">
        <v>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362600</v>
      </c>
      <c r="S38" s="635"/>
      <c r="T38" s="635"/>
      <c r="U38" s="635"/>
      <c r="V38" s="635"/>
      <c r="W38" s="635"/>
      <c r="X38" s="635"/>
      <c r="Y38" s="636"/>
      <c r="Z38" s="672">
        <v>4.2</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32095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2265</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809911</v>
      </c>
      <c r="CS38" s="635"/>
      <c r="CT38" s="635"/>
      <c r="CU38" s="635"/>
      <c r="CV38" s="635"/>
      <c r="CW38" s="635"/>
      <c r="CX38" s="635"/>
      <c r="CY38" s="636"/>
      <c r="CZ38" s="637">
        <v>9.9</v>
      </c>
      <c r="DA38" s="649"/>
      <c r="DB38" s="649"/>
      <c r="DC38" s="650"/>
      <c r="DD38" s="640">
        <v>686920</v>
      </c>
      <c r="DE38" s="635"/>
      <c r="DF38" s="635"/>
      <c r="DG38" s="635"/>
      <c r="DH38" s="635"/>
      <c r="DI38" s="635"/>
      <c r="DJ38" s="635"/>
      <c r="DK38" s="636"/>
      <c r="DL38" s="640">
        <v>658755</v>
      </c>
      <c r="DM38" s="635"/>
      <c r="DN38" s="635"/>
      <c r="DO38" s="635"/>
      <c r="DP38" s="635"/>
      <c r="DQ38" s="635"/>
      <c r="DR38" s="635"/>
      <c r="DS38" s="635"/>
      <c r="DT38" s="635"/>
      <c r="DU38" s="635"/>
      <c r="DV38" s="636"/>
      <c r="DW38" s="637">
        <v>13.9</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t="s">
        <v>121</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3598</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626330</v>
      </c>
      <c r="CS39" s="647"/>
      <c r="CT39" s="647"/>
      <c r="CU39" s="647"/>
      <c r="CV39" s="647"/>
      <c r="CW39" s="647"/>
      <c r="CX39" s="647"/>
      <c r="CY39" s="648"/>
      <c r="CZ39" s="637">
        <v>7.7</v>
      </c>
      <c r="DA39" s="649"/>
      <c r="DB39" s="649"/>
      <c r="DC39" s="650"/>
      <c r="DD39" s="640">
        <v>618961</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121</v>
      </c>
      <c r="S40" s="635"/>
      <c r="T40" s="635"/>
      <c r="U40" s="635"/>
      <c r="V40" s="635"/>
      <c r="W40" s="635"/>
      <c r="X40" s="635"/>
      <c r="Y40" s="636"/>
      <c r="Z40" s="672" t="s">
        <v>121</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99</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63000</v>
      </c>
      <c r="CS40" s="635"/>
      <c r="CT40" s="635"/>
      <c r="CU40" s="635"/>
      <c r="CV40" s="635"/>
      <c r="CW40" s="635"/>
      <c r="CX40" s="635"/>
      <c r="CY40" s="636"/>
      <c r="CZ40" s="637">
        <v>0.8</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8593575</v>
      </c>
      <c r="S41" s="659"/>
      <c r="T41" s="659"/>
      <c r="U41" s="659"/>
      <c r="V41" s="659"/>
      <c r="W41" s="659"/>
      <c r="X41" s="659"/>
      <c r="Y41" s="662"/>
      <c r="Z41" s="663">
        <v>100</v>
      </c>
      <c r="AA41" s="663"/>
      <c r="AB41" s="663"/>
      <c r="AC41" s="663"/>
      <c r="AD41" s="664">
        <v>4735505</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217858</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592053</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399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658903</v>
      </c>
      <c r="CS42" s="647"/>
      <c r="CT42" s="647"/>
      <c r="CU42" s="647"/>
      <c r="CV42" s="647"/>
      <c r="CW42" s="647"/>
      <c r="CX42" s="647"/>
      <c r="CY42" s="648"/>
      <c r="CZ42" s="637">
        <v>8.1</v>
      </c>
      <c r="DA42" s="649"/>
      <c r="DB42" s="649"/>
      <c r="DC42" s="650"/>
      <c r="DD42" s="640">
        <v>233645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56065</v>
      </c>
      <c r="CS43" s="647"/>
      <c r="CT43" s="647"/>
      <c r="CU43" s="647"/>
      <c r="CV43" s="647"/>
      <c r="CW43" s="647"/>
      <c r="CX43" s="647"/>
      <c r="CY43" s="648"/>
      <c r="CZ43" s="637">
        <v>0.7</v>
      </c>
      <c r="DA43" s="649"/>
      <c r="DB43" s="649"/>
      <c r="DC43" s="650"/>
      <c r="DD43" s="640">
        <v>56065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657361</v>
      </c>
      <c r="CS44" s="635"/>
      <c r="CT44" s="635"/>
      <c r="CU44" s="635"/>
      <c r="CV44" s="635"/>
      <c r="CW44" s="635"/>
      <c r="CX44" s="635"/>
      <c r="CY44" s="636"/>
      <c r="CZ44" s="637">
        <v>8.1</v>
      </c>
      <c r="DA44" s="638"/>
      <c r="DB44" s="638"/>
      <c r="DC44" s="639"/>
      <c r="DD44" s="640">
        <v>232103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68268</v>
      </c>
      <c r="CS45" s="647"/>
      <c r="CT45" s="647"/>
      <c r="CU45" s="647"/>
      <c r="CV45" s="647"/>
      <c r="CW45" s="647"/>
      <c r="CX45" s="647"/>
      <c r="CY45" s="648"/>
      <c r="CZ45" s="637">
        <v>0.8</v>
      </c>
      <c r="DA45" s="649"/>
      <c r="DB45" s="649"/>
      <c r="DC45" s="650"/>
      <c r="DD45" s="640">
        <v>1794</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584940</v>
      </c>
      <c r="CS46" s="635"/>
      <c r="CT46" s="635"/>
      <c r="CU46" s="635"/>
      <c r="CV46" s="635"/>
      <c r="CW46" s="635"/>
      <c r="CX46" s="635"/>
      <c r="CY46" s="636"/>
      <c r="CZ46" s="637">
        <v>7.2</v>
      </c>
      <c r="DA46" s="638"/>
      <c r="DB46" s="638"/>
      <c r="DC46" s="639"/>
      <c r="DD46" s="640">
        <v>230256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1542</v>
      </c>
      <c r="CS47" s="647"/>
      <c r="CT47" s="647"/>
      <c r="CU47" s="647"/>
      <c r="CV47" s="647"/>
      <c r="CW47" s="647"/>
      <c r="CX47" s="647"/>
      <c r="CY47" s="648"/>
      <c r="CZ47" s="637">
        <v>0</v>
      </c>
      <c r="DA47" s="649"/>
      <c r="DB47" s="649"/>
      <c r="DC47" s="650"/>
      <c r="DD47" s="640">
        <v>1542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8146392</v>
      </c>
      <c r="CS49" s="619"/>
      <c r="CT49" s="619"/>
      <c r="CU49" s="619"/>
      <c r="CV49" s="619"/>
      <c r="CW49" s="619"/>
      <c r="CX49" s="619"/>
      <c r="CY49" s="620"/>
      <c r="CZ49" s="621">
        <v>100</v>
      </c>
      <c r="DA49" s="622"/>
      <c r="DB49" s="622"/>
      <c r="DC49" s="623"/>
      <c r="DD49" s="624">
        <v>6024508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RDEc5o4h9gqSVaV0n7rhgpmrpPkhcLnvXo9Uy/5zCkra4ikm1q90/ViQYoiLDGnbzCx0+CjZbb81wtE++Jzkg==" saltValue="T5F48KmIcB2vSAbLgJqq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view="pageBreakPreview" zoomScaleNormal="70" zoomScaleSheetLayoutView="10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8586</v>
      </c>
      <c r="R7" s="1116"/>
      <c r="S7" s="1116"/>
      <c r="T7" s="1116"/>
      <c r="U7" s="1116"/>
      <c r="V7" s="1116">
        <v>8139</v>
      </c>
      <c r="W7" s="1116"/>
      <c r="X7" s="1116"/>
      <c r="Y7" s="1116"/>
      <c r="Z7" s="1116"/>
      <c r="AA7" s="1116">
        <v>447</v>
      </c>
      <c r="AB7" s="1116"/>
      <c r="AC7" s="1116"/>
      <c r="AD7" s="1116"/>
      <c r="AE7" s="1117"/>
      <c r="AF7" s="1118">
        <v>352</v>
      </c>
      <c r="AG7" s="1119"/>
      <c r="AH7" s="1119"/>
      <c r="AI7" s="1119"/>
      <c r="AJ7" s="1120"/>
      <c r="AK7" s="1121">
        <v>340</v>
      </c>
      <c r="AL7" s="1122"/>
      <c r="AM7" s="1122"/>
      <c r="AN7" s="1122"/>
      <c r="AO7" s="1122"/>
      <c r="AP7" s="1122">
        <v>4854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376</v>
      </c>
      <c r="C8" s="1044"/>
      <c r="D8" s="1044"/>
      <c r="E8" s="1044"/>
      <c r="F8" s="1044"/>
      <c r="G8" s="1044"/>
      <c r="H8" s="1044"/>
      <c r="I8" s="1044"/>
      <c r="J8" s="1044"/>
      <c r="K8" s="1044"/>
      <c r="L8" s="1044"/>
      <c r="M8" s="1044"/>
      <c r="N8" s="1044"/>
      <c r="O8" s="1044"/>
      <c r="P8" s="1045"/>
      <c r="Q8" s="1051">
        <v>15</v>
      </c>
      <c r="R8" s="1052"/>
      <c r="S8" s="1052"/>
      <c r="T8" s="1052"/>
      <c r="U8" s="1052"/>
      <c r="V8" s="1052">
        <v>15</v>
      </c>
      <c r="W8" s="1052"/>
      <c r="X8" s="1052"/>
      <c r="Y8" s="1052"/>
      <c r="Z8" s="1052"/>
      <c r="AA8" s="1052">
        <v>0</v>
      </c>
      <c r="AB8" s="1052"/>
      <c r="AC8" s="1052"/>
      <c r="AD8" s="1052"/>
      <c r="AE8" s="1053"/>
      <c r="AF8" s="1048">
        <v>0</v>
      </c>
      <c r="AG8" s="1049"/>
      <c r="AH8" s="1049"/>
      <c r="AI8" s="1049"/>
      <c r="AJ8" s="1050"/>
      <c r="AK8" s="1093">
        <v>6</v>
      </c>
      <c r="AL8" s="1094"/>
      <c r="AM8" s="1094"/>
      <c r="AN8" s="1094"/>
      <c r="AO8" s="1094"/>
      <c r="AP8" s="1094" t="s">
        <v>553</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0">
        <v>8594</v>
      </c>
      <c r="R23" s="1074"/>
      <c r="S23" s="1074"/>
      <c r="T23" s="1074"/>
      <c r="U23" s="1074"/>
      <c r="V23" s="1074">
        <v>8146</v>
      </c>
      <c r="W23" s="1074"/>
      <c r="X23" s="1074"/>
      <c r="Y23" s="1074"/>
      <c r="Z23" s="1074"/>
      <c r="AA23" s="1074">
        <v>447</v>
      </c>
      <c r="AB23" s="1074"/>
      <c r="AC23" s="1074"/>
      <c r="AD23" s="1074"/>
      <c r="AE23" s="1081"/>
      <c r="AF23" s="1082">
        <v>352</v>
      </c>
      <c r="AG23" s="1074"/>
      <c r="AH23" s="1074"/>
      <c r="AI23" s="1074"/>
      <c r="AJ23" s="1083"/>
      <c r="AK23" s="1084"/>
      <c r="AL23" s="1085"/>
      <c r="AM23" s="1085"/>
      <c r="AN23" s="1085"/>
      <c r="AO23" s="1085"/>
      <c r="AP23" s="1074">
        <v>4854</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390</v>
      </c>
      <c r="C28" s="1061"/>
      <c r="D28" s="1061"/>
      <c r="E28" s="1061"/>
      <c r="F28" s="1061"/>
      <c r="G28" s="1061"/>
      <c r="H28" s="1061"/>
      <c r="I28" s="1061"/>
      <c r="J28" s="1061"/>
      <c r="K28" s="1061"/>
      <c r="L28" s="1061"/>
      <c r="M28" s="1061"/>
      <c r="N28" s="1061"/>
      <c r="O28" s="1061"/>
      <c r="P28" s="1062"/>
      <c r="Q28" s="1063">
        <v>2191</v>
      </c>
      <c r="R28" s="1064"/>
      <c r="S28" s="1064"/>
      <c r="T28" s="1064"/>
      <c r="U28" s="1064"/>
      <c r="V28" s="1064">
        <v>2171</v>
      </c>
      <c r="W28" s="1064"/>
      <c r="X28" s="1064"/>
      <c r="Y28" s="1064"/>
      <c r="Z28" s="1064"/>
      <c r="AA28" s="1064">
        <v>20</v>
      </c>
      <c r="AB28" s="1064"/>
      <c r="AC28" s="1064"/>
      <c r="AD28" s="1064"/>
      <c r="AE28" s="1065"/>
      <c r="AF28" s="1066">
        <v>20</v>
      </c>
      <c r="AG28" s="1064"/>
      <c r="AH28" s="1064"/>
      <c r="AI28" s="1064"/>
      <c r="AJ28" s="1067"/>
      <c r="AK28" s="1055">
        <v>299</v>
      </c>
      <c r="AL28" s="1056"/>
      <c r="AM28" s="1056"/>
      <c r="AN28" s="1056"/>
      <c r="AO28" s="1056"/>
      <c r="AP28" s="1056" t="s">
        <v>553</v>
      </c>
      <c r="AQ28" s="1056"/>
      <c r="AR28" s="1056"/>
      <c r="AS28" s="1056"/>
      <c r="AT28" s="1056"/>
      <c r="AU28" s="1056" t="s">
        <v>553</v>
      </c>
      <c r="AV28" s="1056"/>
      <c r="AW28" s="1056"/>
      <c r="AX28" s="1056"/>
      <c r="AY28" s="1056"/>
      <c r="AZ28" s="1057" t="s">
        <v>553</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391</v>
      </c>
      <c r="C29" s="1044"/>
      <c r="D29" s="1044"/>
      <c r="E29" s="1044"/>
      <c r="F29" s="1044"/>
      <c r="G29" s="1044"/>
      <c r="H29" s="1044"/>
      <c r="I29" s="1044"/>
      <c r="J29" s="1044"/>
      <c r="K29" s="1044"/>
      <c r="L29" s="1044"/>
      <c r="M29" s="1044"/>
      <c r="N29" s="1044"/>
      <c r="O29" s="1044"/>
      <c r="P29" s="1045"/>
      <c r="Q29" s="1051">
        <v>2139</v>
      </c>
      <c r="R29" s="1052"/>
      <c r="S29" s="1052"/>
      <c r="T29" s="1052"/>
      <c r="U29" s="1052"/>
      <c r="V29" s="1052">
        <v>2049</v>
      </c>
      <c r="W29" s="1052"/>
      <c r="X29" s="1052"/>
      <c r="Y29" s="1052"/>
      <c r="Z29" s="1052"/>
      <c r="AA29" s="1052">
        <v>90</v>
      </c>
      <c r="AB29" s="1052"/>
      <c r="AC29" s="1052"/>
      <c r="AD29" s="1052"/>
      <c r="AE29" s="1053"/>
      <c r="AF29" s="1048">
        <v>90</v>
      </c>
      <c r="AG29" s="1049"/>
      <c r="AH29" s="1049"/>
      <c r="AI29" s="1049"/>
      <c r="AJ29" s="1050"/>
      <c r="AK29" s="993">
        <v>326</v>
      </c>
      <c r="AL29" s="984"/>
      <c r="AM29" s="984"/>
      <c r="AN29" s="984"/>
      <c r="AO29" s="984"/>
      <c r="AP29" s="984" t="s">
        <v>553</v>
      </c>
      <c r="AQ29" s="984"/>
      <c r="AR29" s="984"/>
      <c r="AS29" s="984"/>
      <c r="AT29" s="984"/>
      <c r="AU29" s="984" t="s">
        <v>553</v>
      </c>
      <c r="AV29" s="984"/>
      <c r="AW29" s="984"/>
      <c r="AX29" s="984"/>
      <c r="AY29" s="984"/>
      <c r="AZ29" s="1054" t="s">
        <v>553</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392</v>
      </c>
      <c r="C30" s="1044"/>
      <c r="D30" s="1044"/>
      <c r="E30" s="1044"/>
      <c r="F30" s="1044"/>
      <c r="G30" s="1044"/>
      <c r="H30" s="1044"/>
      <c r="I30" s="1044"/>
      <c r="J30" s="1044"/>
      <c r="K30" s="1044"/>
      <c r="L30" s="1044"/>
      <c r="M30" s="1044"/>
      <c r="N30" s="1044"/>
      <c r="O30" s="1044"/>
      <c r="P30" s="1045"/>
      <c r="Q30" s="1051">
        <v>266</v>
      </c>
      <c r="R30" s="1052"/>
      <c r="S30" s="1052"/>
      <c r="T30" s="1052"/>
      <c r="U30" s="1052"/>
      <c r="V30" s="1052">
        <v>260</v>
      </c>
      <c r="W30" s="1052"/>
      <c r="X30" s="1052"/>
      <c r="Y30" s="1052"/>
      <c r="Z30" s="1052"/>
      <c r="AA30" s="1052">
        <v>6</v>
      </c>
      <c r="AB30" s="1052"/>
      <c r="AC30" s="1052"/>
      <c r="AD30" s="1052"/>
      <c r="AE30" s="1053"/>
      <c r="AF30" s="1048">
        <v>6</v>
      </c>
      <c r="AG30" s="1049"/>
      <c r="AH30" s="1049"/>
      <c r="AI30" s="1049"/>
      <c r="AJ30" s="1050"/>
      <c r="AK30" s="993">
        <v>57</v>
      </c>
      <c r="AL30" s="984"/>
      <c r="AM30" s="984"/>
      <c r="AN30" s="984"/>
      <c r="AO30" s="984"/>
      <c r="AP30" s="984" t="s">
        <v>553</v>
      </c>
      <c r="AQ30" s="984"/>
      <c r="AR30" s="984"/>
      <c r="AS30" s="984"/>
      <c r="AT30" s="984"/>
      <c r="AU30" s="984" t="s">
        <v>553</v>
      </c>
      <c r="AV30" s="984"/>
      <c r="AW30" s="984"/>
      <c r="AX30" s="984"/>
      <c r="AY30" s="984"/>
      <c r="AZ30" s="1054" t="s">
        <v>553</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393</v>
      </c>
      <c r="C31" s="1044"/>
      <c r="D31" s="1044"/>
      <c r="E31" s="1044"/>
      <c r="F31" s="1044"/>
      <c r="G31" s="1044"/>
      <c r="H31" s="1044"/>
      <c r="I31" s="1044"/>
      <c r="J31" s="1044"/>
      <c r="K31" s="1044"/>
      <c r="L31" s="1044"/>
      <c r="M31" s="1044"/>
      <c r="N31" s="1044"/>
      <c r="O31" s="1044"/>
      <c r="P31" s="1045"/>
      <c r="Q31" s="1051">
        <v>456</v>
      </c>
      <c r="R31" s="1052"/>
      <c r="S31" s="1052"/>
      <c r="T31" s="1052"/>
      <c r="U31" s="1052"/>
      <c r="V31" s="1052">
        <v>417</v>
      </c>
      <c r="W31" s="1052"/>
      <c r="X31" s="1052"/>
      <c r="Y31" s="1052"/>
      <c r="Z31" s="1052"/>
      <c r="AA31" s="1052">
        <v>39</v>
      </c>
      <c r="AB31" s="1052"/>
      <c r="AC31" s="1052"/>
      <c r="AD31" s="1052"/>
      <c r="AE31" s="1053"/>
      <c r="AF31" s="1048">
        <v>1545</v>
      </c>
      <c r="AG31" s="1049"/>
      <c r="AH31" s="1049"/>
      <c r="AI31" s="1049"/>
      <c r="AJ31" s="1050"/>
      <c r="AK31" s="993">
        <v>32</v>
      </c>
      <c r="AL31" s="984"/>
      <c r="AM31" s="984"/>
      <c r="AN31" s="984"/>
      <c r="AO31" s="984"/>
      <c r="AP31" s="984" t="s">
        <v>553</v>
      </c>
      <c r="AQ31" s="984"/>
      <c r="AR31" s="984"/>
      <c r="AS31" s="984"/>
      <c r="AT31" s="984"/>
      <c r="AU31" s="984" t="s">
        <v>553</v>
      </c>
      <c r="AV31" s="984"/>
      <c r="AW31" s="984"/>
      <c r="AX31" s="984"/>
      <c r="AY31" s="984"/>
      <c r="AZ31" s="1054" t="s">
        <v>553</v>
      </c>
      <c r="BA31" s="1054"/>
      <c r="BB31" s="1054"/>
      <c r="BC31" s="1054"/>
      <c r="BD31" s="1054"/>
      <c r="BE31" s="985" t="s">
        <v>394</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395</v>
      </c>
      <c r="C32" s="1044"/>
      <c r="D32" s="1044"/>
      <c r="E32" s="1044"/>
      <c r="F32" s="1044"/>
      <c r="G32" s="1044"/>
      <c r="H32" s="1044"/>
      <c r="I32" s="1044"/>
      <c r="J32" s="1044"/>
      <c r="K32" s="1044"/>
      <c r="L32" s="1044"/>
      <c r="M32" s="1044"/>
      <c r="N32" s="1044"/>
      <c r="O32" s="1044"/>
      <c r="P32" s="1045"/>
      <c r="Q32" s="1051">
        <v>552</v>
      </c>
      <c r="R32" s="1052"/>
      <c r="S32" s="1052"/>
      <c r="T32" s="1052"/>
      <c r="U32" s="1052"/>
      <c r="V32" s="1052">
        <v>532</v>
      </c>
      <c r="W32" s="1052"/>
      <c r="X32" s="1052"/>
      <c r="Y32" s="1052"/>
      <c r="Z32" s="1052"/>
      <c r="AA32" s="1052">
        <v>20</v>
      </c>
      <c r="AB32" s="1052"/>
      <c r="AC32" s="1052"/>
      <c r="AD32" s="1052"/>
      <c r="AE32" s="1053"/>
      <c r="AF32" s="1048">
        <v>15</v>
      </c>
      <c r="AG32" s="1049"/>
      <c r="AH32" s="1049"/>
      <c r="AI32" s="1049"/>
      <c r="AJ32" s="1050"/>
      <c r="AK32" s="993">
        <v>129</v>
      </c>
      <c r="AL32" s="984"/>
      <c r="AM32" s="984"/>
      <c r="AN32" s="984"/>
      <c r="AO32" s="984"/>
      <c r="AP32" s="984">
        <v>2536</v>
      </c>
      <c r="AQ32" s="984"/>
      <c r="AR32" s="984"/>
      <c r="AS32" s="984"/>
      <c r="AT32" s="984"/>
      <c r="AU32" s="984">
        <v>1958</v>
      </c>
      <c r="AV32" s="984"/>
      <c r="AW32" s="984"/>
      <c r="AX32" s="984"/>
      <c r="AY32" s="984"/>
      <c r="AZ32" s="1054" t="s">
        <v>553</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378</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1675</v>
      </c>
      <c r="AG63" s="972"/>
      <c r="AH63" s="972"/>
      <c r="AI63" s="972"/>
      <c r="AJ63" s="1035"/>
      <c r="AK63" s="1036"/>
      <c r="AL63" s="976"/>
      <c r="AM63" s="976"/>
      <c r="AN63" s="976"/>
      <c r="AO63" s="976"/>
      <c r="AP63" s="972">
        <v>2536</v>
      </c>
      <c r="AQ63" s="972"/>
      <c r="AR63" s="972"/>
      <c r="AS63" s="972"/>
      <c r="AT63" s="972"/>
      <c r="AU63" s="972">
        <v>1958</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400</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546</v>
      </c>
      <c r="C68" s="999"/>
      <c r="D68" s="999"/>
      <c r="E68" s="999"/>
      <c r="F68" s="999"/>
      <c r="G68" s="999"/>
      <c r="H68" s="999"/>
      <c r="I68" s="999"/>
      <c r="J68" s="999"/>
      <c r="K68" s="999"/>
      <c r="L68" s="999"/>
      <c r="M68" s="999"/>
      <c r="N68" s="999"/>
      <c r="O68" s="999"/>
      <c r="P68" s="1000"/>
      <c r="Q68" s="1001">
        <v>1173</v>
      </c>
      <c r="R68" s="995"/>
      <c r="S68" s="995"/>
      <c r="T68" s="995"/>
      <c r="U68" s="995"/>
      <c r="V68" s="995">
        <v>1151</v>
      </c>
      <c r="W68" s="995"/>
      <c r="X68" s="995"/>
      <c r="Y68" s="995"/>
      <c r="Z68" s="995"/>
      <c r="AA68" s="995">
        <v>21</v>
      </c>
      <c r="AB68" s="995"/>
      <c r="AC68" s="995"/>
      <c r="AD68" s="995"/>
      <c r="AE68" s="995"/>
      <c r="AF68" s="995">
        <v>21</v>
      </c>
      <c r="AG68" s="995"/>
      <c r="AH68" s="995"/>
      <c r="AI68" s="995"/>
      <c r="AJ68" s="995"/>
      <c r="AK68" s="995" t="s">
        <v>553</v>
      </c>
      <c r="AL68" s="995"/>
      <c r="AM68" s="995"/>
      <c r="AN68" s="995"/>
      <c r="AO68" s="995"/>
      <c r="AP68" s="995" t="s">
        <v>553</v>
      </c>
      <c r="AQ68" s="995"/>
      <c r="AR68" s="995"/>
      <c r="AS68" s="995"/>
      <c r="AT68" s="995"/>
      <c r="AU68" s="995" t="s">
        <v>553</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547</v>
      </c>
      <c r="C69" s="988"/>
      <c r="D69" s="988"/>
      <c r="E69" s="988"/>
      <c r="F69" s="988"/>
      <c r="G69" s="988"/>
      <c r="H69" s="988"/>
      <c r="I69" s="988"/>
      <c r="J69" s="988"/>
      <c r="K69" s="988"/>
      <c r="L69" s="988"/>
      <c r="M69" s="988"/>
      <c r="N69" s="988"/>
      <c r="O69" s="988"/>
      <c r="P69" s="989"/>
      <c r="Q69" s="990">
        <v>10670</v>
      </c>
      <c r="R69" s="984"/>
      <c r="S69" s="984"/>
      <c r="T69" s="984"/>
      <c r="U69" s="984"/>
      <c r="V69" s="984">
        <v>10603</v>
      </c>
      <c r="W69" s="984"/>
      <c r="X69" s="984"/>
      <c r="Y69" s="984"/>
      <c r="Z69" s="984"/>
      <c r="AA69" s="984">
        <v>67</v>
      </c>
      <c r="AB69" s="984"/>
      <c r="AC69" s="984"/>
      <c r="AD69" s="984"/>
      <c r="AE69" s="984"/>
      <c r="AF69" s="984">
        <v>67</v>
      </c>
      <c r="AG69" s="984"/>
      <c r="AH69" s="984"/>
      <c r="AI69" s="984"/>
      <c r="AJ69" s="984"/>
      <c r="AK69" s="984" t="s">
        <v>553</v>
      </c>
      <c r="AL69" s="984"/>
      <c r="AM69" s="984"/>
      <c r="AN69" s="984"/>
      <c r="AO69" s="984"/>
      <c r="AP69" s="984" t="s">
        <v>553</v>
      </c>
      <c r="AQ69" s="984"/>
      <c r="AR69" s="984"/>
      <c r="AS69" s="984"/>
      <c r="AT69" s="984"/>
      <c r="AU69" s="984" t="s">
        <v>553</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548</v>
      </c>
      <c r="C70" s="988"/>
      <c r="D70" s="988"/>
      <c r="E70" s="988"/>
      <c r="F70" s="988"/>
      <c r="G70" s="988"/>
      <c r="H70" s="988"/>
      <c r="I70" s="988"/>
      <c r="J70" s="988"/>
      <c r="K70" s="988"/>
      <c r="L70" s="988"/>
      <c r="M70" s="988"/>
      <c r="N70" s="988"/>
      <c r="O70" s="988"/>
      <c r="P70" s="989"/>
      <c r="Q70" s="990">
        <v>860</v>
      </c>
      <c r="R70" s="984"/>
      <c r="S70" s="984"/>
      <c r="T70" s="984"/>
      <c r="U70" s="984"/>
      <c r="V70" s="984">
        <v>858</v>
      </c>
      <c r="W70" s="984"/>
      <c r="X70" s="984"/>
      <c r="Y70" s="984"/>
      <c r="Z70" s="984"/>
      <c r="AA70" s="984">
        <v>2</v>
      </c>
      <c r="AB70" s="984"/>
      <c r="AC70" s="984"/>
      <c r="AD70" s="984"/>
      <c r="AE70" s="984"/>
      <c r="AF70" s="984">
        <v>2</v>
      </c>
      <c r="AG70" s="984"/>
      <c r="AH70" s="984"/>
      <c r="AI70" s="984"/>
      <c r="AJ70" s="984"/>
      <c r="AK70" s="984">
        <v>2</v>
      </c>
      <c r="AL70" s="984"/>
      <c r="AM70" s="984"/>
      <c r="AN70" s="984"/>
      <c r="AO70" s="984"/>
      <c r="AP70" s="984" t="s">
        <v>553</v>
      </c>
      <c r="AQ70" s="984"/>
      <c r="AR70" s="984"/>
      <c r="AS70" s="984"/>
      <c r="AT70" s="984"/>
      <c r="AU70" s="984" t="s">
        <v>553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549</v>
      </c>
      <c r="C71" s="988"/>
      <c r="D71" s="988"/>
      <c r="E71" s="988"/>
      <c r="F71" s="988"/>
      <c r="G71" s="988"/>
      <c r="H71" s="988"/>
      <c r="I71" s="988"/>
      <c r="J71" s="988"/>
      <c r="K71" s="988"/>
      <c r="L71" s="988"/>
      <c r="M71" s="988"/>
      <c r="N71" s="988"/>
      <c r="O71" s="988"/>
      <c r="P71" s="989"/>
      <c r="Q71" s="990">
        <v>2741</v>
      </c>
      <c r="R71" s="984"/>
      <c r="S71" s="984"/>
      <c r="T71" s="984"/>
      <c r="U71" s="984"/>
      <c r="V71" s="984">
        <v>2668</v>
      </c>
      <c r="W71" s="984"/>
      <c r="X71" s="984"/>
      <c r="Y71" s="984"/>
      <c r="Z71" s="984"/>
      <c r="AA71" s="984">
        <v>72</v>
      </c>
      <c r="AB71" s="984"/>
      <c r="AC71" s="984"/>
      <c r="AD71" s="984"/>
      <c r="AE71" s="984"/>
      <c r="AF71" s="984">
        <v>72</v>
      </c>
      <c r="AG71" s="984"/>
      <c r="AH71" s="984"/>
      <c r="AI71" s="984"/>
      <c r="AJ71" s="984"/>
      <c r="AK71" s="984">
        <v>142</v>
      </c>
      <c r="AL71" s="984"/>
      <c r="AM71" s="984"/>
      <c r="AN71" s="984"/>
      <c r="AO71" s="984"/>
      <c r="AP71" s="984">
        <v>1938</v>
      </c>
      <c r="AQ71" s="984"/>
      <c r="AR71" s="984"/>
      <c r="AS71" s="984"/>
      <c r="AT71" s="984"/>
      <c r="AU71" s="984" t="s">
        <v>553</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550</v>
      </c>
      <c r="C72" s="988"/>
      <c r="D72" s="988"/>
      <c r="E72" s="988"/>
      <c r="F72" s="988"/>
      <c r="G72" s="988"/>
      <c r="H72" s="988"/>
      <c r="I72" s="988"/>
      <c r="J72" s="988"/>
      <c r="K72" s="988"/>
      <c r="L72" s="988"/>
      <c r="M72" s="988"/>
      <c r="N72" s="988"/>
      <c r="O72" s="988"/>
      <c r="P72" s="989"/>
      <c r="Q72" s="990">
        <v>243</v>
      </c>
      <c r="R72" s="984"/>
      <c r="S72" s="984"/>
      <c r="T72" s="984"/>
      <c r="U72" s="984"/>
      <c r="V72" s="984">
        <v>238</v>
      </c>
      <c r="W72" s="984"/>
      <c r="X72" s="984"/>
      <c r="Y72" s="984"/>
      <c r="Z72" s="984"/>
      <c r="AA72" s="984">
        <v>5</v>
      </c>
      <c r="AB72" s="984"/>
      <c r="AC72" s="984"/>
      <c r="AD72" s="984"/>
      <c r="AE72" s="984"/>
      <c r="AF72" s="984">
        <v>5</v>
      </c>
      <c r="AG72" s="984"/>
      <c r="AH72" s="984"/>
      <c r="AI72" s="984"/>
      <c r="AJ72" s="984"/>
      <c r="AK72" s="984">
        <v>3</v>
      </c>
      <c r="AL72" s="984"/>
      <c r="AM72" s="984"/>
      <c r="AN72" s="984"/>
      <c r="AO72" s="984"/>
      <c r="AP72" s="984" t="s">
        <v>553</v>
      </c>
      <c r="AQ72" s="984"/>
      <c r="AR72" s="984"/>
      <c r="AS72" s="984"/>
      <c r="AT72" s="984"/>
      <c r="AU72" s="984" t="s">
        <v>553</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551</v>
      </c>
      <c r="C73" s="988"/>
      <c r="D73" s="988"/>
      <c r="E73" s="988"/>
      <c r="F73" s="988"/>
      <c r="G73" s="988"/>
      <c r="H73" s="988"/>
      <c r="I73" s="988"/>
      <c r="J73" s="988"/>
      <c r="K73" s="988"/>
      <c r="L73" s="988"/>
      <c r="M73" s="988"/>
      <c r="N73" s="988"/>
      <c r="O73" s="988"/>
      <c r="P73" s="989"/>
      <c r="Q73" s="990">
        <v>967</v>
      </c>
      <c r="R73" s="984"/>
      <c r="S73" s="984"/>
      <c r="T73" s="984"/>
      <c r="U73" s="984"/>
      <c r="V73" s="984">
        <v>732</v>
      </c>
      <c r="W73" s="984"/>
      <c r="X73" s="984"/>
      <c r="Y73" s="984"/>
      <c r="Z73" s="984"/>
      <c r="AA73" s="984">
        <v>236</v>
      </c>
      <c r="AB73" s="984"/>
      <c r="AC73" s="984"/>
      <c r="AD73" s="984"/>
      <c r="AE73" s="984"/>
      <c r="AF73" s="984">
        <v>236</v>
      </c>
      <c r="AG73" s="984"/>
      <c r="AH73" s="984"/>
      <c r="AI73" s="984"/>
      <c r="AJ73" s="984"/>
      <c r="AK73" s="984">
        <v>510</v>
      </c>
      <c r="AL73" s="984"/>
      <c r="AM73" s="984"/>
      <c r="AN73" s="984"/>
      <c r="AO73" s="984"/>
      <c r="AP73" s="984" t="s">
        <v>553</v>
      </c>
      <c r="AQ73" s="984"/>
      <c r="AR73" s="984"/>
      <c r="AS73" s="984"/>
      <c r="AT73" s="984"/>
      <c r="AU73" s="984" t="s">
        <v>553</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552</v>
      </c>
      <c r="C74" s="988"/>
      <c r="D74" s="988"/>
      <c r="E74" s="988"/>
      <c r="F74" s="988"/>
      <c r="G74" s="988"/>
      <c r="H74" s="988"/>
      <c r="I74" s="988"/>
      <c r="J74" s="988"/>
      <c r="K74" s="988"/>
      <c r="L74" s="988"/>
      <c r="M74" s="988"/>
      <c r="N74" s="988"/>
      <c r="O74" s="988"/>
      <c r="P74" s="989"/>
      <c r="Q74" s="990">
        <v>294625</v>
      </c>
      <c r="R74" s="984"/>
      <c r="S74" s="984"/>
      <c r="T74" s="984"/>
      <c r="U74" s="984"/>
      <c r="V74" s="984">
        <v>290389</v>
      </c>
      <c r="W74" s="984"/>
      <c r="X74" s="984"/>
      <c r="Y74" s="984"/>
      <c r="Z74" s="984"/>
      <c r="AA74" s="984">
        <v>4236</v>
      </c>
      <c r="AB74" s="984"/>
      <c r="AC74" s="984"/>
      <c r="AD74" s="984"/>
      <c r="AE74" s="984"/>
      <c r="AF74" s="984">
        <v>4236</v>
      </c>
      <c r="AG74" s="984"/>
      <c r="AH74" s="984"/>
      <c r="AI74" s="984"/>
      <c r="AJ74" s="984"/>
      <c r="AK74" s="984">
        <v>5909</v>
      </c>
      <c r="AL74" s="984"/>
      <c r="AM74" s="984"/>
      <c r="AN74" s="984"/>
      <c r="AO74" s="984"/>
      <c r="AP74" s="984" t="s">
        <v>553</v>
      </c>
      <c r="AQ74" s="984"/>
      <c r="AR74" s="984"/>
      <c r="AS74" s="984"/>
      <c r="AT74" s="984"/>
      <c r="AU74" s="984" t="s">
        <v>553</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4639</v>
      </c>
      <c r="AG88" s="972"/>
      <c r="AH88" s="972"/>
      <c r="AI88" s="972"/>
      <c r="AJ88" s="972"/>
      <c r="AK88" s="976"/>
      <c r="AL88" s="976"/>
      <c r="AM88" s="976"/>
      <c r="AN88" s="976"/>
      <c r="AO88" s="976"/>
      <c r="AP88" s="972">
        <v>1938</v>
      </c>
      <c r="AQ88" s="972"/>
      <c r="AR88" s="972"/>
      <c r="AS88" s="972"/>
      <c r="AT88" s="972"/>
      <c r="AU88" s="972" t="s">
        <v>553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438788</v>
      </c>
      <c r="AB110" s="902"/>
      <c r="AC110" s="902"/>
      <c r="AD110" s="902"/>
      <c r="AE110" s="903"/>
      <c r="AF110" s="904">
        <v>433992</v>
      </c>
      <c r="AG110" s="902"/>
      <c r="AH110" s="902"/>
      <c r="AI110" s="902"/>
      <c r="AJ110" s="903"/>
      <c r="AK110" s="904">
        <v>465517</v>
      </c>
      <c r="AL110" s="902"/>
      <c r="AM110" s="902"/>
      <c r="AN110" s="902"/>
      <c r="AO110" s="903"/>
      <c r="AP110" s="905">
        <v>11.2</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5056243</v>
      </c>
      <c r="BR110" s="855"/>
      <c r="BS110" s="855"/>
      <c r="BT110" s="855"/>
      <c r="BU110" s="855"/>
      <c r="BV110" s="855">
        <v>4952542</v>
      </c>
      <c r="BW110" s="855"/>
      <c r="BX110" s="855"/>
      <c r="BY110" s="855"/>
      <c r="BZ110" s="855"/>
      <c r="CA110" s="855">
        <v>4853680</v>
      </c>
      <c r="CB110" s="855"/>
      <c r="CC110" s="855"/>
      <c r="CD110" s="855"/>
      <c r="CE110" s="855"/>
      <c r="CF110" s="879">
        <v>116.7</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1965482</v>
      </c>
      <c r="BR112" s="830"/>
      <c r="BS112" s="830"/>
      <c r="BT112" s="830"/>
      <c r="BU112" s="830"/>
      <c r="BV112" s="830">
        <v>1955058</v>
      </c>
      <c r="BW112" s="830"/>
      <c r="BX112" s="830"/>
      <c r="BY112" s="830"/>
      <c r="BZ112" s="830"/>
      <c r="CA112" s="830">
        <v>1957721</v>
      </c>
      <c r="CB112" s="830"/>
      <c r="CC112" s="830"/>
      <c r="CD112" s="830"/>
      <c r="CE112" s="830"/>
      <c r="CF112" s="888">
        <v>47.1</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207853</v>
      </c>
      <c r="AB113" s="932"/>
      <c r="AC113" s="932"/>
      <c r="AD113" s="932"/>
      <c r="AE113" s="933"/>
      <c r="AF113" s="934">
        <v>196676</v>
      </c>
      <c r="AG113" s="932"/>
      <c r="AH113" s="932"/>
      <c r="AI113" s="932"/>
      <c r="AJ113" s="933"/>
      <c r="AK113" s="934">
        <v>148673</v>
      </c>
      <c r="AL113" s="932"/>
      <c r="AM113" s="932"/>
      <c r="AN113" s="932"/>
      <c r="AO113" s="933"/>
      <c r="AP113" s="935">
        <v>3.6</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280812</v>
      </c>
      <c r="BR113" s="830"/>
      <c r="BS113" s="830"/>
      <c r="BT113" s="830"/>
      <c r="BU113" s="830"/>
      <c r="BV113" s="830">
        <v>264394</v>
      </c>
      <c r="BW113" s="830"/>
      <c r="BX113" s="830"/>
      <c r="BY113" s="830"/>
      <c r="BZ113" s="830"/>
      <c r="CA113" s="830">
        <v>244242</v>
      </c>
      <c r="CB113" s="830"/>
      <c r="CC113" s="830"/>
      <c r="CD113" s="830"/>
      <c r="CE113" s="830"/>
      <c r="CF113" s="888">
        <v>5.9</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20418</v>
      </c>
      <c r="AB114" s="793"/>
      <c r="AC114" s="793"/>
      <c r="AD114" s="793"/>
      <c r="AE114" s="794"/>
      <c r="AF114" s="795">
        <v>22460</v>
      </c>
      <c r="AG114" s="793"/>
      <c r="AH114" s="793"/>
      <c r="AI114" s="793"/>
      <c r="AJ114" s="794"/>
      <c r="AK114" s="795">
        <v>21796</v>
      </c>
      <c r="AL114" s="793"/>
      <c r="AM114" s="793"/>
      <c r="AN114" s="793"/>
      <c r="AO114" s="794"/>
      <c r="AP114" s="837">
        <v>0.5</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630105</v>
      </c>
      <c r="BR114" s="830"/>
      <c r="BS114" s="830"/>
      <c r="BT114" s="830"/>
      <c r="BU114" s="830"/>
      <c r="BV114" s="830">
        <v>657170</v>
      </c>
      <c r="BW114" s="830"/>
      <c r="BX114" s="830"/>
      <c r="BY114" s="830"/>
      <c r="BZ114" s="830"/>
      <c r="CA114" s="830">
        <v>777418</v>
      </c>
      <c r="CB114" s="830"/>
      <c r="CC114" s="830"/>
      <c r="CD114" s="830"/>
      <c r="CE114" s="830"/>
      <c r="CF114" s="888">
        <v>18.7</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667059</v>
      </c>
      <c r="AB117" s="916"/>
      <c r="AC117" s="916"/>
      <c r="AD117" s="916"/>
      <c r="AE117" s="917"/>
      <c r="AF117" s="918">
        <v>653128</v>
      </c>
      <c r="AG117" s="916"/>
      <c r="AH117" s="916"/>
      <c r="AI117" s="916"/>
      <c r="AJ117" s="917"/>
      <c r="AK117" s="918">
        <v>635986</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442</v>
      </c>
      <c r="BP119" s="891"/>
      <c r="BQ119" s="892">
        <v>7932642</v>
      </c>
      <c r="BR119" s="858"/>
      <c r="BS119" s="858"/>
      <c r="BT119" s="858"/>
      <c r="BU119" s="858"/>
      <c r="BV119" s="858">
        <v>7829164</v>
      </c>
      <c r="BW119" s="858"/>
      <c r="BX119" s="858"/>
      <c r="BY119" s="858"/>
      <c r="BZ119" s="858"/>
      <c r="CA119" s="858">
        <v>7833061</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5629998</v>
      </c>
      <c r="BR120" s="855"/>
      <c r="BS120" s="855"/>
      <c r="BT120" s="855"/>
      <c r="BU120" s="855"/>
      <c r="BV120" s="855">
        <v>5582592</v>
      </c>
      <c r="BW120" s="855"/>
      <c r="BX120" s="855"/>
      <c r="BY120" s="855"/>
      <c r="BZ120" s="855"/>
      <c r="CA120" s="855">
        <v>6014819</v>
      </c>
      <c r="CB120" s="855"/>
      <c r="CC120" s="855"/>
      <c r="CD120" s="855"/>
      <c r="CE120" s="855"/>
      <c r="CF120" s="879">
        <v>144.6</v>
      </c>
      <c r="CG120" s="880"/>
      <c r="CH120" s="880"/>
      <c r="CI120" s="880"/>
      <c r="CJ120" s="880"/>
      <c r="CK120" s="881" t="s">
        <v>446</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1957721</v>
      </c>
      <c r="DR120" s="855"/>
      <c r="DS120" s="855"/>
      <c r="DT120" s="855"/>
      <c r="DU120" s="855"/>
      <c r="DV120" s="856">
        <v>47.1</v>
      </c>
      <c r="DW120" s="856"/>
      <c r="DX120" s="856"/>
      <c r="DY120" s="856"/>
      <c r="DZ120" s="857"/>
    </row>
    <row r="121" spans="1:130" s="212" customFormat="1" ht="26.25" customHeight="1" x14ac:dyDescent="0.2">
      <c r="A121" s="833"/>
      <c r="B121" s="834"/>
      <c r="C121" s="876" t="s">
        <v>447</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448</v>
      </c>
      <c r="BA121" s="765"/>
      <c r="BB121" s="765"/>
      <c r="BC121" s="765"/>
      <c r="BD121" s="765"/>
      <c r="BE121" s="765"/>
      <c r="BF121" s="765"/>
      <c r="BG121" s="765"/>
      <c r="BH121" s="765"/>
      <c r="BI121" s="765"/>
      <c r="BJ121" s="765"/>
      <c r="BK121" s="765"/>
      <c r="BL121" s="765"/>
      <c r="BM121" s="765"/>
      <c r="BN121" s="765"/>
      <c r="BO121" s="765"/>
      <c r="BP121" s="766"/>
      <c r="BQ121" s="829">
        <v>916715</v>
      </c>
      <c r="BR121" s="830"/>
      <c r="BS121" s="830"/>
      <c r="BT121" s="830"/>
      <c r="BU121" s="830"/>
      <c r="BV121" s="830">
        <v>722671</v>
      </c>
      <c r="BW121" s="830"/>
      <c r="BX121" s="830"/>
      <c r="BY121" s="830"/>
      <c r="BZ121" s="830"/>
      <c r="CA121" s="830">
        <v>658728</v>
      </c>
      <c r="CB121" s="830"/>
      <c r="CC121" s="830"/>
      <c r="CD121" s="830"/>
      <c r="CE121" s="830"/>
      <c r="CF121" s="888">
        <v>15.8</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449</v>
      </c>
      <c r="BA122" s="852"/>
      <c r="BB122" s="852"/>
      <c r="BC122" s="852"/>
      <c r="BD122" s="852"/>
      <c r="BE122" s="852"/>
      <c r="BF122" s="852"/>
      <c r="BG122" s="852"/>
      <c r="BH122" s="852"/>
      <c r="BI122" s="852"/>
      <c r="BJ122" s="852"/>
      <c r="BK122" s="852"/>
      <c r="BL122" s="852"/>
      <c r="BM122" s="852"/>
      <c r="BN122" s="852"/>
      <c r="BO122" s="852"/>
      <c r="BP122" s="853"/>
      <c r="BQ122" s="892">
        <v>5608319</v>
      </c>
      <c r="BR122" s="858"/>
      <c r="BS122" s="858"/>
      <c r="BT122" s="858"/>
      <c r="BU122" s="858"/>
      <c r="BV122" s="858">
        <v>5410266</v>
      </c>
      <c r="BW122" s="858"/>
      <c r="BX122" s="858"/>
      <c r="BY122" s="858"/>
      <c r="BZ122" s="858"/>
      <c r="CA122" s="858">
        <v>5067658</v>
      </c>
      <c r="CB122" s="858"/>
      <c r="CC122" s="858"/>
      <c r="CD122" s="858"/>
      <c r="CE122" s="858"/>
      <c r="CF122" s="859">
        <v>121.8</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450</v>
      </c>
      <c r="BP123" s="891"/>
      <c r="BQ123" s="845">
        <v>12155032</v>
      </c>
      <c r="BR123" s="846"/>
      <c r="BS123" s="846"/>
      <c r="BT123" s="846"/>
      <c r="BU123" s="846"/>
      <c r="BV123" s="846">
        <v>11715529</v>
      </c>
      <c r="BW123" s="846"/>
      <c r="BX123" s="846"/>
      <c r="BY123" s="846"/>
      <c r="BZ123" s="846"/>
      <c r="CA123" s="846">
        <v>11741205</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451</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452</v>
      </c>
      <c r="CQ124" s="849"/>
      <c r="CR124" s="849"/>
      <c r="CS124" s="849"/>
      <c r="CT124" s="849"/>
      <c r="CU124" s="849"/>
      <c r="CV124" s="849"/>
      <c r="CW124" s="849"/>
      <c r="CX124" s="849"/>
      <c r="CY124" s="849"/>
      <c r="CZ124" s="849"/>
      <c r="DA124" s="849"/>
      <c r="DB124" s="849"/>
      <c r="DC124" s="849"/>
      <c r="DD124" s="849"/>
      <c r="DE124" s="849"/>
      <c r="DF124" s="850"/>
      <c r="DG124" s="776">
        <v>1965482</v>
      </c>
      <c r="DH124" s="777"/>
      <c r="DI124" s="777"/>
      <c r="DJ124" s="777"/>
      <c r="DK124" s="778"/>
      <c r="DL124" s="779">
        <v>1955058</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453</v>
      </c>
      <c r="CL125" s="865"/>
      <c r="CM125" s="865"/>
      <c r="CN125" s="865"/>
      <c r="CO125" s="866"/>
      <c r="CP125" s="873" t="s">
        <v>454</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455</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456</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457</v>
      </c>
      <c r="AY127" s="825"/>
      <c r="AZ127" s="825"/>
      <c r="BA127" s="825"/>
      <c r="BB127" s="825"/>
      <c r="BC127" s="825"/>
      <c r="BD127" s="825"/>
      <c r="BE127" s="826"/>
      <c r="BF127" s="824" t="s">
        <v>458</v>
      </c>
      <c r="BG127" s="825"/>
      <c r="BH127" s="825"/>
      <c r="BI127" s="825"/>
      <c r="BJ127" s="825"/>
      <c r="BK127" s="825"/>
      <c r="BL127" s="826"/>
      <c r="BM127" s="824" t="s">
        <v>459</v>
      </c>
      <c r="BN127" s="825"/>
      <c r="BO127" s="825"/>
      <c r="BP127" s="825"/>
      <c r="BQ127" s="825"/>
      <c r="BR127" s="825"/>
      <c r="BS127" s="826"/>
      <c r="BT127" s="824" t="s">
        <v>460</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461</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462</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463</v>
      </c>
      <c r="X128" s="811"/>
      <c r="Y128" s="811"/>
      <c r="Z128" s="812"/>
      <c r="AA128" s="813">
        <v>93413</v>
      </c>
      <c r="AB128" s="814"/>
      <c r="AC128" s="814"/>
      <c r="AD128" s="814"/>
      <c r="AE128" s="815"/>
      <c r="AF128" s="816">
        <v>79096</v>
      </c>
      <c r="AG128" s="814"/>
      <c r="AH128" s="814"/>
      <c r="AI128" s="814"/>
      <c r="AJ128" s="815"/>
      <c r="AK128" s="816">
        <v>82367</v>
      </c>
      <c r="AL128" s="814"/>
      <c r="AM128" s="814"/>
      <c r="AN128" s="814"/>
      <c r="AO128" s="815"/>
      <c r="AP128" s="817"/>
      <c r="AQ128" s="818"/>
      <c r="AR128" s="818"/>
      <c r="AS128" s="818"/>
      <c r="AT128" s="819"/>
      <c r="AU128" s="214"/>
      <c r="AV128" s="214"/>
      <c r="AW128" s="214"/>
      <c r="AX128" s="820" t="s">
        <v>464</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465</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466</v>
      </c>
      <c r="X129" s="790"/>
      <c r="Y129" s="790"/>
      <c r="Z129" s="791"/>
      <c r="AA129" s="792">
        <v>4495034</v>
      </c>
      <c r="AB129" s="793"/>
      <c r="AC129" s="793"/>
      <c r="AD129" s="793"/>
      <c r="AE129" s="794"/>
      <c r="AF129" s="795">
        <v>4586449</v>
      </c>
      <c r="AG129" s="793"/>
      <c r="AH129" s="793"/>
      <c r="AI129" s="793"/>
      <c r="AJ129" s="794"/>
      <c r="AK129" s="795">
        <v>4654441</v>
      </c>
      <c r="AL129" s="793"/>
      <c r="AM129" s="793"/>
      <c r="AN129" s="793"/>
      <c r="AO129" s="794"/>
      <c r="AP129" s="796"/>
      <c r="AQ129" s="797"/>
      <c r="AR129" s="797"/>
      <c r="AS129" s="797"/>
      <c r="AT129" s="798"/>
      <c r="AU129" s="215"/>
      <c r="AV129" s="215"/>
      <c r="AW129" s="215"/>
      <c r="AX129" s="764" t="s">
        <v>467</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468</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469</v>
      </c>
      <c r="X130" s="790"/>
      <c r="Y130" s="790"/>
      <c r="Z130" s="791"/>
      <c r="AA130" s="792">
        <v>520746</v>
      </c>
      <c r="AB130" s="793"/>
      <c r="AC130" s="793"/>
      <c r="AD130" s="793"/>
      <c r="AE130" s="794"/>
      <c r="AF130" s="795">
        <v>523459</v>
      </c>
      <c r="AG130" s="793"/>
      <c r="AH130" s="793"/>
      <c r="AI130" s="793"/>
      <c r="AJ130" s="794"/>
      <c r="AK130" s="795">
        <v>493595</v>
      </c>
      <c r="AL130" s="793"/>
      <c r="AM130" s="793"/>
      <c r="AN130" s="793"/>
      <c r="AO130" s="794"/>
      <c r="AP130" s="796"/>
      <c r="AQ130" s="797"/>
      <c r="AR130" s="797"/>
      <c r="AS130" s="797"/>
      <c r="AT130" s="798"/>
      <c r="AU130" s="215"/>
      <c r="AV130" s="215"/>
      <c r="AW130" s="215"/>
      <c r="AX130" s="764" t="s">
        <v>470</v>
      </c>
      <c r="AY130" s="765"/>
      <c r="AZ130" s="765"/>
      <c r="BA130" s="765"/>
      <c r="BB130" s="765"/>
      <c r="BC130" s="765"/>
      <c r="BD130" s="765"/>
      <c r="BE130" s="766"/>
      <c r="BF130" s="767">
        <v>1.3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471</v>
      </c>
      <c r="X131" s="774"/>
      <c r="Y131" s="774"/>
      <c r="Z131" s="775"/>
      <c r="AA131" s="776">
        <v>3974288</v>
      </c>
      <c r="AB131" s="777"/>
      <c r="AC131" s="777"/>
      <c r="AD131" s="777"/>
      <c r="AE131" s="778"/>
      <c r="AF131" s="779">
        <v>4062990</v>
      </c>
      <c r="AG131" s="777"/>
      <c r="AH131" s="777"/>
      <c r="AI131" s="777"/>
      <c r="AJ131" s="778"/>
      <c r="AK131" s="779">
        <v>4160846</v>
      </c>
      <c r="AL131" s="777"/>
      <c r="AM131" s="777"/>
      <c r="AN131" s="777"/>
      <c r="AO131" s="778"/>
      <c r="AP131" s="780"/>
      <c r="AQ131" s="781"/>
      <c r="AR131" s="781"/>
      <c r="AS131" s="781"/>
      <c r="AT131" s="782"/>
      <c r="AU131" s="215"/>
      <c r="AV131" s="215"/>
      <c r="AW131" s="215"/>
      <c r="AX131" s="742" t="s">
        <v>472</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473</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474</v>
      </c>
      <c r="W132" s="755"/>
      <c r="X132" s="755"/>
      <c r="Y132" s="755"/>
      <c r="Z132" s="756"/>
      <c r="AA132" s="757">
        <v>1.331059252</v>
      </c>
      <c r="AB132" s="758"/>
      <c r="AC132" s="758"/>
      <c r="AD132" s="758"/>
      <c r="AE132" s="759"/>
      <c r="AF132" s="760">
        <v>1.244723713</v>
      </c>
      <c r="AG132" s="758"/>
      <c r="AH132" s="758"/>
      <c r="AI132" s="758"/>
      <c r="AJ132" s="759"/>
      <c r="AK132" s="760">
        <v>1.442591242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475</v>
      </c>
      <c r="W133" s="734"/>
      <c r="X133" s="734"/>
      <c r="Y133" s="734"/>
      <c r="Z133" s="735"/>
      <c r="AA133" s="736">
        <v>1.1000000000000001</v>
      </c>
      <c r="AB133" s="737"/>
      <c r="AC133" s="737"/>
      <c r="AD133" s="737"/>
      <c r="AE133" s="738"/>
      <c r="AF133" s="736">
        <v>1.3</v>
      </c>
      <c r="AG133" s="737"/>
      <c r="AH133" s="737"/>
      <c r="AI133" s="737"/>
      <c r="AJ133" s="738"/>
      <c r="AK133" s="736">
        <v>1.3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JWJKkVPpjsH+5vAY9QeuuMrbS2dbGuQ4YcUkvLCnxW3UytrsEp1x3XIfbyzneb0FcogtHFft1zOoRsvDH4c1A==" saltValue="R6CyOwHMhzcPQl/4wlhpi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KVwIVWx0RohpI8H9D4va91zFvpWJzdqPIqVSvkt9o1DSaHtEXwKAtNev5dNXeNZBP1wZKZOA2HM55ZcKT8OQ==" saltValue="f36Ac/DKDNyK/NSbzZgy/w==" spinCount="100000" sheet="1" objects="1" scenarios="1"/>
  <dataConsolidate/>
  <phoneticPr fontId="2"/>
  <printOptions horizontalCentered="1" verticalCentered="1"/>
  <pageMargins left="0" right="0" top="0" bottom="0" header="0" footer="0"/>
  <pageSetup paperSize="8" scale="6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KVPp+JOfDP9479t/85Vc9omCdumc50Lg9KPn+kvXgBib7SiDivtWg3zK9FLXrSqgSPYSuc3Z7y8nx6WYQzX5iQ==" saltValue="0KyDx7TuX2n4evXoZbgXYg=="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31" t="s">
        <v>479</v>
      </c>
      <c r="AP7" s="253"/>
      <c r="AQ7" s="254" t="s">
        <v>480</v>
      </c>
      <c r="AR7" s="255"/>
    </row>
    <row r="8" spans="1:46" ht="13" x14ac:dyDescent="0.2">
      <c r="A8" s="247"/>
      <c r="AK8" s="256"/>
      <c r="AL8" s="257"/>
      <c r="AM8" s="257"/>
      <c r="AN8" s="258"/>
      <c r="AO8" s="1132"/>
      <c r="AP8" s="259" t="s">
        <v>481</v>
      </c>
      <c r="AQ8" s="260" t="s">
        <v>482</v>
      </c>
      <c r="AR8" s="261" t="s">
        <v>483</v>
      </c>
    </row>
    <row r="9" spans="1:46" ht="13" x14ac:dyDescent="0.2">
      <c r="A9" s="247"/>
      <c r="AK9" s="1143" t="s">
        <v>484</v>
      </c>
      <c r="AL9" s="1144"/>
      <c r="AM9" s="1144"/>
      <c r="AN9" s="1145"/>
      <c r="AO9" s="262">
        <v>1314640</v>
      </c>
      <c r="AP9" s="262">
        <v>74895</v>
      </c>
      <c r="AQ9" s="263">
        <v>102505</v>
      </c>
      <c r="AR9" s="264">
        <v>-26.9</v>
      </c>
    </row>
    <row r="10" spans="1:46" ht="13.5" customHeight="1" x14ac:dyDescent="0.2">
      <c r="A10" s="247"/>
      <c r="AK10" s="1143" t="s">
        <v>485</v>
      </c>
      <c r="AL10" s="1144"/>
      <c r="AM10" s="1144"/>
      <c r="AN10" s="1145"/>
      <c r="AO10" s="265">
        <v>238377</v>
      </c>
      <c r="AP10" s="265">
        <v>13580</v>
      </c>
      <c r="AQ10" s="266">
        <v>13118</v>
      </c>
      <c r="AR10" s="267">
        <v>3.5</v>
      </c>
    </row>
    <row r="11" spans="1:46" ht="13.5" customHeight="1" x14ac:dyDescent="0.2">
      <c r="A11" s="247"/>
      <c r="AK11" s="1143" t="s">
        <v>486</v>
      </c>
      <c r="AL11" s="1144"/>
      <c r="AM11" s="1144"/>
      <c r="AN11" s="1145"/>
      <c r="AO11" s="265" t="s">
        <v>487</v>
      </c>
      <c r="AP11" s="265" t="s">
        <v>487</v>
      </c>
      <c r="AQ11" s="266">
        <v>532</v>
      </c>
      <c r="AR11" s="267" t="s">
        <v>487</v>
      </c>
    </row>
    <row r="12" spans="1:46" ht="13.5" customHeight="1" x14ac:dyDescent="0.2">
      <c r="A12" s="247"/>
      <c r="AK12" s="1143" t="s">
        <v>488</v>
      </c>
      <c r="AL12" s="1144"/>
      <c r="AM12" s="1144"/>
      <c r="AN12" s="1145"/>
      <c r="AO12" s="265" t="s">
        <v>487</v>
      </c>
      <c r="AP12" s="265" t="s">
        <v>487</v>
      </c>
      <c r="AQ12" s="266">
        <v>70</v>
      </c>
      <c r="AR12" s="267" t="s">
        <v>487</v>
      </c>
    </row>
    <row r="13" spans="1:46" ht="13.5" customHeight="1" x14ac:dyDescent="0.2">
      <c r="A13" s="247"/>
      <c r="AK13" s="1143" t="s">
        <v>489</v>
      </c>
      <c r="AL13" s="1144"/>
      <c r="AM13" s="1144"/>
      <c r="AN13" s="1145"/>
      <c r="AO13" s="265">
        <v>85114</v>
      </c>
      <c r="AP13" s="265">
        <v>4849</v>
      </c>
      <c r="AQ13" s="266">
        <v>4255</v>
      </c>
      <c r="AR13" s="267">
        <v>14</v>
      </c>
    </row>
    <row r="14" spans="1:46" ht="13.5" customHeight="1" x14ac:dyDescent="0.2">
      <c r="A14" s="247"/>
      <c r="AK14" s="1143" t="s">
        <v>490</v>
      </c>
      <c r="AL14" s="1144"/>
      <c r="AM14" s="1144"/>
      <c r="AN14" s="1145"/>
      <c r="AO14" s="265">
        <v>56065</v>
      </c>
      <c r="AP14" s="265">
        <v>3194</v>
      </c>
      <c r="AQ14" s="266">
        <v>1813</v>
      </c>
      <c r="AR14" s="267">
        <v>76.2</v>
      </c>
    </row>
    <row r="15" spans="1:46" ht="13.5" customHeight="1" x14ac:dyDescent="0.2">
      <c r="A15" s="247"/>
      <c r="AK15" s="1146" t="s">
        <v>491</v>
      </c>
      <c r="AL15" s="1147"/>
      <c r="AM15" s="1147"/>
      <c r="AN15" s="1148"/>
      <c r="AO15" s="265">
        <v>-61386</v>
      </c>
      <c r="AP15" s="265">
        <v>-3497</v>
      </c>
      <c r="AQ15" s="266">
        <v>-6003</v>
      </c>
      <c r="AR15" s="267">
        <v>-41.7</v>
      </c>
    </row>
    <row r="16" spans="1:46" ht="13" x14ac:dyDescent="0.2">
      <c r="A16" s="247"/>
      <c r="AK16" s="1146" t="s">
        <v>178</v>
      </c>
      <c r="AL16" s="1147"/>
      <c r="AM16" s="1147"/>
      <c r="AN16" s="1148"/>
      <c r="AO16" s="265">
        <v>1632810</v>
      </c>
      <c r="AP16" s="265">
        <v>93022</v>
      </c>
      <c r="AQ16" s="266">
        <v>116291</v>
      </c>
      <c r="AR16" s="267">
        <v>-20</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49" t="s">
        <v>496</v>
      </c>
      <c r="AL21" s="1150"/>
      <c r="AM21" s="1150"/>
      <c r="AN21" s="1151"/>
      <c r="AO21" s="277">
        <v>8.15</v>
      </c>
      <c r="AP21" s="278">
        <v>9.5500000000000007</v>
      </c>
      <c r="AQ21" s="279">
        <v>-1.4</v>
      </c>
      <c r="AS21" s="280"/>
      <c r="AT21" s="276"/>
    </row>
    <row r="22" spans="1:46" s="248" customFormat="1" ht="13" x14ac:dyDescent="0.2">
      <c r="A22" s="276"/>
      <c r="AK22" s="1149" t="s">
        <v>497</v>
      </c>
      <c r="AL22" s="1150"/>
      <c r="AM22" s="1150"/>
      <c r="AN22" s="1151"/>
      <c r="AO22" s="281">
        <v>91.2</v>
      </c>
      <c r="AP22" s="282">
        <v>96.7</v>
      </c>
      <c r="AQ22" s="283">
        <v>-5.5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498</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31" t="s">
        <v>479</v>
      </c>
      <c r="AP30" s="253"/>
      <c r="AQ30" s="254" t="s">
        <v>480</v>
      </c>
      <c r="AR30" s="255"/>
    </row>
    <row r="31" spans="1:46" ht="13" x14ac:dyDescent="0.2">
      <c r="A31" s="247"/>
      <c r="AK31" s="256"/>
      <c r="AL31" s="257"/>
      <c r="AM31" s="257"/>
      <c r="AN31" s="258"/>
      <c r="AO31" s="1132"/>
      <c r="AP31" s="259" t="s">
        <v>481</v>
      </c>
      <c r="AQ31" s="260" t="s">
        <v>482</v>
      </c>
      <c r="AR31" s="261" t="s">
        <v>483</v>
      </c>
    </row>
    <row r="32" spans="1:46" ht="27" customHeight="1" x14ac:dyDescent="0.2">
      <c r="A32" s="247"/>
      <c r="AK32" s="1133" t="s">
        <v>501</v>
      </c>
      <c r="AL32" s="1134"/>
      <c r="AM32" s="1134"/>
      <c r="AN32" s="1135"/>
      <c r="AO32" s="291">
        <v>465517</v>
      </c>
      <c r="AP32" s="291">
        <v>26521</v>
      </c>
      <c r="AQ32" s="292">
        <v>49899</v>
      </c>
      <c r="AR32" s="293">
        <v>-46.9</v>
      </c>
    </row>
    <row r="33" spans="1:46" ht="13.5" customHeight="1" x14ac:dyDescent="0.2">
      <c r="A33" s="247"/>
      <c r="AK33" s="1133" t="s">
        <v>502</v>
      </c>
      <c r="AL33" s="1134"/>
      <c r="AM33" s="1134"/>
      <c r="AN33" s="1135"/>
      <c r="AO33" s="291" t="s">
        <v>487</v>
      </c>
      <c r="AP33" s="291" t="s">
        <v>487</v>
      </c>
      <c r="AQ33" s="292" t="s">
        <v>487</v>
      </c>
      <c r="AR33" s="293" t="s">
        <v>487</v>
      </c>
    </row>
    <row r="34" spans="1:46" ht="27" customHeight="1" x14ac:dyDescent="0.2">
      <c r="A34" s="247"/>
      <c r="AK34" s="1133" t="s">
        <v>503</v>
      </c>
      <c r="AL34" s="1134"/>
      <c r="AM34" s="1134"/>
      <c r="AN34" s="1135"/>
      <c r="AO34" s="291" t="s">
        <v>487</v>
      </c>
      <c r="AP34" s="291" t="s">
        <v>487</v>
      </c>
      <c r="AQ34" s="292">
        <v>2</v>
      </c>
      <c r="AR34" s="293" t="s">
        <v>487</v>
      </c>
    </row>
    <row r="35" spans="1:46" ht="27" customHeight="1" x14ac:dyDescent="0.2">
      <c r="A35" s="247"/>
      <c r="AK35" s="1133" t="s">
        <v>504</v>
      </c>
      <c r="AL35" s="1134"/>
      <c r="AM35" s="1134"/>
      <c r="AN35" s="1135"/>
      <c r="AO35" s="291">
        <v>148673</v>
      </c>
      <c r="AP35" s="291">
        <v>8470</v>
      </c>
      <c r="AQ35" s="292">
        <v>13394</v>
      </c>
      <c r="AR35" s="293">
        <v>-36.799999999999997</v>
      </c>
    </row>
    <row r="36" spans="1:46" ht="27" customHeight="1" x14ac:dyDescent="0.2">
      <c r="A36" s="247"/>
      <c r="AK36" s="1133" t="s">
        <v>505</v>
      </c>
      <c r="AL36" s="1134"/>
      <c r="AM36" s="1134"/>
      <c r="AN36" s="1135"/>
      <c r="AO36" s="291">
        <v>21796</v>
      </c>
      <c r="AP36" s="291">
        <v>1242</v>
      </c>
      <c r="AQ36" s="292">
        <v>2489</v>
      </c>
      <c r="AR36" s="293">
        <v>-50.1</v>
      </c>
    </row>
    <row r="37" spans="1:46" ht="13.5" customHeight="1" x14ac:dyDescent="0.2">
      <c r="A37" s="247"/>
      <c r="AK37" s="1133" t="s">
        <v>506</v>
      </c>
      <c r="AL37" s="1134"/>
      <c r="AM37" s="1134"/>
      <c r="AN37" s="1135"/>
      <c r="AO37" s="291" t="s">
        <v>487</v>
      </c>
      <c r="AP37" s="291" t="s">
        <v>487</v>
      </c>
      <c r="AQ37" s="292">
        <v>625</v>
      </c>
      <c r="AR37" s="293" t="s">
        <v>487</v>
      </c>
    </row>
    <row r="38" spans="1:46" ht="27" customHeight="1" x14ac:dyDescent="0.2">
      <c r="A38" s="247"/>
      <c r="AK38" s="1136" t="s">
        <v>507</v>
      </c>
      <c r="AL38" s="1137"/>
      <c r="AM38" s="1137"/>
      <c r="AN38" s="1138"/>
      <c r="AO38" s="294" t="s">
        <v>487</v>
      </c>
      <c r="AP38" s="294" t="s">
        <v>487</v>
      </c>
      <c r="AQ38" s="295">
        <v>5</v>
      </c>
      <c r="AR38" s="283" t="s">
        <v>487</v>
      </c>
      <c r="AS38" s="290"/>
    </row>
    <row r="39" spans="1:46" ht="13" x14ac:dyDescent="0.2">
      <c r="A39" s="247"/>
      <c r="AK39" s="1136" t="s">
        <v>508</v>
      </c>
      <c r="AL39" s="1137"/>
      <c r="AM39" s="1137"/>
      <c r="AN39" s="1138"/>
      <c r="AO39" s="291">
        <v>-82367</v>
      </c>
      <c r="AP39" s="291">
        <v>-4692</v>
      </c>
      <c r="AQ39" s="292">
        <v>-2982</v>
      </c>
      <c r="AR39" s="293">
        <v>57.3</v>
      </c>
      <c r="AS39" s="290"/>
    </row>
    <row r="40" spans="1:46" ht="27" customHeight="1" x14ac:dyDescent="0.2">
      <c r="A40" s="247"/>
      <c r="AK40" s="1133" t="s">
        <v>509</v>
      </c>
      <c r="AL40" s="1134"/>
      <c r="AM40" s="1134"/>
      <c r="AN40" s="1135"/>
      <c r="AO40" s="291">
        <v>-493595</v>
      </c>
      <c r="AP40" s="291">
        <v>-28120</v>
      </c>
      <c r="AQ40" s="292">
        <v>-43756</v>
      </c>
      <c r="AR40" s="293">
        <v>-35.700000000000003</v>
      </c>
      <c r="AS40" s="290"/>
    </row>
    <row r="41" spans="1:46" ht="13" x14ac:dyDescent="0.2">
      <c r="A41" s="247"/>
      <c r="AK41" s="1139" t="s">
        <v>288</v>
      </c>
      <c r="AL41" s="1140"/>
      <c r="AM41" s="1140"/>
      <c r="AN41" s="1141"/>
      <c r="AO41" s="291">
        <v>60024</v>
      </c>
      <c r="AP41" s="291">
        <v>3420</v>
      </c>
      <c r="AQ41" s="292">
        <v>19675</v>
      </c>
      <c r="AR41" s="293">
        <v>-82.6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26" t="s">
        <v>479</v>
      </c>
      <c r="AN49" s="1128" t="s">
        <v>512</v>
      </c>
      <c r="AO49" s="1129"/>
      <c r="AP49" s="1129"/>
      <c r="AQ49" s="1129"/>
      <c r="AR49" s="1130"/>
    </row>
    <row r="50" spans="1:44" ht="13" x14ac:dyDescent="0.2">
      <c r="A50" s="247"/>
      <c r="AK50" s="305"/>
      <c r="AL50" s="306"/>
      <c r="AM50" s="1127"/>
      <c r="AN50" s="307" t="s">
        <v>513</v>
      </c>
      <c r="AO50" s="308" t="s">
        <v>514</v>
      </c>
      <c r="AP50" s="309" t="s">
        <v>515</v>
      </c>
      <c r="AQ50" s="310" t="s">
        <v>516</v>
      </c>
      <c r="AR50" s="311" t="s">
        <v>517</v>
      </c>
    </row>
    <row r="51" spans="1:44" ht="13" x14ac:dyDescent="0.2">
      <c r="A51" s="247"/>
      <c r="AK51" s="303" t="s">
        <v>518</v>
      </c>
      <c r="AL51" s="304"/>
      <c r="AM51" s="312">
        <v>1059951</v>
      </c>
      <c r="AN51" s="313">
        <v>57465</v>
      </c>
      <c r="AO51" s="314">
        <v>-34.6</v>
      </c>
      <c r="AP51" s="315">
        <v>96248</v>
      </c>
      <c r="AQ51" s="316">
        <v>10</v>
      </c>
      <c r="AR51" s="317">
        <v>-44.6</v>
      </c>
    </row>
    <row r="52" spans="1:44" ht="13" x14ac:dyDescent="0.2">
      <c r="A52" s="247"/>
      <c r="AK52" s="318"/>
      <c r="AL52" s="319" t="s">
        <v>519</v>
      </c>
      <c r="AM52" s="320">
        <v>347691</v>
      </c>
      <c r="AN52" s="321">
        <v>18850</v>
      </c>
      <c r="AO52" s="322">
        <v>-36.6</v>
      </c>
      <c r="AP52" s="323">
        <v>55768</v>
      </c>
      <c r="AQ52" s="324">
        <v>17.5</v>
      </c>
      <c r="AR52" s="325">
        <v>-54.1</v>
      </c>
    </row>
    <row r="53" spans="1:44" ht="13" x14ac:dyDescent="0.2">
      <c r="A53" s="247"/>
      <c r="AK53" s="303" t="s">
        <v>520</v>
      </c>
      <c r="AL53" s="304"/>
      <c r="AM53" s="312">
        <v>316411</v>
      </c>
      <c r="AN53" s="313">
        <v>17340</v>
      </c>
      <c r="AO53" s="314">
        <v>-69.8</v>
      </c>
      <c r="AP53" s="315">
        <v>76413</v>
      </c>
      <c r="AQ53" s="316">
        <v>-20.6</v>
      </c>
      <c r="AR53" s="317">
        <v>-49.2</v>
      </c>
    </row>
    <row r="54" spans="1:44" ht="13" x14ac:dyDescent="0.2">
      <c r="A54" s="247"/>
      <c r="AK54" s="318"/>
      <c r="AL54" s="319" t="s">
        <v>519</v>
      </c>
      <c r="AM54" s="320">
        <v>202018</v>
      </c>
      <c r="AN54" s="321">
        <v>11071</v>
      </c>
      <c r="AO54" s="322">
        <v>-41.3</v>
      </c>
      <c r="AP54" s="323">
        <v>39658</v>
      </c>
      <c r="AQ54" s="324">
        <v>-28.9</v>
      </c>
      <c r="AR54" s="325">
        <v>-12.4</v>
      </c>
    </row>
    <row r="55" spans="1:44" ht="13" x14ac:dyDescent="0.2">
      <c r="A55" s="247"/>
      <c r="AK55" s="303" t="s">
        <v>521</v>
      </c>
      <c r="AL55" s="304"/>
      <c r="AM55" s="312">
        <v>418145</v>
      </c>
      <c r="AN55" s="313">
        <v>23212</v>
      </c>
      <c r="AO55" s="314">
        <v>33.9</v>
      </c>
      <c r="AP55" s="315">
        <v>66481</v>
      </c>
      <c r="AQ55" s="316">
        <v>-13</v>
      </c>
      <c r="AR55" s="317">
        <v>46.9</v>
      </c>
    </row>
    <row r="56" spans="1:44" ht="13" x14ac:dyDescent="0.2">
      <c r="A56" s="247"/>
      <c r="AK56" s="318"/>
      <c r="AL56" s="319" t="s">
        <v>519</v>
      </c>
      <c r="AM56" s="320">
        <v>278239</v>
      </c>
      <c r="AN56" s="321">
        <v>15446</v>
      </c>
      <c r="AO56" s="322">
        <v>39.5</v>
      </c>
      <c r="AP56" s="323">
        <v>36120</v>
      </c>
      <c r="AQ56" s="324">
        <v>-8.9</v>
      </c>
      <c r="AR56" s="325">
        <v>48.4</v>
      </c>
    </row>
    <row r="57" spans="1:44" ht="13" x14ac:dyDescent="0.2">
      <c r="A57" s="247"/>
      <c r="AK57" s="303" t="s">
        <v>522</v>
      </c>
      <c r="AL57" s="304"/>
      <c r="AM57" s="312">
        <v>300784</v>
      </c>
      <c r="AN57" s="313">
        <v>16903</v>
      </c>
      <c r="AO57" s="314">
        <v>-27.2</v>
      </c>
      <c r="AP57" s="315">
        <v>67825</v>
      </c>
      <c r="AQ57" s="316">
        <v>2</v>
      </c>
      <c r="AR57" s="317">
        <v>-29.2</v>
      </c>
    </row>
    <row r="58" spans="1:44" ht="13" x14ac:dyDescent="0.2">
      <c r="A58" s="247"/>
      <c r="AK58" s="318"/>
      <c r="AL58" s="319" t="s">
        <v>519</v>
      </c>
      <c r="AM58" s="320">
        <v>241369</v>
      </c>
      <c r="AN58" s="321">
        <v>13564</v>
      </c>
      <c r="AO58" s="322">
        <v>-12.2</v>
      </c>
      <c r="AP58" s="323">
        <v>39417</v>
      </c>
      <c r="AQ58" s="324">
        <v>9.1</v>
      </c>
      <c r="AR58" s="325">
        <v>-21.3</v>
      </c>
    </row>
    <row r="59" spans="1:44" ht="13" x14ac:dyDescent="0.2">
      <c r="A59" s="247"/>
      <c r="AK59" s="303" t="s">
        <v>523</v>
      </c>
      <c r="AL59" s="304"/>
      <c r="AM59" s="312">
        <v>657361</v>
      </c>
      <c r="AN59" s="313">
        <v>37450</v>
      </c>
      <c r="AO59" s="314">
        <v>121.6</v>
      </c>
      <c r="AP59" s="315">
        <v>81158</v>
      </c>
      <c r="AQ59" s="316">
        <v>19.7</v>
      </c>
      <c r="AR59" s="317">
        <v>101.9</v>
      </c>
    </row>
    <row r="60" spans="1:44" ht="13" x14ac:dyDescent="0.2">
      <c r="A60" s="247"/>
      <c r="AK60" s="318"/>
      <c r="AL60" s="319" t="s">
        <v>519</v>
      </c>
      <c r="AM60" s="320">
        <v>584940</v>
      </c>
      <c r="AN60" s="321">
        <v>33324</v>
      </c>
      <c r="AO60" s="322">
        <v>145.69999999999999</v>
      </c>
      <c r="AP60" s="323">
        <v>45320</v>
      </c>
      <c r="AQ60" s="324">
        <v>15</v>
      </c>
      <c r="AR60" s="325">
        <v>130.69999999999999</v>
      </c>
    </row>
    <row r="61" spans="1:44" ht="13" x14ac:dyDescent="0.2">
      <c r="A61" s="247"/>
      <c r="AK61" s="303" t="s">
        <v>524</v>
      </c>
      <c r="AL61" s="326"/>
      <c r="AM61" s="312">
        <v>550530</v>
      </c>
      <c r="AN61" s="313">
        <v>30474</v>
      </c>
      <c r="AO61" s="314">
        <v>4.8</v>
      </c>
      <c r="AP61" s="315">
        <v>77625</v>
      </c>
      <c r="AQ61" s="327">
        <v>-0.4</v>
      </c>
      <c r="AR61" s="317">
        <v>5.2</v>
      </c>
    </row>
    <row r="62" spans="1:44" ht="13" x14ac:dyDescent="0.2">
      <c r="A62" s="247"/>
      <c r="AK62" s="318"/>
      <c r="AL62" s="319" t="s">
        <v>519</v>
      </c>
      <c r="AM62" s="320">
        <v>330851</v>
      </c>
      <c r="AN62" s="321">
        <v>18451</v>
      </c>
      <c r="AO62" s="322">
        <v>19</v>
      </c>
      <c r="AP62" s="323">
        <v>43257</v>
      </c>
      <c r="AQ62" s="324">
        <v>0.8</v>
      </c>
      <c r="AR62" s="325">
        <v>18.2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CS3dkQWNve8B6wt+d6kuWz4rL5fOmqpA1BrEcjSDHTLfuvB38irPd1nlr4Snu8mNqgVJDcpSJJ+a/vsc4Cahyg==" saltValue="6UfnA46lq86OQgx8xsj1d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P07aMoHJa7JHg2OU3SGmaG7cRjLBEyBfGIeKluImniP0t+wRiANU4t2nek84kIOr9b++MDbp6MSZN1WRSPlntw==" saltValue="LUNc+8r5LotVO15tdHME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7W1Qkwdp6QV/z61jjSWnBKzX5dp1hylvUTl8g8/vJPZwjgC3msTVtdZHUIJ1xmp+57FUi9bRAoF0Gp2TR5SE6g==" saltValue="9mE7QrQJSDyyYtI9zw8Z2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35.25</v>
      </c>
      <c r="G47" s="12">
        <v>32.76</v>
      </c>
      <c r="H47" s="12">
        <v>33.25</v>
      </c>
      <c r="I47" s="12">
        <v>31.67</v>
      </c>
      <c r="J47" s="13">
        <v>31.7</v>
      </c>
    </row>
    <row r="48" spans="2:10" ht="57.75" customHeight="1" x14ac:dyDescent="0.2">
      <c r="B48" s="14"/>
      <c r="C48" s="1154" t="s">
        <v>4</v>
      </c>
      <c r="D48" s="1154"/>
      <c r="E48" s="1155"/>
      <c r="F48" s="15">
        <v>5.84</v>
      </c>
      <c r="G48" s="16">
        <v>7.4</v>
      </c>
      <c r="H48" s="16">
        <v>7.91</v>
      </c>
      <c r="I48" s="16">
        <v>9.58</v>
      </c>
      <c r="J48" s="17">
        <v>7.57</v>
      </c>
    </row>
    <row r="49" spans="2:10" ht="57.75" customHeight="1" thickBot="1" x14ac:dyDescent="0.25">
      <c r="B49" s="18"/>
      <c r="C49" s="1156" t="s">
        <v>5</v>
      </c>
      <c r="D49" s="1156"/>
      <c r="E49" s="1157"/>
      <c r="F49" s="19">
        <v>1.69</v>
      </c>
      <c r="G49" s="20">
        <v>1.85</v>
      </c>
      <c r="H49" s="20">
        <v>0.17</v>
      </c>
      <c r="I49" s="20">
        <v>0.91</v>
      </c>
      <c r="J49" s="21" t="s">
        <v>531</v>
      </c>
    </row>
    <row r="50" spans="2:10" ht="13" x14ac:dyDescent="0.2"/>
  </sheetData>
  <sheetProtection algorithmName="SHA-512" hashValue="EwiQ253L5tBHHznVA9ggSmo4HE9DAfJONTWQQWX6jtcGwOEJLp+K715OwlqKxJKaAopSAE79ElVJiqNp+WCmQA==" saltValue="OUCbiPsM4F9UnEGNmXbp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v>38.880000000000003</v>
      </c>
      <c r="G34" s="33">
        <v>33.97</v>
      </c>
      <c r="H34" s="33">
        <v>34.25</v>
      </c>
      <c r="I34" s="33">
        <v>32.56</v>
      </c>
      <c r="J34" s="34">
        <v>33.18</v>
      </c>
      <c r="K34" s="22"/>
      <c r="L34" s="22"/>
      <c r="M34" s="22"/>
      <c r="N34" s="22"/>
      <c r="O34" s="22"/>
      <c r="P34" s="22"/>
    </row>
    <row r="35" spans="1:16" ht="39" customHeight="1" x14ac:dyDescent="0.2">
      <c r="A35" s="22"/>
      <c r="B35" s="35"/>
      <c r="C35" s="1158" t="s">
        <v>533</v>
      </c>
      <c r="D35" s="1158"/>
      <c r="E35" s="1159"/>
      <c r="F35" s="36">
        <v>5.82</v>
      </c>
      <c r="G35" s="37">
        <v>7.38</v>
      </c>
      <c r="H35" s="37">
        <v>7.9</v>
      </c>
      <c r="I35" s="37">
        <v>9.51</v>
      </c>
      <c r="J35" s="38">
        <v>7.56</v>
      </c>
      <c r="K35" s="22"/>
      <c r="L35" s="22"/>
      <c r="M35" s="22"/>
      <c r="N35" s="22"/>
      <c r="O35" s="22"/>
      <c r="P35" s="22"/>
    </row>
    <row r="36" spans="1:16" ht="39" customHeight="1" x14ac:dyDescent="0.2">
      <c r="A36" s="22"/>
      <c r="B36" s="35"/>
      <c r="C36" s="1158" t="s">
        <v>534</v>
      </c>
      <c r="D36" s="1158"/>
      <c r="E36" s="1159"/>
      <c r="F36" s="36">
        <v>1.63</v>
      </c>
      <c r="G36" s="37">
        <v>1.55</v>
      </c>
      <c r="H36" s="37">
        <v>2.11</v>
      </c>
      <c r="I36" s="37">
        <v>2.95</v>
      </c>
      <c r="J36" s="38">
        <v>1.92</v>
      </c>
      <c r="K36" s="22"/>
      <c r="L36" s="22"/>
      <c r="M36" s="22"/>
      <c r="N36" s="22"/>
      <c r="O36" s="22"/>
      <c r="P36" s="22"/>
    </row>
    <row r="37" spans="1:16" ht="39" customHeight="1" x14ac:dyDescent="0.2">
      <c r="A37" s="22"/>
      <c r="B37" s="35"/>
      <c r="C37" s="1158" t="s">
        <v>535</v>
      </c>
      <c r="D37" s="1158"/>
      <c r="E37" s="1159"/>
      <c r="F37" s="36">
        <v>0.67</v>
      </c>
      <c r="G37" s="37">
        <v>1.1599999999999999</v>
      </c>
      <c r="H37" s="37">
        <v>0.66</v>
      </c>
      <c r="I37" s="37">
        <v>1.43</v>
      </c>
      <c r="J37" s="38">
        <v>0.42</v>
      </c>
      <c r="K37" s="22"/>
      <c r="L37" s="22"/>
      <c r="M37" s="22"/>
      <c r="N37" s="22"/>
      <c r="O37" s="22"/>
      <c r="P37" s="22"/>
    </row>
    <row r="38" spans="1:16" ht="39" customHeight="1" x14ac:dyDescent="0.2">
      <c r="A38" s="22"/>
      <c r="B38" s="35"/>
      <c r="C38" s="1158" t="s">
        <v>536</v>
      </c>
      <c r="D38" s="1158"/>
      <c r="E38" s="1159"/>
      <c r="F38" s="36" t="s">
        <v>487</v>
      </c>
      <c r="G38" s="37" t="s">
        <v>487</v>
      </c>
      <c r="H38" s="37" t="s">
        <v>487</v>
      </c>
      <c r="I38" s="37" t="s">
        <v>487</v>
      </c>
      <c r="J38" s="38">
        <v>0.32</v>
      </c>
      <c r="K38" s="22"/>
      <c r="L38" s="22"/>
      <c r="M38" s="22"/>
      <c r="N38" s="22"/>
      <c r="O38" s="22"/>
      <c r="P38" s="22"/>
    </row>
    <row r="39" spans="1:16" ht="39" customHeight="1" x14ac:dyDescent="0.2">
      <c r="A39" s="22"/>
      <c r="B39" s="35"/>
      <c r="C39" s="1158" t="s">
        <v>537</v>
      </c>
      <c r="D39" s="1158"/>
      <c r="E39" s="1159"/>
      <c r="F39" s="36">
        <v>0.03</v>
      </c>
      <c r="G39" s="37">
        <v>7.0000000000000007E-2</v>
      </c>
      <c r="H39" s="37">
        <v>0.05</v>
      </c>
      <c r="I39" s="37">
        <v>0.1</v>
      </c>
      <c r="J39" s="38">
        <v>0.13</v>
      </c>
      <c r="K39" s="22"/>
      <c r="L39" s="22"/>
      <c r="M39" s="22"/>
      <c r="N39" s="22"/>
      <c r="O39" s="22"/>
      <c r="P39" s="22"/>
    </row>
    <row r="40" spans="1:16" ht="39" customHeight="1" x14ac:dyDescent="0.2">
      <c r="A40" s="22"/>
      <c r="B40" s="35"/>
      <c r="C40" s="1158" t="s">
        <v>538</v>
      </c>
      <c r="D40" s="1158"/>
      <c r="E40" s="1159"/>
      <c r="F40" s="36">
        <v>0.01</v>
      </c>
      <c r="G40" s="37">
        <v>0</v>
      </c>
      <c r="H40" s="37">
        <v>0</v>
      </c>
      <c r="I40" s="37">
        <v>0.06</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v>0.56999999999999995</v>
      </c>
      <c r="G43" s="42">
        <v>0.4</v>
      </c>
      <c r="H43" s="42">
        <v>0.28000000000000003</v>
      </c>
      <c r="I43" s="42">
        <v>2.39</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xOWFpE2VcwGBP+psNg8s6bMVgCQlg0qy8AY+1+iEO2qFRoA2mqfqRanrJUvljTrejz/BbbSqa7LprDPf6fhTg==" saltValue="QPOu1EZVaRRXc5/+Ah903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392</v>
      </c>
      <c r="L45" s="58">
        <v>420</v>
      </c>
      <c r="M45" s="58">
        <v>439</v>
      </c>
      <c r="N45" s="58">
        <v>434</v>
      </c>
      <c r="O45" s="59">
        <v>466</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212</v>
      </c>
      <c r="L48" s="62">
        <v>222</v>
      </c>
      <c r="M48" s="62">
        <v>208</v>
      </c>
      <c r="N48" s="62">
        <v>197</v>
      </c>
      <c r="O48" s="63">
        <v>149</v>
      </c>
      <c r="P48" s="46"/>
      <c r="Q48" s="46"/>
      <c r="R48" s="46"/>
      <c r="S48" s="46"/>
      <c r="T48" s="46"/>
      <c r="U48" s="46"/>
    </row>
    <row r="49" spans="1:21" ht="30.75" customHeight="1" x14ac:dyDescent="0.2">
      <c r="A49" s="46"/>
      <c r="B49" s="1189"/>
      <c r="C49" s="1190"/>
      <c r="D49" s="60"/>
      <c r="E49" s="1166" t="s">
        <v>14</v>
      </c>
      <c r="F49" s="1166"/>
      <c r="G49" s="1166"/>
      <c r="H49" s="1166"/>
      <c r="I49" s="1166"/>
      <c r="J49" s="1167"/>
      <c r="K49" s="61">
        <v>11</v>
      </c>
      <c r="L49" s="62">
        <v>14</v>
      </c>
      <c r="M49" s="62">
        <v>20</v>
      </c>
      <c r="N49" s="62">
        <v>22</v>
      </c>
      <c r="O49" s="63">
        <v>22</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591</v>
      </c>
      <c r="L52" s="62">
        <v>591</v>
      </c>
      <c r="M52" s="62">
        <v>614</v>
      </c>
      <c r="N52" s="62">
        <v>602</v>
      </c>
      <c r="O52" s="63">
        <v>576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24</v>
      </c>
      <c r="L53" s="67">
        <v>65</v>
      </c>
      <c r="M53" s="67">
        <v>53</v>
      </c>
      <c r="N53" s="67">
        <v>51</v>
      </c>
      <c r="O53" s="68">
        <v>61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09zQDC7mxPqbnL2TWJixISPBFtxxMY0txBkwCIGxbTW36GIeyOQHNY3vrrAROyxMxEtKN1ftdY0mU9XwQ+hJQ==" saltValue="hWyAxsK06S7DJEBz1lcDN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07" t="s">
        <v>30</v>
      </c>
      <c r="C41" s="1208"/>
      <c r="D41" s="103"/>
      <c r="E41" s="1209" t="s">
        <v>31</v>
      </c>
      <c r="F41" s="1209"/>
      <c r="G41" s="1209"/>
      <c r="H41" s="1210"/>
      <c r="I41" s="330">
        <v>5112</v>
      </c>
      <c r="J41" s="331">
        <v>5075</v>
      </c>
      <c r="K41" s="331">
        <v>5056</v>
      </c>
      <c r="L41" s="331">
        <v>4953</v>
      </c>
      <c r="M41" s="332">
        <v>4854</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2428</v>
      </c>
      <c r="J43" s="334">
        <v>2200</v>
      </c>
      <c r="K43" s="334">
        <v>1965</v>
      </c>
      <c r="L43" s="334">
        <v>1955</v>
      </c>
      <c r="M43" s="335">
        <v>1958</v>
      </c>
    </row>
    <row r="44" spans="2:13" ht="27.75" customHeight="1" x14ac:dyDescent="0.2">
      <c r="B44" s="1197"/>
      <c r="C44" s="1198"/>
      <c r="D44" s="104"/>
      <c r="E44" s="1201" t="s">
        <v>34</v>
      </c>
      <c r="F44" s="1201"/>
      <c r="G44" s="1201"/>
      <c r="H44" s="1202"/>
      <c r="I44" s="333">
        <v>264</v>
      </c>
      <c r="J44" s="334">
        <v>272</v>
      </c>
      <c r="K44" s="334">
        <v>281</v>
      </c>
      <c r="L44" s="334">
        <v>264</v>
      </c>
      <c r="M44" s="335">
        <v>244</v>
      </c>
    </row>
    <row r="45" spans="2:13" ht="27.75" customHeight="1" x14ac:dyDescent="0.2">
      <c r="B45" s="1197"/>
      <c r="C45" s="1198"/>
      <c r="D45" s="104"/>
      <c r="E45" s="1201" t="s">
        <v>35</v>
      </c>
      <c r="F45" s="1201"/>
      <c r="G45" s="1201"/>
      <c r="H45" s="1202"/>
      <c r="I45" s="333">
        <v>499</v>
      </c>
      <c r="J45" s="334">
        <v>590</v>
      </c>
      <c r="K45" s="334">
        <v>630</v>
      </c>
      <c r="L45" s="334">
        <v>657</v>
      </c>
      <c r="M45" s="335">
        <v>777</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5268</v>
      </c>
      <c r="J50" s="334">
        <v>5523</v>
      </c>
      <c r="K50" s="334">
        <v>5630</v>
      </c>
      <c r="L50" s="334">
        <v>5583</v>
      </c>
      <c r="M50" s="335">
        <v>6015</v>
      </c>
    </row>
    <row r="51" spans="2:13" ht="27.75" customHeight="1" x14ac:dyDescent="0.2">
      <c r="B51" s="1197"/>
      <c r="C51" s="1198"/>
      <c r="D51" s="104"/>
      <c r="E51" s="1201" t="s">
        <v>42</v>
      </c>
      <c r="F51" s="1201"/>
      <c r="G51" s="1201"/>
      <c r="H51" s="1202"/>
      <c r="I51" s="333">
        <v>1450</v>
      </c>
      <c r="J51" s="334">
        <v>1169</v>
      </c>
      <c r="K51" s="334">
        <v>917</v>
      </c>
      <c r="L51" s="334">
        <v>723</v>
      </c>
      <c r="M51" s="335">
        <v>659</v>
      </c>
    </row>
    <row r="52" spans="2:13" ht="27.75" customHeight="1" x14ac:dyDescent="0.2">
      <c r="B52" s="1199"/>
      <c r="C52" s="1200"/>
      <c r="D52" s="104"/>
      <c r="E52" s="1201" t="s">
        <v>43</v>
      </c>
      <c r="F52" s="1201"/>
      <c r="G52" s="1201"/>
      <c r="H52" s="1202"/>
      <c r="I52" s="333">
        <v>5937</v>
      </c>
      <c r="J52" s="334">
        <v>5793</v>
      </c>
      <c r="K52" s="334">
        <v>5608</v>
      </c>
      <c r="L52" s="334">
        <v>5410</v>
      </c>
      <c r="M52" s="335">
        <v>5068</v>
      </c>
    </row>
    <row r="53" spans="2:13" ht="27.75" customHeight="1" thickBot="1" x14ac:dyDescent="0.25">
      <c r="B53" s="1203" t="s">
        <v>19</v>
      </c>
      <c r="C53" s="1204"/>
      <c r="D53" s="108"/>
      <c r="E53" s="1205" t="s">
        <v>44</v>
      </c>
      <c r="F53" s="1205"/>
      <c r="G53" s="1205"/>
      <c r="H53" s="1206"/>
      <c r="I53" s="336">
        <v>-4352</v>
      </c>
      <c r="J53" s="337">
        <v>-4347</v>
      </c>
      <c r="K53" s="337">
        <v>-4222</v>
      </c>
      <c r="L53" s="337">
        <v>-3886</v>
      </c>
      <c r="M53" s="338">
        <v>-3908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ESpGnGgTUy803db9+ptalppuh1yYE31fmclRmJRpyayYPz0omdAHnGGGHLt86Ttxw15rTkZ++d2UkB8/6R2z7w==" saltValue="/tcC6RA1eFXNqIX0fC01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1495</v>
      </c>
      <c r="G55" s="339">
        <v>1453</v>
      </c>
      <c r="H55" s="340">
        <v>1475</v>
      </c>
    </row>
    <row r="56" spans="2:8" ht="52.5" customHeight="1" x14ac:dyDescent="0.2">
      <c r="B56" s="120"/>
      <c r="C56" s="1224" t="s">
        <v>47</v>
      </c>
      <c r="D56" s="1224"/>
      <c r="E56" s="1225"/>
      <c r="F56" s="341">
        <v>275</v>
      </c>
      <c r="G56" s="341">
        <v>275</v>
      </c>
      <c r="H56" s="342">
        <v>248</v>
      </c>
    </row>
    <row r="57" spans="2:8" ht="53.25" customHeight="1" x14ac:dyDescent="0.2">
      <c r="B57" s="120"/>
      <c r="C57" s="1226" t="s">
        <v>48</v>
      </c>
      <c r="D57" s="1226"/>
      <c r="E57" s="1227"/>
      <c r="F57" s="343">
        <v>3804</v>
      </c>
      <c r="G57" s="343">
        <v>4146</v>
      </c>
      <c r="H57" s="344">
        <v>4456</v>
      </c>
    </row>
    <row r="58" spans="2:8" ht="45.75" customHeight="1" x14ac:dyDescent="0.2">
      <c r="B58" s="121"/>
      <c r="C58" s="1214" t="s">
        <v>554</v>
      </c>
      <c r="D58" s="1215"/>
      <c r="E58" s="1216"/>
      <c r="F58" s="345">
        <v>1799</v>
      </c>
      <c r="G58" s="345">
        <v>2067</v>
      </c>
      <c r="H58" s="346">
        <v>2329</v>
      </c>
    </row>
    <row r="59" spans="2:8" ht="45.75" customHeight="1" x14ac:dyDescent="0.2">
      <c r="B59" s="121"/>
      <c r="C59" s="1214" t="s">
        <v>555</v>
      </c>
      <c r="D59" s="1215"/>
      <c r="E59" s="1216"/>
      <c r="F59" s="345">
        <v>924</v>
      </c>
      <c r="G59" s="345">
        <v>1001</v>
      </c>
      <c r="H59" s="346">
        <v>1082</v>
      </c>
    </row>
    <row r="60" spans="2:8" ht="45.75" customHeight="1" x14ac:dyDescent="0.2">
      <c r="B60" s="121"/>
      <c r="C60" s="1214" t="s">
        <v>556</v>
      </c>
      <c r="D60" s="1215"/>
      <c r="E60" s="1216"/>
      <c r="F60" s="345">
        <v>180</v>
      </c>
      <c r="G60" s="345">
        <v>180</v>
      </c>
      <c r="H60" s="346">
        <v>180</v>
      </c>
    </row>
    <row r="61" spans="2:8" ht="45.75" customHeight="1" x14ac:dyDescent="0.2">
      <c r="B61" s="121"/>
      <c r="C61" s="1214" t="s">
        <v>557</v>
      </c>
      <c r="D61" s="1215"/>
      <c r="E61" s="1216"/>
      <c r="F61" s="345">
        <v>179</v>
      </c>
      <c r="G61" s="345">
        <v>161</v>
      </c>
      <c r="H61" s="346">
        <v>148</v>
      </c>
    </row>
    <row r="62" spans="2:8" ht="45.75" customHeight="1" thickBot="1" x14ac:dyDescent="0.25">
      <c r="B62" s="122"/>
      <c r="C62" s="1217" t="s">
        <v>558</v>
      </c>
      <c r="D62" s="1218"/>
      <c r="E62" s="1219"/>
      <c r="F62" s="347">
        <v>159</v>
      </c>
      <c r="G62" s="347">
        <v>149</v>
      </c>
      <c r="H62" s="348">
        <v>134</v>
      </c>
    </row>
    <row r="63" spans="2:8" ht="52.5" customHeight="1" thickBot="1" x14ac:dyDescent="0.25">
      <c r="B63" s="123"/>
      <c r="C63" s="1220" t="s">
        <v>49</v>
      </c>
      <c r="D63" s="1220"/>
      <c r="E63" s="1221"/>
      <c r="F63" s="349">
        <v>5574</v>
      </c>
      <c r="G63" s="349">
        <v>5873</v>
      </c>
      <c r="H63" s="350">
        <v>6180</v>
      </c>
    </row>
    <row r="64" spans="2:8" ht="13" x14ac:dyDescent="0.2"/>
  </sheetData>
  <sheetProtection algorithmName="SHA-512" hashValue="68tyqCly5+53E5bog5Zjoue+WdlzBLU9IHUjdoXXLMRi7/XpcGN9DHFyxrG4RGmQGh0PorugohBiYD9En4SoyA==" saltValue="6DDP02X8186Q+PxZAHl9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D62E-B85B-45D7-BFA3-049F2307B2E7}">
  <sheetPr>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562</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526</v>
      </c>
      <c r="BQ50" s="1233"/>
      <c r="BR50" s="1233"/>
      <c r="BS50" s="1233"/>
      <c r="BT50" s="1233"/>
      <c r="BU50" s="1233"/>
      <c r="BV50" s="1233"/>
      <c r="BW50" s="1233"/>
      <c r="BX50" s="1233" t="s">
        <v>527</v>
      </c>
      <c r="BY50" s="1233"/>
      <c r="BZ50" s="1233"/>
      <c r="CA50" s="1233"/>
      <c r="CB50" s="1233"/>
      <c r="CC50" s="1233"/>
      <c r="CD50" s="1233"/>
      <c r="CE50" s="1233"/>
      <c r="CF50" s="1233" t="s">
        <v>528</v>
      </c>
      <c r="CG50" s="1233"/>
      <c r="CH50" s="1233"/>
      <c r="CI50" s="1233"/>
      <c r="CJ50" s="1233"/>
      <c r="CK50" s="1233"/>
      <c r="CL50" s="1233"/>
      <c r="CM50" s="1233"/>
      <c r="CN50" s="1233" t="s">
        <v>529</v>
      </c>
      <c r="CO50" s="1233"/>
      <c r="CP50" s="1233"/>
      <c r="CQ50" s="1233"/>
      <c r="CR50" s="1233"/>
      <c r="CS50" s="1233"/>
      <c r="CT50" s="1233"/>
      <c r="CU50" s="1233"/>
      <c r="CV50" s="1233" t="s">
        <v>530</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563</v>
      </c>
      <c r="AO51" s="1231"/>
      <c r="AP51" s="1231"/>
      <c r="AQ51" s="1231"/>
      <c r="AR51" s="1231"/>
      <c r="AS51" s="1231"/>
      <c r="AT51" s="1231"/>
      <c r="AU51" s="1231"/>
      <c r="AV51" s="1231"/>
      <c r="AW51" s="1231"/>
      <c r="AX51" s="1231"/>
      <c r="AY51" s="1231"/>
      <c r="AZ51" s="1231"/>
      <c r="BA51" s="1231"/>
      <c r="BB51" s="1231" t="s">
        <v>564</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565</v>
      </c>
      <c r="BC53" s="1231"/>
      <c r="BD53" s="1231"/>
      <c r="BE53" s="1231"/>
      <c r="BF53" s="1231"/>
      <c r="BG53" s="1231"/>
      <c r="BH53" s="1231"/>
      <c r="BI53" s="1231"/>
      <c r="BJ53" s="1231"/>
      <c r="BK53" s="1231"/>
      <c r="BL53" s="1231"/>
      <c r="BM53" s="1231"/>
      <c r="BN53" s="1231"/>
      <c r="BO53" s="1231"/>
      <c r="BP53" s="1228">
        <v>41.2</v>
      </c>
      <c r="BQ53" s="1228"/>
      <c r="BR53" s="1228"/>
      <c r="BS53" s="1228"/>
      <c r="BT53" s="1228"/>
      <c r="BU53" s="1228"/>
      <c r="BV53" s="1228"/>
      <c r="BW53" s="1228"/>
      <c r="BX53" s="1228">
        <v>43.4</v>
      </c>
      <c r="BY53" s="1228"/>
      <c r="BZ53" s="1228"/>
      <c r="CA53" s="1228"/>
      <c r="CB53" s="1228"/>
      <c r="CC53" s="1228"/>
      <c r="CD53" s="1228"/>
      <c r="CE53" s="1228"/>
      <c r="CF53" s="1228">
        <v>45.5</v>
      </c>
      <c r="CG53" s="1228"/>
      <c r="CH53" s="1228"/>
      <c r="CI53" s="1228"/>
      <c r="CJ53" s="1228"/>
      <c r="CK53" s="1228"/>
      <c r="CL53" s="1228"/>
      <c r="CM53" s="1228"/>
      <c r="CN53" s="1228">
        <v>47.6</v>
      </c>
      <c r="CO53" s="1228"/>
      <c r="CP53" s="1228"/>
      <c r="CQ53" s="1228"/>
      <c r="CR53" s="1228"/>
      <c r="CS53" s="1228"/>
      <c r="CT53" s="1228"/>
      <c r="CU53" s="1228"/>
      <c r="CV53" s="1228">
        <v>49.4</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566</v>
      </c>
      <c r="AO55" s="1233"/>
      <c r="AP55" s="1233"/>
      <c r="AQ55" s="1233"/>
      <c r="AR55" s="1233"/>
      <c r="AS55" s="1233"/>
      <c r="AT55" s="1233"/>
      <c r="AU55" s="1233"/>
      <c r="AV55" s="1233"/>
      <c r="AW55" s="1233"/>
      <c r="AX55" s="1233"/>
      <c r="AY55" s="1233"/>
      <c r="AZ55" s="1233"/>
      <c r="BA55" s="1233"/>
      <c r="BB55" s="1231" t="s">
        <v>564</v>
      </c>
      <c r="BC55" s="1231"/>
      <c r="BD55" s="1231"/>
      <c r="BE55" s="1231"/>
      <c r="BF55" s="1231"/>
      <c r="BG55" s="1231"/>
      <c r="BH55" s="1231"/>
      <c r="BI55" s="1231"/>
      <c r="BJ55" s="1231"/>
      <c r="BK55" s="1231"/>
      <c r="BL55" s="1231"/>
      <c r="BM55" s="1231"/>
      <c r="BN55" s="1231"/>
      <c r="BO55" s="1231"/>
      <c r="BP55" s="1228">
        <v>12.8</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565</v>
      </c>
      <c r="BC57" s="1231"/>
      <c r="BD57" s="1231"/>
      <c r="BE57" s="1231"/>
      <c r="BF57" s="1231"/>
      <c r="BG57" s="1231"/>
      <c r="BH57" s="1231"/>
      <c r="BI57" s="1231"/>
      <c r="BJ57" s="1231"/>
      <c r="BK57" s="1231"/>
      <c r="BL57" s="1231"/>
      <c r="BM57" s="1231"/>
      <c r="BN57" s="1231"/>
      <c r="BO57" s="1231"/>
      <c r="BP57" s="1228">
        <v>61.2</v>
      </c>
      <c r="BQ57" s="1228"/>
      <c r="BR57" s="1228"/>
      <c r="BS57" s="1228"/>
      <c r="BT57" s="1228"/>
      <c r="BU57" s="1228"/>
      <c r="BV57" s="1228"/>
      <c r="BW57" s="1228"/>
      <c r="BX57" s="1228">
        <v>63.1</v>
      </c>
      <c r="BY57" s="1228"/>
      <c r="BZ57" s="1228"/>
      <c r="CA57" s="1228"/>
      <c r="CB57" s="1228"/>
      <c r="CC57" s="1228"/>
      <c r="CD57" s="1228"/>
      <c r="CE57" s="1228"/>
      <c r="CF57" s="1228">
        <v>64.2</v>
      </c>
      <c r="CG57" s="1228"/>
      <c r="CH57" s="1228"/>
      <c r="CI57" s="1228"/>
      <c r="CJ57" s="1228"/>
      <c r="CK57" s="1228"/>
      <c r="CL57" s="1228"/>
      <c r="CM57" s="1228"/>
      <c r="CN57" s="1228">
        <v>64.2</v>
      </c>
      <c r="CO57" s="1228"/>
      <c r="CP57" s="1228"/>
      <c r="CQ57" s="1228"/>
      <c r="CR57" s="1228"/>
      <c r="CS57" s="1228"/>
      <c r="CT57" s="1228"/>
      <c r="CU57" s="1228"/>
      <c r="CV57" s="1228">
        <v>65</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567</v>
      </c>
    </row>
    <row r="64" spans="1:109" ht="13" x14ac:dyDescent="0.2">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568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562</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526</v>
      </c>
      <c r="BQ72" s="1233"/>
      <c r="BR72" s="1233"/>
      <c r="BS72" s="1233"/>
      <c r="BT72" s="1233"/>
      <c r="BU72" s="1233"/>
      <c r="BV72" s="1233"/>
      <c r="BW72" s="1233"/>
      <c r="BX72" s="1233" t="s">
        <v>527</v>
      </c>
      <c r="BY72" s="1233"/>
      <c r="BZ72" s="1233"/>
      <c r="CA72" s="1233"/>
      <c r="CB72" s="1233"/>
      <c r="CC72" s="1233"/>
      <c r="CD72" s="1233"/>
      <c r="CE72" s="1233"/>
      <c r="CF72" s="1233" t="s">
        <v>528</v>
      </c>
      <c r="CG72" s="1233"/>
      <c r="CH72" s="1233"/>
      <c r="CI72" s="1233"/>
      <c r="CJ72" s="1233"/>
      <c r="CK72" s="1233"/>
      <c r="CL72" s="1233"/>
      <c r="CM72" s="1233"/>
      <c r="CN72" s="1233" t="s">
        <v>529</v>
      </c>
      <c r="CO72" s="1233"/>
      <c r="CP72" s="1233"/>
      <c r="CQ72" s="1233"/>
      <c r="CR72" s="1233"/>
      <c r="CS72" s="1233"/>
      <c r="CT72" s="1233"/>
      <c r="CU72" s="1233"/>
      <c r="CV72" s="1233" t="s">
        <v>530</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563</v>
      </c>
      <c r="AO73" s="1231"/>
      <c r="AP73" s="1231"/>
      <c r="AQ73" s="1231"/>
      <c r="AR73" s="1231"/>
      <c r="AS73" s="1231"/>
      <c r="AT73" s="1231"/>
      <c r="AU73" s="1231"/>
      <c r="AV73" s="1231"/>
      <c r="AW73" s="1231"/>
      <c r="AX73" s="1231"/>
      <c r="AY73" s="1231"/>
      <c r="AZ73" s="1231"/>
      <c r="BA73" s="1231"/>
      <c r="BB73" s="1231" t="s">
        <v>564</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569</v>
      </c>
      <c r="BC75" s="1231"/>
      <c r="BD75" s="1231"/>
      <c r="BE75" s="1231"/>
      <c r="BF75" s="1231"/>
      <c r="BG75" s="1231"/>
      <c r="BH75" s="1231"/>
      <c r="BI75" s="1231"/>
      <c r="BJ75" s="1231"/>
      <c r="BK75" s="1231"/>
      <c r="BL75" s="1231"/>
      <c r="BM75" s="1231"/>
      <c r="BN75" s="1231"/>
      <c r="BO75" s="1231"/>
      <c r="BP75" s="1228">
        <v>0.5</v>
      </c>
      <c r="BQ75" s="1228"/>
      <c r="BR75" s="1228"/>
      <c r="BS75" s="1228"/>
      <c r="BT75" s="1228"/>
      <c r="BU75" s="1228"/>
      <c r="BV75" s="1228"/>
      <c r="BW75" s="1228"/>
      <c r="BX75" s="1228">
        <v>0.8</v>
      </c>
      <c r="BY75" s="1228"/>
      <c r="BZ75" s="1228"/>
      <c r="CA75" s="1228"/>
      <c r="CB75" s="1228"/>
      <c r="CC75" s="1228"/>
      <c r="CD75" s="1228"/>
      <c r="CE75" s="1228"/>
      <c r="CF75" s="1228">
        <v>1.1000000000000001</v>
      </c>
      <c r="CG75" s="1228"/>
      <c r="CH75" s="1228"/>
      <c r="CI75" s="1228"/>
      <c r="CJ75" s="1228"/>
      <c r="CK75" s="1228"/>
      <c r="CL75" s="1228"/>
      <c r="CM75" s="1228"/>
      <c r="CN75" s="1228">
        <v>1.3</v>
      </c>
      <c r="CO75" s="1228"/>
      <c r="CP75" s="1228"/>
      <c r="CQ75" s="1228"/>
      <c r="CR75" s="1228"/>
      <c r="CS75" s="1228"/>
      <c r="CT75" s="1228"/>
      <c r="CU75" s="1228"/>
      <c r="CV75" s="1228">
        <v>1.3</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566</v>
      </c>
      <c r="AO77" s="1233"/>
      <c r="AP77" s="1233"/>
      <c r="AQ77" s="1233"/>
      <c r="AR77" s="1233"/>
      <c r="AS77" s="1233"/>
      <c r="AT77" s="1233"/>
      <c r="AU77" s="1233"/>
      <c r="AV77" s="1233"/>
      <c r="AW77" s="1233"/>
      <c r="AX77" s="1233"/>
      <c r="AY77" s="1233"/>
      <c r="AZ77" s="1233"/>
      <c r="BA77" s="1233"/>
      <c r="BB77" s="1231" t="s">
        <v>564</v>
      </c>
      <c r="BC77" s="1231"/>
      <c r="BD77" s="1231"/>
      <c r="BE77" s="1231"/>
      <c r="BF77" s="1231"/>
      <c r="BG77" s="1231"/>
      <c r="BH77" s="1231"/>
      <c r="BI77" s="1231"/>
      <c r="BJ77" s="1231"/>
      <c r="BK77" s="1231"/>
      <c r="BL77" s="1231"/>
      <c r="BM77" s="1231"/>
      <c r="BN77" s="1231"/>
      <c r="BO77" s="1231"/>
      <c r="BP77" s="1228">
        <v>12.8</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569</v>
      </c>
      <c r="BC79" s="1231"/>
      <c r="BD79" s="1231"/>
      <c r="BE79" s="1231"/>
      <c r="BF79" s="1231"/>
      <c r="BG79" s="1231"/>
      <c r="BH79" s="1231"/>
      <c r="BI79" s="1231"/>
      <c r="BJ79" s="1231"/>
      <c r="BK79" s="1231"/>
      <c r="BL79" s="1231"/>
      <c r="BM79" s="1231"/>
      <c r="BN79" s="1231"/>
      <c r="BO79" s="1231"/>
      <c r="BP79" s="1228">
        <v>7.3</v>
      </c>
      <c r="BQ79" s="1228"/>
      <c r="BR79" s="1228"/>
      <c r="BS79" s="1228"/>
      <c r="BT79" s="1228"/>
      <c r="BU79" s="1228"/>
      <c r="BV79" s="1228"/>
      <c r="BW79" s="1228"/>
      <c r="BX79" s="1228">
        <v>7.2</v>
      </c>
      <c r="BY79" s="1228"/>
      <c r="BZ79" s="1228"/>
      <c r="CA79" s="1228"/>
      <c r="CB79" s="1228"/>
      <c r="CC79" s="1228"/>
      <c r="CD79" s="1228"/>
      <c r="CE79" s="1228"/>
      <c r="CF79" s="1228">
        <v>7.2</v>
      </c>
      <c r="CG79" s="1228"/>
      <c r="CH79" s="1228"/>
      <c r="CI79" s="1228"/>
      <c r="CJ79" s="1228"/>
      <c r="CK79" s="1228"/>
      <c r="CL79" s="1228"/>
      <c r="CM79" s="1228"/>
      <c r="CN79" s="1228">
        <v>7</v>
      </c>
      <c r="CO79" s="1228"/>
      <c r="CP79" s="1228"/>
      <c r="CQ79" s="1228"/>
      <c r="CR79" s="1228"/>
      <c r="CS79" s="1228"/>
      <c r="CT79" s="1228"/>
      <c r="CU79" s="1228"/>
      <c r="CV79" s="1228">
        <v>7</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9EpRIxafJsg6+ecd9apAmHQX+1KZoULprK3JexilAx8pst9cyt9+9iWXsvKzQqTaFB2Gb74aS7M6uAEqCtGnfA==" saltValue="lr+R8Cex8ndKZEWefDUL5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B3E93-EA34-424C-9FB2-BB1C768BB26F}">
  <sheetPr>
    <pageSetUpPr fitToPage="1"/>
  </sheetPr>
  <dimension ref="A1:DR125"/>
  <sheetViews>
    <sheetView showGridLines="0" zoomScaleNormal="100" zoomScaleSheetLayoutView="70"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7DkASZ/5WUqNNpCdgandQSsTQJToZk9UmJ0RA4dSP4jkTfTN8dOtfl9Imhs6rhc6zHvMbNVzGjbWMM9k1BkI4Q==" saltValue="3wNph/NnH+UUU+46wbGCH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7ADE9-2AB5-4EB6-8655-1745A69FA3D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rfjkVl0I4tg8t8z4AAMI8u4b5aBPQSMLqZ2ibn77Y0Vi1EpIyXffON8PyyVhmzgTJ04Wx9pYsz7ydDu4DDyzaQ==" saltValue="sr16zeVfLFwZ3myVnnFbEw=="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57465</v>
      </c>
      <c r="E3" s="142"/>
      <c r="F3" s="143">
        <v>96248</v>
      </c>
      <c r="G3" s="144"/>
      <c r="H3" s="145"/>
    </row>
    <row r="4" spans="1:8" x14ac:dyDescent="0.2">
      <c r="A4" s="146"/>
      <c r="B4" s="147"/>
      <c r="C4" s="148"/>
      <c r="D4" s="149">
        <v>18850</v>
      </c>
      <c r="E4" s="150"/>
      <c r="F4" s="151">
        <v>55768</v>
      </c>
      <c r="G4" s="152"/>
      <c r="H4" s="153"/>
    </row>
    <row r="5" spans="1:8" x14ac:dyDescent="0.2">
      <c r="A5" s="134" t="s">
        <v>520</v>
      </c>
      <c r="B5" s="139"/>
      <c r="C5" s="140"/>
      <c r="D5" s="141">
        <v>17340</v>
      </c>
      <c r="E5" s="142"/>
      <c r="F5" s="143">
        <v>76413</v>
      </c>
      <c r="G5" s="144"/>
      <c r="H5" s="145"/>
    </row>
    <row r="6" spans="1:8" x14ac:dyDescent="0.2">
      <c r="A6" s="146"/>
      <c r="B6" s="147"/>
      <c r="C6" s="148"/>
      <c r="D6" s="149">
        <v>11071</v>
      </c>
      <c r="E6" s="150"/>
      <c r="F6" s="151">
        <v>39658</v>
      </c>
      <c r="G6" s="152"/>
      <c r="H6" s="153"/>
    </row>
    <row r="7" spans="1:8" x14ac:dyDescent="0.2">
      <c r="A7" s="134" t="s">
        <v>521</v>
      </c>
      <c r="B7" s="139"/>
      <c r="C7" s="140"/>
      <c r="D7" s="141">
        <v>23212</v>
      </c>
      <c r="E7" s="142"/>
      <c r="F7" s="143">
        <v>66481</v>
      </c>
      <c r="G7" s="144"/>
      <c r="H7" s="145"/>
    </row>
    <row r="8" spans="1:8" x14ac:dyDescent="0.2">
      <c r="A8" s="146"/>
      <c r="B8" s="147"/>
      <c r="C8" s="148"/>
      <c r="D8" s="149">
        <v>15446</v>
      </c>
      <c r="E8" s="150"/>
      <c r="F8" s="151">
        <v>36120</v>
      </c>
      <c r="G8" s="152"/>
      <c r="H8" s="153"/>
    </row>
    <row r="9" spans="1:8" x14ac:dyDescent="0.2">
      <c r="A9" s="134" t="s">
        <v>522</v>
      </c>
      <c r="B9" s="139"/>
      <c r="C9" s="140"/>
      <c r="D9" s="141">
        <v>16903</v>
      </c>
      <c r="E9" s="142"/>
      <c r="F9" s="143">
        <v>67825</v>
      </c>
      <c r="G9" s="144"/>
      <c r="H9" s="145"/>
    </row>
    <row r="10" spans="1:8" x14ac:dyDescent="0.2">
      <c r="A10" s="146"/>
      <c r="B10" s="147"/>
      <c r="C10" s="148"/>
      <c r="D10" s="149">
        <v>13564</v>
      </c>
      <c r="E10" s="150"/>
      <c r="F10" s="151">
        <v>39417</v>
      </c>
      <c r="G10" s="152"/>
      <c r="H10" s="153"/>
    </row>
    <row r="11" spans="1:8" x14ac:dyDescent="0.2">
      <c r="A11" s="134" t="s">
        <v>523</v>
      </c>
      <c r="B11" s="139"/>
      <c r="C11" s="140"/>
      <c r="D11" s="141">
        <v>37450</v>
      </c>
      <c r="E11" s="142"/>
      <c r="F11" s="143">
        <v>81158</v>
      </c>
      <c r="G11" s="144"/>
      <c r="H11" s="145"/>
    </row>
    <row r="12" spans="1:8" x14ac:dyDescent="0.2">
      <c r="A12" s="146"/>
      <c r="B12" s="147"/>
      <c r="C12" s="154"/>
      <c r="D12" s="149">
        <v>33324</v>
      </c>
      <c r="E12" s="150"/>
      <c r="F12" s="151">
        <v>45320</v>
      </c>
      <c r="G12" s="152"/>
      <c r="H12" s="153"/>
    </row>
    <row r="13" spans="1:8" x14ac:dyDescent="0.2">
      <c r="A13" s="134"/>
      <c r="B13" s="139"/>
      <c r="C13" s="140"/>
      <c r="D13" s="141">
        <v>30474</v>
      </c>
      <c r="E13" s="142"/>
      <c r="F13" s="143">
        <v>77625</v>
      </c>
      <c r="G13" s="155"/>
      <c r="H13" s="145"/>
    </row>
    <row r="14" spans="1:8" x14ac:dyDescent="0.2">
      <c r="A14" s="146"/>
      <c r="B14" s="147"/>
      <c r="C14" s="148"/>
      <c r="D14" s="149">
        <v>18451</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5.84</v>
      </c>
      <c r="C19" s="156">
        <f>ROUND(VALUE(SUBSTITUTE(実質収支比率等に係る経年分析!G$48,"▲","-")),2)</f>
        <v>7.4</v>
      </c>
      <c r="D19" s="156">
        <f>ROUND(VALUE(SUBSTITUTE(実質収支比率等に係る経年分析!H$48,"▲","-")),2)</f>
        <v>7.91</v>
      </c>
      <c r="E19" s="156">
        <f>ROUND(VALUE(SUBSTITUTE(実質収支比率等に係る経年分析!I$48,"▲","-")),2)</f>
        <v>9.58</v>
      </c>
      <c r="F19" s="156">
        <f>ROUND(VALUE(SUBSTITUTE(実質収支比率等に係る経年分析!J$48,"▲","-")),2)</f>
        <v>7.57</v>
      </c>
    </row>
    <row r="20" spans="1:11" x14ac:dyDescent="0.2">
      <c r="A20" s="156" t="s">
        <v>53</v>
      </c>
      <c r="B20" s="156">
        <f>ROUND(VALUE(SUBSTITUTE(実質収支比率等に係る経年分析!F$47,"▲","-")),2)</f>
        <v>35.25</v>
      </c>
      <c r="C20" s="156">
        <f>ROUND(VALUE(SUBSTITUTE(実質収支比率等に係る経年分析!G$47,"▲","-")),2)</f>
        <v>32.76</v>
      </c>
      <c r="D20" s="156">
        <f>ROUND(VALUE(SUBSTITUTE(実質収支比率等に係る経年分析!H$47,"▲","-")),2)</f>
        <v>33.25</v>
      </c>
      <c r="E20" s="156">
        <f>ROUND(VALUE(SUBSTITUTE(実質収支比率等に係る経年分析!I$47,"▲","-")),2)</f>
        <v>31.67</v>
      </c>
      <c r="F20" s="156">
        <f>ROUND(VALUE(SUBSTITUTE(実質収支比率等に係る経年分析!J$47,"▲","-")),2)</f>
        <v>31.7</v>
      </c>
    </row>
    <row r="21" spans="1:11" x14ac:dyDescent="0.2">
      <c r="A21" s="156" t="s">
        <v>54</v>
      </c>
      <c r="B21" s="156">
        <f>IF(ISNUMBER(VALUE(SUBSTITUTE(実質収支比率等に係る経年分析!F$49,"▲","-"))),ROUND(VALUE(SUBSTITUTE(実質収支比率等に係る経年分析!F$49,"▲","-")),2),NA())</f>
        <v>1.69</v>
      </c>
      <c r="C21" s="156">
        <f>IF(ISNUMBER(VALUE(SUBSTITUTE(実質収支比率等に係る経年分析!G$49,"▲","-"))),ROUND(VALUE(SUBSTITUTE(実質収支比率等に係る経年分析!G$49,"▲","-")),2),NA())</f>
        <v>1.85</v>
      </c>
      <c r="D21" s="156">
        <f>IF(ISNUMBER(VALUE(SUBSTITUTE(実質収支比率等に係る経年分析!H$49,"▲","-"))),ROUND(VALUE(SUBSTITUTE(実質収支比率等に係る経年分析!H$49,"▲","-")),2),NA())</f>
        <v>0.17</v>
      </c>
      <c r="E21" s="156">
        <f>IF(ISNUMBER(VALUE(SUBSTITUTE(実質収支比率等に係る経年分析!I$49,"▲","-"))),ROUND(VALUE(SUBSTITUTE(実質収支比率等に係る経年分析!I$49,"▲","-")),2),NA())</f>
        <v>0.91</v>
      </c>
      <c r="F21" s="156">
        <f>IF(ISNUMBER(VALUE(SUBSTITUTE(実質収支比率等に係る経年分析!J$49,"▲","-"))),ROUND(VALUE(SUBSTITUTE(実質収支比率等に係る経年分析!J$49,"▲","-")),2),NA())</f>
        <v>-1.38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0.56999999999999995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0.28000000000000003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2.39</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公園墓地事業特別会計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7.0000000000000007E-2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0.13</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1.1599999999999999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0.66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0.42</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1.92</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9.51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7.56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38.880000000000003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33.97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34.25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32.56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33.18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591</v>
      </c>
      <c r="E42" s="158"/>
      <c r="F42" s="158"/>
      <c r="G42" s="158">
        <f>'実質公債費比率（分子）の構造'!L$52</f>
        <v>591</v>
      </c>
      <c r="H42" s="158"/>
      <c r="I42" s="158"/>
      <c r="J42" s="158">
        <f>'実質公債費比率（分子）の構造'!M$52</f>
        <v>614</v>
      </c>
      <c r="K42" s="158"/>
      <c r="L42" s="158"/>
      <c r="M42" s="158">
        <f>'実質公債費比率（分子）の構造'!N$52</f>
        <v>602</v>
      </c>
      <c r="N42" s="158"/>
      <c r="O42" s="158"/>
      <c r="P42" s="158">
        <f>'実質公債費比率（分子）の構造'!O$52</f>
        <v>576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11</v>
      </c>
      <c r="C45" s="158"/>
      <c r="D45" s="158"/>
      <c r="E45" s="158">
        <f>'実質公債費比率（分子）の構造'!L$49</f>
        <v>14</v>
      </c>
      <c r="F45" s="158"/>
      <c r="G45" s="158"/>
      <c r="H45" s="158">
        <f>'実質公債費比率（分子）の構造'!M$49</f>
        <v>20</v>
      </c>
      <c r="I45" s="158"/>
      <c r="J45" s="158"/>
      <c r="K45" s="158">
        <f>'実質公債費比率（分子）の構造'!N$49</f>
        <v>22</v>
      </c>
      <c r="L45" s="158"/>
      <c r="M45" s="158"/>
      <c r="N45" s="158">
        <f>'実質公債費比率（分子）の構造'!O$49</f>
        <v>22</v>
      </c>
      <c r="O45" s="158"/>
      <c r="P45" s="158"/>
    </row>
    <row r="46" spans="1:16" x14ac:dyDescent="0.2">
      <c r="A46" s="158" t="s">
        <v>64</v>
      </c>
      <c r="B46" s="158">
        <f>'実質公債費比率（分子）の構造'!K$48</f>
        <v>212</v>
      </c>
      <c r="C46" s="158"/>
      <c r="D46" s="158"/>
      <c r="E46" s="158">
        <f>'実質公債費比率（分子）の構造'!L$48</f>
        <v>222</v>
      </c>
      <c r="F46" s="158"/>
      <c r="G46" s="158"/>
      <c r="H46" s="158">
        <f>'実質公債費比率（分子）の構造'!M$48</f>
        <v>208</v>
      </c>
      <c r="I46" s="158"/>
      <c r="J46" s="158"/>
      <c r="K46" s="158">
        <f>'実質公債費比率（分子）の構造'!N$48</f>
        <v>197</v>
      </c>
      <c r="L46" s="158"/>
      <c r="M46" s="158"/>
      <c r="N46" s="158">
        <f>'実質公債費比率（分子）の構造'!O$48</f>
        <v>149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392</v>
      </c>
      <c r="C49" s="158"/>
      <c r="D49" s="158"/>
      <c r="E49" s="158">
        <f>'実質公債費比率（分子）の構造'!L$45</f>
        <v>420</v>
      </c>
      <c r="F49" s="158"/>
      <c r="G49" s="158"/>
      <c r="H49" s="158">
        <f>'実質公債費比率（分子）の構造'!M$45</f>
        <v>439</v>
      </c>
      <c r="I49" s="158"/>
      <c r="J49" s="158"/>
      <c r="K49" s="158">
        <f>'実質公債費比率（分子）の構造'!N$45</f>
        <v>434</v>
      </c>
      <c r="L49" s="158"/>
      <c r="M49" s="158"/>
      <c r="N49" s="158">
        <f>'実質公債費比率（分子）の構造'!O$45</f>
        <v>466</v>
      </c>
      <c r="O49" s="158"/>
      <c r="P49" s="158"/>
    </row>
    <row r="50" spans="1:16" x14ac:dyDescent="0.2">
      <c r="A50" s="158" t="s">
        <v>67</v>
      </c>
      <c r="B50" s="158" t="e">
        <f>NA()</f>
        <v>#N/A</v>
      </c>
      <c r="C50" s="158">
        <f>IF(ISNUMBER('実質公債費比率（分子）の構造'!K$53),'実質公債費比率（分子）の構造'!K$53,NA())</f>
        <v>24</v>
      </c>
      <c r="D50" s="158" t="e">
        <f>NA()</f>
        <v>#N/A</v>
      </c>
      <c r="E50" s="158" t="e">
        <f>NA()</f>
        <v>#N/A</v>
      </c>
      <c r="F50" s="158">
        <f>IF(ISNUMBER('実質公債費比率（分子）の構造'!L$53),'実質公債費比率（分子）の構造'!L$53,NA())</f>
        <v>65</v>
      </c>
      <c r="G50" s="158" t="e">
        <f>NA()</f>
        <v>#N/A</v>
      </c>
      <c r="H50" s="158" t="e">
        <f>NA()</f>
        <v>#N/A</v>
      </c>
      <c r="I50" s="158">
        <f>IF(ISNUMBER('実質公債費比率（分子）の構造'!M$53),'実質公債費比率（分子）の構造'!M$53,NA())</f>
        <v>53</v>
      </c>
      <c r="J50" s="158" t="e">
        <f>NA()</f>
        <v>#N/A</v>
      </c>
      <c r="K50" s="158" t="e">
        <f>NA()</f>
        <v>#N/A</v>
      </c>
      <c r="L50" s="158">
        <f>IF(ISNUMBER('実質公債費比率（分子）の構造'!N$53),'実質公債費比率（分子）の構造'!N$53,NA())</f>
        <v>51</v>
      </c>
      <c r="M50" s="158" t="e">
        <f>NA()</f>
        <v>#N/A</v>
      </c>
      <c r="N50" s="158" t="e">
        <f>NA()</f>
        <v>#N/A</v>
      </c>
      <c r="O50" s="158">
        <f>IF(ISNUMBER('実質公債費比率（分子）の構造'!O$53),'実質公債費比率（分子）の構造'!O$53,NA())</f>
        <v>61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5937</v>
      </c>
      <c r="E56" s="157"/>
      <c r="F56" s="157"/>
      <c r="G56" s="157">
        <f>'将来負担比率（分子）の構造'!J$52</f>
        <v>5793</v>
      </c>
      <c r="H56" s="157"/>
      <c r="I56" s="157"/>
      <c r="J56" s="157">
        <f>'将来負担比率（分子）の構造'!K$52</f>
        <v>5608</v>
      </c>
      <c r="K56" s="157"/>
      <c r="L56" s="157"/>
      <c r="M56" s="157">
        <f>'将来負担比率（分子）の構造'!L$52</f>
        <v>5410</v>
      </c>
      <c r="N56" s="157"/>
      <c r="O56" s="157"/>
      <c r="P56" s="157">
        <f>'将来負担比率（分子）の構造'!M$52</f>
        <v>5068</v>
      </c>
    </row>
    <row r="57" spans="1:16" x14ac:dyDescent="0.2">
      <c r="A57" s="157" t="s">
        <v>42</v>
      </c>
      <c r="B57" s="157"/>
      <c r="C57" s="157"/>
      <c r="D57" s="157">
        <f>'将来負担比率（分子）の構造'!I$51</f>
        <v>1450</v>
      </c>
      <c r="E57" s="157"/>
      <c r="F57" s="157"/>
      <c r="G57" s="157">
        <f>'将来負担比率（分子）の構造'!J$51</f>
        <v>1169</v>
      </c>
      <c r="H57" s="157"/>
      <c r="I57" s="157"/>
      <c r="J57" s="157">
        <f>'将来負担比率（分子）の構造'!K$51</f>
        <v>917</v>
      </c>
      <c r="K57" s="157"/>
      <c r="L57" s="157"/>
      <c r="M57" s="157">
        <f>'将来負担比率（分子）の構造'!L$51</f>
        <v>723</v>
      </c>
      <c r="N57" s="157"/>
      <c r="O57" s="157"/>
      <c r="P57" s="157">
        <f>'将来負担比率（分子）の構造'!M$51</f>
        <v>659</v>
      </c>
    </row>
    <row r="58" spans="1:16" x14ac:dyDescent="0.2">
      <c r="A58" s="157" t="s">
        <v>41</v>
      </c>
      <c r="B58" s="157"/>
      <c r="C58" s="157"/>
      <c r="D58" s="157">
        <f>'将来負担比率（分子）の構造'!I$50</f>
        <v>5268</v>
      </c>
      <c r="E58" s="157"/>
      <c r="F58" s="157"/>
      <c r="G58" s="157">
        <f>'将来負担比率（分子）の構造'!J$50</f>
        <v>5523</v>
      </c>
      <c r="H58" s="157"/>
      <c r="I58" s="157"/>
      <c r="J58" s="157">
        <f>'将来負担比率（分子）の構造'!K$50</f>
        <v>5630</v>
      </c>
      <c r="K58" s="157"/>
      <c r="L58" s="157"/>
      <c r="M58" s="157">
        <f>'将来負担比率（分子）の構造'!L$50</f>
        <v>5583</v>
      </c>
      <c r="N58" s="157"/>
      <c r="O58" s="157"/>
      <c r="P58" s="157">
        <f>'将来負担比率（分子）の構造'!M$50</f>
        <v>6015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499</v>
      </c>
      <c r="C62" s="157"/>
      <c r="D62" s="157"/>
      <c r="E62" s="157">
        <f>'将来負担比率（分子）の構造'!J$45</f>
        <v>590</v>
      </c>
      <c r="F62" s="157"/>
      <c r="G62" s="157"/>
      <c r="H62" s="157">
        <f>'将来負担比率（分子）の構造'!K$45</f>
        <v>630</v>
      </c>
      <c r="I62" s="157"/>
      <c r="J62" s="157"/>
      <c r="K62" s="157">
        <f>'将来負担比率（分子）の構造'!L$45</f>
        <v>657</v>
      </c>
      <c r="L62" s="157"/>
      <c r="M62" s="157"/>
      <c r="N62" s="157">
        <f>'将来負担比率（分子）の構造'!M$45</f>
        <v>777</v>
      </c>
      <c r="O62" s="157"/>
      <c r="P62" s="157"/>
    </row>
    <row r="63" spans="1:16" x14ac:dyDescent="0.2">
      <c r="A63" s="157" t="s">
        <v>34</v>
      </c>
      <c r="B63" s="157">
        <f>'将来負担比率（分子）の構造'!I$44</f>
        <v>264</v>
      </c>
      <c r="C63" s="157"/>
      <c r="D63" s="157"/>
      <c r="E63" s="157">
        <f>'将来負担比率（分子）の構造'!J$44</f>
        <v>272</v>
      </c>
      <c r="F63" s="157"/>
      <c r="G63" s="157"/>
      <c r="H63" s="157">
        <f>'将来負担比率（分子）の構造'!K$44</f>
        <v>281</v>
      </c>
      <c r="I63" s="157"/>
      <c r="J63" s="157"/>
      <c r="K63" s="157">
        <f>'将来負担比率（分子）の構造'!L$44</f>
        <v>264</v>
      </c>
      <c r="L63" s="157"/>
      <c r="M63" s="157"/>
      <c r="N63" s="157">
        <f>'将来負担比率（分子）の構造'!M$44</f>
        <v>244</v>
      </c>
      <c r="O63" s="157"/>
      <c r="P63" s="157"/>
    </row>
    <row r="64" spans="1:16" x14ac:dyDescent="0.2">
      <c r="A64" s="157" t="s">
        <v>33</v>
      </c>
      <c r="B64" s="157">
        <f>'将来負担比率（分子）の構造'!I$43</f>
        <v>2428</v>
      </c>
      <c r="C64" s="157"/>
      <c r="D64" s="157"/>
      <c r="E64" s="157">
        <f>'将来負担比率（分子）の構造'!J$43</f>
        <v>2200</v>
      </c>
      <c r="F64" s="157"/>
      <c r="G64" s="157"/>
      <c r="H64" s="157">
        <f>'将来負担比率（分子）の構造'!K$43</f>
        <v>1965</v>
      </c>
      <c r="I64" s="157"/>
      <c r="J64" s="157"/>
      <c r="K64" s="157">
        <f>'将来負担比率（分子）の構造'!L$43</f>
        <v>1955</v>
      </c>
      <c r="L64" s="157"/>
      <c r="M64" s="157"/>
      <c r="N64" s="157">
        <f>'将来負担比率（分子）の構造'!M$43</f>
        <v>1958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5112</v>
      </c>
      <c r="C66" s="157"/>
      <c r="D66" s="157"/>
      <c r="E66" s="157">
        <f>'将来負担比率（分子）の構造'!J$41</f>
        <v>5075</v>
      </c>
      <c r="F66" s="157"/>
      <c r="G66" s="157"/>
      <c r="H66" s="157">
        <f>'将来負担比率（分子）の構造'!K$41</f>
        <v>5056</v>
      </c>
      <c r="I66" s="157"/>
      <c r="J66" s="157"/>
      <c r="K66" s="157">
        <f>'将来負担比率（分子）の構造'!L$41</f>
        <v>4953</v>
      </c>
      <c r="L66" s="157"/>
      <c r="M66" s="157"/>
      <c r="N66" s="157">
        <f>'将来負担比率（分子）の構造'!M$41</f>
        <v>4854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1495</v>
      </c>
      <c r="C72" s="161">
        <f>基金残高に係る経年分析!G55</f>
        <v>1453</v>
      </c>
      <c r="D72" s="161">
        <f>基金残高に係る経年分析!H55</f>
        <v>1475</v>
      </c>
    </row>
    <row r="73" spans="1:16" x14ac:dyDescent="0.2">
      <c r="A73" s="160" t="s">
        <v>74</v>
      </c>
      <c r="B73" s="161">
        <f>基金残高に係る経年分析!F56</f>
        <v>275</v>
      </c>
      <c r="C73" s="161">
        <f>基金残高に係る経年分析!G56</f>
        <v>275</v>
      </c>
      <c r="D73" s="161">
        <f>基金残高に係る経年分析!H56</f>
        <v>248</v>
      </c>
    </row>
    <row r="74" spans="1:16" x14ac:dyDescent="0.2">
      <c r="A74" s="160" t="s">
        <v>75</v>
      </c>
      <c r="B74" s="161">
        <f>基金残高に係る経年分析!F57</f>
        <v>3804</v>
      </c>
      <c r="C74" s="161">
        <f>基金残高に係る経年分析!G57</f>
        <v>4146</v>
      </c>
      <c r="D74" s="161">
        <f>基金残高に係る経年分析!H57</f>
        <v>4456</v>
      </c>
    </row>
  </sheetData>
  <sheetProtection algorithmName="SHA-512" hashValue="ztb9/hW4eiGoa/RgUU9Ssrj0MNw0cTCX+w2+vSDLCt8JfKQ0Py0RJ3VxSFZ7JrKTKwc3RKDI7az0u91cBrnXlQ==" saltValue="dtql1VzQvEFGhgTj+In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2026-03-11T09:09:51Z</cp:lastPrinted>
  <dcterms:created xsi:type="dcterms:W3CDTF">2026-02-23T04:39:12Z</dcterms:created>
  <dcterms:modified xsi:type="dcterms:W3CDTF">2026-10-14T07:27:36Z</dcterms:modified>
  <cp:category/>
</cp:coreProperties>
</file>