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896A40A9-A556-4428-AE13-BD6CDB964434}"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U37" i="10"/>
  <c r="C37" i="10"/>
  <c r="CO36" i="10"/>
  <c r="BE36" i="10"/>
  <c r="C36" i="10"/>
  <c r="CO35" i="10"/>
  <c r="BW35" i="10"/>
  <c r="BW36" i="10" s="1"/>
  <c r="BW37" i="10" s="1"/>
  <c r="BW38" i="10" s="1"/>
  <c r="BW39" i="10" s="1"/>
  <c r="BE35" i="10"/>
  <c r="C35" i="10"/>
  <c r="CO34" i="10"/>
  <c r="BW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l="1"/>
</calcChain>
</file>

<file path=xl/sharedStrings.xml><?xml version="1.0" encoding="utf-8"?>
<sst xmlns="http://schemas.openxmlformats.org/spreadsheetml/2006/main" count="1112" uniqueCount="572">
  <si>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</si>
  <si>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</si>
  <si>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</si>
  <si>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</si>
  <si>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</si>
  <si>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</si>
  <si>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</si>
  <si>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</si>
  <si>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</si>
  <si>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</si>
  <si>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</si>
  <si>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</si>
  <si>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</si>
  <si>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</si>
  <si>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</si>
  <si>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</si>
  <si>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</si>
  <si>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</si>
  <si>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</si>
  <si>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</si>
  <si>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</si>
  <si>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</si>
  <si>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</si>
  <si>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</si>
  <si>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</si>
  <si>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</si>
  <si>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</si>
  <si>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</si>
  <si>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</si>
  <si>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</si>
  <si>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</si>
  <si>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</si>
  <si>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</si>
  <si>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</si>
  <si>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</si>
  <si>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</si>
  <si>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</si>
  <si>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</si>
  <si>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</si>
  <si>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</si>
  <si>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</si>
  <si>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</si>
  <si>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</si>
  <si>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</si>
  <si>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</si>
  <si>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</si>
  <si>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</si>
  <si>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</si>
  <si>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</si>
  <si>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</si>
  <si>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</si>
  <si>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</si>
  <si>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</si>
  <si>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</si>
  <si>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</si>
  <si>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</si>
  <si>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</si>
  <si>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</si>
  <si>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</si>
  <si>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</si>
  <si>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</si>
  <si>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</si>
  <si>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</si>
  <si>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</si>
  <si>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</si>
  <si>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</si>
  <si>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</si>
  <si>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</si>
  <si>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</si>
  <si>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</si>
  <si>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</si>
  <si>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</si>
  <si>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</si>
  <si>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</si>
  <si>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</si>
  <si>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</si>
  <si>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</si>
  <si>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</si>
  <si>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</si>
  <si>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</si>
  <si>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</si>
  <si>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</si>
  <si>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</si>
  <si>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</si>
  <si>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</si>
  <si>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</si>
  <si>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</si>
  <si>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</si>
  <si>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</si>
  <si>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</si>
  <si>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</si>
  <si>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</si>
  <si>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</si>
  <si>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</si>
  <si>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</si>
  <si>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南三陸町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</si>
  <si>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</si>
  <si>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</si>
  <si>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</si>
  <si>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</si>
  <si>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</si>
  <si>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</si>
  <si>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</si>
  <si>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</si>
  <si>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</si>
  <si>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</si>
  <si>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</si>
  <si>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</si>
  <si>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</si>
  <si>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</si>
  <si>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</si>
  <si>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</si>
  <si>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</si>
  <si>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</si>
  <si>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</si>
  <si>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</si>
  <si>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</si>
  <si>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</si>
  <si>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</si>
  <si>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</si>
  <si>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</si>
  <si>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</si>
  <si>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</si>
  <si>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</si>
  <si>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</si>
  <si>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</si>
  <si>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</si>
  <si>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</si>
  <si>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</si>
  <si>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</si>
  <si>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</si>
  <si>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</si>
  <si>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</si>
  <si>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</si>
  <si>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</si>
  <si>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</si>
  <si>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</si>
  <si>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</si>
  <si>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</si>
  <si>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</si>
  <si>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</si>
  <si>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</si>
  <si>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</si>
  <si>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</si>
  <si>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</si>
  <si>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</si>
  <si>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</si>
  <si>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</si>
  <si>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</si>
  <si>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</si>
  <si>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</si>
  <si>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</si>
  <si>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</si>
  <si>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</si>
  <si>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</si>
  <si>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</si>
  <si>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</si>
  <si>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</si>
  <si>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</si>
  <si>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</si>
  <si>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</si>
  <si>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</si>
  <si>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</si>
  <si>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</si>
  <si>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</si>
  <si>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</si>
  <si>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</si>
  <si>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</si>
  <si>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</si>
  <si>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</si>
  <si>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</si>
  <si>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</si>
  <si>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</si>
  <si>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</si>
  <si>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</si>
  <si>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</si>
  <si>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</si>
  <si>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</si>
  <si>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</si>
  <si>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</si>
  <si>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</si>
  <si>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</si>
  <si>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</si>
  <si>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</si>
  <si>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</si>
  <si>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</si>
  <si>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</si>
  <si>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</si>
  <si>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</si>
  <si>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</si>
  <si>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</si>
  <si>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</si>
  <si>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</si>
  <si>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</si>
  <si>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</si>
  <si>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</si>
  <si>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</si>
  <si>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</si>
  <si>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</si>
  <si>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</si>
  <si>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</si>
  <si>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</si>
  <si>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</si>
  <si>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</si>
  <si>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</si>
  <si>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宮城県南三陸町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</si>
  <si>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</si>
  <si>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</si>
  <si>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</si>
  <si>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</si>
  <si>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</si>
  <si>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</si>
  <si>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</si>
  <si>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</si>
  <si>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</si>
  <si>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</si>
  <si>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</si>
  <si>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</si>
  <si>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</si>
  <si>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</si>
  <si>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</si>
  <si>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</si>
  <si>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</si>
  <si>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</si>
  <si>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</si>
  <si>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</si>
  <si>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</si>
  <si>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</si>
  <si>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</si>
  <si>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</si>
  <si>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</si>
  <si>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</si>
  <si>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</si>
  <si>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</si>
  <si>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</si>
  <si>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</si>
  <si>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</si>
  <si>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</si>
  <si>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</si>
  <si>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</si>
  <si>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</si>
  <si>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</si>
  <si>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</si>
  <si>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</si>
  <si>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</si>
  <si>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</si>
  <si>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</si>
  <si>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</si>
  <si>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</si>
  <si>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</si>
  <si>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</si>
  <si>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</si>
  <si>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</si>
  <si>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</si>
  <si>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</si>
  <si>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</si>
  <si>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</si>
  <si>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</si>
  <si>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</si>
  <si>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</si>
  <si>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</si>
  <si>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</si>
  <si>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</si>
  <si>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</si>
  <si>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</si>
  <si>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</si>
  <si>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</si>
  <si>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</si>
  <si>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</si>
  <si>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</si>
  <si>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</si>
  <si>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</si>
  <si>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</si>
  <si>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</si>
  <si>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</si>
  <si>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</si>
  <si>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</si>
  <si>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</si>
  <si>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</si>
  <si>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</si>
  <si>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</si>
  <si>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</si>
  <si>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</si>
  <si>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</si>
  <si>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</si>
  <si>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</si>
  <si>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</si>
  <si>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</si>
  <si>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</si>
  <si>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</si>
  <si>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</si>
  <si>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</si>
  <si>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</si>
  <si>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</si>
  <si>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</si>
  <si>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</si>
  <si>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</si>
  <si>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</si>
  <si>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</si>
  <si>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</si>
  <si>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</si>
  <si>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</si>
  <si>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</si>
  <si>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</si>
  <si>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</si>
  <si>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</si>
  <si>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</si>
  <si>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</si>
  <si>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</si>
  <si>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</si>
  <si>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</si>
  <si>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</si>
  <si>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</si>
  <si>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</si>
  <si>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</si>
  <si>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</si>
  <si>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</si>
  <si>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</si>
  <si>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</si>
  <si>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</si>
  <si>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</si>
  <si>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</si>
  <si>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</si>
  <si>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</si>
  <si>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</si>
  <si>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</si>
  <si>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</si>
  <si>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</si>
  <si>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</si>
  <si>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</si>
  <si>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</si>
  <si>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</si>
  <si>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</si>
  <si>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</si>
  <si>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</si>
  <si>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</si>
  <si>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</si>
  <si>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</si>
  <si>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</si>
  <si>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</si>
  <si>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</si>
  <si>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</si>
  <si>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</si>
  <si>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</si>
  <si>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</si>
  <si>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</si>
  <si>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</si>
  <si>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</si>
  <si>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</si>
  <si>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</si>
  <si>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</si>
  <si>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</si>
  <si>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</si>
  <si>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</si>
  <si>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</si>
  <si>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</si>
  <si>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宮城県南三陸町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</si>
  <si>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</si>
  <si>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</si>
  <si>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</si>
  <si>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</si>
  <si>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</si>
  <si>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</si>
  <si>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</si>
  <si>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</si>
  <si>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</si>
  <si>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</si>
  <si>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</si>
  <si>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</si>
  <si>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</si>
  <si>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</si>
  <si>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</si>
  <si>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</si>
  <si>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</si>
  <si>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</si>
  <si>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</si>
  <si>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</si>
  <si>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</si>
  <si>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</si>
  <si>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</si>
  <si>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</si>
  <si>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</si>
  <si>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</si>
  <si>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</si>
  <si>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</si>
  <si>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</si>
  <si>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</si>
  <si>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</si>
  <si>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</si>
  <si>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</si>
  <si>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</si>
  <si>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</si>
  <si>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</si>
  <si>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</si>
  <si>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</si>
  <si>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</si>
  <si>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</si>
  <si>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訪問看護ステーション事業会計</t>
    <phoneticPr fontId="5"/>
  </si>
  <si>
    <t>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</si>
  <si>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</si>
  <si>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</si>
  <si>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</si>
  <si>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</si>
  <si>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</si>
  <si>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</si>
  <si>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</si>
  <si>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</si>
  <si>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</si>
  <si>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</si>
  <si>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</si>
  <si>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</si>
  <si>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</si>
  <si>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</si>
  <si>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</si>
  <si>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</si>
  <si>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</si>
  <si>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</si>
  <si>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</si>
  <si>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</si>
  <si>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</si>
  <si>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</si>
  <si>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</si>
  <si>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</si>
  <si>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</si>
  <si>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</si>
  <si>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</si>
  <si>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</si>
  <si>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</si>
  <si>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</si>
  <si>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</si>
  <si>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</si>
  <si>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</si>
  <si>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</si>
  <si>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</si>
  <si>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</si>
  <si>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</si>
  <si>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</si>
  <si>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</si>
  <si>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</si>
  <si>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</si>
  <si>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</si>
  <si>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</si>
  <si>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</si>
  <si>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</si>
  <si>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</si>
  <si>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</si>
  <si>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</si>
  <si>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</si>
  <si>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</si>
  <si>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</si>
  <si>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</si>
  <si>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</si>
  <si>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</si>
  <si>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</si>
  <si>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</si>
  <si>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</si>
  <si>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</si>
  <si>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</si>
  <si>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</si>
  <si>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</si>
  <si>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</si>
  <si>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</si>
  <si>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</si>
  <si>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</si>
  <si>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</si>
  <si>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</si>
  <si>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</si>
  <si>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</si>
  <si>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</si>
  <si>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</si>
  <si>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</si>
  <si>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</si>
  <si>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</si>
  <si>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</si>
  <si>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</si>
  <si>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</si>
  <si>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</si>
  <si>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</si>
  <si>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</si>
  <si>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</si>
  <si>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</si>
  <si>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</si>
  <si>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</si>
  <si>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</si>
  <si>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</si>
  <si>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</si>
  <si>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</si>
  <si>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</si>
  <si>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</si>
  <si>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</si>
  <si>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</si>
  <si>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</si>
  <si>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</si>
  <si>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</si>
  <si>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</si>
  <si>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</si>
  <si>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</si>
  <si>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</si>
  <si>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</si>
  <si>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</si>
  <si>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</si>
  <si>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</si>
  <si>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</si>
  <si>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</si>
  <si>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</si>
  <si>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</si>
  <si>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</si>
  <si>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</si>
  <si>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</si>
  <si>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</si>
  <si>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</si>
  <si>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</si>
  <si>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</si>
  <si>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</si>
  <si>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</si>
  <si>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</si>
  <si>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</si>
  <si>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</si>
  <si>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</si>
  <si>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</si>
  <si>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</si>
  <si>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</si>
  <si>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</si>
  <si>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</si>
  <si>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</si>
  <si>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</si>
  <si>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</si>
  <si>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</si>
  <si>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</si>
  <si>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</si>
  <si>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</si>
  <si>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</si>
  <si>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</si>
  <si>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</si>
  <si>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</si>
  <si>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21.48</t>
  </si>
  <si>
    <t>▲ 24.40</t>
  </si>
  <si>
    <t>▲ 16.06</t>
  </si>
  <si>
    <t>▲ 17.80</t>
  </si>
  <si>
    <t>一般会計</t>
  </si>
  <si>
    <t>病院事業会計</t>
  </si>
  <si>
    <t>下水道事業会計</t>
  </si>
  <si>
    <t>介護保険特別会計</t>
  </si>
  <si>
    <t>国民健康保険特別会計</t>
  </si>
  <si>
    <t>訪問看護ステーション事業会計</t>
  </si>
  <si>
    <t>市場事業特別会計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</si>
  <si>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</si>
  <si>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</si>
  <si>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</si>
  <si>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</si>
  <si>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</si>
  <si>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</si>
  <si>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</si>
  <si>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</si>
  <si>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</si>
  <si>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気仙沼・本吉地域広域行政事務組合</t>
    <rPh sb="0" eb="3">
      <t>ケセンヌマ</t>
    </rPh>
    <rPh sb="4" eb="6">
      <t>モトヨシ</t>
    </rPh>
    <rPh sb="6" eb="8">
      <t>チイキ</t>
    </rPh>
    <rPh sb="8" eb="10">
      <t>コウイキ</t>
    </rPh>
    <rPh sb="10" eb="12">
      <t>ギョウセイ</t>
    </rPh>
    <rPh sb="12" eb="14">
      <t>ジム</t>
    </rPh>
    <rPh sb="14" eb="16">
      <t>クミアイ</t>
    </rPh>
    <phoneticPr fontId="2"/>
  </si>
  <si>
    <t>宮城県市町村職員退職手当組合</t>
    <rPh sb="0" eb="8">
      <t>ミヤギケンシチョウソンショクイン</t>
    </rPh>
    <rPh sb="8" eb="12">
      <t>タイショクテアテ</t>
    </rPh>
    <rPh sb="12" eb="14">
      <t>クミアイ</t>
    </rPh>
    <phoneticPr fontId="2"/>
  </si>
  <si>
    <t>宮城県市町村非常勤消防団員補償報償組合</t>
    <rPh sb="0" eb="2">
      <t>ミヤギ</t>
    </rPh>
    <rPh sb="2" eb="3">
      <t>ケン</t>
    </rPh>
    <rPh sb="3" eb="6">
      <t>シチョウソン</t>
    </rPh>
    <rPh sb="6" eb="9">
      <t>ヒジョウキン</t>
    </rPh>
    <rPh sb="9" eb="12">
      <t>ショウボウダン</t>
    </rPh>
    <rPh sb="12" eb="13">
      <t>イン</t>
    </rPh>
    <rPh sb="13" eb="15">
      <t>ホショウ</t>
    </rPh>
    <rPh sb="15" eb="17">
      <t>ホウショウ</t>
    </rPh>
    <rPh sb="17" eb="19">
      <t>クミアイ</t>
    </rPh>
    <phoneticPr fontId="2"/>
  </si>
  <si>
    <t>宮城県市町村自治振興センター</t>
    <rPh sb="0" eb="10">
      <t>ミヤギケンシチョウソンジチシンコウ</t>
    </rPh>
    <phoneticPr fontId="2"/>
  </si>
  <si>
    <t>宮城県後期高齢者医療広域連合</t>
    <rPh sb="0" eb="2">
      <t>ミヤギ</t>
    </rPh>
    <rPh sb="2" eb="3">
      <t>ケン</t>
    </rPh>
    <rPh sb="3" eb="5">
      <t>コウキ</t>
    </rPh>
    <rPh sb="5" eb="8">
      <t>コウレイシャ</t>
    </rPh>
    <rPh sb="8" eb="10">
      <t>イリョウ</t>
    </rPh>
    <rPh sb="10" eb="12">
      <t>コウイキ</t>
    </rPh>
    <rPh sb="12" eb="14">
      <t>レンゴウ</t>
    </rPh>
    <phoneticPr fontId="2"/>
  </si>
  <si>
    <t>宮城県後期高齢者医療事業会計</t>
    <rPh sb="0" eb="3">
      <t>ミヤギケン</t>
    </rPh>
    <rPh sb="3" eb="8">
      <t>コウキコウレイシャ</t>
    </rPh>
    <rPh sb="8" eb="14">
      <t>イリョウジギョウカイケイ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</si>
  <si>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</si>
  <si>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</si>
  <si>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平成24年度から0となっている。財政調整基金等の充当可能基金が多額であることが大きな要因となっている。今後、基金残高が減少することが予想されるため、今後も公債費等義務的経費の削減を中心とする行政改革を進め、財政の健全化に努める。
　有形固定資産減価償却率については、東日本大震災の復旧・復興事業で新規施設が増加したことにより、低い水準となっている。今後、施設の修繕・更新費用が増大する一方で人口や財政規模が減少する見込みであることから、施設の長寿命化に努めるとともに、統廃合や複合化を検討して公共施設の総量の圧縮を図る。</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</si>
  <si>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</si>
  <si>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</si>
  <si>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</si>
  <si>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</si>
  <si>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</si>
  <si>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</si>
  <si>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平成24年度から0となっている。財政調整基金等の充当可能基金が多額であることが大きな要因となっている。今後、基金残高が減少することが予想されるため、今後も公債費等義務的経費の削減を中心とする行政改革を進め、財政の健全化に努める。
　実質公債費比率については、東日本大震災後に整備した施設に係る地方債（公営住宅建設事業債・合併特例債・過疎対策事業債）の元金償還開始に伴い、増加傾向にある。今後は、事業の緊急性・住民ニーズを的確に把握し、地方債の新規発行の抑制と計画的な財政運営に努める。</t>
    <rPh sb="133" eb="134">
      <t>ヒ</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</si>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</sst>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05B6B7F-BB71-41F6-9052-3829F715565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2248-4880-870A-DFB4EDB572D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427310</c:v>
                </c:pt>
                <c:pt idx="1">
                  <c:v>208653</c:v>
                </c:pt>
                <c:pt idx="2">
                  <c:v>208108</c:v>
                </c:pt>
                <c:pt idx="3">
                  <c:v>144616</c:v>
                </c:pt>
                <c:pt idx="4">
                  <c:v>166686</c:v>
                </c:pt>
              </c:numCache>
            </c:numRef>
          </c:val>
          <c:smooth val="0"/>
          <c:extLst>
            <c:ext xmlns:c16="http://schemas.microsoft.com/office/drawing/2014/chart" uri="{C3380CC4-5D6E-409C-BE32-E72D297353CC}">
              <c16:uniqueId val="{00000001-2248-4880-870A-DFB4EDB572D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27.77</c:v>
                </c:pt>
                <c:pt idx="1">
                  <c:v>24.18</c:v>
                </c:pt>
                <c:pt idx="2">
                  <c:v>13.41</c:v>
                </c:pt>
                <c:pt idx="3">
                  <c:v>15.33</c:v>
                </c:pt>
                <c:pt idx="4">
                  <c:v>14.05</c:v>
                </c:pt>
              </c:numCache>
            </c:numRef>
          </c:val>
          <c:extLst>
            <c:ext xmlns:c16="http://schemas.microsoft.com/office/drawing/2014/chart" uri="{C3380CC4-5D6E-409C-BE32-E72D297353CC}">
              <c16:uniqueId val="{00000000-B3C6-40A2-B1B0-7DAA800852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79.86</c:v>
                </c:pt>
                <c:pt idx="1">
                  <c:v>99.33</c:v>
                </c:pt>
                <c:pt idx="2">
                  <c:v>103.1</c:v>
                </c:pt>
                <c:pt idx="3">
                  <c:v>92.08</c:v>
                </c:pt>
                <c:pt idx="4">
                  <c:v>79.84</c:v>
                </c:pt>
              </c:numCache>
            </c:numRef>
          </c:val>
          <c:extLst>
            <c:ext xmlns:c16="http://schemas.microsoft.com/office/drawing/2014/chart" uri="{C3380CC4-5D6E-409C-BE32-E72D297353CC}">
              <c16:uniqueId val="{00000001-B3C6-40A2-B1B0-7DAA800852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-21.48</c:v>
                </c:pt>
                <c:pt idx="1">
                  <c:v>8.1199999999999992</c:v>
                </c:pt>
                <c:pt idx="2">
                  <c:v>-24.4</c:v>
                </c:pt>
                <c:pt idx="3">
                  <c:v>-16.059999999999999</c:v>
                </c:pt>
                <c:pt idx="4">
                  <c:v>-17.8</c:v>
                </c:pt>
              </c:numCache>
            </c:numRef>
          </c:val>
          <c:smooth val="0"/>
          <c:extLst>
            <c:ext xmlns:c16="http://schemas.microsoft.com/office/drawing/2014/chart" uri="{C3380CC4-5D6E-409C-BE32-E72D297353CC}">
              <c16:uniqueId val="{00000002-B3C6-40A2-B1B0-7DAA800852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0.77</c:v>
                </c:pt>
                <c:pt idx="2">
                  <c:v>#N/A</c:v>
                </c:pt>
                <c:pt idx="3">
                  <c:v>0.05</c:v>
                </c:pt>
                <c:pt idx="4">
                  <c:v>#N/A</c:v>
                </c:pt>
                <c:pt idx="5">
                  <c:v>2.4500000000000002</c:v>
                </c:pt>
                <c:pt idx="6">
                  <c:v>#N/A</c:v>
                </c:pt>
                <c:pt idx="7">
                  <c:v>1.18</c:v>
                </c:pt>
                <c:pt idx="8">
                  <c:v>#N/A</c:v>
                </c:pt>
                <c:pt idx="9">
                  <c:v>0</c:v>
                </c:pt>
              </c:numCache>
            </c:numRef>
          </c:val>
          <c:extLst>
            <c:ext xmlns:c16="http://schemas.microsoft.com/office/drawing/2014/chart" uri="{C3380CC4-5D6E-409C-BE32-E72D297353CC}">
              <c16:uniqueId val="{00000000-02CC-4DE5-BA1F-446ADCD39EC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2CC-4DE5-BA1F-446ADCD39EC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0.05</c:v>
                </c:pt>
                <c:pt idx="4">
                  <c:v>#N/A</c:v>
                </c:pt>
                <c:pt idx="5">
                  <c:v>7.0000000000000007E-2</c:v>
                </c:pt>
                <c:pt idx="6">
                  <c:v>#N/A</c:v>
                </c:pt>
                <c:pt idx="7">
                  <c:v>0.01</c:v>
                </c:pt>
                <c:pt idx="8">
                  <c:v>#N/A</c:v>
                </c:pt>
                <c:pt idx="9">
                  <c:v>0.05</c:v>
                </c:pt>
              </c:numCache>
            </c:numRef>
          </c:val>
          <c:extLst>
            <c:ext xmlns:c16="http://schemas.microsoft.com/office/drawing/2014/chart" uri="{C3380CC4-5D6E-409C-BE32-E72D297353CC}">
              <c16:uniqueId val="{00000002-02CC-4DE5-BA1F-446ADCD39EC3}"/>
            </c:ext>
          </c:extLst>
        </c:ser>
        <c:ser>
          <c:idx val="3"/>
          <c:order val="3"/>
          <c:tx>
            <c:strRef>
              <c:f>データシート!$A$30</c:f>
              <c:strCache>
                <c:ptCount val="1"/>
                <c:pt idx="0">
                  <c:v>市場事業特別会計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0.05</c:v>
                </c:pt>
                <c:pt idx="4">
                  <c:v>#N/A</c:v>
                </c:pt>
                <c:pt idx="5">
                  <c:v>0</c:v>
                </c:pt>
                <c:pt idx="6">
                  <c:v>#N/A</c:v>
                </c:pt>
                <c:pt idx="7">
                  <c:v>0.08</c:v>
                </c:pt>
                <c:pt idx="8">
                  <c:v>#N/A</c:v>
                </c:pt>
                <c:pt idx="9">
                  <c:v>0.14000000000000001</c:v>
                </c:pt>
              </c:numCache>
            </c:numRef>
          </c:val>
          <c:extLst>
            <c:ext xmlns:c16="http://schemas.microsoft.com/office/drawing/2014/chart" uri="{C3380CC4-5D6E-409C-BE32-E72D297353CC}">
              <c16:uniqueId val="{00000003-02CC-4DE5-BA1F-446ADCD39EC3}"/>
            </c:ext>
          </c:extLst>
        </c:ser>
        <c:ser>
          <c:idx val="4"/>
          <c:order val="4"/>
          <c:tx>
            <c:strRef>
              <c:f>データシート!$A$31</c:f>
              <c:strCache>
                <c:ptCount val="1"/>
                <c:pt idx="0">
                  <c:v>訪問看護ステーション事業会計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0.61</c:v>
                </c:pt>
                <c:pt idx="2">
                  <c:v>#N/A</c:v>
                </c:pt>
                <c:pt idx="3">
                  <c:v>0.56999999999999995</c:v>
                </c:pt>
                <c:pt idx="4">
                  <c:v>#N/A</c:v>
                </c:pt>
                <c:pt idx="5">
                  <c:v>0.55000000000000004</c:v>
                </c:pt>
                <c:pt idx="6">
                  <c:v>#N/A</c:v>
                </c:pt>
                <c:pt idx="7">
                  <c:v>0.63</c:v>
                </c:pt>
                <c:pt idx="8">
                  <c:v>#N/A</c:v>
                </c:pt>
                <c:pt idx="9">
                  <c:v>0.61</c:v>
                </c:pt>
              </c:numCache>
            </c:numRef>
          </c:val>
          <c:extLst>
            <c:ext xmlns:c16="http://schemas.microsoft.com/office/drawing/2014/chart" uri="{C3380CC4-5D6E-409C-BE32-E72D297353CC}">
              <c16:uniqueId val="{00000004-02CC-4DE5-BA1F-446ADCD39EC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2.82</c:v>
                </c:pt>
                <c:pt idx="2">
                  <c:v>#N/A</c:v>
                </c:pt>
                <c:pt idx="3">
                  <c:v>2.73</c:v>
                </c:pt>
                <c:pt idx="4">
                  <c:v>#N/A</c:v>
                </c:pt>
                <c:pt idx="5">
                  <c:v>2.2400000000000002</c:v>
                </c:pt>
                <c:pt idx="6">
                  <c:v>#N/A</c:v>
                </c:pt>
                <c:pt idx="7">
                  <c:v>1.02</c:v>
                </c:pt>
                <c:pt idx="8">
                  <c:v>#N/A</c:v>
                </c:pt>
                <c:pt idx="9">
                  <c:v>0.62</c:v>
                </c:pt>
              </c:numCache>
            </c:numRef>
          </c:val>
          <c:extLst>
            <c:ext xmlns:c16="http://schemas.microsoft.com/office/drawing/2014/chart" uri="{C3380CC4-5D6E-409C-BE32-E72D297353CC}">
              <c16:uniqueId val="{00000005-02CC-4DE5-BA1F-446ADCD39EC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0.91</c:v>
                </c:pt>
                <c:pt idx="2">
                  <c:v>#N/A</c:v>
                </c:pt>
                <c:pt idx="3">
                  <c:v>0.91</c:v>
                </c:pt>
                <c:pt idx="4">
                  <c:v>#N/A</c:v>
                </c:pt>
                <c:pt idx="5">
                  <c:v>1.85</c:v>
                </c:pt>
                <c:pt idx="6">
                  <c:v>#N/A</c:v>
                </c:pt>
                <c:pt idx="7">
                  <c:v>1.33</c:v>
                </c:pt>
                <c:pt idx="8">
                  <c:v>#N/A</c:v>
                </c:pt>
                <c:pt idx="9">
                  <c:v>0.95</c:v>
                </c:pt>
              </c:numCache>
            </c:numRef>
          </c:val>
          <c:extLst>
            <c:ext xmlns:c16="http://schemas.microsoft.com/office/drawing/2014/chart" uri="{C3380CC4-5D6E-409C-BE32-E72D297353CC}">
              <c16:uniqueId val="{00000006-02CC-4DE5-BA1F-446ADCD39EC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0.98</c:v>
                </c:pt>
                <c:pt idx="8">
                  <c:v>#N/A</c:v>
                </c:pt>
                <c:pt idx="9">
                  <c:v>1.03</c:v>
                </c:pt>
              </c:numCache>
            </c:numRef>
          </c:val>
          <c:extLst>
            <c:ext xmlns:c16="http://schemas.microsoft.com/office/drawing/2014/chart" uri="{C3380CC4-5D6E-409C-BE32-E72D297353CC}">
              <c16:uniqueId val="{00000007-02CC-4DE5-BA1F-446ADCD39EC3}"/>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2.37</c:v>
                </c:pt>
                <c:pt idx="2">
                  <c:v>#N/A</c:v>
                </c:pt>
                <c:pt idx="3">
                  <c:v>3.92</c:v>
                </c:pt>
                <c:pt idx="4">
                  <c:v>#N/A</c:v>
                </c:pt>
                <c:pt idx="5">
                  <c:v>5.27</c:v>
                </c:pt>
                <c:pt idx="6">
                  <c:v>#N/A</c:v>
                </c:pt>
                <c:pt idx="7">
                  <c:v>4.53</c:v>
                </c:pt>
                <c:pt idx="8">
                  <c:v>#N/A</c:v>
                </c:pt>
                <c:pt idx="9">
                  <c:v>3.63</c:v>
                </c:pt>
              </c:numCache>
            </c:numRef>
          </c:val>
          <c:extLst>
            <c:ext xmlns:c16="http://schemas.microsoft.com/office/drawing/2014/chart" uri="{C3380CC4-5D6E-409C-BE32-E72D297353CC}">
              <c16:uniqueId val="{00000008-02CC-4DE5-BA1F-446ADCD39EC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27.77</c:v>
                </c:pt>
                <c:pt idx="2">
                  <c:v>#N/A</c:v>
                </c:pt>
                <c:pt idx="3">
                  <c:v>24.17</c:v>
                </c:pt>
                <c:pt idx="4">
                  <c:v>#N/A</c:v>
                </c:pt>
                <c:pt idx="5">
                  <c:v>13.41</c:v>
                </c:pt>
                <c:pt idx="6">
                  <c:v>#N/A</c:v>
                </c:pt>
                <c:pt idx="7">
                  <c:v>15.32</c:v>
                </c:pt>
                <c:pt idx="8">
                  <c:v>#N/A</c:v>
                </c:pt>
                <c:pt idx="9">
                  <c:v>14.04</c:v>
                </c:pt>
              </c:numCache>
            </c:numRef>
          </c:val>
          <c:extLst>
            <c:ext xmlns:c16="http://schemas.microsoft.com/office/drawing/2014/chart" uri="{C3380CC4-5D6E-409C-BE32-E72D297353CC}">
              <c16:uniqueId val="{00000009-02CC-4DE5-BA1F-446ADCD39EC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859</c:v>
                </c:pt>
                <c:pt idx="5">
                  <c:v>856</c:v>
                </c:pt>
                <c:pt idx="8">
                  <c:v>849</c:v>
                </c:pt>
                <c:pt idx="11">
                  <c:v>840</c:v>
                </c:pt>
                <c:pt idx="14">
                  <c:v>895</c:v>
                </c:pt>
              </c:numCache>
            </c:numRef>
          </c:val>
          <c:extLst>
            <c:ext xmlns:c16="http://schemas.microsoft.com/office/drawing/2014/chart" uri="{C3380CC4-5D6E-409C-BE32-E72D297353CC}">
              <c16:uniqueId val="{00000000-963C-4FCE-ADE4-296AFAD768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963C-4FCE-ADE4-296AFAD768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63C-4FCE-ADE4-296AFAD768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c:v>
                </c:pt>
                <c:pt idx="3">
                  <c:v>9</c:v>
                </c:pt>
                <c:pt idx="6">
                  <c:v>9</c:v>
                </c:pt>
                <c:pt idx="9">
                  <c:v>7</c:v>
                </c:pt>
                <c:pt idx="12">
                  <c:v>7</c:v>
                </c:pt>
              </c:numCache>
            </c:numRef>
          </c:val>
          <c:extLst>
            <c:ext xmlns:c16="http://schemas.microsoft.com/office/drawing/2014/chart" uri="{C3380CC4-5D6E-409C-BE32-E72D297353CC}">
              <c16:uniqueId val="{00000003-963C-4FCE-ADE4-296AFAD768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94</c:v>
                </c:pt>
                <c:pt idx="3">
                  <c:v>82</c:v>
                </c:pt>
                <c:pt idx="6">
                  <c:v>90</c:v>
                </c:pt>
                <c:pt idx="9">
                  <c:v>94</c:v>
                </c:pt>
                <c:pt idx="12">
                  <c:v>123</c:v>
                </c:pt>
              </c:numCache>
            </c:numRef>
          </c:val>
          <c:extLst>
            <c:ext xmlns:c16="http://schemas.microsoft.com/office/drawing/2014/chart" uri="{C3380CC4-5D6E-409C-BE32-E72D297353CC}">
              <c16:uniqueId val="{00000004-963C-4FCE-ADE4-296AFAD768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3C-4FCE-ADE4-296AFAD768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63C-4FCE-ADE4-296AFAD768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1231</c:v>
                </c:pt>
                <c:pt idx="3">
                  <c:v>1286</c:v>
                </c:pt>
                <c:pt idx="6">
                  <c:v>1243</c:v>
                </c:pt>
                <c:pt idx="9">
                  <c:v>1246</c:v>
                </c:pt>
                <c:pt idx="12">
                  <c:v>1301</c:v>
                </c:pt>
              </c:numCache>
            </c:numRef>
          </c:val>
          <c:extLst>
            <c:ext xmlns:c16="http://schemas.microsoft.com/office/drawing/2014/chart" uri="{C3380CC4-5D6E-409C-BE32-E72D297353CC}">
              <c16:uniqueId val="{00000007-963C-4FCE-ADE4-296AFAD768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475</c:v>
                </c:pt>
                <c:pt idx="2">
                  <c:v>#N/A</c:v>
                </c:pt>
                <c:pt idx="3">
                  <c:v>#N/A</c:v>
                </c:pt>
                <c:pt idx="4">
                  <c:v>521</c:v>
                </c:pt>
                <c:pt idx="5">
                  <c:v>#N/A</c:v>
                </c:pt>
                <c:pt idx="6">
                  <c:v>#N/A</c:v>
                </c:pt>
                <c:pt idx="7">
                  <c:v>493</c:v>
                </c:pt>
                <c:pt idx="8">
                  <c:v>#N/A</c:v>
                </c:pt>
                <c:pt idx="9">
                  <c:v>#N/A</c:v>
                </c:pt>
                <c:pt idx="10">
                  <c:v>508</c:v>
                </c:pt>
                <c:pt idx="11">
                  <c:v>#N/A</c:v>
                </c:pt>
                <c:pt idx="12">
                  <c:v>#N/A</c:v>
                </c:pt>
                <c:pt idx="13">
                  <c:v>536</c:v>
                </c:pt>
                <c:pt idx="14">
                  <c:v>#N/A</c:v>
                </c:pt>
              </c:numCache>
            </c:numRef>
          </c:val>
          <c:smooth val="0"/>
          <c:extLst>
            <c:ext xmlns:c16="http://schemas.microsoft.com/office/drawing/2014/chart" uri="{C3380CC4-5D6E-409C-BE32-E72D297353CC}">
              <c16:uniqueId val="{00000008-963C-4FCE-ADE4-296AFAD768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8128</c:v>
                </c:pt>
                <c:pt idx="5">
                  <c:v>7829</c:v>
                </c:pt>
                <c:pt idx="8">
                  <c:v>8100</c:v>
                </c:pt>
                <c:pt idx="11">
                  <c:v>7804</c:v>
                </c:pt>
                <c:pt idx="14">
                  <c:v>7950</c:v>
                </c:pt>
              </c:numCache>
            </c:numRef>
          </c:val>
          <c:extLst>
            <c:ext xmlns:c16="http://schemas.microsoft.com/office/drawing/2014/chart" uri="{C3380CC4-5D6E-409C-BE32-E72D297353CC}">
              <c16:uniqueId val="{00000000-5AD7-4877-B4D3-5C6CD97B0E7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1899</c:v>
                </c:pt>
                <c:pt idx="5">
                  <c:v>1127</c:v>
                </c:pt>
                <c:pt idx="8">
                  <c:v>832</c:v>
                </c:pt>
                <c:pt idx="11">
                  <c:v>790</c:v>
                </c:pt>
                <c:pt idx="14">
                  <c:v>796</c:v>
                </c:pt>
              </c:numCache>
            </c:numRef>
          </c:val>
          <c:extLst>
            <c:ext xmlns:c16="http://schemas.microsoft.com/office/drawing/2014/chart" uri="{C3380CC4-5D6E-409C-BE32-E72D297353CC}">
              <c16:uniqueId val="{00000001-5AD7-4877-B4D3-5C6CD97B0E7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10184</c:v>
                </c:pt>
                <c:pt idx="5">
                  <c:v>11835</c:v>
                </c:pt>
                <c:pt idx="8">
                  <c:v>12585</c:v>
                </c:pt>
                <c:pt idx="11">
                  <c:v>12832</c:v>
                </c:pt>
                <c:pt idx="14">
                  <c:v>13063</c:v>
                </c:pt>
              </c:numCache>
            </c:numRef>
          </c:val>
          <c:extLst>
            <c:ext xmlns:c16="http://schemas.microsoft.com/office/drawing/2014/chart" uri="{C3380CC4-5D6E-409C-BE32-E72D297353CC}">
              <c16:uniqueId val="{00000002-5AD7-4877-B4D3-5C6CD97B0E7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AD7-4877-B4D3-5C6CD97B0E7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AD7-4877-B4D3-5C6CD97B0E7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D7-4877-B4D3-5C6CD97B0E7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709</c:v>
                </c:pt>
                <c:pt idx="3">
                  <c:v>708</c:v>
                </c:pt>
                <c:pt idx="6">
                  <c:v>751</c:v>
                </c:pt>
                <c:pt idx="9">
                  <c:v>1031</c:v>
                </c:pt>
                <c:pt idx="12">
                  <c:v>988</c:v>
                </c:pt>
              </c:numCache>
            </c:numRef>
          </c:val>
          <c:extLst>
            <c:ext xmlns:c16="http://schemas.microsoft.com/office/drawing/2014/chart" uri="{C3380CC4-5D6E-409C-BE32-E72D297353CC}">
              <c16:uniqueId val="{00000006-5AD7-4877-B4D3-5C6CD97B0E7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c:v>
                </c:pt>
                <c:pt idx="3">
                  <c:v>23</c:v>
                </c:pt>
                <c:pt idx="6">
                  <c:v>14</c:v>
                </c:pt>
                <c:pt idx="9">
                  <c:v>8</c:v>
                </c:pt>
                <c:pt idx="12">
                  <c:v>90</c:v>
                </c:pt>
              </c:numCache>
            </c:numRef>
          </c:val>
          <c:extLst>
            <c:ext xmlns:c16="http://schemas.microsoft.com/office/drawing/2014/chart" uri="{C3380CC4-5D6E-409C-BE32-E72D297353CC}">
              <c16:uniqueId val="{00000007-5AD7-4877-B4D3-5C6CD97B0E7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699</c:v>
                </c:pt>
                <c:pt idx="3">
                  <c:v>666</c:v>
                </c:pt>
                <c:pt idx="6">
                  <c:v>660</c:v>
                </c:pt>
                <c:pt idx="9">
                  <c:v>660</c:v>
                </c:pt>
                <c:pt idx="12">
                  <c:v>616</c:v>
                </c:pt>
              </c:numCache>
            </c:numRef>
          </c:val>
          <c:extLst>
            <c:ext xmlns:c16="http://schemas.microsoft.com/office/drawing/2014/chart" uri="{C3380CC4-5D6E-409C-BE32-E72D297353CC}">
              <c16:uniqueId val="{00000008-5AD7-4877-B4D3-5C6CD97B0E7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AD7-4877-B4D3-5C6CD97B0E7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13711</c:v>
                </c:pt>
                <c:pt idx="3">
                  <c:v>13329</c:v>
                </c:pt>
                <c:pt idx="6">
                  <c:v>13360</c:v>
                </c:pt>
                <c:pt idx="9">
                  <c:v>13327</c:v>
                </c:pt>
                <c:pt idx="12">
                  <c:v>13387</c:v>
                </c:pt>
              </c:numCache>
            </c:numRef>
          </c:val>
          <c:extLst>
            <c:ext xmlns:c16="http://schemas.microsoft.com/office/drawing/2014/chart" uri="{C3380CC4-5D6E-409C-BE32-E72D297353CC}">
              <c16:uniqueId val="{0000000A-5AD7-4877-B4D3-5C6CD97B0E7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AD7-4877-B4D3-5C6CD97B0E7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5609</c:v>
                </c:pt>
                <c:pt idx="1">
                  <c:v>5026</c:v>
                </c:pt>
                <c:pt idx="2">
                  <c:v>4498</c:v>
                </c:pt>
              </c:numCache>
            </c:numRef>
          </c:val>
          <c:extLst>
            <c:ext xmlns:c16="http://schemas.microsoft.com/office/drawing/2014/chart" uri="{C3380CC4-5D6E-409C-BE32-E72D297353CC}">
              <c16:uniqueId val="{00000000-DF8C-4CDD-973F-D0F1D1C93A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c:v>
                </c:pt>
                <c:pt idx="1">
                  <c:v>32</c:v>
                </c:pt>
                <c:pt idx="2">
                  <c:v>50</c:v>
                </c:pt>
              </c:numCache>
            </c:numRef>
          </c:val>
          <c:extLst>
            <c:ext xmlns:c16="http://schemas.microsoft.com/office/drawing/2014/chart" uri="{C3380CC4-5D6E-409C-BE32-E72D297353CC}">
              <c16:uniqueId val="{00000001-DF8C-4CDD-973F-D0F1D1C93A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7275</c:v>
                </c:pt>
                <c:pt idx="1">
                  <c:v>8047</c:v>
                </c:pt>
                <c:pt idx="2">
                  <c:v>8825</c:v>
                </c:pt>
              </c:numCache>
            </c:numRef>
          </c:val>
          <c:extLst>
            <c:ext xmlns:c16="http://schemas.microsoft.com/office/drawing/2014/chart" uri="{C3380CC4-5D6E-409C-BE32-E72D297353CC}">
              <c16:uniqueId val="{00000002-DF8C-4CDD-973F-D0F1D1C93A0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{47EB1B2D-CCFB-4EA9-B451-B9CCC4C67516}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3B0-426F-BA83-AEA11E287B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{E984063F-8162-4989-A154-C263CA957ABD}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B0-426F-BA83-AEA11E287B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{38214A82-75A7-4413-9053-4DCB05E616EE}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B0-426F-BA83-AEA11E287B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{66A285EA-6CA6-4774-A2EE-67F055F4D657}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B0-426F-BA83-AEA11E287B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{E356CB6C-28E8-42E4-8BE0-3401E08C0D86}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B0-426F-BA83-AEA11E287B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{8E9598F2-6DDB-4F7F-BC50-8671DDE867AE}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3B0-426F-BA83-AEA11E287B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{16A10895-3906-470B-ACB7-B8F4FA4135AA}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3B0-426F-BA83-AEA11E287B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{64739C21-1C97-4011-9D6D-4BE6417CA9C2}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3B0-426F-BA83-AEA11E287B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{44BD7E5F-BE71-41F2-9E43-DE83E98A536C}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3B0-426F-BA83-AEA11E287B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38.9</c:v>
                </c:pt>
                <c:pt idx="8">
                  <c:v>41.3</c:v>
                </c:pt>
                <c:pt idx="16">
                  <c:v>42.8</c:v>
                </c:pt>
                <c:pt idx="24">
                  <c:v>44.5</c:v>
                </c:pt>
                <c:pt idx="32">
                  <c:v>45.5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3B0-426F-BA83-AEA11E287BC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{FCDFE454-F3A9-46EB-BEDD-05FE73058EDB}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3B0-426F-BA83-AEA11E287BC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{481B7D2D-2951-4734-964A-1801633513BF}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B0-426F-BA83-AEA11E287B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{2835E698-883B-4725-A0F6-48CA35588F2F}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B0-426F-BA83-AEA11E287B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{DE7CC640-B0F5-47C0-B1AC-6CCB3C586390}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B0-426F-BA83-AEA11E287B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{506F03E3-5183-464C-A6E6-1021FDB665E3}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B0-426F-BA83-AEA11E287B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{C2547FA2-D82A-4C42-85E3-A7EC2375DC21}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3B0-426F-BA83-AEA11E287B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{36FB61C4-B0CE-470B-B9F9-1542C734CC00}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3B0-426F-BA83-AEA11E287B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{9A81AA5B-B620-41CA-8AA0-3D91DC64DD1D}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3B0-426F-BA83-AEA11E287B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{B6BE8A2A-A9AE-43AD-96B0-11B206C1055E}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3B0-426F-BA83-AEA11E287B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53B0-426F-BA83-AEA11E287BC9}"/>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{21F059DC-4AA1-4AD0-A5E8-D5CE6A0A2AE2}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58E-4D78-BB94-CEE3E58D16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{3211EACE-C7FD-4893-A457-B1477AC1EDDA}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8E-4D78-BB94-CEE3E58D16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{38D512BC-39F7-4138-A093-B4ACF59985E8}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8E-4D78-BB94-CEE3E58D16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{EC885CEB-651B-4061-BCC8-D7A010DCAE46}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8E-4D78-BB94-CEE3E58D16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{B4C1699B-48C3-49DC-B0AD-3733CA7987AC}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8E-4D78-BB94-CEE3E58D161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{2C7C60C8-795E-400A-9CFB-C98C5144F6CA}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58E-4D78-BB94-CEE3E58D161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{507F0808-AEB4-4489-BEAD-E8998EC661D1}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58E-4D78-BB94-CEE3E58D161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{3E159436-7998-44B7-9800-77171C1F58E6}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58E-4D78-BB94-CEE3E58D161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{49327590-3E5D-44F8-A5A3-9273A9E9416E}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58E-4D78-BB94-CEE3E58D16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9.6</c:v>
                </c:pt>
                <c:pt idx="16">
                  <c:v>10.5</c:v>
                </c:pt>
                <c:pt idx="24">
                  <c:v>10.6</c:v>
                </c:pt>
                <c:pt idx="32">
                  <c:v>10.8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58E-4D78-BB94-CEE3E58D161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{5CCADD8A-17D2-48D3-A70B-8E812A7E1525}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58E-4D78-BB94-CEE3E58D161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{FDAA83E7-D19A-4ED8-AFE5-280AEA84A480}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8E-4D78-BB94-CEE3E58D16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{6451A538-F8A6-41AB-8164-95ADA81CC4BB}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8E-4D78-BB94-CEE3E58D16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{B699CDED-A819-4DBB-9734-0517CEFBD50C}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8E-4D78-BB94-CEE3E58D16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{F9FD60C9-3E9B-4C4E-B78D-B85746E0B3FF}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8E-4D78-BB94-CEE3E58D161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{42E33F48-71D0-415C-8E16-38CE07DE641A}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58E-4D78-BB94-CEE3E58D161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{188C5AD8-847F-4383-87B2-7B246DDA0A42}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58E-4D78-BB94-CEE3E58D1619}"/>
                </c:ext>
              </c:extLst>
            </c:dLbl>
            <c:dLbl>
              <c:idx val="24"/>
              <c:layout>
                <c:manualLayout>
                  <c:x val="-4.490505736590110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{00BFE10E-0F0D-42BC-929D-840CD75D3C59}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58E-4D78-BB94-CEE3E58D1619}"/>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{1E2F782D-15EF-4E21-9B50-26588574FC56}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58E-4D78-BB94-CEE3E58D16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058E-4D78-BB94-CEE3E58D1619}"/>
            </c:ext>
          </c:extLst>
        </c:ser>
        <c:dLbls>
          <c:showLegendKey val="0"/>
          <c:showVal val="1"/>
          <c:showCatName val="0"/>
          <c:showSerName val="0"/>
          <c:showPercent val="0"/>
          <c:showBubbleSize val="0"/>
        </c:dLbls>
        <c:axId val="84219776"/>
        <c:axId val="84234240"/>
      </c:scatterChart>
      <c:valAx>
        <c:axId val="84219776"/>
        <c:scaling>
          <c:orientation val="maxMin"/>
          <c:max val="9.6"/>
          <c:min val="9.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11,498
11,289
163.40
12,405,129
11,583,595
791,256
5,633,601
12,891,395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人口の減少や全国平均を上回る高齢化率（</a:t>
          </a:r>
          <a:r>
            <a:rPr kumimoji="1" lang="en-US" altLang="ja-JP" sz="1100">
              <a:solidFill>
                <a:schemeClr val="dk1"/>
              </a:solidFill>
              <a:effectLst/>
              <a:latin typeface="+mn-lt"/>
              <a:ea typeface="+mn-ea"/>
              <a:cs typeface="+mn-cs"/>
            </a:rPr>
            <a:t>R6.3.31</a:t>
          </a:r>
          <a:r>
            <a:rPr kumimoji="1" lang="ja-JP" altLang="ja-JP" sz="1100">
              <a:solidFill>
                <a:schemeClr val="dk1"/>
              </a:solidFill>
              <a:effectLst/>
              <a:latin typeface="+mn-lt"/>
              <a:ea typeface="+mn-ea"/>
              <a:cs typeface="+mn-cs"/>
            </a:rPr>
            <a:t>現在</a:t>
          </a:r>
          <a:r>
            <a:rPr kumimoji="1" lang="en-US" altLang="ja-JP" sz="1100">
              <a:solidFill>
                <a:schemeClr val="dk1"/>
              </a:solidFill>
              <a:effectLst/>
              <a:latin typeface="+mn-lt"/>
              <a:ea typeface="+mn-ea"/>
              <a:cs typeface="+mn-cs"/>
            </a:rPr>
            <a:t>40.3</a:t>
          </a:r>
          <a:r>
            <a:rPr kumimoji="1" lang="ja-JP" altLang="ja-JP" sz="1100">
              <a:solidFill>
                <a:schemeClr val="dk1"/>
              </a:solidFill>
              <a:effectLst/>
              <a:latin typeface="+mn-lt"/>
              <a:ea typeface="+mn-ea"/>
              <a:cs typeface="+mn-cs"/>
            </a:rPr>
            <a:t>％）に加え、町内に大きな企業が少ないこと等により、財政基盤が弱く、類似団体平均と同程度であるが低い水準となっている。</a:t>
          </a:r>
          <a:endParaRPr lang="ja-JP" altLang="ja-JP" sz="1400">
            <a:effectLst/>
          </a:endParaRPr>
        </a:p>
        <a:p>
          <a:r>
            <a:rPr kumimoji="1" lang="ja-JP" altLang="ja-JP" sz="1100">
              <a:solidFill>
                <a:schemeClr val="dk1"/>
              </a:solidFill>
              <a:effectLst/>
              <a:latin typeface="+mn-lt"/>
              <a:ea typeface="+mn-ea"/>
              <a:cs typeface="+mn-cs"/>
            </a:rPr>
            <a:t>必要な事業を峻別し、投資的経費を抑制する等、歳出の徹底的な見直しを実施し、行政の効率化に努めることにより財政の健全化を図る。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増加している。復旧・復興事業において更新された公共施設の維持管理等に係る物件費の増加や、災害公営住宅の建設時に発行した地方債の元金償還が始まったことや、過疎対策事業債の元金償還額の増により公債費等の支出が増加したことで、類似団体平均よりも高くなっており、経常収支比率が高止まりしている状況である。</a:t>
          </a:r>
          <a:endParaRPr lang="ja-JP" altLang="ja-JP" sz="1400">
            <a:effectLst/>
          </a:endParaRPr>
        </a:p>
        <a:p>
          <a:r>
            <a:rPr kumimoji="1" lang="ja-JP" altLang="ja-JP" sz="1100">
              <a:solidFill>
                <a:schemeClr val="dk1"/>
              </a:solidFill>
              <a:effectLst/>
              <a:latin typeface="+mn-lt"/>
              <a:ea typeface="+mn-ea"/>
              <a:cs typeface="+mn-cs"/>
            </a:rPr>
            <a:t>事務事業の見直しや、地方債の新規発行の抑制により経常経費の削減に努める。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101854</xdr:rowOff>
    </xdr:from>
    <xdr:to>
      <xdr:col>23</xdr:col>
      <xdr:colOff>133350</xdr:colOff>
      <xdr:row>67</xdr:row>
      <xdr:rowOff>17272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41755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101854</xdr:rowOff>
    </xdr:from>
    <xdr:to>
      <xdr:col>19</xdr:col>
      <xdr:colOff>133350</xdr:colOff>
      <xdr:row>66</xdr:row>
      <xdr:rowOff>135636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41755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75438</xdr:rowOff>
    </xdr:from>
    <xdr:to>
      <xdr:col>15</xdr:col>
      <xdr:colOff>82550</xdr:colOff>
      <xdr:row>66</xdr:row>
      <xdr:rowOff>135636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219688"/>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75438</xdr:rowOff>
    </xdr:from>
    <xdr:to>
      <xdr:col>11</xdr:col>
      <xdr:colOff>31750</xdr:colOff>
      <xdr:row>66</xdr:row>
      <xdr:rowOff>68072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21968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137922</xdr:rowOff>
    </xdr:from>
    <xdr:to>
      <xdr:col>23</xdr:col>
      <xdr:colOff>184150</xdr:colOff>
      <xdr:row>67</xdr:row>
      <xdr:rowOff>68072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4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33799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34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51054</xdr:rowOff>
    </xdr:from>
    <xdr:to>
      <xdr:col>19</xdr:col>
      <xdr:colOff>184150</xdr:colOff>
      <xdr:row>66</xdr:row>
      <xdr:rowOff>152654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36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137431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453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84836</xdr:rowOff>
    </xdr:from>
    <xdr:to>
      <xdr:col>15</xdr:col>
      <xdr:colOff>133350</xdr:colOff>
      <xdr:row>67</xdr:row>
      <xdr:rowOff>14986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40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171213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48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24638</xdr:rowOff>
    </xdr:from>
    <xdr:to>
      <xdr:col>11</xdr:col>
      <xdr:colOff>82550</xdr:colOff>
      <xdr:row>65</xdr:row>
      <xdr:rowOff>126238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111015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25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17272</xdr:rowOff>
    </xdr:from>
    <xdr:to>
      <xdr:col>7</xdr:col>
      <xdr:colOff>31750</xdr:colOff>
      <xdr:row>66</xdr:row>
      <xdr:rowOff>118872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33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103649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41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[342,300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189,336</a:t>
          </a:r>
          <a:r>
            <a:rPr kumimoji="1" lang="ja-JP" altLang="ja-JP" sz="1100">
              <a:solidFill>
                <a:schemeClr val="dk1"/>
              </a:solidFill>
              <a:effectLst/>
              <a:latin typeface="+mn-lt"/>
              <a:ea typeface="+mn-ea"/>
              <a:cs typeface="+mn-cs"/>
            </a:rPr>
            <a:t>円増加し、かつ類似団体平均を上回っている。震災からの復旧・復興事業により多くの公共施設が新たに建設等されたため、その維持管理経費が増嵩していることが主な要因である。</a:t>
          </a:r>
          <a:endParaRPr lang="ja-JP" altLang="ja-JP" sz="1400">
            <a:effectLst/>
          </a:endParaRPr>
        </a:p>
        <a:p>
          <a:r>
            <a:rPr kumimoji="1" lang="ja-JP" altLang="ja-JP" sz="1100">
              <a:solidFill>
                <a:schemeClr val="dk1"/>
              </a:solidFill>
              <a:effectLst/>
              <a:latin typeface="+mn-lt"/>
              <a:ea typeface="+mn-ea"/>
              <a:cs typeface="+mn-cs"/>
            </a:rPr>
            <a:t>人件費についても近年の人事院勧告による給与引上げ勧告が続いていることから、上昇していくことが予想される。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68391</xdr:rowOff>
    </xdr:from>
    <xdr:to>
      <xdr:col>23</xdr:col>
      <xdr:colOff>133350</xdr:colOff>
      <xdr:row>81</xdr:row>
      <xdr:rowOff>101028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55841"/>
          <a:ext cx="838200" cy="3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67459</xdr:rowOff>
    </xdr:from>
    <xdr:to>
      <xdr:col>19</xdr:col>
      <xdr:colOff>133350</xdr:colOff>
      <xdr:row>81</xdr:row>
      <xdr:rowOff>68391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54909"/>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80836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62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67459</xdr:rowOff>
    </xdr:from>
    <xdr:to>
      <xdr:col>15</xdr:col>
      <xdr:colOff>82550</xdr:colOff>
      <xdr:row>81</xdr:row>
      <xdr:rowOff>71127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954909"/>
          <a:ext cx="889000" cy="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71127</xdr:rowOff>
    </xdr:from>
    <xdr:to>
      <xdr:col>11</xdr:col>
      <xdr:colOff>31750</xdr:colOff>
      <xdr:row>81</xdr:row>
      <xdr:rowOff>92219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58577"/>
          <a:ext cx="889000" cy="2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50228</xdr:rowOff>
    </xdr:from>
    <xdr:to>
      <xdr:col>23</xdr:col>
      <xdr:colOff>184150</xdr:colOff>
      <xdr:row>81</xdr:row>
      <xdr:rowOff>151828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3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22305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09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17591</xdr:rowOff>
    </xdr:from>
    <xdr:to>
      <xdr:col>19</xdr:col>
      <xdr:colOff>184150</xdr:colOff>
      <xdr:row>81</xdr:row>
      <xdr:rowOff>119191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0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103968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91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16659</xdr:rowOff>
    </xdr:from>
    <xdr:to>
      <xdr:col>15</xdr:col>
      <xdr:colOff>133350</xdr:colOff>
      <xdr:row>81</xdr:row>
      <xdr:rowOff>118259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0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103036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90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20327</xdr:rowOff>
    </xdr:from>
    <xdr:to>
      <xdr:col>11</xdr:col>
      <xdr:colOff>82550</xdr:colOff>
      <xdr:row>81</xdr:row>
      <xdr:rowOff>121927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0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106704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99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41419</xdr:rowOff>
    </xdr:from>
    <xdr:to>
      <xdr:col>7</xdr:col>
      <xdr:colOff>31750</xdr:colOff>
      <xdr:row>81</xdr:row>
      <xdr:rowOff>143019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127796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15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従来から人事院勧告への準拠（国家公務員準拠）を基本としており、類似団体や全国町村平均と比較しても低い水準にある。今後とも引き続き給与の適正化を図る。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23284</xdr:rowOff>
    </xdr:from>
    <xdr:to>
      <xdr:col>81</xdr:col>
      <xdr:colOff>44450</xdr:colOff>
      <xdr:row>90</xdr:row>
      <xdr:rowOff>32455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82184"/>
          <a:ext cx="0" cy="13807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4532</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3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32455</xdr:rowOff>
    </xdr:from>
    <xdr:to>
      <xdr:col>81</xdr:col>
      <xdr:colOff>133350</xdr:colOff>
      <xdr:row>90</xdr:row>
      <xdr:rowOff>32455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46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109661</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82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23284</xdr:rowOff>
    </xdr:from>
    <xdr:to>
      <xdr:col>81</xdr:col>
      <xdr:colOff>133350</xdr:colOff>
      <xdr:row>82</xdr:row>
      <xdr:rowOff>23284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82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76905</xdr:rowOff>
    </xdr:from>
    <xdr:to>
      <xdr:col>81</xdr:col>
      <xdr:colOff>44450</xdr:colOff>
      <xdr:row>82</xdr:row>
      <xdr:rowOff>143934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135805"/>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57449</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59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141111</xdr:rowOff>
    </xdr:from>
    <xdr:to>
      <xdr:col>77</xdr:col>
      <xdr:colOff>44450</xdr:colOff>
      <xdr:row>82</xdr:row>
      <xdr:rowOff>76905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028561"/>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60678</xdr:rowOff>
    </xdr:from>
    <xdr:to>
      <xdr:col>72</xdr:col>
      <xdr:colOff>203200</xdr:colOff>
      <xdr:row>81</xdr:row>
      <xdr:rowOff>141111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9481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138289</xdr:rowOff>
    </xdr:from>
    <xdr:to>
      <xdr:col>68</xdr:col>
      <xdr:colOff>152400</xdr:colOff>
      <xdr:row>81</xdr:row>
      <xdr:rowOff>60678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85428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93134</xdr:rowOff>
    </xdr:from>
    <xdr:to>
      <xdr:col>81</xdr:col>
      <xdr:colOff>95250</xdr:colOff>
      <xdr:row>83</xdr:row>
      <xdr:rowOff>23284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14411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073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26105</xdr:rowOff>
    </xdr:from>
    <xdr:to>
      <xdr:col>77</xdr:col>
      <xdr:colOff>95250</xdr:colOff>
      <xdr:row>82</xdr:row>
      <xdr:rowOff>127705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8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137882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5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90311</xdr:rowOff>
    </xdr:from>
    <xdr:to>
      <xdr:col>73</xdr:col>
      <xdr:colOff>44450</xdr:colOff>
      <xdr:row>82</xdr:row>
      <xdr:rowOff>20461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30638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9878</xdr:rowOff>
    </xdr:from>
    <xdr:to>
      <xdr:col>68</xdr:col>
      <xdr:colOff>203200</xdr:colOff>
      <xdr:row>81</xdr:row>
      <xdr:rowOff>111478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8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121655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66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87489</xdr:rowOff>
    </xdr:from>
    <xdr:to>
      <xdr:col>64</xdr:col>
      <xdr:colOff>152400</xdr:colOff>
      <xdr:row>81</xdr:row>
      <xdr:rowOff>17639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0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27816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57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東日本大震災の影響による人口減少と復興事業に係る職員採用</a:t>
          </a:r>
          <a:r>
            <a:rPr kumimoji="1" lang="ja-JP" altLang="en-US" sz="1100">
              <a:solidFill>
                <a:schemeClr val="dk1"/>
              </a:solidFill>
              <a:effectLst/>
              <a:latin typeface="+mn-lt"/>
              <a:ea typeface="+mn-ea"/>
              <a:cs typeface="+mn-cs"/>
            </a:rPr>
            <a:t>による職員数の増</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類似団体平均よりも多くなっている</a:t>
          </a:r>
          <a:r>
            <a:rPr kumimoji="1" lang="ja-JP" altLang="ja-JP" sz="1100">
              <a:solidFill>
                <a:schemeClr val="dk1"/>
              </a:solidFill>
              <a:effectLst/>
              <a:latin typeface="+mn-lt"/>
              <a:ea typeface="+mn-ea"/>
              <a:cs typeface="+mn-cs"/>
            </a:rPr>
            <a:t>大きな要因である。</a:t>
          </a:r>
          <a:endParaRPr lang="ja-JP" altLang="ja-JP">
            <a:effectLst/>
          </a:endParaRPr>
        </a:p>
        <a:p>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ポイント程度上回る数値となっており、事業計画に見合った職員数を確保・調整し、住民サービスを低下させないよう努める。</a:t>
          </a:r>
          <a:endParaRPr lang="ja-JP" altLang="ja-JP">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82127</xdr:rowOff>
    </xdr:from>
    <xdr:to>
      <xdr:col>81</xdr:col>
      <xdr:colOff>44450</xdr:colOff>
      <xdr:row>64</xdr:row>
      <xdr:rowOff>302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83477"/>
          <a:ext cx="8382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82127</xdr:rowOff>
    </xdr:from>
    <xdr:to>
      <xdr:col>77</xdr:col>
      <xdr:colOff>44450</xdr:colOff>
      <xdr:row>63</xdr:row>
      <xdr:rowOff>121194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883477"/>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161731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78680</xdr:rowOff>
    </xdr:from>
    <xdr:to>
      <xdr:col>72</xdr:col>
      <xdr:colOff>203200</xdr:colOff>
      <xdr:row>63</xdr:row>
      <xdr:rowOff>121194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80030"/>
          <a:ext cx="889000" cy="4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141047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42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51102</xdr:rowOff>
    </xdr:from>
    <xdr:to>
      <xdr:col>68</xdr:col>
      <xdr:colOff>152400</xdr:colOff>
      <xdr:row>63</xdr:row>
      <xdr:rowOff>78680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52452"/>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103129</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9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120952</xdr:rowOff>
    </xdr:from>
    <xdr:to>
      <xdr:col>81</xdr:col>
      <xdr:colOff>95250</xdr:colOff>
      <xdr:row>64</xdr:row>
      <xdr:rowOff>51102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92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93029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94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31327</xdr:rowOff>
    </xdr:from>
    <xdr:to>
      <xdr:col>77</xdr:col>
      <xdr:colOff>95250</xdr:colOff>
      <xdr:row>63</xdr:row>
      <xdr:rowOff>132927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117704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1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70394</xdr:rowOff>
    </xdr:from>
    <xdr:to>
      <xdr:col>73</xdr:col>
      <xdr:colOff>44450</xdr:colOff>
      <xdr:row>64</xdr:row>
      <xdr:rowOff>544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7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156771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58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27880</xdr:rowOff>
    </xdr:from>
    <xdr:to>
      <xdr:col>68</xdr:col>
      <xdr:colOff>203200</xdr:colOff>
      <xdr:row>63</xdr:row>
      <xdr:rowOff>129480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2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114257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91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302</xdr:rowOff>
    </xdr:from>
    <xdr:to>
      <xdr:col>64</xdr:col>
      <xdr:colOff>152400</xdr:colOff>
      <xdr:row>63</xdr:row>
      <xdr:rowOff>101902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80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86679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ポイント増加している。復旧・復興事業に充てた地方債の元金償還の開始及び過疎対策事業債の発行増に伴い、元金償還額が増加したためである。</a:t>
          </a:r>
          <a:endParaRPr lang="ja-JP" altLang="ja-JP">
            <a:effectLst/>
          </a:endParaRPr>
        </a:p>
        <a:p>
          <a:r>
            <a:rPr kumimoji="1" lang="ja-JP" altLang="ja-JP" sz="1100">
              <a:solidFill>
                <a:schemeClr val="dk1"/>
              </a:solidFill>
              <a:effectLst/>
              <a:latin typeface="+mn-lt"/>
              <a:ea typeface="+mn-ea"/>
              <a:cs typeface="+mn-cs"/>
            </a:rPr>
            <a:t>今後も、元金償還開始により比率が高くなることが予想される。</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170039</xdr:rowOff>
    </xdr:from>
    <xdr:to>
      <xdr:col>81</xdr:col>
      <xdr:colOff>44450</xdr:colOff>
      <xdr:row>42</xdr:row>
      <xdr:rowOff>25400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9948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156633</xdr:rowOff>
    </xdr:from>
    <xdr:to>
      <xdr:col>77</xdr:col>
      <xdr:colOff>44450</xdr:colOff>
      <xdr:row>41</xdr:row>
      <xdr:rowOff>170039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156633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6543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41</xdr:row>
      <xdr:rowOff>35983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86435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119239</xdr:rowOff>
    </xdr:from>
    <xdr:to>
      <xdr:col>77</xdr:col>
      <xdr:colOff>95250</xdr:colOff>
      <xdr:row>42</xdr:row>
      <xdr:rowOff>49389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34166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3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105833</xdr:rowOff>
    </xdr:from>
    <xdr:to>
      <xdr:col>73</xdr:col>
      <xdr:colOff>44450</xdr:colOff>
      <xdr:row>42</xdr:row>
      <xdr:rowOff>35983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年度から将来負担比率が発生しない状況となっている。</a:t>
          </a:r>
          <a:endParaRPr lang="ja-JP" altLang="ja-JP">
            <a:effectLst/>
          </a:endParaRPr>
        </a:p>
        <a:p>
          <a:r>
            <a:rPr kumimoji="1" lang="ja-JP" altLang="ja-JP" sz="1100">
              <a:solidFill>
                <a:schemeClr val="dk1"/>
              </a:solidFill>
              <a:effectLst/>
              <a:latin typeface="+mn-lt"/>
              <a:ea typeface="+mn-ea"/>
              <a:cs typeface="+mn-cs"/>
            </a:rPr>
            <a:t>主な要因は、地方債の償還額等に充当可能な基金の残高が増加したことによるものである。</a:t>
          </a:r>
          <a:endParaRPr lang="ja-JP" altLang="ja-JP">
            <a:effectLst/>
          </a:endParaRPr>
        </a:p>
        <a:p>
          <a:r>
            <a:rPr kumimoji="1" lang="ja-JP" altLang="ja-JP" sz="1100">
              <a:solidFill>
                <a:schemeClr val="dk1"/>
              </a:solidFill>
              <a:effectLst/>
              <a:latin typeface="+mn-lt"/>
              <a:ea typeface="+mn-ea"/>
              <a:cs typeface="+mn-cs"/>
            </a:rPr>
            <a:t>復旧・復興事業を行った施設の維持管理に係る物件費の増等により、基金残高が減少することが予想されることから、今後も公債費等義務的経費の削減を中心とする行財政改革を進め、財政の健全化に努める。</a:t>
          </a:r>
          <a:endParaRPr lang="ja-JP" altLang="ja-JP">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11,498
11,289
163.40
12,405,129
11,583,595
791,256
5,633,601
12,891,395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市町村合併により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つの一部事務組合も新町の職員となったことなどから、人件費に係る経常収支比率が類似団体と比較して高くなっている。民間でも実施可能な部分は指定管理者制度を導入することを検討し、今後も、適正な職員数にすることに努め、低水準化を目指す。</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100347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107950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5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37</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13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38</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135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57150</xdr:rowOff>
    </xdr:from>
    <xdr:to>
      <xdr:col>15</xdr:col>
      <xdr:colOff>149225</xdr:colOff>
      <xdr:row>37</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163830</xdr:rowOff>
    </xdr:from>
    <xdr:to>
      <xdr:col>6</xdr:col>
      <xdr:colOff>171450</xdr:colOff>
      <xdr:row>38</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78757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前年度と比べ</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ポイント増加しており、類似団体平均と比較すると</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ポイント高くなっている。</a:t>
          </a:r>
          <a:endParaRPr lang="ja-JP" altLang="ja-JP" sz="1400">
            <a:effectLst/>
          </a:endParaRPr>
        </a:p>
        <a:p>
          <a:r>
            <a:rPr kumimoji="1" lang="ja-JP" altLang="ja-JP" sz="1100">
              <a:solidFill>
                <a:schemeClr val="dk1"/>
              </a:solidFill>
              <a:effectLst/>
              <a:latin typeface="+mn-lt"/>
              <a:ea typeface="+mn-ea"/>
              <a:cs typeface="+mn-cs"/>
            </a:rPr>
            <a:t>復旧・復興事業により公共施設等が新しくなったため、維持管理経費等が増加し、高い水準となっている。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66040</xdr:rowOff>
    </xdr:from>
    <xdr:to>
      <xdr:col>82</xdr:col>
      <xdr:colOff>107950</xdr:colOff>
      <xdr:row>20</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4950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146050</xdr:rowOff>
    </xdr:from>
    <xdr:to>
      <xdr:col>78</xdr:col>
      <xdr:colOff>69850</xdr:colOff>
      <xdr:row>20</xdr:row>
      <xdr:rowOff>66040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4036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127000</xdr:rowOff>
    </xdr:from>
    <xdr:to>
      <xdr:col>73</xdr:col>
      <xdr:colOff>180975</xdr:colOff>
      <xdr:row>19</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131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127000</xdr:rowOff>
    </xdr:from>
    <xdr:to>
      <xdr:col>69</xdr:col>
      <xdr:colOff>92075</xdr:colOff>
      <xdr:row>18</xdr:row>
      <xdr:rowOff>149860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13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53340</xdr:rowOff>
    </xdr:from>
    <xdr:to>
      <xdr:col>82</xdr:col>
      <xdr:colOff>158750</xdr:colOff>
      <xdr:row>20</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133367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9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15240</xdr:rowOff>
    </xdr:from>
    <xdr:to>
      <xdr:col>78</xdr:col>
      <xdr:colOff>120650</xdr:colOff>
      <xdr:row>20</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4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101617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53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95250</xdr:rowOff>
    </xdr:from>
    <xdr:to>
      <xdr:col>74</xdr:col>
      <xdr:colOff>31750</xdr:colOff>
      <xdr:row>20</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76200</xdr:rowOff>
    </xdr:from>
    <xdr:to>
      <xdr:col>69</xdr:col>
      <xdr:colOff>142875</xdr:colOff>
      <xdr:row>19</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99060</xdr:rowOff>
    </xdr:from>
    <xdr:to>
      <xdr:col>65</xdr:col>
      <xdr:colOff>53975</xdr:colOff>
      <xdr:row>19</xdr:row>
      <xdr:rowOff>29210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13987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7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前年度と同程度で推移している状況である。</a:t>
          </a:r>
          <a:endParaRPr lang="ja-JP" altLang="ja-JP" sz="1400">
            <a:effectLst/>
          </a:endParaRPr>
        </a:p>
        <a:p>
          <a:r>
            <a:rPr kumimoji="1" lang="ja-JP" altLang="ja-JP" sz="1100">
              <a:solidFill>
                <a:schemeClr val="dk1"/>
              </a:solidFill>
              <a:effectLst/>
              <a:latin typeface="+mn-lt"/>
              <a:ea typeface="+mn-ea"/>
              <a:cs typeface="+mn-cs"/>
            </a:rPr>
            <a:t>人口は減少しているものの、子育て施設関連経費の増加が見込まれることから、今後も同程度で推移することが見込まれる。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61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6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50800</xdr:rowOff>
    </xdr:from>
    <xdr:to>
      <xdr:col>11</xdr:col>
      <xdr:colOff>9525</xdr:colOff>
      <xdr:row>55</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80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その他に係る経常収支比率が類似団体平均を</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ポイント下回っているが、公営企業会計への繰出金等が依然として多額となっていることから、今後も注視していく必要がある。</a:t>
          </a:r>
          <a:endParaRPr lang="ja-JP" altLang="ja-JP">
            <a:effectLst/>
          </a:endParaRPr>
        </a:p>
        <a:p>
          <a:r>
            <a:rPr kumimoji="1" lang="ja-JP" altLang="ja-JP" sz="1100">
              <a:solidFill>
                <a:schemeClr val="dk1"/>
              </a:solidFill>
              <a:effectLst/>
              <a:latin typeface="+mn-lt"/>
              <a:ea typeface="+mn-ea"/>
              <a:cs typeface="+mn-cs"/>
            </a:rPr>
            <a:t>各事業とも経費を削減するとともに独立採算の原則に基づいた事業運営に努める。</a:t>
          </a:r>
          <a:endParaRPr lang="ja-JP" altLang="ja-JP">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37193</xdr:rowOff>
    </xdr:from>
    <xdr:to>
      <xdr:col>82</xdr:col>
      <xdr:colOff>107950</xdr:colOff>
      <xdr:row>55</xdr:row>
      <xdr:rowOff>53522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4669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53522</xdr:rowOff>
    </xdr:from>
    <xdr:to>
      <xdr:col>78</xdr:col>
      <xdr:colOff>69850</xdr:colOff>
      <xdr:row>56</xdr:row>
      <xdr:rowOff>143328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483272"/>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56</xdr:row>
      <xdr:rowOff>143328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282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4535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282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157843</xdr:rowOff>
    </xdr:from>
    <xdr:to>
      <xdr:col>82</xdr:col>
      <xdr:colOff>158750</xdr:colOff>
      <xdr:row>55</xdr:row>
      <xdr:rowOff>87993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2920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2722</xdr:rowOff>
    </xdr:from>
    <xdr:to>
      <xdr:col>78</xdr:col>
      <xdr:colOff>120650</xdr:colOff>
      <xdr:row>55</xdr:row>
      <xdr:rowOff>104322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114499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92528</xdr:rowOff>
    </xdr:from>
    <xdr:to>
      <xdr:col>74</xdr:col>
      <xdr:colOff>31750</xdr:colOff>
      <xdr:row>57</xdr:row>
      <xdr:rowOff>22678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32855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病院事業会計への補助費等があり、前年度と同程度の推移ではあるが類似団体と比較すると</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ポイントの減少となっている。</a:t>
          </a:r>
          <a:endParaRPr lang="ja-JP" altLang="ja-JP" sz="1400">
            <a:effectLst/>
          </a:endParaRPr>
        </a:p>
        <a:p>
          <a:r>
            <a:rPr kumimoji="1" lang="ja-JP" altLang="ja-JP" sz="1100">
              <a:solidFill>
                <a:schemeClr val="dk1"/>
              </a:solidFill>
              <a:effectLst/>
              <a:latin typeface="+mn-lt"/>
              <a:ea typeface="+mn-ea"/>
              <a:cs typeface="+mn-cs"/>
            </a:rPr>
            <a:t>今後、全ての補助金の見直し等を行い、経費の削減に努めていく。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17272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323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53848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5323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38</xdr:row>
      <xdr:rowOff>53848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912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41673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37</xdr:row>
      <xdr:rowOff>161290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912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32529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0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137922</xdr:rowOff>
    </xdr:from>
    <xdr:to>
      <xdr:col>82</xdr:col>
      <xdr:colOff>158750</xdr:colOff>
      <xdr:row>38</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154449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2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3048</xdr:rowOff>
    </xdr:from>
    <xdr:to>
      <xdr:col>74</xdr:col>
      <xdr:colOff>31750</xdr:colOff>
      <xdr:row>38</xdr:row>
      <xdr:rowOff>104648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89425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ポイント増加し、類似団体平均と比較すると</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ポイント高くなっている。</a:t>
          </a:r>
          <a:endParaRPr lang="ja-JP" altLang="ja-JP" sz="1400">
            <a:effectLst/>
          </a:endParaRPr>
        </a:p>
        <a:p>
          <a:r>
            <a:rPr kumimoji="1" lang="ja-JP" altLang="ja-JP" sz="1100">
              <a:solidFill>
                <a:schemeClr val="dk1"/>
              </a:solidFill>
              <a:effectLst/>
              <a:latin typeface="+mn-lt"/>
              <a:ea typeface="+mn-ea"/>
              <a:cs typeface="+mn-cs"/>
            </a:rPr>
            <a:t>復旧・復興事業に係る地方債の元金償還開始及び過疎対策事業債の発行増に伴い、今後も数値の高い状況が続くことを見込んでいる。</a:t>
          </a:r>
          <a:endParaRPr lang="ja-JP" altLang="ja-JP" sz="1400">
            <a:effectLst/>
          </a:endParaRPr>
        </a:p>
        <a:p>
          <a:r>
            <a:rPr kumimoji="1" lang="ja-JP" altLang="ja-JP" sz="1100">
              <a:solidFill>
                <a:schemeClr val="dk1"/>
              </a:solidFill>
              <a:effectLst/>
              <a:latin typeface="+mn-lt"/>
              <a:ea typeface="+mn-ea"/>
              <a:cs typeface="+mn-cs"/>
            </a:rPr>
            <a:t>他の事業においては、起債依存型の事業実施とならないよう財政運営に努める。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48623</xdr:rowOff>
    </xdr:from>
    <xdr:to>
      <xdr:col>24</xdr:col>
      <xdr:colOff>25400</xdr:colOff>
      <xdr:row>78</xdr:row>
      <xdr:rowOff>61686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42172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141713</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0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48623</xdr:rowOff>
    </xdr:from>
    <xdr:to>
      <xdr:col>19</xdr:col>
      <xdr:colOff>187325</xdr:colOff>
      <xdr:row>78</xdr:row>
      <xdr:rowOff>48623</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4217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117764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42092</xdr:rowOff>
    </xdr:from>
    <xdr:to>
      <xdr:col>15</xdr:col>
      <xdr:colOff>98425</xdr:colOff>
      <xdr:row>78</xdr:row>
      <xdr:rowOff>48623</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4151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42092</xdr:rowOff>
    </xdr:from>
    <xdr:to>
      <xdr:col>11</xdr:col>
      <xdr:colOff>9525</xdr:colOff>
      <xdr:row>78</xdr:row>
      <xdr:rowOff>55155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1519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10886</xdr:rowOff>
    </xdr:from>
    <xdr:to>
      <xdr:col>24</xdr:col>
      <xdr:colOff>76200</xdr:colOff>
      <xdr:row>78</xdr:row>
      <xdr:rowOff>112486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154413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5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169273</xdr:rowOff>
    </xdr:from>
    <xdr:to>
      <xdr:col>20</xdr:col>
      <xdr:colOff>38100</xdr:colOff>
      <xdr:row>78</xdr:row>
      <xdr:rowOff>99423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7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84200</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57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169273</xdr:rowOff>
    </xdr:from>
    <xdr:to>
      <xdr:col>15</xdr:col>
      <xdr:colOff>149225</xdr:colOff>
      <xdr:row>78</xdr:row>
      <xdr:rowOff>99423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7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84200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57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162742</xdr:rowOff>
    </xdr:from>
    <xdr:to>
      <xdr:col>11</xdr:col>
      <xdr:colOff>60325</xdr:colOff>
      <xdr:row>78</xdr:row>
      <xdr:rowOff>92892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6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77669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5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4355</xdr:rowOff>
    </xdr:from>
    <xdr:to>
      <xdr:col>6</xdr:col>
      <xdr:colOff>171450</xdr:colOff>
      <xdr:row>78</xdr:row>
      <xdr:rowOff>105955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90732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6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ポイント増加し、類似団体平均と比較すると</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ポイント高くなっている。</a:t>
          </a:r>
          <a:endParaRPr lang="ja-JP" altLang="ja-JP">
            <a:effectLst/>
          </a:endParaRPr>
        </a:p>
        <a:p>
          <a:r>
            <a:rPr kumimoji="1" lang="ja-JP" altLang="ja-JP" sz="1100">
              <a:solidFill>
                <a:schemeClr val="dk1"/>
              </a:solidFill>
              <a:effectLst/>
              <a:latin typeface="+mn-lt"/>
              <a:ea typeface="+mn-ea"/>
              <a:cs typeface="+mn-cs"/>
            </a:rPr>
            <a:t>復旧・復興事業が完了した公共施設等の維持管理経費が増加していることにより、公債費以外が類似団体平均よりも高い水準となっている。</a:t>
          </a:r>
          <a:endParaRPr lang="ja-JP" altLang="ja-JP">
            <a:effectLst/>
          </a:endParaRPr>
        </a:p>
        <a:p>
          <a:r>
            <a:rPr kumimoji="1" lang="ja-JP" altLang="ja-JP" sz="1100">
              <a:solidFill>
                <a:schemeClr val="dk1"/>
              </a:solidFill>
              <a:effectLst/>
              <a:latin typeface="+mn-lt"/>
              <a:ea typeface="+mn-ea"/>
              <a:cs typeface="+mn-cs"/>
            </a:rPr>
            <a:t>人件費、補助費等、その他（繰出金）について、ぞれぞれ改善に努め、全体としても類似団体平均よりも低水準となるよう努める。</a:t>
          </a:r>
          <a:endParaRPr lang="ja-JP" altLang="ja-JP">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40132</xdr:rowOff>
    </xdr:from>
    <xdr:to>
      <xdr:col>82</xdr:col>
      <xdr:colOff>107950</xdr:colOff>
      <xdr:row>78</xdr:row>
      <xdr:rowOff>113285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13232"/>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40132</xdr:rowOff>
    </xdr:from>
    <xdr:to>
      <xdr:col>78</xdr:col>
      <xdr:colOff>69850</xdr:colOff>
      <xdr:row>78</xdr:row>
      <xdr:rowOff>72137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41323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28702</xdr:rowOff>
    </xdr:from>
    <xdr:to>
      <xdr:col>73</xdr:col>
      <xdr:colOff>180975</xdr:colOff>
      <xdr:row>78</xdr:row>
      <xdr:rowOff>72137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30352"/>
          <a:ext cx="889000" cy="21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28702</xdr:rowOff>
    </xdr:from>
    <xdr:to>
      <xdr:col>69</xdr:col>
      <xdr:colOff>92075</xdr:colOff>
      <xdr:row>78</xdr:row>
      <xdr:rowOff>3556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3035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155973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62485</xdr:rowOff>
    </xdr:from>
    <xdr:to>
      <xdr:col>82</xdr:col>
      <xdr:colOff>158750</xdr:colOff>
      <xdr:row>78</xdr:row>
      <xdr:rowOff>164085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34562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160782</xdr:rowOff>
    </xdr:from>
    <xdr:to>
      <xdr:col>78</xdr:col>
      <xdr:colOff>120650</xdr:colOff>
      <xdr:row>78</xdr:row>
      <xdr:rowOff>90932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75709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48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21337</xdr:rowOff>
    </xdr:from>
    <xdr:to>
      <xdr:col>74</xdr:col>
      <xdr:colOff>31750</xdr:colOff>
      <xdr:row>78</xdr:row>
      <xdr:rowOff>122937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107714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149352</xdr:rowOff>
    </xdr:from>
    <xdr:to>
      <xdr:col>69</xdr:col>
      <xdr:colOff>142875</xdr:colOff>
      <xdr:row>77</xdr:row>
      <xdr:rowOff>79502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64279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124206</xdr:rowOff>
    </xdr:from>
    <xdr:to>
      <xdr:col>65</xdr:col>
      <xdr:colOff>53975</xdr:colOff>
      <xdr:row>78</xdr:row>
      <xdr:rowOff>54356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39133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129710</xdr:rowOff>
    </xdr:from>
    <xdr:to>
      <xdr:col>29</xdr:col>
      <xdr:colOff>127000</xdr:colOff>
      <xdr:row>16</xdr:row>
      <xdr:rowOff>83084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49085"/>
          <a:ext cx="647700" cy="124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83084</xdr:rowOff>
    </xdr:from>
    <xdr:to>
      <xdr:col>26</xdr:col>
      <xdr:colOff>50800</xdr:colOff>
      <xdr:row>16</xdr:row>
      <xdr:rowOff>122760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73909"/>
          <a:ext cx="698500" cy="39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122760</xdr:rowOff>
    </xdr:from>
    <xdr:to>
      <xdr:col>22</xdr:col>
      <xdr:colOff>114300</xdr:colOff>
      <xdr:row>16</xdr:row>
      <xdr:rowOff>134501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13585"/>
          <a:ext cx="698500" cy="11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74827</xdr:rowOff>
    </xdr:from>
    <xdr:to>
      <xdr:col>18</xdr:col>
      <xdr:colOff>177800</xdr:colOff>
      <xdr:row>16</xdr:row>
      <xdr:rowOff>134501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2865652"/>
          <a:ext cx="698500" cy="59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78910</xdr:rowOff>
    </xdr:from>
    <xdr:to>
      <xdr:col>29</xdr:col>
      <xdr:colOff>177800</xdr:colOff>
      <xdr:row>16</xdr:row>
      <xdr:rowOff>9060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98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95437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4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32284</xdr:rowOff>
    </xdr:from>
    <xdr:to>
      <xdr:col>26</xdr:col>
      <xdr:colOff>101600</xdr:colOff>
      <xdr:row>16</xdr:row>
      <xdr:rowOff>133884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23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144061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91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71960</xdr:rowOff>
    </xdr:from>
    <xdr:to>
      <xdr:col>22</xdr:col>
      <xdr:colOff>165100</xdr:colOff>
      <xdr:row>17</xdr:row>
      <xdr:rowOff>2110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62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12287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3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83701</xdr:rowOff>
    </xdr:from>
    <xdr:to>
      <xdr:col>19</xdr:col>
      <xdr:colOff>38100</xdr:colOff>
      <xdr:row>17</xdr:row>
      <xdr:rowOff>13851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874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24028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43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24027</xdr:rowOff>
    </xdr:from>
    <xdr:to>
      <xdr:col>15</xdr:col>
      <xdr:colOff>101600</xdr:colOff>
      <xdr:row>16</xdr:row>
      <xdr:rowOff>125627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814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135804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58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260205</xdr:rowOff>
    </xdr:from>
    <xdr:to>
      <xdr:col>29</xdr:col>
      <xdr:colOff>127000</xdr:colOff>
      <xdr:row>35</xdr:row>
      <xdr:rowOff>339552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70555"/>
          <a:ext cx="647700" cy="79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40870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339552</xdr:rowOff>
    </xdr:from>
    <xdr:to>
      <xdr:col>26</xdr:col>
      <xdr:colOff>50800</xdr:colOff>
      <xdr:row>36</xdr:row>
      <xdr:rowOff>41138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49902"/>
          <a:ext cx="698500" cy="44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0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6459</xdr:rowOff>
    </xdr:from>
    <xdr:to>
      <xdr:col>22</xdr:col>
      <xdr:colOff>114300</xdr:colOff>
      <xdr:row>36</xdr:row>
      <xdr:rowOff>41138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59709"/>
          <a:ext cx="698500" cy="34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3288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12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6459</xdr:rowOff>
    </xdr:from>
    <xdr:to>
      <xdr:col>18</xdr:col>
      <xdr:colOff>177800</xdr:colOff>
      <xdr:row>36</xdr:row>
      <xdr:rowOff>109261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59709"/>
          <a:ext cx="698500" cy="102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5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209405</xdr:rowOff>
    </xdr:from>
    <xdr:to>
      <xdr:col>29</xdr:col>
      <xdr:colOff>177800</xdr:colOff>
      <xdr:row>35</xdr:row>
      <xdr:rowOff>311005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19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54482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6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288752</xdr:rowOff>
    </xdr:from>
    <xdr:to>
      <xdr:col>26</xdr:col>
      <xdr:colOff>101600</xdr:colOff>
      <xdr:row>36</xdr:row>
      <xdr:rowOff>47452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99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57629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67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333238</xdr:rowOff>
    </xdr:from>
    <xdr:to>
      <xdr:col>22</xdr:col>
      <xdr:colOff>165100</xdr:colOff>
      <xdr:row>36</xdr:row>
      <xdr:rowOff>91938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43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102115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1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298559</xdr:rowOff>
    </xdr:from>
    <xdr:to>
      <xdr:col>19</xdr:col>
      <xdr:colOff>38100</xdr:colOff>
      <xdr:row>36</xdr:row>
      <xdr:rowOff>57259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0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67436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7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58461</xdr:rowOff>
    </xdr:from>
    <xdr:to>
      <xdr:col>15</xdr:col>
      <xdr:colOff>101600</xdr:colOff>
      <xdr:row>36</xdr:row>
      <xdr:rowOff>160061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11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170238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8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11,498
11,289
163.40
12,405,129
11,583,595
791,256
5,633,601
12,891,395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28796</xdr:rowOff>
    </xdr:from>
    <xdr:to>
      <xdr:col>24</xdr:col>
      <xdr:colOff>63500</xdr:colOff>
      <xdr:row>34</xdr:row>
      <xdr:rowOff>168656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58096"/>
          <a:ext cx="838200" cy="13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168656</xdr:rowOff>
    </xdr:from>
    <xdr:to>
      <xdr:col>19</xdr:col>
      <xdr:colOff>177800</xdr:colOff>
      <xdr:row>35</xdr:row>
      <xdr:rowOff>57502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97956"/>
          <a:ext cx="889000" cy="6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26423</xdr:rowOff>
    </xdr:from>
    <xdr:to>
      <xdr:col>15</xdr:col>
      <xdr:colOff>50800</xdr:colOff>
      <xdr:row>35</xdr:row>
      <xdr:rowOff>57502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27173"/>
          <a:ext cx="889000" cy="3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147973</xdr:rowOff>
    </xdr:from>
    <xdr:to>
      <xdr:col>10</xdr:col>
      <xdr:colOff>114300</xdr:colOff>
      <xdr:row>35</xdr:row>
      <xdr:rowOff>26423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77273"/>
          <a:ext cx="889000" cy="4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17612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18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149446</xdr:rowOff>
    </xdr:from>
    <xdr:to>
      <xdr:col>24</xdr:col>
      <xdr:colOff>114300</xdr:colOff>
      <xdr:row>34</xdr:row>
      <xdr:rowOff>79596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0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873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5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117856</xdr:rowOff>
    </xdr:from>
    <xdr:to>
      <xdr:col>20</xdr:col>
      <xdr:colOff>38100</xdr:colOff>
      <xdr:row>35</xdr:row>
      <xdr:rowOff>48006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64533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22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6702</xdr:rowOff>
    </xdr:from>
    <xdr:to>
      <xdr:col>15</xdr:col>
      <xdr:colOff>101600</xdr:colOff>
      <xdr:row>35</xdr:row>
      <xdr:rowOff>108302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0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124829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82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147073</xdr:rowOff>
    </xdr:from>
    <xdr:to>
      <xdr:col>10</xdr:col>
      <xdr:colOff>165100</xdr:colOff>
      <xdr:row>35</xdr:row>
      <xdr:rowOff>77223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93750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5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97173</xdr:rowOff>
    </xdr:from>
    <xdr:to>
      <xdr:col>6</xdr:col>
      <xdr:colOff>38100</xdr:colOff>
      <xdr:row>35</xdr:row>
      <xdr:rowOff>27323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43850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0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121396</xdr:rowOff>
    </xdr:from>
    <xdr:to>
      <xdr:col>24</xdr:col>
      <xdr:colOff>63500</xdr:colOff>
      <xdr:row>57</xdr:row>
      <xdr:rowOff>138805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894046"/>
          <a:ext cx="838200" cy="1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136341</xdr:rowOff>
    </xdr:from>
    <xdr:to>
      <xdr:col>19</xdr:col>
      <xdr:colOff>177800</xdr:colOff>
      <xdr:row>57</xdr:row>
      <xdr:rowOff>138805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08991"/>
          <a:ext cx="889000" cy="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48670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99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127405</xdr:rowOff>
    </xdr:from>
    <xdr:to>
      <xdr:col>15</xdr:col>
      <xdr:colOff>50800</xdr:colOff>
      <xdr:row>57</xdr:row>
      <xdr:rowOff>136341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9900055"/>
          <a:ext cx="889000" cy="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112616</xdr:rowOff>
    </xdr:from>
    <xdr:to>
      <xdr:col>10</xdr:col>
      <xdr:colOff>114300</xdr:colOff>
      <xdr:row>57</xdr:row>
      <xdr:rowOff>127405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885266"/>
          <a:ext cx="889000" cy="1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70596</xdr:rowOff>
    </xdr:from>
    <xdr:to>
      <xdr:col>24</xdr:col>
      <xdr:colOff>114300</xdr:colOff>
      <xdr:row>58</xdr:row>
      <xdr:rowOff>746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4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93473</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88005</xdr:rowOff>
    </xdr:from>
    <xdr:to>
      <xdr:col>20</xdr:col>
      <xdr:colOff>38100</xdr:colOff>
      <xdr:row>58</xdr:row>
      <xdr:rowOff>18155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34682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9635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85541</xdr:rowOff>
    </xdr:from>
    <xdr:to>
      <xdr:col>15</xdr:col>
      <xdr:colOff>101600</xdr:colOff>
      <xdr:row>58</xdr:row>
      <xdr:rowOff>15691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5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32218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633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76605</xdr:rowOff>
    </xdr:from>
    <xdr:to>
      <xdr:col>10</xdr:col>
      <xdr:colOff>165100</xdr:colOff>
      <xdr:row>58</xdr:row>
      <xdr:rowOff>6755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4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23282</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962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61816</xdr:rowOff>
    </xdr:from>
    <xdr:to>
      <xdr:col>6</xdr:col>
      <xdr:colOff>38100</xdr:colOff>
      <xdr:row>57</xdr:row>
      <xdr:rowOff>163416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3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8493</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9609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164258</xdr:rowOff>
    </xdr:from>
    <xdr:to>
      <xdr:col>24</xdr:col>
      <xdr:colOff>63500</xdr:colOff>
      <xdr:row>78</xdr:row>
      <xdr:rowOff>93393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3797300" y="13365908"/>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49109</xdr:rowOff>
    </xdr:from>
    <xdr:to>
      <xdr:col>19</xdr:col>
      <xdr:colOff>177800</xdr:colOff>
      <xdr:row>77</xdr:row>
      <xdr:rowOff>164258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908300" y="13250759"/>
          <a:ext cx="889000" cy="11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49109</xdr:rowOff>
    </xdr:from>
    <xdr:to>
      <xdr:col>15</xdr:col>
      <xdr:colOff>50800</xdr:colOff>
      <xdr:row>78</xdr:row>
      <xdr:rowOff>49696</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250759"/>
          <a:ext cx="889000" cy="17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49696</xdr:rowOff>
    </xdr:from>
    <xdr:to>
      <xdr:col>10</xdr:col>
      <xdr:colOff>114300</xdr:colOff>
      <xdr:row>78</xdr:row>
      <xdr:rowOff>67593</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422796"/>
          <a:ext cx="889000" cy="1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42593</xdr:rowOff>
    </xdr:from>
    <xdr:to>
      <xdr:col>24</xdr:col>
      <xdr:colOff>114300</xdr:colOff>
      <xdr:row>78</xdr:row>
      <xdr:rowOff>144193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41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128970</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3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113458</xdr:rowOff>
    </xdr:from>
    <xdr:to>
      <xdr:col>20</xdr:col>
      <xdr:colOff>38100</xdr:colOff>
      <xdr:row>78</xdr:row>
      <xdr:rowOff>43608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31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34735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40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169759</xdr:rowOff>
    </xdr:from>
    <xdr:to>
      <xdr:col>15</xdr:col>
      <xdr:colOff>101600</xdr:colOff>
      <xdr:row>77</xdr:row>
      <xdr:rowOff>99909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19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91036</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41111" y="1329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170346</xdr:rowOff>
    </xdr:from>
    <xdr:to>
      <xdr:col>10</xdr:col>
      <xdr:colOff>165100</xdr:colOff>
      <xdr:row>78</xdr:row>
      <xdr:rowOff>100496</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37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91623</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428" y="1346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16793</xdr:rowOff>
    </xdr:from>
    <xdr:to>
      <xdr:col>6</xdr:col>
      <xdr:colOff>38100</xdr:colOff>
      <xdr:row>78</xdr:row>
      <xdr:rowOff>118393</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38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109520</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48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66754</xdr:rowOff>
    </xdr:from>
    <xdr:to>
      <xdr:col>24</xdr:col>
      <xdr:colOff>63500</xdr:colOff>
      <xdr:row>96</xdr:row>
      <xdr:rowOff>114836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525954"/>
          <a:ext cx="8382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96776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041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114836</xdr:rowOff>
    </xdr:from>
    <xdr:to>
      <xdr:col>19</xdr:col>
      <xdr:colOff>177800</xdr:colOff>
      <xdr:row>97</xdr:row>
      <xdr:rowOff>60985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574036"/>
          <a:ext cx="889000" cy="11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59047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00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99140</xdr:rowOff>
    </xdr:from>
    <xdr:to>
      <xdr:col>15</xdr:col>
      <xdr:colOff>50800</xdr:colOff>
      <xdr:row>97</xdr:row>
      <xdr:rowOff>60985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558340"/>
          <a:ext cx="889000" cy="13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153447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0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99140</xdr:rowOff>
    </xdr:from>
    <xdr:to>
      <xdr:col>10</xdr:col>
      <xdr:colOff>114300</xdr:colOff>
      <xdr:row>97</xdr:row>
      <xdr:rowOff>143216</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558340"/>
          <a:ext cx="889000" cy="21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42304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5987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123751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24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15954</xdr:rowOff>
    </xdr:from>
    <xdr:to>
      <xdr:col>24</xdr:col>
      <xdr:colOff>114300</xdr:colOff>
      <xdr:row>96</xdr:row>
      <xdr:rowOff>117554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47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165831</xdr:rowOff>
    </xdr:from>
    <xdr:ext cx="534377"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645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64036</xdr:rowOff>
    </xdr:from>
    <xdr:to>
      <xdr:col>20</xdr:col>
      <xdr:colOff>38100</xdr:colOff>
      <xdr:row>96</xdr:row>
      <xdr:rowOff>165636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52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156763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530111" y="1661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10185</xdr:rowOff>
    </xdr:from>
    <xdr:to>
      <xdr:col>15</xdr:col>
      <xdr:colOff>101600</xdr:colOff>
      <xdr:row>97</xdr:row>
      <xdr:rowOff>111785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6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102912</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41111" y="1673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48340</xdr:rowOff>
    </xdr:from>
    <xdr:to>
      <xdr:col>10</xdr:col>
      <xdr:colOff>165100</xdr:colOff>
      <xdr:row>96</xdr:row>
      <xdr:rowOff>149940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50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141067</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52111" y="1660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92416</xdr:rowOff>
    </xdr:from>
    <xdr:to>
      <xdr:col>6</xdr:col>
      <xdr:colOff>38100</xdr:colOff>
      <xdr:row>98</xdr:row>
      <xdr:rowOff>22566</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7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13693</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81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80961</xdr:rowOff>
    </xdr:from>
    <xdr:to>
      <xdr:col>54</xdr:col>
      <xdr:colOff>189865</xdr:colOff>
      <xdr:row>37</xdr:row>
      <xdr:rowOff>102658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738811"/>
          <a:ext cx="1270" cy="707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106485</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45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102658</xdr:rowOff>
    </xdr:from>
    <xdr:to>
      <xdr:col>55</xdr:col>
      <xdr:colOff>88900</xdr:colOff>
      <xdr:row>37</xdr:row>
      <xdr:rowOff>102658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446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27638</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1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80961</xdr:rowOff>
    </xdr:from>
    <xdr:to>
      <xdr:col>55</xdr:col>
      <xdr:colOff>88900</xdr:colOff>
      <xdr:row>33</xdr:row>
      <xdr:rowOff>80961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7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160098</xdr:rowOff>
    </xdr:from>
    <xdr:to>
      <xdr:col>55</xdr:col>
      <xdr:colOff>0</xdr:colOff>
      <xdr:row>37</xdr:row>
      <xdr:rowOff>29389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32298"/>
          <a:ext cx="838200" cy="4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50633</xdr:rowOff>
    </xdr:from>
    <xdr:ext cx="599010"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513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27756</xdr:rowOff>
    </xdr:from>
    <xdr:to>
      <xdr:col>55</xdr:col>
      <xdr:colOff>50800</xdr:colOff>
      <xdr:row>36</xdr:row>
      <xdr:rowOff>129356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19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123623</xdr:rowOff>
    </xdr:from>
    <xdr:to>
      <xdr:col>50</xdr:col>
      <xdr:colOff>114300</xdr:colOff>
      <xdr:row>37</xdr:row>
      <xdr:rowOff>29389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95823"/>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48310</xdr:rowOff>
    </xdr:from>
    <xdr:to>
      <xdr:col>50</xdr:col>
      <xdr:colOff>165100</xdr:colOff>
      <xdr:row>36</xdr:row>
      <xdr:rowOff>149910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166437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5995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152232</xdr:rowOff>
    </xdr:from>
    <xdr:to>
      <xdr:col>45</xdr:col>
      <xdr:colOff>177800</xdr:colOff>
      <xdr:row>36</xdr:row>
      <xdr:rowOff>123623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6152982"/>
          <a:ext cx="889000" cy="14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54583</xdr:rowOff>
    </xdr:from>
    <xdr:to>
      <xdr:col>46</xdr:col>
      <xdr:colOff>38100</xdr:colOff>
      <xdr:row>36</xdr:row>
      <xdr:rowOff>156183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26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6002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21255</xdr:rowOff>
    </xdr:from>
    <xdr:to>
      <xdr:col>41</xdr:col>
      <xdr:colOff>50800</xdr:colOff>
      <xdr:row>35</xdr:row>
      <xdr:rowOff>152232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164755"/>
          <a:ext cx="889000" cy="98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83036</xdr:rowOff>
    </xdr:from>
    <xdr:to>
      <xdr:col>41</xdr:col>
      <xdr:colOff>101600</xdr:colOff>
      <xdr:row>37</xdr:row>
      <xdr:rowOff>13186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4313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61795" y="6347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39847</xdr:rowOff>
    </xdr:from>
    <xdr:to>
      <xdr:col>36</xdr:col>
      <xdr:colOff>165100</xdr:colOff>
      <xdr:row>35</xdr:row>
      <xdr:rowOff>141447</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04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132574</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6133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109298</xdr:rowOff>
    </xdr:from>
    <xdr:to>
      <xdr:col>55</xdr:col>
      <xdr:colOff>50800</xdr:colOff>
      <xdr:row>37</xdr:row>
      <xdr:rowOff>39448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8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24225</xdr:rowOff>
    </xdr:from>
    <xdr:ext cx="599010"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96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150039</xdr:rowOff>
    </xdr:from>
    <xdr:to>
      <xdr:col>50</xdr:col>
      <xdr:colOff>165100</xdr:colOff>
      <xdr:row>37</xdr:row>
      <xdr:rowOff>80189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71316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39795" y="641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72823</xdr:rowOff>
    </xdr:from>
    <xdr:to>
      <xdr:col>46</xdr:col>
      <xdr:colOff>38100</xdr:colOff>
      <xdr:row>37</xdr:row>
      <xdr:rowOff>2973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4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165550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633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101432</xdr:rowOff>
    </xdr:from>
    <xdr:to>
      <xdr:col>41</xdr:col>
      <xdr:colOff>101600</xdr:colOff>
      <xdr:row>36</xdr:row>
      <xdr:rowOff>31582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1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48109</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61795" y="587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141905</xdr:rowOff>
    </xdr:from>
    <xdr:to>
      <xdr:col>36</xdr:col>
      <xdr:colOff>165100</xdr:colOff>
      <xdr:row>30</xdr:row>
      <xdr:rowOff>72055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1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88582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88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68880</xdr:rowOff>
    </xdr:from>
    <xdr:to>
      <xdr:col>55</xdr:col>
      <xdr:colOff>0</xdr:colOff>
      <xdr:row>56</xdr:row>
      <xdr:rowOff>140954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670080"/>
          <a:ext cx="838200" cy="7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105057</xdr:rowOff>
    </xdr:from>
    <xdr:to>
      <xdr:col>50</xdr:col>
      <xdr:colOff>114300</xdr:colOff>
      <xdr:row>56</xdr:row>
      <xdr:rowOff>140954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534807"/>
          <a:ext cx="889000" cy="20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103277</xdr:rowOff>
    </xdr:from>
    <xdr:to>
      <xdr:col>45</xdr:col>
      <xdr:colOff>177800</xdr:colOff>
      <xdr:row>55</xdr:row>
      <xdr:rowOff>105057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533027"/>
          <a:ext cx="889000" cy="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78284</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50795" y="985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75006</xdr:rowOff>
    </xdr:from>
    <xdr:to>
      <xdr:col>41</xdr:col>
      <xdr:colOff>50800</xdr:colOff>
      <xdr:row>55</xdr:row>
      <xdr:rowOff>103277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8818956"/>
          <a:ext cx="889000" cy="71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108668</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61795" y="988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90833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672795" y="9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18080</xdr:rowOff>
    </xdr:from>
    <xdr:to>
      <xdr:col>55</xdr:col>
      <xdr:colOff>50800</xdr:colOff>
      <xdr:row>56</xdr:row>
      <xdr:rowOff>119680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1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40957</xdr:rowOff>
    </xdr:from>
    <xdr:ext cx="599010"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70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90154</xdr:rowOff>
    </xdr:from>
    <xdr:to>
      <xdr:col>50</xdr:col>
      <xdr:colOff>165100</xdr:colOff>
      <xdr:row>57</xdr:row>
      <xdr:rowOff>20304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9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36831</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39795" y="9466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54257</xdr:rowOff>
    </xdr:from>
    <xdr:to>
      <xdr:col>46</xdr:col>
      <xdr:colOff>38100</xdr:colOff>
      <xdr:row>55</xdr:row>
      <xdr:rowOff>155857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48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934</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50795" y="925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52477</xdr:rowOff>
    </xdr:from>
    <xdr:to>
      <xdr:col>41</xdr:col>
      <xdr:colOff>101600</xdr:colOff>
      <xdr:row>55</xdr:row>
      <xdr:rowOff>154077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8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170604</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61795" y="9257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24206</xdr:rowOff>
    </xdr:from>
    <xdr:to>
      <xdr:col>36</xdr:col>
      <xdr:colOff>165100</xdr:colOff>
      <xdr:row>51</xdr:row>
      <xdr:rowOff>125806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876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142333</xdr:rowOff>
    </xdr:from>
    <xdr:ext cx="599010"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672795" y="854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76</xdr:row>
      <xdr:rowOff>12061</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3042261"/>
          <a:ext cx="1270" cy="546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130188</xdr:rowOff>
    </xdr:from>
    <xdr:ext cx="599010"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281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76</xdr:row>
      <xdr:rowOff>12061</xdr:rowOff>
    </xdr:from>
    <xdr:to>
      <xdr:col>55</xdr:col>
      <xdr:colOff>88900</xdr:colOff>
      <xdr:row>76</xdr:row>
      <xdr:rowOff>12061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04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16447</xdr:rowOff>
    </xdr:from>
    <xdr:to>
      <xdr:col>55</xdr:col>
      <xdr:colOff>0</xdr:colOff>
      <xdr:row>78</xdr:row>
      <xdr:rowOff>69931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389547"/>
          <a:ext cx="838200" cy="5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19417</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392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40990</xdr:rowOff>
    </xdr:from>
    <xdr:to>
      <xdr:col>55</xdr:col>
      <xdr:colOff>50800</xdr:colOff>
      <xdr:row>78</xdr:row>
      <xdr:rowOff>142590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41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161764</xdr:rowOff>
    </xdr:from>
    <xdr:to>
      <xdr:col>50</xdr:col>
      <xdr:colOff>114300</xdr:colOff>
      <xdr:row>78</xdr:row>
      <xdr:rowOff>16447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191964"/>
          <a:ext cx="889000" cy="19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36078</xdr:rowOff>
    </xdr:from>
    <xdr:to>
      <xdr:col>50</xdr:col>
      <xdr:colOff>165100</xdr:colOff>
      <xdr:row>78</xdr:row>
      <xdr:rowOff>137678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40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128805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50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56824</xdr:rowOff>
    </xdr:from>
    <xdr:to>
      <xdr:col>45</xdr:col>
      <xdr:colOff>177800</xdr:colOff>
      <xdr:row>76</xdr:row>
      <xdr:rowOff>161764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087024"/>
          <a:ext cx="889000" cy="10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30252</xdr:rowOff>
    </xdr:from>
    <xdr:to>
      <xdr:col>46</xdr:col>
      <xdr:colOff>38100</xdr:colOff>
      <xdr:row>78</xdr:row>
      <xdr:rowOff>131852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403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122979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9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18538</xdr:rowOff>
    </xdr:from>
    <xdr:to>
      <xdr:col>41</xdr:col>
      <xdr:colOff>50800</xdr:colOff>
      <xdr:row>76</xdr:row>
      <xdr:rowOff>56824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2191488"/>
          <a:ext cx="889000" cy="89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54546</xdr:rowOff>
    </xdr:from>
    <xdr:to>
      <xdr:col>41</xdr:col>
      <xdr:colOff>101600</xdr:colOff>
      <xdr:row>78</xdr:row>
      <xdr:rowOff>156146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42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147273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52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64863</xdr:rowOff>
    </xdr:from>
    <xdr:to>
      <xdr:col>36</xdr:col>
      <xdr:colOff>165100</xdr:colOff>
      <xdr:row>78</xdr:row>
      <xdr:rowOff>166463</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43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157590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53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19131</xdr:rowOff>
    </xdr:from>
    <xdr:to>
      <xdr:col>55</xdr:col>
      <xdr:colOff>50800</xdr:colOff>
      <xdr:row>78</xdr:row>
      <xdr:rowOff>120731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39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42008</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24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137097</xdr:rowOff>
    </xdr:from>
    <xdr:to>
      <xdr:col>50</xdr:col>
      <xdr:colOff>165100</xdr:colOff>
      <xdr:row>78</xdr:row>
      <xdr:rowOff>67247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3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83774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31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110964</xdr:rowOff>
    </xdr:from>
    <xdr:to>
      <xdr:col>46</xdr:col>
      <xdr:colOff>38100</xdr:colOff>
      <xdr:row>77</xdr:row>
      <xdr:rowOff>41114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14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57641</xdr:rowOff>
    </xdr:from>
    <xdr:ext cx="599010"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50795" y="1291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6024</xdr:rowOff>
    </xdr:from>
    <xdr:to>
      <xdr:col>41</xdr:col>
      <xdr:colOff>101600</xdr:colOff>
      <xdr:row>76</xdr:row>
      <xdr:rowOff>107624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03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124152</xdr:rowOff>
    </xdr:from>
    <xdr:ext cx="599010"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61795" y="1281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139188</xdr:rowOff>
    </xdr:from>
    <xdr:to>
      <xdr:col>36</xdr:col>
      <xdr:colOff>165100</xdr:colOff>
      <xdr:row>71</xdr:row>
      <xdr:rowOff>69338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14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85865</xdr:rowOff>
    </xdr:from>
    <xdr:ext cx="599010"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672795" y="1191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52349</xdr:rowOff>
    </xdr:from>
    <xdr:to>
      <xdr:col>55</xdr:col>
      <xdr:colOff>0</xdr:colOff>
      <xdr:row>98</xdr:row>
      <xdr:rowOff>5423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682999"/>
          <a:ext cx="838200" cy="12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32531</xdr:rowOff>
    </xdr:from>
    <xdr:ext cx="599010"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663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5423</xdr:rowOff>
    </xdr:from>
    <xdr:to>
      <xdr:col>50</xdr:col>
      <xdr:colOff>114300</xdr:colOff>
      <xdr:row>98</xdr:row>
      <xdr:rowOff>162795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807523"/>
          <a:ext cx="889000" cy="15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162795</xdr:rowOff>
    </xdr:from>
    <xdr:to>
      <xdr:col>45</xdr:col>
      <xdr:colOff>177800</xdr:colOff>
      <xdr:row>99</xdr:row>
      <xdr:rowOff>4744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964895"/>
          <a:ext cx="889000" cy="1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100048</xdr:rowOff>
    </xdr:from>
    <xdr:to>
      <xdr:col>41</xdr:col>
      <xdr:colOff>50800</xdr:colOff>
      <xdr:row>99</xdr:row>
      <xdr:rowOff>4744</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902148"/>
          <a:ext cx="889000" cy="7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1549</xdr:rowOff>
    </xdr:from>
    <xdr:to>
      <xdr:col>55</xdr:col>
      <xdr:colOff>50800</xdr:colOff>
      <xdr:row>97</xdr:row>
      <xdr:rowOff>103149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3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24426</xdr:rowOff>
    </xdr:from>
    <xdr:ext cx="599010"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83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126073</xdr:rowOff>
    </xdr:from>
    <xdr:to>
      <xdr:col>50</xdr:col>
      <xdr:colOff>165100</xdr:colOff>
      <xdr:row>98</xdr:row>
      <xdr:rowOff>56223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75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72750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53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111995</xdr:rowOff>
    </xdr:from>
    <xdr:to>
      <xdr:col>46</xdr:col>
      <xdr:colOff>38100</xdr:colOff>
      <xdr:row>99</xdr:row>
      <xdr:rowOff>42145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91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33272</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700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125394</xdr:rowOff>
    </xdr:from>
    <xdr:to>
      <xdr:col>41</xdr:col>
      <xdr:colOff>101600</xdr:colOff>
      <xdr:row>99</xdr:row>
      <xdr:rowOff>55544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92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46671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702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49248</xdr:rowOff>
    </xdr:from>
    <xdr:to>
      <xdr:col>36</xdr:col>
      <xdr:colOff>165100</xdr:colOff>
      <xdr:row>98</xdr:row>
      <xdr:rowOff>150848</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85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141975</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94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37</xdr:row>
      <xdr:rowOff>131711</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6475361"/>
          <a:ext cx="1269" cy="255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80035</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665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78388</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6250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131711</xdr:rowOff>
    </xdr:from>
    <xdr:to>
      <xdr:col>86</xdr:col>
      <xdr:colOff>25400</xdr:colOff>
      <xdr:row>37</xdr:row>
      <xdr:rowOff>131711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475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148076</xdr:rowOff>
    </xdr:from>
    <xdr:to>
      <xdr:col>85</xdr:col>
      <xdr:colOff>127000</xdr:colOff>
      <xdr:row>39</xdr:row>
      <xdr:rowOff>25447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663176"/>
          <a:ext cx="838200" cy="4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168935</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12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146058</xdr:rowOff>
    </xdr:from>
    <xdr:to>
      <xdr:col>85</xdr:col>
      <xdr:colOff>177800</xdr:colOff>
      <xdr:row>39</xdr:row>
      <xdr:rowOff>76208</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66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77686</xdr:rowOff>
    </xdr:from>
    <xdr:to>
      <xdr:col>81</xdr:col>
      <xdr:colOff>50800</xdr:colOff>
      <xdr:row>38</xdr:row>
      <xdr:rowOff>148076</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421336"/>
          <a:ext cx="889000" cy="24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142973</xdr:rowOff>
    </xdr:from>
    <xdr:to>
      <xdr:col>81</xdr:col>
      <xdr:colOff>101600</xdr:colOff>
      <xdr:row>39</xdr:row>
      <xdr:rowOff>73123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65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64250</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14111" y="675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29623</xdr:rowOff>
    </xdr:from>
    <xdr:to>
      <xdr:col>76</xdr:col>
      <xdr:colOff>114300</xdr:colOff>
      <xdr:row>37</xdr:row>
      <xdr:rowOff>77686</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5687473"/>
          <a:ext cx="889000" cy="73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142431</xdr:rowOff>
    </xdr:from>
    <xdr:to>
      <xdr:col>76</xdr:col>
      <xdr:colOff>165100</xdr:colOff>
      <xdr:row>39</xdr:row>
      <xdr:rowOff>72581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65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63708</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75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61425</xdr:rowOff>
    </xdr:from>
    <xdr:to>
      <xdr:col>71</xdr:col>
      <xdr:colOff>177800</xdr:colOff>
      <xdr:row>33</xdr:row>
      <xdr:rowOff>29623</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5204925"/>
          <a:ext cx="889000" cy="48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140156</xdr:rowOff>
    </xdr:from>
    <xdr:to>
      <xdr:col>72</xdr:col>
      <xdr:colOff>38100</xdr:colOff>
      <xdr:row>39</xdr:row>
      <xdr:rowOff>70306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655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61433</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74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138626</xdr:rowOff>
    </xdr:from>
    <xdr:to>
      <xdr:col>67</xdr:col>
      <xdr:colOff>101600</xdr:colOff>
      <xdr:row>39</xdr:row>
      <xdr:rowOff>68776</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59903</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74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146097</xdr:rowOff>
    </xdr:from>
    <xdr:to>
      <xdr:col>85</xdr:col>
      <xdr:colOff>177800</xdr:colOff>
      <xdr:row>39</xdr:row>
      <xdr:rowOff>76247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6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124484</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3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97276</xdr:rowOff>
    </xdr:from>
    <xdr:to>
      <xdr:col>81</xdr:col>
      <xdr:colOff>101600</xdr:colOff>
      <xdr:row>39</xdr:row>
      <xdr:rowOff>27426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1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43953</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14111" y="638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26886</xdr:rowOff>
    </xdr:from>
    <xdr:to>
      <xdr:col>76</xdr:col>
      <xdr:colOff>165100</xdr:colOff>
      <xdr:row>37</xdr:row>
      <xdr:rowOff>128486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37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145013</xdr:rowOff>
    </xdr:from>
    <xdr:ext cx="599010"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292795" y="614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150273</xdr:rowOff>
    </xdr:from>
    <xdr:to>
      <xdr:col>72</xdr:col>
      <xdr:colOff>38100</xdr:colOff>
      <xdr:row>33</xdr:row>
      <xdr:rowOff>80423</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563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31</xdr:row>
      <xdr:rowOff>96950</xdr:rowOff>
    </xdr:from>
    <xdr:ext cx="599010"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03795" y="541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10625</xdr:rowOff>
    </xdr:from>
    <xdr:to>
      <xdr:col>67</xdr:col>
      <xdr:colOff>101600</xdr:colOff>
      <xdr:row>30</xdr:row>
      <xdr:rowOff>112225</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515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28</xdr:row>
      <xdr:rowOff>128752</xdr:rowOff>
    </xdr:from>
    <xdr:ext cx="599010"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14795" y="492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121793</xdr:rowOff>
    </xdr:from>
    <xdr:to>
      <xdr:col>85</xdr:col>
      <xdr:colOff>127000</xdr:colOff>
      <xdr:row>75</xdr:row>
      <xdr:rowOff>27588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5481300" y="12809093"/>
          <a:ext cx="838200" cy="7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27588</xdr:rowOff>
    </xdr:from>
    <xdr:to>
      <xdr:col>81</xdr:col>
      <xdr:colOff>50800</xdr:colOff>
      <xdr:row>75</xdr:row>
      <xdr:rowOff>49784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4592300" y="12886338"/>
          <a:ext cx="889000" cy="2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31692</xdr:rowOff>
    </xdr:from>
    <xdr:to>
      <xdr:col>76</xdr:col>
      <xdr:colOff>114300</xdr:colOff>
      <xdr:row>75</xdr:row>
      <xdr:rowOff>49784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3703300" y="12890442"/>
          <a:ext cx="889000"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31692</xdr:rowOff>
    </xdr:from>
    <xdr:to>
      <xdr:col>71</xdr:col>
      <xdr:colOff>177800</xdr:colOff>
      <xdr:row>75</xdr:row>
      <xdr:rowOff>97866</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2814300" y="12890442"/>
          <a:ext cx="889000" cy="6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70993</xdr:rowOff>
    </xdr:from>
    <xdr:to>
      <xdr:col>85</xdr:col>
      <xdr:colOff>177800</xdr:colOff>
      <xdr:row>75</xdr:row>
      <xdr:rowOff>1143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275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93870</xdr:rowOff>
    </xdr:from>
    <xdr:ext cx="599010"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60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148238</xdr:rowOff>
    </xdr:from>
    <xdr:to>
      <xdr:col>81</xdr:col>
      <xdr:colOff>101600</xdr:colOff>
      <xdr:row>75</xdr:row>
      <xdr:rowOff>78388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83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94915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61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170434</xdr:rowOff>
    </xdr:from>
    <xdr:to>
      <xdr:col>76</xdr:col>
      <xdr:colOff>165100</xdr:colOff>
      <xdr:row>75</xdr:row>
      <xdr:rowOff>100584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8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117111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63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152342</xdr:rowOff>
    </xdr:from>
    <xdr:to>
      <xdr:col>72</xdr:col>
      <xdr:colOff>38100</xdr:colOff>
      <xdr:row>75</xdr:row>
      <xdr:rowOff>82492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83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99019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26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47066</xdr:rowOff>
    </xdr:from>
    <xdr:to>
      <xdr:col>67</xdr:col>
      <xdr:colOff>101600</xdr:colOff>
      <xdr:row>75</xdr:row>
      <xdr:rowOff>148667</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29058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165193</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68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100758</xdr:rowOff>
    </xdr:from>
    <xdr:to>
      <xdr:col>85</xdr:col>
      <xdr:colOff>127000</xdr:colOff>
      <xdr:row>97</xdr:row>
      <xdr:rowOff>115243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731408"/>
          <a:ext cx="838200" cy="1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115243</xdr:rowOff>
    </xdr:from>
    <xdr:to>
      <xdr:col>81</xdr:col>
      <xdr:colOff>50800</xdr:colOff>
      <xdr:row>97</xdr:row>
      <xdr:rowOff>122326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745893"/>
          <a:ext cx="889000" cy="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22522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29046</xdr:rowOff>
    </xdr:from>
    <xdr:to>
      <xdr:col>76</xdr:col>
      <xdr:colOff>114300</xdr:colOff>
      <xdr:row>97</xdr:row>
      <xdr:rowOff>122326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59696"/>
          <a:ext cx="889000" cy="9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39609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83389</xdr:rowOff>
    </xdr:from>
    <xdr:to>
      <xdr:col>71</xdr:col>
      <xdr:colOff>177800</xdr:colOff>
      <xdr:row>97</xdr:row>
      <xdr:rowOff>29046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542589"/>
          <a:ext cx="889000" cy="11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56416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49958</xdr:rowOff>
    </xdr:from>
    <xdr:to>
      <xdr:col>85</xdr:col>
      <xdr:colOff>177800</xdr:colOff>
      <xdr:row>97</xdr:row>
      <xdr:rowOff>151558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8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72835</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53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64443</xdr:rowOff>
    </xdr:from>
    <xdr:to>
      <xdr:col>81</xdr:col>
      <xdr:colOff>101600</xdr:colOff>
      <xdr:row>97</xdr:row>
      <xdr:rowOff>166043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9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11120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47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71526</xdr:rowOff>
    </xdr:from>
    <xdr:to>
      <xdr:col>76</xdr:col>
      <xdr:colOff>165100</xdr:colOff>
      <xdr:row>98</xdr:row>
      <xdr:rowOff>1676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18203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7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149696</xdr:rowOff>
    </xdr:from>
    <xdr:to>
      <xdr:col>72</xdr:col>
      <xdr:colOff>38100</xdr:colOff>
      <xdr:row>97</xdr:row>
      <xdr:rowOff>79846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0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96373</xdr:rowOff>
    </xdr:from>
    <xdr:ext cx="599010"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03795" y="16384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32589</xdr:rowOff>
    </xdr:from>
    <xdr:to>
      <xdr:col>67</xdr:col>
      <xdr:colOff>101600</xdr:colOff>
      <xdr:row>96</xdr:row>
      <xdr:rowOff>134189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49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150716</xdr:rowOff>
    </xdr:from>
    <xdr:ext cx="599010"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14795" y="16267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24257</xdr:rowOff>
    </xdr:from>
    <xdr:to>
      <xdr:col>116</xdr:col>
      <xdr:colOff>63500</xdr:colOff>
      <xdr:row>38</xdr:row>
      <xdr:rowOff>113777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367907"/>
          <a:ext cx="838200" cy="26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24257</xdr:rowOff>
    </xdr:from>
    <xdr:to>
      <xdr:col>111</xdr:col>
      <xdr:colOff>177800</xdr:colOff>
      <xdr:row>37</xdr:row>
      <xdr:rowOff>166401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367907"/>
          <a:ext cx="889000" cy="14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169420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1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166401</xdr:rowOff>
    </xdr:from>
    <xdr:to>
      <xdr:col>107</xdr:col>
      <xdr:colOff>50800</xdr:colOff>
      <xdr:row>38</xdr:row>
      <xdr:rowOff>97729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510051"/>
          <a:ext cx="889000" cy="10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55758</xdr:rowOff>
    </xdr:from>
    <xdr:to>
      <xdr:col>102</xdr:col>
      <xdr:colOff>114300</xdr:colOff>
      <xdr:row>38</xdr:row>
      <xdr:rowOff>97729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70858"/>
          <a:ext cx="889000" cy="4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62977</xdr:rowOff>
    </xdr:from>
    <xdr:to>
      <xdr:col>116</xdr:col>
      <xdr:colOff>114300</xdr:colOff>
      <xdr:row>38</xdr:row>
      <xdr:rowOff>164577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7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149354</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9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144907</xdr:rowOff>
    </xdr:from>
    <xdr:to>
      <xdr:col>112</xdr:col>
      <xdr:colOff>38100</xdr:colOff>
      <xdr:row>37</xdr:row>
      <xdr:rowOff>75057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31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91584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09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115600</xdr:rowOff>
    </xdr:from>
    <xdr:to>
      <xdr:col>107</xdr:col>
      <xdr:colOff>101600</xdr:colOff>
      <xdr:row>38</xdr:row>
      <xdr:rowOff>45751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592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36878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55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46929</xdr:rowOff>
    </xdr:from>
    <xdr:to>
      <xdr:col>102</xdr:col>
      <xdr:colOff>165100</xdr:colOff>
      <xdr:row>38</xdr:row>
      <xdr:rowOff>148529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6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139656</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5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4958</xdr:rowOff>
    </xdr:from>
    <xdr:to>
      <xdr:col>98</xdr:col>
      <xdr:colOff>38100</xdr:colOff>
      <xdr:row>38</xdr:row>
      <xdr:rowOff>106558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2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97685</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1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30429</xdr:rowOff>
    </xdr:from>
    <xdr:to>
      <xdr:col>116</xdr:col>
      <xdr:colOff>63500</xdr:colOff>
      <xdr:row>57</xdr:row>
      <xdr:rowOff>34133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803079"/>
          <a:ext cx="8382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123517</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96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34133</xdr:rowOff>
    </xdr:from>
    <xdr:to>
      <xdr:col>111</xdr:col>
      <xdr:colOff>177800</xdr:colOff>
      <xdr:row>57</xdr:row>
      <xdr:rowOff>34133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806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33403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7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34133</xdr:rowOff>
    </xdr:from>
    <xdr:to>
      <xdr:col>107</xdr:col>
      <xdr:colOff>50800</xdr:colOff>
      <xdr:row>57</xdr:row>
      <xdr:rowOff>37013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806783"/>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51142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9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37013</xdr:rowOff>
    </xdr:from>
    <xdr:to>
      <xdr:col>102</xdr:col>
      <xdr:colOff>114300</xdr:colOff>
      <xdr:row>57</xdr:row>
      <xdr:rowOff>40991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809663"/>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72173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1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135084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0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151079</xdr:rowOff>
    </xdr:from>
    <xdr:to>
      <xdr:col>116</xdr:col>
      <xdr:colOff>114300</xdr:colOff>
      <xdr:row>57</xdr:row>
      <xdr:rowOff>81229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5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2506</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60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154783</xdr:rowOff>
    </xdr:from>
    <xdr:to>
      <xdr:col>112</xdr:col>
      <xdr:colOff>38100</xdr:colOff>
      <xdr:row>57</xdr:row>
      <xdr:rowOff>84933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5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101460</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53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154783</xdr:rowOff>
    </xdr:from>
    <xdr:to>
      <xdr:col>107</xdr:col>
      <xdr:colOff>101600</xdr:colOff>
      <xdr:row>57</xdr:row>
      <xdr:rowOff>84933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75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101460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53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157663</xdr:rowOff>
    </xdr:from>
    <xdr:to>
      <xdr:col>102</xdr:col>
      <xdr:colOff>165100</xdr:colOff>
      <xdr:row>57</xdr:row>
      <xdr:rowOff>87813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5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104340</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534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161641</xdr:rowOff>
    </xdr:from>
    <xdr:to>
      <xdr:col>98</xdr:col>
      <xdr:colOff>38100</xdr:colOff>
      <xdr:row>57</xdr:row>
      <xdr:rowOff>91791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76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108318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538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64193</xdr:rowOff>
    </xdr:from>
    <xdr:to>
      <xdr:col>116</xdr:col>
      <xdr:colOff>63500</xdr:colOff>
      <xdr:row>76</xdr:row>
      <xdr:rowOff>87054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3094393"/>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166138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53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15182</xdr:rowOff>
    </xdr:from>
    <xdr:to>
      <xdr:col>111</xdr:col>
      <xdr:colOff>177800</xdr:colOff>
      <xdr:row>76</xdr:row>
      <xdr:rowOff>64193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0434300" y="13045382"/>
          <a:ext cx="889000" cy="4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15182</xdr:rowOff>
    </xdr:from>
    <xdr:to>
      <xdr:col>107</xdr:col>
      <xdr:colOff>50800</xdr:colOff>
      <xdr:row>76</xdr:row>
      <xdr:rowOff>79372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045382"/>
          <a:ext cx="889000" cy="6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66571</xdr:rowOff>
    </xdr:from>
    <xdr:to>
      <xdr:col>102</xdr:col>
      <xdr:colOff>114300</xdr:colOff>
      <xdr:row>76</xdr:row>
      <xdr:rowOff>79372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096771"/>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36254</xdr:rowOff>
    </xdr:from>
    <xdr:to>
      <xdr:col>116</xdr:col>
      <xdr:colOff>114300</xdr:colOff>
      <xdr:row>76</xdr:row>
      <xdr:rowOff>137854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6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14681</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4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13393</xdr:rowOff>
    </xdr:from>
    <xdr:to>
      <xdr:col>112</xdr:col>
      <xdr:colOff>38100</xdr:colOff>
      <xdr:row>76</xdr:row>
      <xdr:rowOff>114993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04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106120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13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135831</xdr:rowOff>
    </xdr:from>
    <xdr:to>
      <xdr:col>107</xdr:col>
      <xdr:colOff>101600</xdr:colOff>
      <xdr:row>76</xdr:row>
      <xdr:rowOff>65980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945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57109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08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28572</xdr:rowOff>
    </xdr:from>
    <xdr:to>
      <xdr:col>102</xdr:col>
      <xdr:colOff>165100</xdr:colOff>
      <xdr:row>76</xdr:row>
      <xdr:rowOff>130172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05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121299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15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15771</xdr:rowOff>
    </xdr:from>
    <xdr:to>
      <xdr:col>98</xdr:col>
      <xdr:colOff>38100</xdr:colOff>
      <xdr:row>76</xdr:row>
      <xdr:rowOff>117371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04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108498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13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1,007,444</a:t>
          </a:r>
          <a:r>
            <a:rPr kumimoji="1" lang="ja-JP" altLang="ja-JP" sz="1100">
              <a:solidFill>
                <a:schemeClr val="dk1"/>
              </a:solidFill>
              <a:effectLst/>
              <a:latin typeface="+mn-lt"/>
              <a:ea typeface="+mn-ea"/>
              <a:cs typeface="+mn-cs"/>
            </a:rPr>
            <a:t>円となっている。主に東日本大震災に係る復旧・復興事業の影響で、多くの項目で類似団体平均と比較し高い水準となっているが、事業が終息したことに伴い類似団体平均に近づいてきている項目もある。</a:t>
          </a:r>
          <a:endParaRPr lang="ja-JP" altLang="ja-JP" sz="1400">
            <a:effectLst/>
          </a:endParaRPr>
        </a:p>
        <a:p>
          <a:r>
            <a:rPr kumimoji="1" lang="ja-JP" altLang="ja-JP" sz="1100">
              <a:solidFill>
                <a:schemeClr val="dk1"/>
              </a:solidFill>
              <a:effectLst/>
              <a:latin typeface="+mn-lt"/>
              <a:ea typeface="+mn-ea"/>
              <a:cs typeface="+mn-cs"/>
            </a:rPr>
            <a:t>また、公債費については、復旧・復興事業に係る地方債の元金償還開始に伴い、類似団体と比較をすると高い水準となっている。</a:t>
          </a:r>
          <a:endParaRPr lang="ja-JP" altLang="ja-JP" sz="1400">
            <a:effectLst/>
          </a:endParaRPr>
        </a:p>
        <a:p>
          <a:r>
            <a:rPr kumimoji="1" lang="ja-JP" altLang="ja-JP" sz="1100">
              <a:solidFill>
                <a:schemeClr val="dk1"/>
              </a:solidFill>
              <a:effectLst/>
              <a:latin typeface="+mn-lt"/>
              <a:ea typeface="+mn-ea"/>
              <a:cs typeface="+mn-cs"/>
            </a:rPr>
            <a:t>今後は、復旧・復興事業及び台風に係る災害復旧事業の進捗に伴い、災害復旧事業費の項目において減少していくことが見込まれるが、復旧・復興事業で整備した施設の維持管理経費が増え、物件費の増が見込ま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11,498
11,289
163.40
12,405,129
11,583,595
791,256
5,633,601
12,891,395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171323</xdr:rowOff>
    </xdr:from>
    <xdr:to>
      <xdr:col>24</xdr:col>
      <xdr:colOff>63500</xdr:colOff>
      <xdr:row>34</xdr:row>
      <xdr:rowOff>138557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57723"/>
          <a:ext cx="838200" cy="3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138557</xdr:rowOff>
    </xdr:from>
    <xdr:to>
      <xdr:col>19</xdr:col>
      <xdr:colOff>177800</xdr:colOff>
      <xdr:row>34</xdr:row>
      <xdr:rowOff>167513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67857"/>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157607</xdr:rowOff>
    </xdr:from>
    <xdr:to>
      <xdr:col>15</xdr:col>
      <xdr:colOff>50800</xdr:colOff>
      <xdr:row>34</xdr:row>
      <xdr:rowOff>167513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15457"/>
          <a:ext cx="889000" cy="18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39895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104267</xdr:rowOff>
    </xdr:from>
    <xdr:to>
      <xdr:col>10</xdr:col>
      <xdr:colOff>114300</xdr:colOff>
      <xdr:row>33</xdr:row>
      <xdr:rowOff>157607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62117"/>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86758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4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100093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120523</xdr:rowOff>
    </xdr:from>
    <xdr:to>
      <xdr:col>24</xdr:col>
      <xdr:colOff>114300</xdr:colOff>
      <xdr:row>33</xdr:row>
      <xdr:rowOff>50673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0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143400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5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87757</xdr:rowOff>
    </xdr:from>
    <xdr:to>
      <xdr:col>20</xdr:col>
      <xdr:colOff>38100</xdr:colOff>
      <xdr:row>35</xdr:row>
      <xdr:rowOff>17907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1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34434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9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116713</xdr:rowOff>
    </xdr:from>
    <xdr:to>
      <xdr:col>15</xdr:col>
      <xdr:colOff>101600</xdr:colOff>
      <xdr:row>35</xdr:row>
      <xdr:rowOff>46863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63390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2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106807</xdr:rowOff>
    </xdr:from>
    <xdr:to>
      <xdr:col>10</xdr:col>
      <xdr:colOff>165100</xdr:colOff>
      <xdr:row>34</xdr:row>
      <xdr:rowOff>36957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53484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3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53467</xdr:rowOff>
    </xdr:from>
    <xdr:to>
      <xdr:col>6</xdr:col>
      <xdr:colOff>38100</xdr:colOff>
      <xdr:row>33</xdr:row>
      <xdr:rowOff>155067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1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8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32968</xdr:rowOff>
    </xdr:from>
    <xdr:to>
      <xdr:col>24</xdr:col>
      <xdr:colOff>63500</xdr:colOff>
      <xdr:row>58</xdr:row>
      <xdr:rowOff>62679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77068"/>
          <a:ext cx="838200" cy="2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29190</xdr:rowOff>
    </xdr:from>
    <xdr:to>
      <xdr:col>19</xdr:col>
      <xdr:colOff>177800</xdr:colOff>
      <xdr:row>58</xdr:row>
      <xdr:rowOff>62679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73290"/>
          <a:ext cx="889000" cy="3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128341</xdr:rowOff>
    </xdr:from>
    <xdr:to>
      <xdr:col>15</xdr:col>
      <xdr:colOff>50800</xdr:colOff>
      <xdr:row>58</xdr:row>
      <xdr:rowOff>29190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00991"/>
          <a:ext cx="889000" cy="7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113211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138946</xdr:rowOff>
    </xdr:from>
    <xdr:to>
      <xdr:col>10</xdr:col>
      <xdr:colOff>114300</xdr:colOff>
      <xdr:row>57</xdr:row>
      <xdr:rowOff>128341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97246"/>
          <a:ext cx="889000" cy="50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152280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09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68749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01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153618</xdr:rowOff>
    </xdr:from>
    <xdr:to>
      <xdr:col>24</xdr:col>
      <xdr:colOff>114300</xdr:colOff>
      <xdr:row>58</xdr:row>
      <xdr:rowOff>83768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2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132045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04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11879</xdr:rowOff>
    </xdr:from>
    <xdr:to>
      <xdr:col>20</xdr:col>
      <xdr:colOff>38100</xdr:colOff>
      <xdr:row>58</xdr:row>
      <xdr:rowOff>113479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5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104606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048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149840</xdr:rowOff>
    </xdr:from>
    <xdr:to>
      <xdr:col>15</xdr:col>
      <xdr:colOff>101600</xdr:colOff>
      <xdr:row>58</xdr:row>
      <xdr:rowOff>79990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2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96517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697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77541</xdr:rowOff>
    </xdr:from>
    <xdr:to>
      <xdr:col>10</xdr:col>
      <xdr:colOff>165100</xdr:colOff>
      <xdr:row>58</xdr:row>
      <xdr:rowOff>7691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5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24218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88146</xdr:rowOff>
    </xdr:from>
    <xdr:to>
      <xdr:col>6</xdr:col>
      <xdr:colOff>38100</xdr:colOff>
      <xdr:row>55</xdr:row>
      <xdr:rowOff>18296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4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34823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33728</xdr:rowOff>
    </xdr:from>
    <xdr:to>
      <xdr:col>24</xdr:col>
      <xdr:colOff>63500</xdr:colOff>
      <xdr:row>77</xdr:row>
      <xdr:rowOff>169461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235378"/>
          <a:ext cx="838200" cy="13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122118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637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169461</xdr:rowOff>
    </xdr:from>
    <xdr:to>
      <xdr:col>19</xdr:col>
      <xdr:colOff>177800</xdr:colOff>
      <xdr:row>78</xdr:row>
      <xdr:rowOff>166131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71111"/>
          <a:ext cx="889000" cy="16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161601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67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99270</xdr:rowOff>
    </xdr:from>
    <xdr:to>
      <xdr:col>15</xdr:col>
      <xdr:colOff>50800</xdr:colOff>
      <xdr:row>78</xdr:row>
      <xdr:rowOff>166131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472370"/>
          <a:ext cx="889000" cy="6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106813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79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99270</xdr:rowOff>
    </xdr:from>
    <xdr:to>
      <xdr:col>10</xdr:col>
      <xdr:colOff>114300</xdr:colOff>
      <xdr:row>79</xdr:row>
      <xdr:rowOff>61094</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472370"/>
          <a:ext cx="889000" cy="1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43480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73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170146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2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154378</xdr:rowOff>
    </xdr:from>
    <xdr:to>
      <xdr:col>24</xdr:col>
      <xdr:colOff>114300</xdr:colOff>
      <xdr:row>77</xdr:row>
      <xdr:rowOff>84528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8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132805</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63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118661</xdr:rowOff>
    </xdr:from>
    <xdr:to>
      <xdr:col>20</xdr:col>
      <xdr:colOff>38100</xdr:colOff>
      <xdr:row>78</xdr:row>
      <xdr:rowOff>48811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32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39938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41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115331</xdr:rowOff>
    </xdr:from>
    <xdr:to>
      <xdr:col>15</xdr:col>
      <xdr:colOff>101600</xdr:colOff>
      <xdr:row>79</xdr:row>
      <xdr:rowOff>45481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48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36608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581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48470</xdr:rowOff>
    </xdr:from>
    <xdr:to>
      <xdr:col>10</xdr:col>
      <xdr:colOff>165100</xdr:colOff>
      <xdr:row>78</xdr:row>
      <xdr:rowOff>150070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4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141197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51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10294</xdr:rowOff>
    </xdr:from>
    <xdr:to>
      <xdr:col>6</xdr:col>
      <xdr:colOff>38100</xdr:colOff>
      <xdr:row>79</xdr:row>
      <xdr:rowOff>111894</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5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103021</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47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158643</xdr:rowOff>
    </xdr:from>
    <xdr:to>
      <xdr:col>24</xdr:col>
      <xdr:colOff>63500</xdr:colOff>
      <xdr:row>97</xdr:row>
      <xdr:rowOff>13284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617843"/>
          <a:ext cx="838200" cy="2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158643</xdr:rowOff>
    </xdr:from>
    <xdr:to>
      <xdr:col>19</xdr:col>
      <xdr:colOff>177800</xdr:colOff>
      <xdr:row>97</xdr:row>
      <xdr:rowOff>516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617843"/>
          <a:ext cx="889000" cy="1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114440</xdr:rowOff>
    </xdr:from>
    <xdr:to>
      <xdr:col>15</xdr:col>
      <xdr:colOff>50800</xdr:colOff>
      <xdr:row>97</xdr:row>
      <xdr:rowOff>516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573640"/>
          <a:ext cx="889000" cy="5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114440</xdr:rowOff>
    </xdr:from>
    <xdr:to>
      <xdr:col>10</xdr:col>
      <xdr:colOff>114300</xdr:colOff>
      <xdr:row>96</xdr:row>
      <xdr:rowOff>137029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573640"/>
          <a:ext cx="889000" cy="2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159853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9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133934</xdr:rowOff>
    </xdr:from>
    <xdr:to>
      <xdr:col>24</xdr:col>
      <xdr:colOff>114300</xdr:colOff>
      <xdr:row>97</xdr:row>
      <xdr:rowOff>64084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59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156811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4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107843</xdr:rowOff>
    </xdr:from>
    <xdr:to>
      <xdr:col>20</xdr:col>
      <xdr:colOff>38100</xdr:colOff>
      <xdr:row>97</xdr:row>
      <xdr:rowOff>37993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56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54520</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342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121166</xdr:rowOff>
    </xdr:from>
    <xdr:to>
      <xdr:col>15</xdr:col>
      <xdr:colOff>101600</xdr:colOff>
      <xdr:row>97</xdr:row>
      <xdr:rowOff>51316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58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67843</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35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63640</xdr:rowOff>
    </xdr:from>
    <xdr:to>
      <xdr:col>10</xdr:col>
      <xdr:colOff>165100</xdr:colOff>
      <xdr:row>96</xdr:row>
      <xdr:rowOff>165240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5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10317</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29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86229</xdr:rowOff>
    </xdr:from>
    <xdr:to>
      <xdr:col>6</xdr:col>
      <xdr:colOff>38100</xdr:colOff>
      <xdr:row>97</xdr:row>
      <xdr:rowOff>16379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5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32906</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320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169875</xdr:rowOff>
    </xdr:from>
    <xdr:to>
      <xdr:col>55</xdr:col>
      <xdr:colOff>0</xdr:colOff>
      <xdr:row>37</xdr:row>
      <xdr:rowOff>45288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342075"/>
          <a:ext cx="8382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75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169875</xdr:rowOff>
    </xdr:from>
    <xdr:to>
      <xdr:col>50</xdr:col>
      <xdr:colOff>114300</xdr:colOff>
      <xdr:row>37</xdr:row>
      <xdr:rowOff>35001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342075"/>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75557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590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35001</xdr:rowOff>
    </xdr:from>
    <xdr:to>
      <xdr:col>45</xdr:col>
      <xdr:colOff>177800</xdr:colOff>
      <xdr:row>37</xdr:row>
      <xdr:rowOff>131013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378651"/>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66641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581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131013</xdr:rowOff>
    </xdr:from>
    <xdr:to>
      <xdr:col>41</xdr:col>
      <xdr:colOff>50800</xdr:colOff>
      <xdr:row>38</xdr:row>
      <xdr:rowOff>47346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474663"/>
          <a:ext cx="8890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63213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78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165938</xdr:rowOff>
    </xdr:from>
    <xdr:to>
      <xdr:col>55</xdr:col>
      <xdr:colOff>50800</xdr:colOff>
      <xdr:row>37</xdr:row>
      <xdr:rowOff>96088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33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17365</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18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119075</xdr:rowOff>
    </xdr:from>
    <xdr:to>
      <xdr:col>50</xdr:col>
      <xdr:colOff>165100</xdr:colOff>
      <xdr:row>37</xdr:row>
      <xdr:rowOff>49225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2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65752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606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155651</xdr:rowOff>
    </xdr:from>
    <xdr:to>
      <xdr:col>46</xdr:col>
      <xdr:colOff>38100</xdr:colOff>
      <xdr:row>37</xdr:row>
      <xdr:rowOff>85801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32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102328</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610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80213</xdr:rowOff>
    </xdr:from>
    <xdr:to>
      <xdr:col>41</xdr:col>
      <xdr:colOff>101600</xdr:colOff>
      <xdr:row>38</xdr:row>
      <xdr:rowOff>10364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238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26890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199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167996</xdr:rowOff>
    </xdr:from>
    <xdr:to>
      <xdr:col>36</xdr:col>
      <xdr:colOff>165100</xdr:colOff>
      <xdr:row>38</xdr:row>
      <xdr:rowOff>98146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1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89273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04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48392</xdr:rowOff>
    </xdr:from>
    <xdr:to>
      <xdr:col>55</xdr:col>
      <xdr:colOff>0</xdr:colOff>
      <xdr:row>56</xdr:row>
      <xdr:rowOff>116374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649592"/>
          <a:ext cx="838200" cy="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116374</xdr:rowOff>
    </xdr:from>
    <xdr:to>
      <xdr:col>50</xdr:col>
      <xdr:colOff>114300</xdr:colOff>
      <xdr:row>57</xdr:row>
      <xdr:rowOff>61812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17574"/>
          <a:ext cx="889000" cy="11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85737</xdr:rowOff>
    </xdr:from>
    <xdr:to>
      <xdr:col>45</xdr:col>
      <xdr:colOff>177800</xdr:colOff>
      <xdr:row>57</xdr:row>
      <xdr:rowOff>61812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44037"/>
          <a:ext cx="889000" cy="49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109314</xdr:rowOff>
    </xdr:from>
    <xdr:to>
      <xdr:col>41</xdr:col>
      <xdr:colOff>50800</xdr:colOff>
      <xdr:row>54</xdr:row>
      <xdr:rowOff>85737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8853264"/>
          <a:ext cx="889000" cy="49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22106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79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24373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9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169042</xdr:rowOff>
    </xdr:from>
    <xdr:to>
      <xdr:col>55</xdr:col>
      <xdr:colOff>50800</xdr:colOff>
      <xdr:row>56</xdr:row>
      <xdr:rowOff>99192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9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20469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45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65574</xdr:rowOff>
    </xdr:from>
    <xdr:to>
      <xdr:col>50</xdr:col>
      <xdr:colOff>165100</xdr:colOff>
      <xdr:row>56</xdr:row>
      <xdr:rowOff>167174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6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12251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4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11012</xdr:rowOff>
    </xdr:from>
    <xdr:to>
      <xdr:col>46</xdr:col>
      <xdr:colOff>38100</xdr:colOff>
      <xdr:row>57</xdr:row>
      <xdr:rowOff>112612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8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103739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7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34937</xdr:rowOff>
    </xdr:from>
    <xdr:to>
      <xdr:col>41</xdr:col>
      <xdr:colOff>101600</xdr:colOff>
      <xdr:row>54</xdr:row>
      <xdr:rowOff>136537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29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153064</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06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58514</xdr:rowOff>
    </xdr:from>
    <xdr:to>
      <xdr:col>36</xdr:col>
      <xdr:colOff>165100</xdr:colOff>
      <xdr:row>51</xdr:row>
      <xdr:rowOff>160114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880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5191</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857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163778</xdr:rowOff>
    </xdr:from>
    <xdr:to>
      <xdr:col>55</xdr:col>
      <xdr:colOff>0</xdr:colOff>
      <xdr:row>78</xdr:row>
      <xdr:rowOff>166472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536878"/>
          <a:ext cx="8382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163137</xdr:rowOff>
    </xdr:from>
    <xdr:to>
      <xdr:col>50</xdr:col>
      <xdr:colOff>114300</xdr:colOff>
      <xdr:row>78</xdr:row>
      <xdr:rowOff>163778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536237"/>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107807</xdr:rowOff>
    </xdr:from>
    <xdr:to>
      <xdr:col>45</xdr:col>
      <xdr:colOff>177800</xdr:colOff>
      <xdr:row>78</xdr:row>
      <xdr:rowOff>163137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480907"/>
          <a:ext cx="889000" cy="5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107807</xdr:rowOff>
    </xdr:from>
    <xdr:to>
      <xdr:col>41</xdr:col>
      <xdr:colOff>50800</xdr:colOff>
      <xdr:row>78</xdr:row>
      <xdr:rowOff>147120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480907"/>
          <a:ext cx="889000" cy="3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155613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5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115672</xdr:rowOff>
    </xdr:from>
    <xdr:to>
      <xdr:col>55</xdr:col>
      <xdr:colOff>50800</xdr:colOff>
      <xdr:row>79</xdr:row>
      <xdr:rowOff>45822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8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31077</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4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112978</xdr:rowOff>
    </xdr:from>
    <xdr:to>
      <xdr:col>50</xdr:col>
      <xdr:colOff>165100</xdr:colOff>
      <xdr:row>79</xdr:row>
      <xdr:rowOff>43128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8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34255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57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112337</xdr:rowOff>
    </xdr:from>
    <xdr:to>
      <xdr:col>46</xdr:col>
      <xdr:colOff>38100</xdr:colOff>
      <xdr:row>79</xdr:row>
      <xdr:rowOff>42487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8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33614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57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57007</xdr:rowOff>
    </xdr:from>
    <xdr:to>
      <xdr:col>41</xdr:col>
      <xdr:colOff>101600</xdr:colOff>
      <xdr:row>78</xdr:row>
      <xdr:rowOff>158607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3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3684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20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96320</xdr:rowOff>
    </xdr:from>
    <xdr:to>
      <xdr:col>36</xdr:col>
      <xdr:colOff>165100</xdr:colOff>
      <xdr:row>79</xdr:row>
      <xdr:rowOff>26470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6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17597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56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93035</xdr:rowOff>
    </xdr:from>
    <xdr:to>
      <xdr:col>54</xdr:col>
      <xdr:colOff>189865</xdr:colOff>
      <xdr:row>99</xdr:row>
      <xdr:rowOff>48199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6037885"/>
          <a:ext cx="1270" cy="983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52026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702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48199</xdr:rowOff>
    </xdr:from>
    <xdr:to>
      <xdr:col>55</xdr:col>
      <xdr:colOff>88900</xdr:colOff>
      <xdr:row>99</xdr:row>
      <xdr:rowOff>48199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702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39712</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81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93</xdr:row>
      <xdr:rowOff>93035</xdr:rowOff>
    </xdr:from>
    <xdr:to>
      <xdr:col>55</xdr:col>
      <xdr:colOff>88900</xdr:colOff>
      <xdr:row>93</xdr:row>
      <xdr:rowOff>93035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03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77102</xdr:rowOff>
    </xdr:from>
    <xdr:to>
      <xdr:col>55</xdr:col>
      <xdr:colOff>0</xdr:colOff>
      <xdr:row>97</xdr:row>
      <xdr:rowOff>119659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707752"/>
          <a:ext cx="838200" cy="4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25937</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85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3060</xdr:rowOff>
    </xdr:from>
    <xdr:to>
      <xdr:col>55</xdr:col>
      <xdr:colOff>50800</xdr:colOff>
      <xdr:row>97</xdr:row>
      <xdr:rowOff>104660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3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131752</xdr:rowOff>
    </xdr:from>
    <xdr:to>
      <xdr:col>50</xdr:col>
      <xdr:colOff>114300</xdr:colOff>
      <xdr:row>97</xdr:row>
      <xdr:rowOff>77102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5905152"/>
          <a:ext cx="889000" cy="80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70872</xdr:rowOff>
    </xdr:from>
    <xdr:to>
      <xdr:col>50</xdr:col>
      <xdr:colOff>165100</xdr:colOff>
      <xdr:row>98</xdr:row>
      <xdr:rowOff>1022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70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163599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9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131752</xdr:rowOff>
    </xdr:from>
    <xdr:to>
      <xdr:col>45</xdr:col>
      <xdr:colOff>177800</xdr:colOff>
      <xdr:row>96</xdr:row>
      <xdr:rowOff>26840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5905152"/>
          <a:ext cx="889000" cy="58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80138</xdr:rowOff>
    </xdr:from>
    <xdr:to>
      <xdr:col>46</xdr:col>
      <xdr:colOff>38100</xdr:colOff>
      <xdr:row>98</xdr:row>
      <xdr:rowOff>10288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71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1415</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80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75532</xdr:rowOff>
    </xdr:from>
    <xdr:to>
      <xdr:col>41</xdr:col>
      <xdr:colOff>50800</xdr:colOff>
      <xdr:row>96</xdr:row>
      <xdr:rowOff>26840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5506032"/>
          <a:ext cx="889000" cy="98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92428</xdr:rowOff>
    </xdr:from>
    <xdr:to>
      <xdr:col>41</xdr:col>
      <xdr:colOff>101600</xdr:colOff>
      <xdr:row>98</xdr:row>
      <xdr:rowOff>22578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7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13705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81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93472</xdr:rowOff>
    </xdr:from>
    <xdr:to>
      <xdr:col>36</xdr:col>
      <xdr:colOff>165100</xdr:colOff>
      <xdr:row>98</xdr:row>
      <xdr:rowOff>23622</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7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14749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8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68859</xdr:rowOff>
    </xdr:from>
    <xdr:to>
      <xdr:col>55</xdr:col>
      <xdr:colOff>50800</xdr:colOff>
      <xdr:row>97</xdr:row>
      <xdr:rowOff>170459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9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47286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7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26302</xdr:rowOff>
    </xdr:from>
    <xdr:to>
      <xdr:col>50</xdr:col>
      <xdr:colOff>165100</xdr:colOff>
      <xdr:row>97</xdr:row>
      <xdr:rowOff>127902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5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144429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43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80952</xdr:rowOff>
    </xdr:from>
    <xdr:to>
      <xdr:col>46</xdr:col>
      <xdr:colOff>38100</xdr:colOff>
      <xdr:row>93</xdr:row>
      <xdr:rowOff>11102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585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27629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50795" y="15629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147490</xdr:rowOff>
    </xdr:from>
    <xdr:to>
      <xdr:col>41</xdr:col>
      <xdr:colOff>101600</xdr:colOff>
      <xdr:row>96</xdr:row>
      <xdr:rowOff>77640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3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94167</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61795" y="16210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24732</xdr:rowOff>
    </xdr:from>
    <xdr:to>
      <xdr:col>36</xdr:col>
      <xdr:colOff>165100</xdr:colOff>
      <xdr:row>90</xdr:row>
      <xdr:rowOff>126332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45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142859</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523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22474</xdr:rowOff>
    </xdr:from>
    <xdr:to>
      <xdr:col>85</xdr:col>
      <xdr:colOff>127000</xdr:colOff>
      <xdr:row>35</xdr:row>
      <xdr:rowOff>28143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023224"/>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170517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71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22474</xdr:rowOff>
    </xdr:from>
    <xdr:to>
      <xdr:col>81</xdr:col>
      <xdr:colOff>50800</xdr:colOff>
      <xdr:row>35</xdr:row>
      <xdr:rowOff>49403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023224"/>
          <a:ext cx="889000" cy="2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164802</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49403</xdr:rowOff>
    </xdr:from>
    <xdr:to>
      <xdr:col>76</xdr:col>
      <xdr:colOff>114300</xdr:colOff>
      <xdr:row>36</xdr:row>
      <xdr:rowOff>29766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050153"/>
          <a:ext cx="889000" cy="15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48559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9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146215</xdr:rowOff>
    </xdr:from>
    <xdr:to>
      <xdr:col>71</xdr:col>
      <xdr:colOff>177800</xdr:colOff>
      <xdr:row>36</xdr:row>
      <xdr:rowOff>29766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5975515"/>
          <a:ext cx="889000" cy="22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148793</xdr:rowOff>
    </xdr:from>
    <xdr:to>
      <xdr:col>85</xdr:col>
      <xdr:colOff>177800</xdr:colOff>
      <xdr:row>35</xdr:row>
      <xdr:rowOff>78943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97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220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82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143124</xdr:rowOff>
    </xdr:from>
    <xdr:to>
      <xdr:col>81</xdr:col>
      <xdr:colOff>101600</xdr:colOff>
      <xdr:row>35</xdr:row>
      <xdr:rowOff>73274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97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89801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74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170053</xdr:rowOff>
    </xdr:from>
    <xdr:to>
      <xdr:col>76</xdr:col>
      <xdr:colOff>165100</xdr:colOff>
      <xdr:row>35</xdr:row>
      <xdr:rowOff>100203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599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116730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77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150416</xdr:rowOff>
    </xdr:from>
    <xdr:to>
      <xdr:col>72</xdr:col>
      <xdr:colOff>38100</xdr:colOff>
      <xdr:row>36</xdr:row>
      <xdr:rowOff>80566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15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97093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92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95415</xdr:rowOff>
    </xdr:from>
    <xdr:to>
      <xdr:col>67</xdr:col>
      <xdr:colOff>101600</xdr:colOff>
      <xdr:row>35</xdr:row>
      <xdr:rowOff>25565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92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42092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69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115249</xdr:rowOff>
    </xdr:from>
    <xdr:to>
      <xdr:col>85</xdr:col>
      <xdr:colOff>127000</xdr:colOff>
      <xdr:row>56</xdr:row>
      <xdr:rowOff>47643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544999"/>
          <a:ext cx="838200" cy="10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47643</xdr:rowOff>
    </xdr:from>
    <xdr:to>
      <xdr:col>81</xdr:col>
      <xdr:colOff>50800</xdr:colOff>
      <xdr:row>56</xdr:row>
      <xdr:rowOff>86354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648843"/>
          <a:ext cx="889000" cy="3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99390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0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86354</xdr:rowOff>
    </xdr:from>
    <xdr:to>
      <xdr:col>76</xdr:col>
      <xdr:colOff>114300</xdr:colOff>
      <xdr:row>56</xdr:row>
      <xdr:rowOff>155085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687554"/>
          <a:ext cx="889000" cy="6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69561</xdr:rowOff>
    </xdr:from>
    <xdr:to>
      <xdr:col>71</xdr:col>
      <xdr:colOff>177800</xdr:colOff>
      <xdr:row>56</xdr:row>
      <xdr:rowOff>155085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670761"/>
          <a:ext cx="889000" cy="8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164478</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64449</xdr:rowOff>
    </xdr:from>
    <xdr:to>
      <xdr:col>85</xdr:col>
      <xdr:colOff>177800</xdr:colOff>
      <xdr:row>55</xdr:row>
      <xdr:rowOff>166049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49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87326</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4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168293</xdr:rowOff>
    </xdr:from>
    <xdr:to>
      <xdr:col>81</xdr:col>
      <xdr:colOff>101600</xdr:colOff>
      <xdr:row>56</xdr:row>
      <xdr:rowOff>98443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59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114970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37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35554</xdr:rowOff>
    </xdr:from>
    <xdr:to>
      <xdr:col>76</xdr:col>
      <xdr:colOff>165100</xdr:colOff>
      <xdr:row>56</xdr:row>
      <xdr:rowOff>137154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63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153681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1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104285</xdr:rowOff>
    </xdr:from>
    <xdr:to>
      <xdr:col>72</xdr:col>
      <xdr:colOff>38100</xdr:colOff>
      <xdr:row>57</xdr:row>
      <xdr:rowOff>34435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25562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79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18761</xdr:rowOff>
    </xdr:from>
    <xdr:to>
      <xdr:col>67</xdr:col>
      <xdr:colOff>101600</xdr:colOff>
      <xdr:row>56</xdr:row>
      <xdr:rowOff>120361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1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136888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39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77</xdr:row>
      <xdr:rowOff>131710</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3333360"/>
          <a:ext cx="1269" cy="255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80035</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6245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78387</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310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77</xdr:row>
      <xdr:rowOff>131710</xdr:rowOff>
    </xdr:from>
    <xdr:to>
      <xdr:col>86</xdr:col>
      <xdr:colOff>25400</xdr:colOff>
      <xdr:row>77</xdr:row>
      <xdr:rowOff>131710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333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148076</xdr:rowOff>
    </xdr:from>
    <xdr:to>
      <xdr:col>85</xdr:col>
      <xdr:colOff>127000</xdr:colOff>
      <xdr:row>79</xdr:row>
      <xdr:rowOff>25448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21176"/>
          <a:ext cx="838200" cy="4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168935</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0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146058</xdr:rowOff>
    </xdr:from>
    <xdr:to>
      <xdr:col>85</xdr:col>
      <xdr:colOff>177800</xdr:colOff>
      <xdr:row>79</xdr:row>
      <xdr:rowOff>76208</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51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77687</xdr:rowOff>
    </xdr:from>
    <xdr:to>
      <xdr:col>81</xdr:col>
      <xdr:colOff>50800</xdr:colOff>
      <xdr:row>78</xdr:row>
      <xdr:rowOff>148076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279337"/>
          <a:ext cx="889000" cy="24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142973</xdr:rowOff>
    </xdr:from>
    <xdr:to>
      <xdr:col>81</xdr:col>
      <xdr:colOff>101600</xdr:colOff>
      <xdr:row>79</xdr:row>
      <xdr:rowOff>73123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51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64250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14111" y="1360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29623</xdr:rowOff>
    </xdr:from>
    <xdr:to>
      <xdr:col>76</xdr:col>
      <xdr:colOff>114300</xdr:colOff>
      <xdr:row>77</xdr:row>
      <xdr:rowOff>77687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2545473"/>
          <a:ext cx="889000" cy="73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142430</xdr:rowOff>
    </xdr:from>
    <xdr:to>
      <xdr:col>76</xdr:col>
      <xdr:colOff>165100</xdr:colOff>
      <xdr:row>79</xdr:row>
      <xdr:rowOff>72580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51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63707</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25111" y="1360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61426</xdr:rowOff>
    </xdr:from>
    <xdr:to>
      <xdr:col>71</xdr:col>
      <xdr:colOff>177800</xdr:colOff>
      <xdr:row>73</xdr:row>
      <xdr:rowOff>29623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2062926"/>
          <a:ext cx="889000" cy="48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140156</xdr:rowOff>
    </xdr:from>
    <xdr:to>
      <xdr:col>72</xdr:col>
      <xdr:colOff>38100</xdr:colOff>
      <xdr:row>79</xdr:row>
      <xdr:rowOff>70306</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51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61433</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36111" y="1360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138626</xdr:rowOff>
    </xdr:from>
    <xdr:to>
      <xdr:col>67</xdr:col>
      <xdr:colOff>101600</xdr:colOff>
      <xdr:row>79</xdr:row>
      <xdr:rowOff>68776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51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59903</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360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146098</xdr:rowOff>
    </xdr:from>
    <xdr:to>
      <xdr:col>85</xdr:col>
      <xdr:colOff>177800</xdr:colOff>
      <xdr:row>79</xdr:row>
      <xdr:rowOff>76248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1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124485</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9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97276</xdr:rowOff>
    </xdr:from>
    <xdr:to>
      <xdr:col>81</xdr:col>
      <xdr:colOff>101600</xdr:colOff>
      <xdr:row>79</xdr:row>
      <xdr:rowOff>27426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7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43953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324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26887</xdr:rowOff>
    </xdr:from>
    <xdr:to>
      <xdr:col>76</xdr:col>
      <xdr:colOff>165100</xdr:colOff>
      <xdr:row>77</xdr:row>
      <xdr:rowOff>128487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145014</xdr:rowOff>
    </xdr:from>
    <xdr:ext cx="59901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292795" y="1300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150273</xdr:rowOff>
    </xdr:from>
    <xdr:to>
      <xdr:col>72</xdr:col>
      <xdr:colOff>38100</xdr:colOff>
      <xdr:row>73</xdr:row>
      <xdr:rowOff>80423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249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96950</xdr:rowOff>
    </xdr:from>
    <xdr:ext cx="59901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03795" y="1226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10626</xdr:rowOff>
    </xdr:from>
    <xdr:to>
      <xdr:col>67</xdr:col>
      <xdr:colOff>101600</xdr:colOff>
      <xdr:row>70</xdr:row>
      <xdr:rowOff>112226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01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68</xdr:row>
      <xdr:rowOff>128753</xdr:rowOff>
    </xdr:from>
    <xdr:ext cx="59901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14795" y="11787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121793</xdr:rowOff>
    </xdr:from>
    <xdr:to>
      <xdr:col>85</xdr:col>
      <xdr:colOff>127000</xdr:colOff>
      <xdr:row>95</xdr:row>
      <xdr:rowOff>27587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238093"/>
          <a:ext cx="838200" cy="7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27587</xdr:rowOff>
    </xdr:from>
    <xdr:to>
      <xdr:col>81</xdr:col>
      <xdr:colOff>50800</xdr:colOff>
      <xdr:row>95</xdr:row>
      <xdr:rowOff>49785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315337"/>
          <a:ext cx="889000" cy="2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31693</xdr:rowOff>
    </xdr:from>
    <xdr:to>
      <xdr:col>76</xdr:col>
      <xdr:colOff>114300</xdr:colOff>
      <xdr:row>95</xdr:row>
      <xdr:rowOff>49785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319443"/>
          <a:ext cx="889000"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31693</xdr:rowOff>
    </xdr:from>
    <xdr:to>
      <xdr:col>71</xdr:col>
      <xdr:colOff>177800</xdr:colOff>
      <xdr:row>95</xdr:row>
      <xdr:rowOff>97867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319443"/>
          <a:ext cx="889000" cy="6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70993</xdr:rowOff>
    </xdr:from>
    <xdr:to>
      <xdr:col>85</xdr:col>
      <xdr:colOff>177800</xdr:colOff>
      <xdr:row>95</xdr:row>
      <xdr:rowOff>1143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18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93870</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03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148237</xdr:rowOff>
    </xdr:from>
    <xdr:to>
      <xdr:col>81</xdr:col>
      <xdr:colOff>101600</xdr:colOff>
      <xdr:row>95</xdr:row>
      <xdr:rowOff>78387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26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94914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03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170435</xdr:rowOff>
    </xdr:from>
    <xdr:to>
      <xdr:col>76</xdr:col>
      <xdr:colOff>165100</xdr:colOff>
      <xdr:row>95</xdr:row>
      <xdr:rowOff>100585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28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117112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06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152343</xdr:rowOff>
    </xdr:from>
    <xdr:to>
      <xdr:col>72</xdr:col>
      <xdr:colOff>38100</xdr:colOff>
      <xdr:row>95</xdr:row>
      <xdr:rowOff>82493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2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99020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0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47067</xdr:rowOff>
    </xdr:from>
    <xdr:to>
      <xdr:col>67</xdr:col>
      <xdr:colOff>101600</xdr:colOff>
      <xdr:row>95</xdr:row>
      <xdr:rowOff>148667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33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165194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11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主に東日本大震災に係る復旧・復興事業の影響で、多くの項目で類似団体平均と比較し高い水準となっていたが、事業が終息したことに伴い類似団体平均に近づいてきている項目もある。</a:t>
          </a:r>
          <a:endParaRPr lang="ja-JP" altLang="ja-JP" sz="1400">
            <a:effectLst/>
          </a:endParaRPr>
        </a:p>
        <a:p>
          <a:r>
            <a:rPr kumimoji="1" lang="ja-JP" altLang="ja-JP" sz="1100">
              <a:solidFill>
                <a:schemeClr val="dk1"/>
              </a:solidFill>
              <a:effectLst/>
              <a:latin typeface="+mn-lt"/>
              <a:ea typeface="+mn-ea"/>
              <a:cs typeface="+mn-cs"/>
            </a:rPr>
            <a:t>消防費の増については、防火水槽の整備及び消防団屯所の整備を行っているため、類似団体と比較すると増加傾向にある。</a:t>
          </a:r>
          <a:endParaRPr lang="ja-JP" altLang="ja-JP" sz="1400">
            <a:effectLst/>
          </a:endParaRPr>
        </a:p>
        <a:p>
          <a:r>
            <a:rPr kumimoji="1" lang="ja-JP" altLang="ja-JP" sz="1100">
              <a:solidFill>
                <a:schemeClr val="dk1"/>
              </a:solidFill>
              <a:effectLst/>
              <a:latin typeface="+mn-lt"/>
              <a:ea typeface="+mn-ea"/>
              <a:cs typeface="+mn-cs"/>
            </a:rPr>
            <a:t>住民一人当たりコストが特に大きくなっていた、災害復旧費については、漁港や道路の災害復旧事業によるもの及び台風災害による事業が完了したことに伴い、減額となっている。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宮城県南三陸町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主に施設管理の維持管理経費等、物件費が増加したことに伴い財政調整基金の取崩しを行ったため、標準財政規模比は前年度と比較すると</a:t>
          </a:r>
          <a:r>
            <a:rPr kumimoji="1" lang="en-US" altLang="ja-JP" sz="1100">
              <a:solidFill>
                <a:schemeClr val="dk1"/>
              </a:solidFill>
              <a:effectLst/>
              <a:latin typeface="+mn-lt"/>
              <a:ea typeface="+mn-ea"/>
              <a:cs typeface="+mn-cs"/>
            </a:rPr>
            <a:t>12.24</a:t>
          </a:r>
          <a:r>
            <a:rPr kumimoji="1" lang="ja-JP" altLang="ja-JP" sz="1100">
              <a:solidFill>
                <a:schemeClr val="dk1"/>
              </a:solidFill>
              <a:effectLst/>
              <a:latin typeface="+mn-lt"/>
              <a:ea typeface="+mn-ea"/>
              <a:cs typeface="+mn-cs"/>
            </a:rPr>
            <a:t>ポイントの減となっている。</a:t>
          </a:r>
          <a:endParaRPr lang="ja-JP" altLang="ja-JP" sz="1400">
            <a:effectLst/>
          </a:endParaRPr>
        </a:p>
        <a:p>
          <a:r>
            <a:rPr kumimoji="1" lang="ja-JP" altLang="ja-JP" sz="1100">
              <a:solidFill>
                <a:schemeClr val="dk1"/>
              </a:solidFill>
              <a:effectLst/>
              <a:latin typeface="+mn-lt"/>
              <a:ea typeface="+mn-ea"/>
              <a:cs typeface="+mn-cs"/>
            </a:rPr>
            <a:t>今後、健全な財政状況を維持し、より良く向上させるためにも、必要な事業を峻別し、歳出の徹底的な見直しと、歳入の確保に努める。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宮城県南三陸町</a:t>
          </a:r>
        </a:p>
      </xdr:txBody>
    </xdr:sp>
    <xdr:clientData/>
  </xdr:twoCellAnchor>
  <xdr:twoCellAnchor editAs="oneCell">
    <xdr:from>
      <xdr:col>1</xdr:col>
      <xdr:colOff>0</xdr:colOff>
      <xdr:row>3</xdr:row>
      <xdr:rowOff>28575</xdr:rowOff>
    </xdr:from>
    <xdr:to>
      <xdr:col>4</xdr:col>
      <xdr:colOff>914400</xdr:colOff>
      <xdr:row>4</xdr:row>
      <xdr:rowOff>196850</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連結実質赤字比率は</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％を維持しており、健全な財政状況となっている。</a:t>
          </a:r>
          <a:endParaRPr lang="ja-JP" altLang="ja-JP" sz="1400">
            <a:effectLst/>
          </a:endParaRPr>
        </a:p>
        <a:p>
          <a:r>
            <a:rPr kumimoji="1" lang="ja-JP" altLang="ja-JP" sz="1100">
              <a:solidFill>
                <a:schemeClr val="dk1"/>
              </a:solidFill>
              <a:effectLst/>
              <a:latin typeface="+mn-lt"/>
              <a:ea typeface="+mn-ea"/>
              <a:cs typeface="+mn-cs"/>
            </a:rPr>
            <a:t>各会計毎に見てみると、一般会計では、前年度と比較すると</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ポイントの減となっている。各特別会計においては、ほぼ同等値を維持している。しかし、水道事業会計は東日本大震災の影響による給水人口の減少、病院事業会計においては、医療機器の更新等への対応など、様々な問題が山積みの状態である。可能な限り企業債に頼ることのない事業の実施が必要とな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宮城県南三陸町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前年度と比較すると</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百万円増加しているが、復旧・復興事業に充てた地方債の元金償還開始及び過疎対策事業債の発行増に伴い、元利償還金の額が増加傾向にある。</a:t>
          </a:r>
          <a:endParaRPr lang="ja-JP" altLang="ja-JP" sz="1400">
            <a:effectLst/>
          </a:endParaRPr>
        </a:p>
        <a:p>
          <a:r>
            <a:rPr kumimoji="1" lang="ja-JP" altLang="ja-JP" sz="1100">
              <a:solidFill>
                <a:schemeClr val="dk1"/>
              </a:solidFill>
              <a:effectLst/>
              <a:latin typeface="+mn-lt"/>
              <a:ea typeface="+mn-ea"/>
              <a:cs typeface="+mn-cs"/>
            </a:rPr>
            <a:t>算入公債費等については、災害公営住宅の入居者数の増加に伴い、地方債の償還額等に充当可能な公営住宅使用料の額が多額となっている。</a:t>
          </a:r>
          <a:endParaRPr lang="ja-JP" altLang="ja-JP" sz="1400">
            <a:effectLst/>
          </a:endParaRPr>
        </a:p>
        <a:p>
          <a:r>
            <a:rPr kumimoji="1" lang="ja-JP" altLang="ja-JP" sz="1100">
              <a:solidFill>
                <a:schemeClr val="dk1"/>
              </a:solidFill>
              <a:effectLst/>
              <a:latin typeface="+mn-lt"/>
              <a:ea typeface="+mn-ea"/>
              <a:cs typeface="+mn-cs"/>
            </a:rPr>
            <a:t>今後は、地方債の新規発行の抑制と計画的な財政運営に努める。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宮城県南三陸町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東日本大震災に係る財政措置等による影響から、将来負担比率については平成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年度から発生しない状況となっている。</a:t>
          </a:r>
          <a:endParaRPr lang="ja-JP" altLang="ja-JP" sz="1400">
            <a:effectLst/>
          </a:endParaRPr>
        </a:p>
        <a:p>
          <a:r>
            <a:rPr kumimoji="1" lang="ja-JP" altLang="ja-JP" sz="1100">
              <a:solidFill>
                <a:schemeClr val="dk1"/>
              </a:solidFill>
              <a:effectLst/>
              <a:latin typeface="+mn-lt"/>
              <a:ea typeface="+mn-ea"/>
              <a:cs typeface="+mn-cs"/>
            </a:rPr>
            <a:t>比率が</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となっていることについては、財政調整基金等の充当可能基金が多額となっていることが要因である。</a:t>
          </a:r>
          <a:endParaRPr lang="ja-JP" altLang="ja-JP" sz="1400">
            <a:effectLst/>
          </a:endParaRPr>
        </a:p>
        <a:p>
          <a:r>
            <a:rPr kumimoji="1" lang="ja-JP" altLang="ja-JP" sz="1100">
              <a:solidFill>
                <a:schemeClr val="dk1"/>
              </a:solidFill>
              <a:effectLst/>
              <a:latin typeface="+mn-lt"/>
              <a:ea typeface="+mn-ea"/>
              <a:cs typeface="+mn-cs"/>
            </a:rPr>
            <a:t>現状を維持することで将来の財政を圧迫する可能性は低くなるが、充当可能基金の増加は東日本大震災の影響による一時的なものであり、今後は比率が発生することが考えられることから、計画的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宮城県南三陸町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前年度と比較すると</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268</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百万円増加している。増加理由としては東日本大震災災害公営住宅家賃対策事業補助金の基金への積み立てが主な理由である。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東日本大震災の影響で基金残高が多額となっているが、復旧・復興事業等に関係するもので一時的なものである。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復旧・復興事業の完了、その後の清算等が完了するまで、大きく増減することが見込まれることから、計画的な財政運営に努める。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・公共施設の維持管理に要する資金に充てるため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公共施設維持管理基金</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・合併に伴う地域ごとの個性ある振興及び住民の一体感醸成のため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合併振興基金</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・東日本大震災からの復興に資する事業を推進し、住民生活の安定と町の創造的復興を図るため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震災復興基金</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前年度と比較すると</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778</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百万円増加している。災害公営住宅等の公共施設の維持補修等に備えるため、東日本大震災災害公営住宅家賃対策事業補助金を公共施設維持管理基金へ積み立てしたことが、主な要因である。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においても、東日本大震災災害公営住宅家賃対策事業補助金を基金に積み立てることとしているため、増加傾向となることを見込んでいるものの、震災復興基金の取り崩し等により、その他基金残高は減少傾向にあることから、計画的な財政運営に努め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前年度と比較すると維持管理経費の増等に伴う物件費等が増大したため、財政調整基金を取崩し、</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528</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百万円の減少となっている。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東日本大震災の影響で基金残高が多額となっているが、復旧・復興事業等に関係するもので一時的なものである。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類似団体と比較すると多額の財政調整基金残高となっているが、復旧・復興事業により施設等が新しくなり維持管理経費が増加しているため、今後においても将来を見据えた財政運営をしなければならない。</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減債基金については、臨時財政対策債償還基金費に係る基金積立を行ったため、</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百万円の増となっている。</a:t>
          </a:r>
          <a:endParaRPr kumimoji="0" lang="ja-JP" altLang="ja-JP" sz="18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現時点では大きく積み立てることは予定していないが、公営住宅建設事業債の元金償還が始まり公債費が増大していることから、状況に応じて積み立てを行うなど、計画的な財政運営に努める。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78CEC90-8286-4139-A4F3-1F51801428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5909E94-F226-4268-B182-0AF88490D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FA3AA99-D265-4B55-8B0A-3462B242ED6B}"/>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504D4EB-AE85-4413-8689-8F5E25E344A2}"/>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FF554DD-9500-43C0-9A25-99C18D0E6B13}"/>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2EF5E24-A09F-4812-A03C-E64E1377AD7B}"/>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AA66B37-898A-4EAB-8504-6BDBAC6993F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C54054C-A4D1-45A5-90BD-5675F7D5458A}"/>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B85A0A3-726C-4ED9-BED8-C11E80A5E23D}"/>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7653B86-7922-4277-ADA9-C2B10B75DD53}"/>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F51A253-54F0-4415-9DA2-CC739C0422E2}"/>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25A7E61-7639-467B-B0A4-5B735AEEBF24}"/>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BB19014-F248-4ED1-A34C-1C56D74EE4F8}"/>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03A7139-5FE7-4EBF-928A-47E7A3EF351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D6A9F99-5BC5-4F58-BAD0-11E7FE9F0F7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E0AC59E-071B-4687-B31E-D9E90C6B67E6}"/>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9D3DBA2-D2FA-475E-AF3D-45AC4D3DB1D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60BC909-9891-4487-9E77-3EF763D0F4B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7445EEA-4CD2-42AB-82CA-3F4A65B4B18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0CC2F26-C0E2-40CE-B7C6-847CA91D7E64}"/>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297737B-C9EF-4C7C-AB6E-0769E1E75CB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ED33450-6FEA-4EBC-B1E1-7F54CD0F1292}"/>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11,498
11,289
163.40
12,405,129
11,583,595
791,256
5,633,601
12,891,395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E02F882-DE42-4178-861C-E3520BA2270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3BDBF2E-E6C5-4EE7-BB1C-29036BF49B4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6DACE92-330A-406B-9AF2-70C77AE94F91}"/>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4ADDC2F-38F2-40F9-9CE8-48583062B3E1}"/>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84FF2ED-12A9-40D5-9FF7-C7F793CB575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05C9D81-D6F0-4FAE-9F87-0B84ED0B9B59}"/>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0C81C1-A1E5-4159-A0F6-765AF32FD28C}"/>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A02ECBC-71A4-4073-BAF4-326DAB1C808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24735C0-3139-4432-A6EC-D4EA2185B96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9299971-9F4E-4395-99B6-2348102FA4BD}"/>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32D1C4A-A424-4211-9BBE-EA7C37BABD7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5935B27-FBFC-41B4-9F91-4DF36388889E}"/>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F8446AE-5CFC-4A01-B1C7-C728EDEAD7E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486F75D-F04F-44D8-9BD1-0A50A140C45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D98B426-12D5-4C7F-9330-337C8B6005F4}"/>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D7F8440-546E-49CE-A961-6590CEE7CFC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A00EF8D-AEB7-4EB1-87DA-97D90E7E765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56BC8DC-AC5B-46E7-AECC-66EB436D9C0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3A2E69A-7F8F-4F49-BD2A-C0EBD329F39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8E9A8A0-AC36-4015-ACE8-636EC902BC8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FCB7F18-E0BF-47AA-A51A-C2CF486CBDD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64C892E-AF0E-4220-BE12-2DDEFBDC07F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6AA5F4D-507E-412B-89C8-5212E7F5C8C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4161060-A951-4E7E-8299-B1F5913368C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0C4FD6C-F109-4A8C-BAA2-E176A421C57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3FA53E0-BF6B-4F83-8AB1-EB0466AD8E0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EEFBE6E-D350-41F3-94A1-F388A4B56354}"/>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D1FC0F1-206F-4B1A-8105-68141DEF5D26}"/>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44FD480-6AC1-465B-B13D-2760A5F2A001}"/>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E571EEF-8B5F-4F5D-90D9-E35072AE877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7882A3E-715C-45F7-ACFE-9B7CA76121C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95E14AF-CC96-493A-9EFB-4C8D5F35100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A3DF155-088C-4D07-867E-1A9673FA71F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17E5D5E-DD7D-44BA-AF46-7212022D71E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31376E9-12FB-4F77-97FC-A21457DA2D6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東日本大震災の復旧・復興事業で新規施設が増加したことにより、類似団体と比較すると低い水準となっている。</a:t>
          </a:r>
          <a:endParaRPr lang="ja-JP" altLang="ja-JP">
            <a:effectLst/>
          </a:endParaRPr>
        </a:p>
        <a:p>
          <a:r>
            <a:rPr kumimoji="1" lang="ja-JP" altLang="ja-JP" sz="1100" baseline="0">
              <a:solidFill>
                <a:schemeClr val="dk1"/>
              </a:solidFill>
              <a:effectLst/>
              <a:latin typeface="+mn-lt"/>
              <a:ea typeface="+mn-ea"/>
              <a:cs typeface="+mn-cs"/>
            </a:rPr>
            <a:t>　今後施設の更新が同時期に集中し、財政負担が増大することが考えられる。公共施設</a:t>
          </a:r>
          <a:r>
            <a:rPr kumimoji="1" lang="ja-JP" altLang="en-US" sz="1100" baseline="0">
              <a:solidFill>
                <a:schemeClr val="dk1"/>
              </a:solidFill>
              <a:effectLst/>
              <a:latin typeface="+mn-lt"/>
              <a:ea typeface="+mn-ea"/>
              <a:cs typeface="+mn-cs"/>
            </a:rPr>
            <a:t>等</a:t>
          </a:r>
          <a:r>
            <a:rPr kumimoji="1" lang="ja-JP" altLang="ja-JP" sz="1100" baseline="0">
              <a:solidFill>
                <a:schemeClr val="dk1"/>
              </a:solidFill>
              <a:effectLst/>
              <a:latin typeface="+mn-lt"/>
              <a:ea typeface="+mn-ea"/>
              <a:cs typeface="+mn-cs"/>
            </a:rPr>
            <a:t>総合管理計画に基づき、適切な維持管理と計画的な改修を行うことにより、施設の長寿命化、更新費用の圧縮と平準化に努める。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5C2AF55-37B8-48D0-A27A-83DADE00E84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A0FD094-EFCF-4DF0-9238-13C54EAFA9C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D6E2E19-1D48-4BBA-81D7-56539AC6A8F5}"/>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42EA976-4A86-465D-A7D8-D9C8D0F2BB31}"/>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C171182E-3E9B-4ACE-B9F4-939D686D38CE}"/>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CEADABA-7963-4537-BDFA-30959B623204}"/>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2FEB0D8-3984-49C9-A026-BCE43C0AED91}"/>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A16B0FB6-BC90-4B51-BF37-70D4BC77C951}"/>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8D23AF0-4EAA-4BFF-B0FE-C23A9AC24040}"/>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8A10B96-7E8A-43F6-847E-957E53BADD12}"/>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5DE40F07-56D2-4170-8047-E988B2ECE196}"/>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4AEEF07-2AFF-4307-9CEC-199F7529E740}"/>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583F529D-6523-4F2A-99D8-5E4F9BB54899}"/>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33A604B-6A9F-4949-A411-A3858147D64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8FB1D20D-6167-443E-B50C-BC47AAE54971}"/>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873A88E-C937-43F8-9388-9E90060AAB7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5" name="直線コネクタ 74">
          <a:extLst>
            <a:ext uri="{FF2B5EF4-FFF2-40B4-BE49-F238E27FC236}">
              <a16:creationId xmlns:a16="http://schemas.microsoft.com/office/drawing/2014/main" id="{A1640BEF-3891-463C-8D75-54833B7F3D78}"/>
            </a:ext>
          </a:extLst>
        </xdr:cNvPr>
        <xdr:cNvCxnSpPr/>
      </xdr:nvCxnSpPr>
      <xdr:spPr>
        <a:xfrm flipV="1">
          <a:off x="4306570" y="5298017"/>
          <a:ext cx="1270" cy="1257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6" name="有形固定資産減価償却率最小値テキスト">
          <a:extLst>
            <a:ext uri="{FF2B5EF4-FFF2-40B4-BE49-F238E27FC236}">
              <a16:creationId xmlns:a16="http://schemas.microsoft.com/office/drawing/2014/main" id="{D77E72AD-7CD2-4684-BC24-8AC30AD373C4}"/>
            </a:ext>
          </a:extLst>
        </xdr:cNvPr>
        <xdr:cNvSpPr txBox="1"/>
      </xdr:nvSpPr>
      <xdr:spPr>
        <a:xfrm>
          <a:off x="4359275" y="65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7" name="直線コネクタ 76">
          <a:extLst>
            <a:ext uri="{FF2B5EF4-FFF2-40B4-BE49-F238E27FC236}">
              <a16:creationId xmlns:a16="http://schemas.microsoft.com/office/drawing/2014/main" id="{F530E370-5997-4BE7-B155-698917D842C8}"/>
            </a:ext>
          </a:extLst>
        </xdr:cNvPr>
        <xdr:cNvCxnSpPr/>
      </xdr:nvCxnSpPr>
      <xdr:spPr>
        <a:xfrm>
          <a:off x="4216400" y="65559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8" name="有形固定資産減価償却率最大値テキスト">
          <a:extLst>
            <a:ext uri="{FF2B5EF4-FFF2-40B4-BE49-F238E27FC236}">
              <a16:creationId xmlns:a16="http://schemas.microsoft.com/office/drawing/2014/main" id="{41E0C126-6A24-406B-AC51-CA2C44FD3B8B}"/>
            </a:ext>
          </a:extLst>
        </xdr:cNvPr>
        <xdr:cNvSpPr txBox="1"/>
      </xdr:nvSpPr>
      <xdr:spPr>
        <a:xfrm>
          <a:off x="4359275" y="508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9" name="直線コネクタ 78">
          <a:extLst>
            <a:ext uri="{FF2B5EF4-FFF2-40B4-BE49-F238E27FC236}">
              <a16:creationId xmlns:a16="http://schemas.microsoft.com/office/drawing/2014/main" id="{6FE1ECDA-2E9D-462B-B2DC-80F2469DF97B}"/>
            </a:ext>
          </a:extLst>
        </xdr:cNvPr>
        <xdr:cNvCxnSpPr/>
      </xdr:nvCxnSpPr>
      <xdr:spPr>
        <a:xfrm>
          <a:off x="4216400" y="529801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80" name="有形固定資産減価償却率平均値テキスト">
          <a:extLst>
            <a:ext uri="{FF2B5EF4-FFF2-40B4-BE49-F238E27FC236}">
              <a16:creationId xmlns:a16="http://schemas.microsoft.com/office/drawing/2014/main" id="{BA75F06B-C196-4A26-B1BD-9224A4EB6372}"/>
            </a:ext>
          </a:extLst>
        </xdr:cNvPr>
        <xdr:cNvSpPr txBox="1"/>
      </xdr:nvSpPr>
      <xdr:spPr>
        <a:xfrm>
          <a:off x="4359275" y="6029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1" name="フローチャート: 判断 80">
          <a:extLst>
            <a:ext uri="{FF2B5EF4-FFF2-40B4-BE49-F238E27FC236}">
              <a16:creationId xmlns:a16="http://schemas.microsoft.com/office/drawing/2014/main" id="{3C437387-F0D0-4AE6-AD6F-66A4149B81E3}"/>
            </a:ext>
          </a:extLst>
        </xdr:cNvPr>
        <xdr:cNvSpPr/>
      </xdr:nvSpPr>
      <xdr:spPr>
        <a:xfrm>
          <a:off x="4254500" y="6045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2" name="フローチャート: 判断 81">
          <a:extLst>
            <a:ext uri="{FF2B5EF4-FFF2-40B4-BE49-F238E27FC236}">
              <a16:creationId xmlns:a16="http://schemas.microsoft.com/office/drawing/2014/main" id="{A5100A55-D2CA-44F9-A78C-3FCAB83E38A2}"/>
            </a:ext>
          </a:extLst>
        </xdr:cNvPr>
        <xdr:cNvSpPr/>
      </xdr:nvSpPr>
      <xdr:spPr>
        <a:xfrm>
          <a:off x="3616325" y="60119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3" name="フローチャート: 判断 82">
          <a:extLst>
            <a:ext uri="{FF2B5EF4-FFF2-40B4-BE49-F238E27FC236}">
              <a16:creationId xmlns:a16="http://schemas.microsoft.com/office/drawing/2014/main" id="{52620D6B-E324-4209-8D6D-4F034395E8D2}"/>
            </a:ext>
          </a:extLst>
        </xdr:cNvPr>
        <xdr:cNvSpPr/>
      </xdr:nvSpPr>
      <xdr:spPr>
        <a:xfrm>
          <a:off x="2930525" y="599799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4" name="フローチャート: 判断 83">
          <a:extLst>
            <a:ext uri="{FF2B5EF4-FFF2-40B4-BE49-F238E27FC236}">
              <a16:creationId xmlns:a16="http://schemas.microsoft.com/office/drawing/2014/main" id="{B29363C0-F726-4D37-A1AF-8A4AD005AE19}"/>
            </a:ext>
          </a:extLst>
        </xdr:cNvPr>
        <xdr:cNvSpPr/>
      </xdr:nvSpPr>
      <xdr:spPr>
        <a:xfrm>
          <a:off x="2244725" y="59827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5" name="フローチャート: 判断 84">
          <a:extLst>
            <a:ext uri="{FF2B5EF4-FFF2-40B4-BE49-F238E27FC236}">
              <a16:creationId xmlns:a16="http://schemas.microsoft.com/office/drawing/2014/main" id="{6CBCDD66-9B1A-4B20-85EC-B48326AB6613}"/>
            </a:ext>
          </a:extLst>
        </xdr:cNvPr>
        <xdr:cNvSpPr/>
      </xdr:nvSpPr>
      <xdr:spPr>
        <a:xfrm>
          <a:off x="15589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42D0434-FF15-4891-A6D4-184E04DFBE4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E464E92-39DF-41B7-9A24-9930B73746EE}"/>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A2BBE95-81DE-4E5F-9DA9-7536AA7D0DD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2AFC555-7D56-42ED-B81B-9C275468232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520853C-8F76-4B71-A105-5713EDD1C81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59267</xdr:rowOff>
    </xdr:from>
    <xdr:to>
      <xdr:col>23</xdr:col>
      <xdr:colOff>136525</xdr:colOff>
      <xdr:row>27</xdr:row>
      <xdr:rowOff>160867</xdr:rowOff>
    </xdr:to>
    <xdr:sp macro="" textlink="">
      <xdr:nvSpPr>
        <xdr:cNvPr id="91" name="楕円 90">
          <a:extLst>
            <a:ext uri="{FF2B5EF4-FFF2-40B4-BE49-F238E27FC236}">
              <a16:creationId xmlns:a16="http://schemas.microsoft.com/office/drawing/2014/main" id="{6770A46E-8519-419C-8D6F-06849FE8EEE0}"/>
            </a:ext>
          </a:extLst>
        </xdr:cNvPr>
        <xdr:cNvSpPr/>
      </xdr:nvSpPr>
      <xdr:spPr>
        <a:xfrm>
          <a:off x="4254500" y="52503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12294</xdr:rowOff>
    </xdr:from>
    <xdr:ext cx="405111" cy="259045"/>
    <xdr:sp macro="" textlink="">
      <xdr:nvSpPr>
        <xdr:cNvPr id="92" name="有形固定資産減価償却率該当値テキスト">
          <a:extLst>
            <a:ext uri="{FF2B5EF4-FFF2-40B4-BE49-F238E27FC236}">
              <a16:creationId xmlns:a16="http://schemas.microsoft.com/office/drawing/2014/main" id="{F750DCCB-5C5A-4896-A0FC-EC5472F3B583}"/>
            </a:ext>
          </a:extLst>
        </xdr:cNvPr>
        <xdr:cNvSpPr txBox="1"/>
      </xdr:nvSpPr>
      <xdr:spPr>
        <a:xfrm>
          <a:off x="4359275" y="520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23283</xdr:rowOff>
    </xdr:from>
    <xdr:to>
      <xdr:col>19</xdr:col>
      <xdr:colOff>187325</xdr:colOff>
      <xdr:row>27</xdr:row>
      <xdr:rowOff>124883</xdr:rowOff>
    </xdr:to>
    <xdr:sp macro="" textlink="">
      <xdr:nvSpPr>
        <xdr:cNvPr id="93" name="楕円 92">
          <a:extLst>
            <a:ext uri="{FF2B5EF4-FFF2-40B4-BE49-F238E27FC236}">
              <a16:creationId xmlns:a16="http://schemas.microsoft.com/office/drawing/2014/main" id="{31C73F90-ECF3-414B-B536-86ABCB6EB08E}"/>
            </a:ext>
          </a:extLst>
        </xdr:cNvPr>
        <xdr:cNvSpPr/>
      </xdr:nvSpPr>
      <xdr:spPr>
        <a:xfrm>
          <a:off x="3616325" y="52175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74083</xdr:rowOff>
    </xdr:from>
    <xdr:to>
      <xdr:col>23</xdr:col>
      <xdr:colOff>85725</xdr:colOff>
      <xdr:row>27</xdr:row>
      <xdr:rowOff>110067</xdr:rowOff>
    </xdr:to>
    <xdr:cxnSp macro="">
      <xdr:nvCxnSpPr>
        <xdr:cNvPr id="94" name="直線コネクタ 93">
          <a:extLst>
            <a:ext uri="{FF2B5EF4-FFF2-40B4-BE49-F238E27FC236}">
              <a16:creationId xmlns:a16="http://schemas.microsoft.com/office/drawing/2014/main" id="{D5465EB8-44EC-4A88-BF1B-8B4C04F357A4}"/>
            </a:ext>
          </a:extLst>
        </xdr:cNvPr>
        <xdr:cNvCxnSpPr/>
      </xdr:nvCxnSpPr>
      <xdr:spPr>
        <a:xfrm>
          <a:off x="3673475" y="5265208"/>
          <a:ext cx="628650" cy="3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133562</xdr:rowOff>
    </xdr:from>
    <xdr:to>
      <xdr:col>15</xdr:col>
      <xdr:colOff>187325</xdr:colOff>
      <xdr:row>27</xdr:row>
      <xdr:rowOff>63712</xdr:rowOff>
    </xdr:to>
    <xdr:sp macro="" textlink="">
      <xdr:nvSpPr>
        <xdr:cNvPr id="95" name="楕円 94">
          <a:extLst>
            <a:ext uri="{FF2B5EF4-FFF2-40B4-BE49-F238E27FC236}">
              <a16:creationId xmlns:a16="http://schemas.microsoft.com/office/drawing/2014/main" id="{901DB9F4-9F87-439E-97CF-9E87F2137F88}"/>
            </a:ext>
          </a:extLst>
        </xdr:cNvPr>
        <xdr:cNvSpPr/>
      </xdr:nvSpPr>
      <xdr:spPr>
        <a:xfrm>
          <a:off x="2930525" y="51627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12912</xdr:rowOff>
    </xdr:from>
    <xdr:to>
      <xdr:col>19</xdr:col>
      <xdr:colOff>136525</xdr:colOff>
      <xdr:row>27</xdr:row>
      <xdr:rowOff>74083</xdr:rowOff>
    </xdr:to>
    <xdr:cxnSp macro="">
      <xdr:nvCxnSpPr>
        <xdr:cNvPr id="96" name="直線コネクタ 95">
          <a:extLst>
            <a:ext uri="{FF2B5EF4-FFF2-40B4-BE49-F238E27FC236}">
              <a16:creationId xmlns:a16="http://schemas.microsoft.com/office/drawing/2014/main" id="{DC7EDA8C-13DD-45D3-9372-95B01CE5133C}"/>
            </a:ext>
          </a:extLst>
        </xdr:cNvPr>
        <xdr:cNvCxnSpPr/>
      </xdr:nvCxnSpPr>
      <xdr:spPr>
        <a:xfrm>
          <a:off x="2987675" y="5200862"/>
          <a:ext cx="6858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79587</xdr:rowOff>
    </xdr:from>
    <xdr:to>
      <xdr:col>11</xdr:col>
      <xdr:colOff>187325</xdr:colOff>
      <xdr:row>27</xdr:row>
      <xdr:rowOff>9737</xdr:rowOff>
    </xdr:to>
    <xdr:sp macro="" textlink="">
      <xdr:nvSpPr>
        <xdr:cNvPr id="97" name="楕円 96">
          <a:extLst>
            <a:ext uri="{FF2B5EF4-FFF2-40B4-BE49-F238E27FC236}">
              <a16:creationId xmlns:a16="http://schemas.microsoft.com/office/drawing/2014/main" id="{ED671E6D-0D49-44C1-AC48-E7191E54B79F}"/>
            </a:ext>
          </a:extLst>
        </xdr:cNvPr>
        <xdr:cNvSpPr/>
      </xdr:nvSpPr>
      <xdr:spPr>
        <a:xfrm>
          <a:off x="2244725" y="51119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130387</xdr:rowOff>
    </xdr:from>
    <xdr:to>
      <xdr:col>15</xdr:col>
      <xdr:colOff>136525</xdr:colOff>
      <xdr:row>27</xdr:row>
      <xdr:rowOff>12912</xdr:rowOff>
    </xdr:to>
    <xdr:cxnSp macro="">
      <xdr:nvCxnSpPr>
        <xdr:cNvPr id="98" name="直線コネクタ 97">
          <a:extLst>
            <a:ext uri="{FF2B5EF4-FFF2-40B4-BE49-F238E27FC236}">
              <a16:creationId xmlns:a16="http://schemas.microsoft.com/office/drawing/2014/main" id="{ECB1E97C-46F5-4D61-B258-0D4D3B704EC6}"/>
            </a:ext>
          </a:extLst>
        </xdr:cNvPr>
        <xdr:cNvCxnSpPr/>
      </xdr:nvCxnSpPr>
      <xdr:spPr>
        <a:xfrm>
          <a:off x="2301875" y="5159587"/>
          <a:ext cx="6858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164677</xdr:rowOff>
    </xdr:from>
    <xdr:to>
      <xdr:col>7</xdr:col>
      <xdr:colOff>187325</xdr:colOff>
      <xdr:row>26</xdr:row>
      <xdr:rowOff>94827</xdr:rowOff>
    </xdr:to>
    <xdr:sp macro="" textlink="">
      <xdr:nvSpPr>
        <xdr:cNvPr id="99" name="楕円 98">
          <a:extLst>
            <a:ext uri="{FF2B5EF4-FFF2-40B4-BE49-F238E27FC236}">
              <a16:creationId xmlns:a16="http://schemas.microsoft.com/office/drawing/2014/main" id="{9C9DFCC5-AFEB-47F9-93A1-244EFE6F927C}"/>
            </a:ext>
          </a:extLst>
        </xdr:cNvPr>
        <xdr:cNvSpPr/>
      </xdr:nvSpPr>
      <xdr:spPr>
        <a:xfrm>
          <a:off x="1558925" y="50287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44027</xdr:rowOff>
    </xdr:from>
    <xdr:to>
      <xdr:col>11</xdr:col>
      <xdr:colOff>136525</xdr:colOff>
      <xdr:row>26</xdr:row>
      <xdr:rowOff>130387</xdr:rowOff>
    </xdr:to>
    <xdr:cxnSp macro="">
      <xdr:nvCxnSpPr>
        <xdr:cNvPr id="100" name="直線コネクタ 99">
          <a:extLst>
            <a:ext uri="{FF2B5EF4-FFF2-40B4-BE49-F238E27FC236}">
              <a16:creationId xmlns:a16="http://schemas.microsoft.com/office/drawing/2014/main" id="{041F11CE-B917-4EEE-B06E-F33F7E7304C7}"/>
            </a:ext>
          </a:extLst>
        </xdr:cNvPr>
        <xdr:cNvCxnSpPr/>
      </xdr:nvCxnSpPr>
      <xdr:spPr>
        <a:xfrm>
          <a:off x="1616075" y="5076402"/>
          <a:ext cx="6858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101" name="n_1aveValue有形固定資産減価償却率">
          <a:extLst>
            <a:ext uri="{FF2B5EF4-FFF2-40B4-BE49-F238E27FC236}">
              <a16:creationId xmlns:a16="http://schemas.microsoft.com/office/drawing/2014/main" id="{50334498-4548-4364-B16F-4C287CF264F2}"/>
            </a:ext>
          </a:extLst>
        </xdr:cNvPr>
        <xdr:cNvSpPr txBox="1"/>
      </xdr:nvSpPr>
      <xdr:spPr>
        <a:xfrm>
          <a:off x="3474094" y="6104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102" name="n_2aveValue有形固定資産減価償却率">
          <a:extLst>
            <a:ext uri="{FF2B5EF4-FFF2-40B4-BE49-F238E27FC236}">
              <a16:creationId xmlns:a16="http://schemas.microsoft.com/office/drawing/2014/main" id="{5CDF0384-A97A-4997-9767-2A7BB08166E6}"/>
            </a:ext>
          </a:extLst>
        </xdr:cNvPr>
        <xdr:cNvSpPr txBox="1"/>
      </xdr:nvSpPr>
      <xdr:spPr>
        <a:xfrm>
          <a:off x="2797819" y="608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103" name="n_3aveValue有形固定資産減価償却率">
          <a:extLst>
            <a:ext uri="{FF2B5EF4-FFF2-40B4-BE49-F238E27FC236}">
              <a16:creationId xmlns:a16="http://schemas.microsoft.com/office/drawing/2014/main" id="{1982DB80-3632-4D1A-AE5E-0475C63B8D18}"/>
            </a:ext>
          </a:extLst>
        </xdr:cNvPr>
        <xdr:cNvSpPr txBox="1"/>
      </xdr:nvSpPr>
      <xdr:spPr>
        <a:xfrm>
          <a:off x="2112019" y="6065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104" name="n_4aveValue有形固定資産減価償却率">
          <a:extLst>
            <a:ext uri="{FF2B5EF4-FFF2-40B4-BE49-F238E27FC236}">
              <a16:creationId xmlns:a16="http://schemas.microsoft.com/office/drawing/2014/main" id="{F5CCE2D3-710B-4970-AFC3-07C777F125BB}"/>
            </a:ext>
          </a:extLst>
        </xdr:cNvPr>
        <xdr:cNvSpPr txBox="1"/>
      </xdr:nvSpPr>
      <xdr:spPr>
        <a:xfrm>
          <a:off x="142621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141410</xdr:rowOff>
    </xdr:from>
    <xdr:ext cx="405111" cy="259045"/>
    <xdr:sp macro="" textlink="">
      <xdr:nvSpPr>
        <xdr:cNvPr id="105" name="n_1mainValue有形固定資産減価償却率">
          <a:extLst>
            <a:ext uri="{FF2B5EF4-FFF2-40B4-BE49-F238E27FC236}">
              <a16:creationId xmlns:a16="http://schemas.microsoft.com/office/drawing/2014/main" id="{E7994C35-1D23-49EE-AD8B-9A9CEF650B34}"/>
            </a:ext>
          </a:extLst>
        </xdr:cNvPr>
        <xdr:cNvSpPr txBox="1"/>
      </xdr:nvSpPr>
      <xdr:spPr>
        <a:xfrm>
          <a:off x="3474094" y="5011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80239</xdr:rowOff>
    </xdr:from>
    <xdr:ext cx="405111" cy="259045"/>
    <xdr:sp macro="" textlink="">
      <xdr:nvSpPr>
        <xdr:cNvPr id="106" name="n_2mainValue有形固定資産減価償却率">
          <a:extLst>
            <a:ext uri="{FF2B5EF4-FFF2-40B4-BE49-F238E27FC236}">
              <a16:creationId xmlns:a16="http://schemas.microsoft.com/office/drawing/2014/main" id="{C1BE9846-7C0A-4EBF-8F35-3D17F4F1F00D}"/>
            </a:ext>
          </a:extLst>
        </xdr:cNvPr>
        <xdr:cNvSpPr txBox="1"/>
      </xdr:nvSpPr>
      <xdr:spPr>
        <a:xfrm>
          <a:off x="2797819" y="495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26264</xdr:rowOff>
    </xdr:from>
    <xdr:ext cx="405111" cy="259045"/>
    <xdr:sp macro="" textlink="">
      <xdr:nvSpPr>
        <xdr:cNvPr id="107" name="n_3mainValue有形固定資産減価償却率">
          <a:extLst>
            <a:ext uri="{FF2B5EF4-FFF2-40B4-BE49-F238E27FC236}">
              <a16:creationId xmlns:a16="http://schemas.microsoft.com/office/drawing/2014/main" id="{282AE57D-5887-4EF5-B99E-850CCE466E75}"/>
            </a:ext>
          </a:extLst>
        </xdr:cNvPr>
        <xdr:cNvSpPr txBox="1"/>
      </xdr:nvSpPr>
      <xdr:spPr>
        <a:xfrm>
          <a:off x="2112019" y="4896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111354</xdr:rowOff>
    </xdr:from>
    <xdr:ext cx="405111" cy="259045"/>
    <xdr:sp macro="" textlink="">
      <xdr:nvSpPr>
        <xdr:cNvPr id="108" name="n_4mainValue有形固定資産減価償却率">
          <a:extLst>
            <a:ext uri="{FF2B5EF4-FFF2-40B4-BE49-F238E27FC236}">
              <a16:creationId xmlns:a16="http://schemas.microsoft.com/office/drawing/2014/main" id="{3585744A-A2BD-4B39-9B62-6C9F3DF2D2BB}"/>
            </a:ext>
          </a:extLst>
        </xdr:cNvPr>
        <xdr:cNvSpPr txBox="1"/>
      </xdr:nvSpPr>
      <xdr:spPr>
        <a:xfrm>
          <a:off x="1426219" y="4816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E462FEB-7E0E-4053-93BA-637946FFF57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BD34B81A-9828-4D70-A193-0634A9288D9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6DF86988-1ADD-4BC8-8BDD-ADFC8A858BC6}"/>
            </a:ext>
          </a:extLst>
        </xdr:cNvPr>
        <xdr:cNvSpPr/>
      </xdr:nvSpPr>
      <xdr:spPr>
        <a:xfrm>
          <a:off x="12488539" y="4449221"/>
          <a:ext cx="77852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62D3601-4443-43A3-815D-1E9411D95C5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DFD845A-959B-4345-A7C6-D90D622CB76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312F9D4-0AE2-4CE3-9224-E28612521DF7}"/>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C1AF673-863C-4756-B0B9-F682E5A2243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824EA93-A549-4344-B343-095BA640BDA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2487DCD-4D5D-4E16-BAC9-F8D28C92FF4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9C84526-1D48-4424-869E-3EEFD701161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903A575-8B17-4DC9-83CD-2A46305C312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C22182F-2A3A-45AA-B7A2-69E8151B1A4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AD840EB-8E13-453B-875B-5C6CA7F066C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類似団体平均値よりも</a:t>
          </a:r>
          <a:r>
            <a:rPr kumimoji="1" lang="en-US" altLang="ja-JP" sz="1050">
              <a:solidFill>
                <a:schemeClr val="dk1"/>
              </a:solidFill>
              <a:effectLst/>
              <a:latin typeface="+mn-lt"/>
              <a:ea typeface="+mn-ea"/>
              <a:cs typeface="+mn-cs"/>
            </a:rPr>
            <a:t>333.4</a:t>
          </a:r>
          <a:r>
            <a:rPr kumimoji="1" lang="ja-JP" altLang="ja-JP" sz="1050">
              <a:solidFill>
                <a:schemeClr val="dk1"/>
              </a:solidFill>
              <a:effectLst/>
              <a:latin typeface="+mn-lt"/>
              <a:ea typeface="+mn-ea"/>
              <a:cs typeface="+mn-cs"/>
            </a:rPr>
            <a:t>ポイント低く、算出式の分子から控除される財政調整基金等の充当可能基金が多額であることが要因である。</a:t>
          </a:r>
          <a:endParaRPr lang="ja-JP" altLang="ja-JP" sz="1050">
            <a:effectLst/>
          </a:endParaRPr>
        </a:p>
        <a:p>
          <a:r>
            <a:rPr kumimoji="1" lang="ja-JP" altLang="ja-JP" sz="1050">
              <a:solidFill>
                <a:schemeClr val="dk1"/>
              </a:solidFill>
              <a:effectLst/>
              <a:latin typeface="+mn-lt"/>
              <a:ea typeface="+mn-ea"/>
              <a:cs typeface="+mn-cs"/>
            </a:rPr>
            <a:t>　東日本大震災の影響で充当可能基金が多額となっている</a:t>
          </a:r>
          <a:r>
            <a:rPr kumimoji="1" lang="ja-JP" altLang="en-US" sz="1050">
              <a:solidFill>
                <a:schemeClr val="dk1"/>
              </a:solidFill>
              <a:effectLst/>
              <a:latin typeface="+mn-lt"/>
              <a:ea typeface="+mn-ea"/>
              <a:cs typeface="+mn-cs"/>
            </a:rPr>
            <a:t>。</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今後、地方債現在高のピークを迎えることから、債務償還比率は増えていくことが予想される。</a:t>
          </a:r>
          <a:endParaRPr lang="ja-JP" altLang="ja-JP" sz="1050">
            <a:effectLst/>
          </a:endParaRPr>
        </a:p>
        <a:p>
          <a:r>
            <a:rPr kumimoji="1" lang="ja-JP" altLang="ja-JP" sz="1050">
              <a:solidFill>
                <a:schemeClr val="dk1"/>
              </a:solidFill>
              <a:effectLst/>
              <a:latin typeface="+mn-lt"/>
              <a:ea typeface="+mn-ea"/>
              <a:cs typeface="+mn-cs"/>
            </a:rPr>
            <a:t>　今後は、経常経費の削減や起債の新規発行の抑制により、財政の健全化に努める。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78C1D8E-11F2-4DF4-873C-716F7C0BAA7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FE5F888-1D83-4A70-9BCD-3C8AB7108DD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9FBE548B-5BEE-4905-8E90-EAA4241C091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B28DF66-F20C-4565-8933-F5A9E8EC135C}"/>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F460B979-0AEC-4B12-8944-30163AEC77DF}"/>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BA28227D-1113-4186-9DA0-6E113A8F6521}"/>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C238AC7-7931-4979-B7C0-1DDB2847F1CB}"/>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68159DD0-0FFF-4EB7-AC4E-34B1F7B34721}"/>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0AC2CA5-7823-408B-A014-DF2A7EF4B385}"/>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706D0874-D17D-46E8-A895-66F4E115D90D}"/>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EF6DF5C-A5B3-4542-836E-947A47EEE4A1}"/>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5C17C691-0791-4D2E-AAC9-C45B6CC70AC0}"/>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4687A10-E1FD-4AEE-8FC7-A3234C2193A8}"/>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5D90BFA-E31F-4C98-BE86-91911A81576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C062822-DA21-4438-8033-50F52C4F7B6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7" name="直線コネクタ 136">
          <a:extLst>
            <a:ext uri="{FF2B5EF4-FFF2-40B4-BE49-F238E27FC236}">
              <a16:creationId xmlns:a16="http://schemas.microsoft.com/office/drawing/2014/main" id="{7D2A55E4-E5A0-49A8-B5F0-A8749FF27E5F}"/>
            </a:ext>
          </a:extLst>
        </xdr:cNvPr>
        <xdr:cNvCxnSpPr/>
      </xdr:nvCxnSpPr>
      <xdr:spPr>
        <a:xfrm flipV="1">
          <a:off x="13326745" y="5115983"/>
          <a:ext cx="1269" cy="1235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8" name="債務償還比率最小値テキスト">
          <a:extLst>
            <a:ext uri="{FF2B5EF4-FFF2-40B4-BE49-F238E27FC236}">
              <a16:creationId xmlns:a16="http://schemas.microsoft.com/office/drawing/2014/main" id="{1C265F38-C2D7-4D83-9759-3C19A9826110}"/>
            </a:ext>
          </a:extLst>
        </xdr:cNvPr>
        <xdr:cNvSpPr txBox="1"/>
      </xdr:nvSpPr>
      <xdr:spPr>
        <a:xfrm>
          <a:off x="13379450" y="63558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9" name="直線コネクタ 138">
          <a:extLst>
            <a:ext uri="{FF2B5EF4-FFF2-40B4-BE49-F238E27FC236}">
              <a16:creationId xmlns:a16="http://schemas.microsoft.com/office/drawing/2014/main" id="{AC45600C-6B60-4D2D-BD02-B5D3BBDFE576}"/>
            </a:ext>
          </a:extLst>
        </xdr:cNvPr>
        <xdr:cNvCxnSpPr/>
      </xdr:nvCxnSpPr>
      <xdr:spPr>
        <a:xfrm>
          <a:off x="13255625" y="6351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D0E74457-1099-4FC7-A182-442C0D486E70}"/>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D1DDFA8B-D94E-492C-9AEE-FCE34E789C66}"/>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42" name="債務償還比率平均値テキスト">
          <a:extLst>
            <a:ext uri="{FF2B5EF4-FFF2-40B4-BE49-F238E27FC236}">
              <a16:creationId xmlns:a16="http://schemas.microsoft.com/office/drawing/2014/main" id="{70783416-9FA4-40B7-AF1F-4F10DCCB9440}"/>
            </a:ext>
          </a:extLst>
        </xdr:cNvPr>
        <xdr:cNvSpPr txBox="1"/>
      </xdr:nvSpPr>
      <xdr:spPr>
        <a:xfrm>
          <a:off x="13379450" y="55262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3" name="フローチャート: 判断 142">
          <a:extLst>
            <a:ext uri="{FF2B5EF4-FFF2-40B4-BE49-F238E27FC236}">
              <a16:creationId xmlns:a16="http://schemas.microsoft.com/office/drawing/2014/main" id="{42F816D6-F3E4-4529-BA34-E1AD9354A00A}"/>
            </a:ext>
          </a:extLst>
        </xdr:cNvPr>
        <xdr:cNvSpPr/>
      </xdr:nvSpPr>
      <xdr:spPr>
        <a:xfrm>
          <a:off x="13293725" y="55509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4" name="フローチャート: 判断 143">
          <a:extLst>
            <a:ext uri="{FF2B5EF4-FFF2-40B4-BE49-F238E27FC236}">
              <a16:creationId xmlns:a16="http://schemas.microsoft.com/office/drawing/2014/main" id="{1A94DAB6-2D2E-485F-88D7-A9AE751FCC21}"/>
            </a:ext>
          </a:extLst>
        </xdr:cNvPr>
        <xdr:cNvSpPr/>
      </xdr:nvSpPr>
      <xdr:spPr>
        <a:xfrm>
          <a:off x="12646025" y="55507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5" name="フローチャート: 判断 144">
          <a:extLst>
            <a:ext uri="{FF2B5EF4-FFF2-40B4-BE49-F238E27FC236}">
              <a16:creationId xmlns:a16="http://schemas.microsoft.com/office/drawing/2014/main" id="{7AA643A5-66DC-4602-BB4E-E0BC745915B7}"/>
            </a:ext>
          </a:extLst>
        </xdr:cNvPr>
        <xdr:cNvSpPr/>
      </xdr:nvSpPr>
      <xdr:spPr>
        <a:xfrm>
          <a:off x="11960225" y="55455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6" name="フローチャート: 判断 145">
          <a:extLst>
            <a:ext uri="{FF2B5EF4-FFF2-40B4-BE49-F238E27FC236}">
              <a16:creationId xmlns:a16="http://schemas.microsoft.com/office/drawing/2014/main" id="{B8D95047-564B-4A79-9E13-CC43FD311F2A}"/>
            </a:ext>
          </a:extLst>
        </xdr:cNvPr>
        <xdr:cNvSpPr/>
      </xdr:nvSpPr>
      <xdr:spPr>
        <a:xfrm>
          <a:off x="11274425" y="55602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7" name="フローチャート: 判断 146">
          <a:extLst>
            <a:ext uri="{FF2B5EF4-FFF2-40B4-BE49-F238E27FC236}">
              <a16:creationId xmlns:a16="http://schemas.microsoft.com/office/drawing/2014/main" id="{7BBB6A84-7A7C-400E-B617-65D595B38225}"/>
            </a:ext>
          </a:extLst>
        </xdr:cNvPr>
        <xdr:cNvSpPr/>
      </xdr:nvSpPr>
      <xdr:spPr>
        <a:xfrm>
          <a:off x="10588625" y="5675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8108C61-B563-4DBC-A528-35CE8E5EF02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320676C-16AC-495A-BC5E-733961755505}"/>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E662221-29B6-4BCC-9846-119DD1DAF59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F8677B0-80C2-49B4-B31E-F15D683767B5}"/>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1D94BAE-4434-4881-8E45-D5CD16DF7D9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150474</xdr:rowOff>
    </xdr:from>
    <xdr:to>
      <xdr:col>76</xdr:col>
      <xdr:colOff>73025</xdr:colOff>
      <xdr:row>27</xdr:row>
      <xdr:rowOff>80624</xdr:rowOff>
    </xdr:to>
    <xdr:sp macro="" textlink="">
      <xdr:nvSpPr>
        <xdr:cNvPr id="153" name="楕円 152">
          <a:extLst>
            <a:ext uri="{FF2B5EF4-FFF2-40B4-BE49-F238E27FC236}">
              <a16:creationId xmlns:a16="http://schemas.microsoft.com/office/drawing/2014/main" id="{B36F3BC9-349F-40F9-A021-049EB6ECD34B}"/>
            </a:ext>
          </a:extLst>
        </xdr:cNvPr>
        <xdr:cNvSpPr/>
      </xdr:nvSpPr>
      <xdr:spPr>
        <a:xfrm>
          <a:off x="13293725" y="51796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65401</xdr:rowOff>
    </xdr:from>
    <xdr:ext cx="405111" cy="259045"/>
    <xdr:sp macro="" textlink="">
      <xdr:nvSpPr>
        <xdr:cNvPr id="154" name="債務償還比率該当値テキスト">
          <a:extLst>
            <a:ext uri="{FF2B5EF4-FFF2-40B4-BE49-F238E27FC236}">
              <a16:creationId xmlns:a16="http://schemas.microsoft.com/office/drawing/2014/main" id="{DE9DD719-3C8C-44F1-AAEB-1941731FF57D}"/>
            </a:ext>
          </a:extLst>
        </xdr:cNvPr>
        <xdr:cNvSpPr txBox="1"/>
      </xdr:nvSpPr>
      <xdr:spPr>
        <a:xfrm>
          <a:off x="13379450" y="509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165947</xdr:rowOff>
    </xdr:from>
    <xdr:to>
      <xdr:col>72</xdr:col>
      <xdr:colOff>123825</xdr:colOff>
      <xdr:row>27</xdr:row>
      <xdr:rowOff>96097</xdr:rowOff>
    </xdr:to>
    <xdr:sp macro="" textlink="">
      <xdr:nvSpPr>
        <xdr:cNvPr id="155" name="楕円 154">
          <a:extLst>
            <a:ext uri="{FF2B5EF4-FFF2-40B4-BE49-F238E27FC236}">
              <a16:creationId xmlns:a16="http://schemas.microsoft.com/office/drawing/2014/main" id="{29AA3578-C594-4BB8-A6F6-6762B4C3DD06}"/>
            </a:ext>
          </a:extLst>
        </xdr:cNvPr>
        <xdr:cNvSpPr/>
      </xdr:nvSpPr>
      <xdr:spPr>
        <a:xfrm>
          <a:off x="12646025" y="51919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29824</xdr:rowOff>
    </xdr:from>
    <xdr:to>
      <xdr:col>76</xdr:col>
      <xdr:colOff>22225</xdr:colOff>
      <xdr:row>27</xdr:row>
      <xdr:rowOff>45297</xdr:rowOff>
    </xdr:to>
    <xdr:cxnSp macro="">
      <xdr:nvCxnSpPr>
        <xdr:cNvPr id="156" name="直線コネクタ 155">
          <a:extLst>
            <a:ext uri="{FF2B5EF4-FFF2-40B4-BE49-F238E27FC236}">
              <a16:creationId xmlns:a16="http://schemas.microsoft.com/office/drawing/2014/main" id="{B61BA6F4-D646-42B4-9A0D-C971623DAA15}"/>
            </a:ext>
          </a:extLst>
        </xdr:cNvPr>
        <xdr:cNvCxnSpPr/>
      </xdr:nvCxnSpPr>
      <xdr:spPr>
        <a:xfrm flipV="1">
          <a:off x="12693650" y="5217774"/>
          <a:ext cx="638175" cy="2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168466</xdr:rowOff>
    </xdr:from>
    <xdr:to>
      <xdr:col>68</xdr:col>
      <xdr:colOff>123825</xdr:colOff>
      <xdr:row>27</xdr:row>
      <xdr:rowOff>98616</xdr:rowOff>
    </xdr:to>
    <xdr:sp macro="" textlink="">
      <xdr:nvSpPr>
        <xdr:cNvPr id="157" name="楕円 156">
          <a:extLst>
            <a:ext uri="{FF2B5EF4-FFF2-40B4-BE49-F238E27FC236}">
              <a16:creationId xmlns:a16="http://schemas.microsoft.com/office/drawing/2014/main" id="{B6978C44-B3ED-4917-8043-63A70241AB20}"/>
            </a:ext>
          </a:extLst>
        </xdr:cNvPr>
        <xdr:cNvSpPr/>
      </xdr:nvSpPr>
      <xdr:spPr>
        <a:xfrm>
          <a:off x="11960225" y="51881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45297</xdr:rowOff>
    </xdr:from>
    <xdr:to>
      <xdr:col>72</xdr:col>
      <xdr:colOff>73025</xdr:colOff>
      <xdr:row>27</xdr:row>
      <xdr:rowOff>47816</xdr:rowOff>
    </xdr:to>
    <xdr:cxnSp macro="">
      <xdr:nvCxnSpPr>
        <xdr:cNvPr id="158" name="直線コネクタ 157">
          <a:extLst>
            <a:ext uri="{FF2B5EF4-FFF2-40B4-BE49-F238E27FC236}">
              <a16:creationId xmlns:a16="http://schemas.microsoft.com/office/drawing/2014/main" id="{2FABD11F-7C9B-47D5-A72C-E1740C223BC2}"/>
            </a:ext>
          </a:extLst>
        </xdr:cNvPr>
        <xdr:cNvCxnSpPr/>
      </xdr:nvCxnSpPr>
      <xdr:spPr>
        <a:xfrm flipV="1">
          <a:off x="12007850" y="5239597"/>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168346</xdr:rowOff>
    </xdr:from>
    <xdr:to>
      <xdr:col>64</xdr:col>
      <xdr:colOff>123825</xdr:colOff>
      <xdr:row>27</xdr:row>
      <xdr:rowOff>98496</xdr:rowOff>
    </xdr:to>
    <xdr:sp macro="" textlink="">
      <xdr:nvSpPr>
        <xdr:cNvPr id="159" name="楕円 158">
          <a:extLst>
            <a:ext uri="{FF2B5EF4-FFF2-40B4-BE49-F238E27FC236}">
              <a16:creationId xmlns:a16="http://schemas.microsoft.com/office/drawing/2014/main" id="{F901AFBE-23B9-4713-8163-B4D674BCF71E}"/>
            </a:ext>
          </a:extLst>
        </xdr:cNvPr>
        <xdr:cNvSpPr/>
      </xdr:nvSpPr>
      <xdr:spPr>
        <a:xfrm>
          <a:off x="11274425" y="518802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47696</xdr:rowOff>
    </xdr:from>
    <xdr:to>
      <xdr:col>68</xdr:col>
      <xdr:colOff>73025</xdr:colOff>
      <xdr:row>27</xdr:row>
      <xdr:rowOff>47816</xdr:rowOff>
    </xdr:to>
    <xdr:cxnSp macro="">
      <xdr:nvCxnSpPr>
        <xdr:cNvPr id="160" name="直線コネクタ 159">
          <a:extLst>
            <a:ext uri="{FF2B5EF4-FFF2-40B4-BE49-F238E27FC236}">
              <a16:creationId xmlns:a16="http://schemas.microsoft.com/office/drawing/2014/main" id="{CF19BAA3-8370-4BBB-BD09-3E640016C463}"/>
            </a:ext>
          </a:extLst>
        </xdr:cNvPr>
        <xdr:cNvCxnSpPr/>
      </xdr:nvCxnSpPr>
      <xdr:spPr>
        <a:xfrm>
          <a:off x="11322050" y="5235646"/>
          <a:ext cx="6858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156542</xdr:rowOff>
    </xdr:from>
    <xdr:to>
      <xdr:col>60</xdr:col>
      <xdr:colOff>123825</xdr:colOff>
      <xdr:row>28</xdr:row>
      <xdr:rowOff>86692</xdr:rowOff>
    </xdr:to>
    <xdr:sp macro="" textlink="">
      <xdr:nvSpPr>
        <xdr:cNvPr id="161" name="楕円 160">
          <a:extLst>
            <a:ext uri="{FF2B5EF4-FFF2-40B4-BE49-F238E27FC236}">
              <a16:creationId xmlns:a16="http://schemas.microsoft.com/office/drawing/2014/main" id="{6DFDCBEC-6C21-471C-BF12-349EACDC8E61}"/>
            </a:ext>
          </a:extLst>
        </xdr:cNvPr>
        <xdr:cNvSpPr/>
      </xdr:nvSpPr>
      <xdr:spPr>
        <a:xfrm>
          <a:off x="10588625" y="535084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47696</xdr:rowOff>
    </xdr:from>
    <xdr:to>
      <xdr:col>64</xdr:col>
      <xdr:colOff>73025</xdr:colOff>
      <xdr:row>28</xdr:row>
      <xdr:rowOff>35892</xdr:rowOff>
    </xdr:to>
    <xdr:cxnSp macro="">
      <xdr:nvCxnSpPr>
        <xdr:cNvPr id="162" name="直線コネクタ 161">
          <a:extLst>
            <a:ext uri="{FF2B5EF4-FFF2-40B4-BE49-F238E27FC236}">
              <a16:creationId xmlns:a16="http://schemas.microsoft.com/office/drawing/2014/main" id="{3DF87E27-98CD-4779-8026-4EA95D54201C}"/>
            </a:ext>
          </a:extLst>
        </xdr:cNvPr>
        <xdr:cNvCxnSpPr/>
      </xdr:nvCxnSpPr>
      <xdr:spPr>
        <a:xfrm flipV="1">
          <a:off x="10636250" y="5235646"/>
          <a:ext cx="685800" cy="15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63" name="n_1aveValue債務償還比率">
          <a:extLst>
            <a:ext uri="{FF2B5EF4-FFF2-40B4-BE49-F238E27FC236}">
              <a16:creationId xmlns:a16="http://schemas.microsoft.com/office/drawing/2014/main" id="{DE9EBC32-22B9-4496-86D9-53C3FB08E352}"/>
            </a:ext>
          </a:extLst>
        </xdr:cNvPr>
        <xdr:cNvSpPr txBox="1"/>
      </xdr:nvSpPr>
      <xdr:spPr>
        <a:xfrm>
          <a:off x="12465127" y="56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64" name="n_2aveValue債務償還比率">
          <a:extLst>
            <a:ext uri="{FF2B5EF4-FFF2-40B4-BE49-F238E27FC236}">
              <a16:creationId xmlns:a16="http://schemas.microsoft.com/office/drawing/2014/main" id="{92D95388-ACE5-4C83-96EF-D78469BE4023}"/>
            </a:ext>
          </a:extLst>
        </xdr:cNvPr>
        <xdr:cNvSpPr txBox="1"/>
      </xdr:nvSpPr>
      <xdr:spPr>
        <a:xfrm>
          <a:off x="11788852" y="563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65" name="n_3aveValue債務償還比率">
          <a:extLst>
            <a:ext uri="{FF2B5EF4-FFF2-40B4-BE49-F238E27FC236}">
              <a16:creationId xmlns:a16="http://schemas.microsoft.com/office/drawing/2014/main" id="{76E45BCF-6C3B-4BAD-8247-4DA4C1DD4943}"/>
            </a:ext>
          </a:extLst>
        </xdr:cNvPr>
        <xdr:cNvSpPr txBox="1"/>
      </xdr:nvSpPr>
      <xdr:spPr>
        <a:xfrm>
          <a:off x="11103052" y="5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66" name="n_4aveValue債務償還比率">
          <a:extLst>
            <a:ext uri="{FF2B5EF4-FFF2-40B4-BE49-F238E27FC236}">
              <a16:creationId xmlns:a16="http://schemas.microsoft.com/office/drawing/2014/main" id="{73354158-9319-4674-990E-782E9481CA21}"/>
            </a:ext>
          </a:extLst>
        </xdr:cNvPr>
        <xdr:cNvSpPr txBox="1"/>
      </xdr:nvSpPr>
      <xdr:spPr>
        <a:xfrm>
          <a:off x="10417252" y="57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112624</xdr:rowOff>
    </xdr:from>
    <xdr:ext cx="469744" cy="259045"/>
    <xdr:sp macro="" textlink="">
      <xdr:nvSpPr>
        <xdr:cNvPr id="167" name="n_1mainValue債務償還比率">
          <a:extLst>
            <a:ext uri="{FF2B5EF4-FFF2-40B4-BE49-F238E27FC236}">
              <a16:creationId xmlns:a16="http://schemas.microsoft.com/office/drawing/2014/main" id="{3B65277E-04FA-424C-BC6B-2AF3DD45C98B}"/>
            </a:ext>
          </a:extLst>
        </xdr:cNvPr>
        <xdr:cNvSpPr txBox="1"/>
      </xdr:nvSpPr>
      <xdr:spPr>
        <a:xfrm>
          <a:off x="12465127" y="497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115143</xdr:rowOff>
    </xdr:from>
    <xdr:ext cx="469744" cy="259045"/>
    <xdr:sp macro="" textlink="">
      <xdr:nvSpPr>
        <xdr:cNvPr id="168" name="n_2mainValue債務償還比率">
          <a:extLst>
            <a:ext uri="{FF2B5EF4-FFF2-40B4-BE49-F238E27FC236}">
              <a16:creationId xmlns:a16="http://schemas.microsoft.com/office/drawing/2014/main" id="{EEB6BB44-16E3-4524-B098-E99E6B1069A7}"/>
            </a:ext>
          </a:extLst>
        </xdr:cNvPr>
        <xdr:cNvSpPr txBox="1"/>
      </xdr:nvSpPr>
      <xdr:spPr>
        <a:xfrm>
          <a:off x="11788852" y="498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115023</xdr:rowOff>
    </xdr:from>
    <xdr:ext cx="469744" cy="259045"/>
    <xdr:sp macro="" textlink="">
      <xdr:nvSpPr>
        <xdr:cNvPr id="169" name="n_3mainValue債務償還比率">
          <a:extLst>
            <a:ext uri="{FF2B5EF4-FFF2-40B4-BE49-F238E27FC236}">
              <a16:creationId xmlns:a16="http://schemas.microsoft.com/office/drawing/2014/main" id="{F272F006-76A4-496E-9A83-6D5D130E7ABC}"/>
            </a:ext>
          </a:extLst>
        </xdr:cNvPr>
        <xdr:cNvSpPr txBox="1"/>
      </xdr:nvSpPr>
      <xdr:spPr>
        <a:xfrm>
          <a:off x="11103052" y="498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103219</xdr:rowOff>
    </xdr:from>
    <xdr:ext cx="469744" cy="259045"/>
    <xdr:sp macro="" textlink="">
      <xdr:nvSpPr>
        <xdr:cNvPr id="170" name="n_4mainValue債務償還比率">
          <a:extLst>
            <a:ext uri="{FF2B5EF4-FFF2-40B4-BE49-F238E27FC236}">
              <a16:creationId xmlns:a16="http://schemas.microsoft.com/office/drawing/2014/main" id="{7969E9E5-C910-414A-AC54-35EF3D40B399}"/>
            </a:ext>
          </a:extLst>
        </xdr:cNvPr>
        <xdr:cNvSpPr txBox="1"/>
      </xdr:nvSpPr>
      <xdr:spPr>
        <a:xfrm>
          <a:off x="10417252" y="513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56CE93D2-E6D9-469A-B324-E97708A87F2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87FC8C5-FA4B-4E4A-8576-6AC11F3175D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0878FF4-8AF1-4AD8-9D92-9D48F45D394A}"/>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227D4C4-1E39-4E48-ABAB-9D9220FE2902}"/>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46AA20FA-12B4-44B4-90B1-7027BE2DC57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EFC319E-518C-4E8B-ACDC-134F15EFA90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6A414D-9957-470E-AF0D-23AE32C567B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1D176E-42E8-463A-A878-ACB272404B8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562D26-50A6-4A46-8F59-82BA53F61CD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F3FCF35-9CE3-4283-B951-ECDE5B7916E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B81E7C-CC8C-4D26-842C-BDE499D9192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558BB8-6E88-4469-9103-EB8E8373C21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130B29-8F1C-449D-93E1-A89A81D3D2A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C526F6-3997-47B6-AE4F-2602ED9CA9C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3F333A-53D2-4FA4-945C-3E8080CFAF2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4582D9-71E0-4163-9AEB-D89539DE5A4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11,498
11,289
163.40
12,405,129
11,583,595
791,256
5,633,601
12,891,395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408297-6DF3-40E9-9C99-4BFF15A3E3F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F26B2A-D8FB-415A-8F1B-9E196F1C610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1015D8-51EC-4561-B3E1-BDF8AB70EA4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82F6CD-1DA0-4385-856D-76B024C3D0A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2CE83E6-DE4A-44E1-B366-CC7CF65B0B8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A025FAF-FA9C-4038-B5CF-5C547A00B5C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630882-1F0A-4953-B06B-EB6F3B6702C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A8EDA61-225D-482A-AF1F-1D7CA808B4E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71FF9D-AF9D-41BD-B29E-4FEDF40348D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9E99C2-DA81-4A7F-BDA4-2A813905483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13D5585-89F6-4FBB-BABE-57ADEB04038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5F876E-98A3-42CD-AEE8-448040E9258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36AEAD-030B-4100-84C2-31E063D1935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F02E25-1A2F-475E-9787-8FB08B46E49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BC18E3D-1807-403F-B827-7CE19B23EF0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4C756E-E82C-4D5A-9C1D-F44BBFFEDA1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4AE48C-C4CE-4430-A853-80B97F095C3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0BCCD3-C5CC-44E1-9204-40597856E81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E58343-A1FD-4B8E-9AF6-F254678741F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B0A230-ACCE-425D-9B7A-03304A31564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4880A6-A725-4060-9FD6-61A6F1FFEC7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18F9DB-B150-4C0D-A9E4-7A750A81B85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983544-9C70-4EA8-90D6-31CB0C5D24A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292560-508C-4D16-9BB8-233B19362A9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3ACE8E-F0E0-4C83-84C9-CC5403E87E5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22C536-8DA8-424E-8BA3-6DFA29CF52F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4339A7A-00AD-4DB9-90AD-98D941D025F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F47C58-A970-4F06-9FBA-FD6A11D735C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9C6B30-B87F-42E3-9511-987562D035B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53DDAA-14BF-4073-BD44-59AB668A06B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6B1A17-D93C-44F0-BEEC-A8B45DAA3FE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72F48AE-18F2-484E-9763-A65D72038A7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E746046-0F6C-4FB3-9D8C-14FFBF16AD06}"/>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C0A5CA0-DFAA-4BEF-973D-C4F4D5C19602}"/>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0CCA58D-BE10-4E45-8092-1DA44A7313A2}"/>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2A82774-5CF6-4F0D-8351-2931EB534E2C}"/>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14032B7-CB45-4BB3-A00B-167B4B81B9EF}"/>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4C7804A-9DB2-47AB-909F-C336B1E4689D}"/>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8285CC-E269-4D16-8C35-0BE8DB5FF2E1}"/>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5B7E0DC-7133-4B59-8381-5189E39E1AA3}"/>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F86E28D-671E-4551-B1D6-A04F090021B0}"/>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79C58BF-6AE7-4F3F-A1B2-FE3876E27450}"/>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767D98A-4F57-497E-8B58-0FDDCCB48A7F}"/>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F314F7A-34E1-45CC-BD4E-F6E0B9BD28CD}"/>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D22EE69-1233-4088-AA34-CDFB0F92981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AA78CE11-4CB5-40F2-9C1E-C94C9B07DC43}"/>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C00F1C4B-BEB1-4A2F-A8C4-26C28140339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6189AEE3-C12B-46CA-B964-393635137847}"/>
            </a:ext>
          </a:extLst>
        </xdr:cNvPr>
        <xdr:cNvCxnSpPr/>
      </xdr:nvCxnSpPr>
      <xdr:spPr>
        <a:xfrm flipV="1">
          <a:off x="4180840" y="5450477"/>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CF18B080-C281-466D-B918-CA0812C0A2FF}"/>
            </a:ext>
          </a:extLst>
        </xdr:cNvPr>
        <xdr:cNvSpPr txBox="1"/>
      </xdr:nvSpPr>
      <xdr:spPr>
        <a:xfrm>
          <a:off x="4219575" y="682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FA2CB8A4-A86C-4C27-A742-C39A35463D0F}"/>
            </a:ext>
          </a:extLst>
        </xdr:cNvPr>
        <xdr:cNvCxnSpPr/>
      </xdr:nvCxnSpPr>
      <xdr:spPr>
        <a:xfrm>
          <a:off x="4105275" y="68213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605F12AE-AC97-4396-865F-A8593FF5030F}"/>
            </a:ext>
          </a:extLst>
        </xdr:cNvPr>
        <xdr:cNvSpPr txBox="1"/>
      </xdr:nvSpPr>
      <xdr:spPr>
        <a:xfrm>
          <a:off x="4219575" y="5238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5D8FF186-31F8-46F5-B053-99266561187E}"/>
            </a:ext>
          </a:extLst>
        </xdr:cNvPr>
        <xdr:cNvCxnSpPr/>
      </xdr:nvCxnSpPr>
      <xdr:spPr>
        <a:xfrm>
          <a:off x="4105275" y="54504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a:extLst>
            <a:ext uri="{FF2B5EF4-FFF2-40B4-BE49-F238E27FC236}">
              <a16:creationId xmlns:a16="http://schemas.microsoft.com/office/drawing/2014/main" id="{C93A3845-DDA6-4C9C-9A05-ECBAA26709A9}"/>
            </a:ext>
          </a:extLst>
        </xdr:cNvPr>
        <xdr:cNvSpPr txBox="1"/>
      </xdr:nvSpPr>
      <xdr:spPr>
        <a:xfrm>
          <a:off x="4219575" y="5943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FA5AB2A3-EFD5-4B83-9956-CD3355B39CD3}"/>
            </a:ext>
          </a:extLst>
        </xdr:cNvPr>
        <xdr:cNvSpPr/>
      </xdr:nvSpPr>
      <xdr:spPr>
        <a:xfrm>
          <a:off x="4124325" y="5965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C9150A5A-6CBB-442D-A4E8-16AF4F02F49A}"/>
            </a:ext>
          </a:extLst>
        </xdr:cNvPr>
        <xdr:cNvSpPr/>
      </xdr:nvSpPr>
      <xdr:spPr>
        <a:xfrm>
          <a:off x="3381375" y="59229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1EFDDD2B-A479-4998-98BF-C3A78E52CF3C}"/>
            </a:ext>
          </a:extLst>
        </xdr:cNvPr>
        <xdr:cNvSpPr/>
      </xdr:nvSpPr>
      <xdr:spPr>
        <a:xfrm>
          <a:off x="2571750" y="5906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A5AA7635-B899-49C0-8D51-C9B2E40CAD5C}"/>
            </a:ext>
          </a:extLst>
        </xdr:cNvPr>
        <xdr:cNvSpPr/>
      </xdr:nvSpPr>
      <xdr:spPr>
        <a:xfrm>
          <a:off x="1781175" y="5903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01057D83-7704-464B-AF04-DEB1E0A556BB}"/>
            </a:ext>
          </a:extLst>
        </xdr:cNvPr>
        <xdr:cNvSpPr/>
      </xdr:nvSpPr>
      <xdr:spPr>
        <a:xfrm>
          <a:off x="981075" y="57822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9C0A4C-5208-4329-8B61-61BDE4BE2FB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F28922-B0A1-42AA-A9FF-CA54B88E17D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4758B51-EFA4-44A1-AA5D-EDC37B35826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6635563-BD07-4D40-BE2B-2CC5A60B3C18}"/>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9146ADC2-3409-49EC-8A60-CAA0F438EE2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126637</xdr:rowOff>
    </xdr:from>
    <xdr:to>
      <xdr:col>24</xdr:col>
      <xdr:colOff>114300</xdr:colOff>
      <xdr:row>35</xdr:row>
      <xdr:rowOff>56787</xdr:rowOff>
    </xdr:to>
    <xdr:sp macro="" textlink="">
      <xdr:nvSpPr>
        <xdr:cNvPr id="75" name="楕円 74">
          <a:extLst>
            <a:ext uri="{FF2B5EF4-FFF2-40B4-BE49-F238E27FC236}">
              <a16:creationId xmlns:a16="http://schemas.microsoft.com/office/drawing/2014/main" id="{8C2F10E0-6D50-4F2D-ADD2-F2EEF8E998D4}"/>
            </a:ext>
          </a:extLst>
        </xdr:cNvPr>
        <xdr:cNvSpPr/>
      </xdr:nvSpPr>
      <xdr:spPr>
        <a:xfrm>
          <a:off x="4124325" y="56384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149514</xdr:rowOff>
    </xdr:from>
    <xdr:ext cx="405111" cy="259045"/>
    <xdr:sp macro="" textlink="">
      <xdr:nvSpPr>
        <xdr:cNvPr id="76" name="【道路】&#10;有形固定資産減価償却率該当値テキスト">
          <a:extLst>
            <a:ext uri="{FF2B5EF4-FFF2-40B4-BE49-F238E27FC236}">
              <a16:creationId xmlns:a16="http://schemas.microsoft.com/office/drawing/2014/main" id="{CAA6F514-8720-4CF3-B809-1A543CFF751C}"/>
            </a:ext>
          </a:extLst>
        </xdr:cNvPr>
        <xdr:cNvSpPr txBox="1"/>
      </xdr:nvSpPr>
      <xdr:spPr>
        <a:xfrm>
          <a:off x="4219575" y="5502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113574</xdr:rowOff>
    </xdr:from>
    <xdr:to>
      <xdr:col>20</xdr:col>
      <xdr:colOff>38100</xdr:colOff>
      <xdr:row>35</xdr:row>
      <xdr:rowOff>43724</xdr:rowOff>
    </xdr:to>
    <xdr:sp macro="" textlink="">
      <xdr:nvSpPr>
        <xdr:cNvPr id="77" name="楕円 76">
          <a:extLst>
            <a:ext uri="{FF2B5EF4-FFF2-40B4-BE49-F238E27FC236}">
              <a16:creationId xmlns:a16="http://schemas.microsoft.com/office/drawing/2014/main" id="{E255347B-1A62-4D0D-A0BB-E0ED9CBDF284}"/>
            </a:ext>
          </a:extLst>
        </xdr:cNvPr>
        <xdr:cNvSpPr/>
      </xdr:nvSpPr>
      <xdr:spPr>
        <a:xfrm>
          <a:off x="3381375" y="56285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164374</xdr:rowOff>
    </xdr:from>
    <xdr:to>
      <xdr:col>24</xdr:col>
      <xdr:colOff>63500</xdr:colOff>
      <xdr:row>35</xdr:row>
      <xdr:rowOff>5987</xdr:rowOff>
    </xdr:to>
    <xdr:cxnSp macro="">
      <xdr:nvCxnSpPr>
        <xdr:cNvPr id="78" name="直線コネクタ 77">
          <a:extLst>
            <a:ext uri="{FF2B5EF4-FFF2-40B4-BE49-F238E27FC236}">
              <a16:creationId xmlns:a16="http://schemas.microsoft.com/office/drawing/2014/main" id="{F24E788B-53DF-4D87-B028-6C515F55F2F1}"/>
            </a:ext>
          </a:extLst>
        </xdr:cNvPr>
        <xdr:cNvCxnSpPr/>
      </xdr:nvCxnSpPr>
      <xdr:spPr>
        <a:xfrm>
          <a:off x="3429000" y="5676174"/>
          <a:ext cx="7524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80917</xdr:rowOff>
    </xdr:from>
    <xdr:to>
      <xdr:col>15</xdr:col>
      <xdr:colOff>101600</xdr:colOff>
      <xdr:row>35</xdr:row>
      <xdr:rowOff>11067</xdr:rowOff>
    </xdr:to>
    <xdr:sp macro="" textlink="">
      <xdr:nvSpPr>
        <xdr:cNvPr id="79" name="楕円 78">
          <a:extLst>
            <a:ext uri="{FF2B5EF4-FFF2-40B4-BE49-F238E27FC236}">
              <a16:creationId xmlns:a16="http://schemas.microsoft.com/office/drawing/2014/main" id="{6C9C1DB1-EE42-4EF9-A7F1-923F9A0076AE}"/>
            </a:ext>
          </a:extLst>
        </xdr:cNvPr>
        <xdr:cNvSpPr/>
      </xdr:nvSpPr>
      <xdr:spPr>
        <a:xfrm>
          <a:off x="2571750" y="559906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131717</xdr:rowOff>
    </xdr:from>
    <xdr:to>
      <xdr:col>19</xdr:col>
      <xdr:colOff>177800</xdr:colOff>
      <xdr:row>34</xdr:row>
      <xdr:rowOff>164374</xdr:rowOff>
    </xdr:to>
    <xdr:cxnSp macro="">
      <xdr:nvCxnSpPr>
        <xdr:cNvPr id="80" name="直線コネクタ 79">
          <a:extLst>
            <a:ext uri="{FF2B5EF4-FFF2-40B4-BE49-F238E27FC236}">
              <a16:creationId xmlns:a16="http://schemas.microsoft.com/office/drawing/2014/main" id="{5D94F85E-A471-467A-A7CA-7EA6DA4A745B}"/>
            </a:ext>
          </a:extLst>
        </xdr:cNvPr>
        <xdr:cNvCxnSpPr/>
      </xdr:nvCxnSpPr>
      <xdr:spPr>
        <a:xfrm>
          <a:off x="2619375" y="5646692"/>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133169</xdr:rowOff>
    </xdr:from>
    <xdr:to>
      <xdr:col>10</xdr:col>
      <xdr:colOff>165100</xdr:colOff>
      <xdr:row>35</xdr:row>
      <xdr:rowOff>63319</xdr:rowOff>
    </xdr:to>
    <xdr:sp macro="" textlink="">
      <xdr:nvSpPr>
        <xdr:cNvPr id="81" name="楕円 80">
          <a:extLst>
            <a:ext uri="{FF2B5EF4-FFF2-40B4-BE49-F238E27FC236}">
              <a16:creationId xmlns:a16="http://schemas.microsoft.com/office/drawing/2014/main" id="{00D521C3-8EB1-4AA2-9709-466EBA0A117F}"/>
            </a:ext>
          </a:extLst>
        </xdr:cNvPr>
        <xdr:cNvSpPr/>
      </xdr:nvSpPr>
      <xdr:spPr>
        <a:xfrm>
          <a:off x="1781175" y="56481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131717</xdr:rowOff>
    </xdr:from>
    <xdr:to>
      <xdr:col>15</xdr:col>
      <xdr:colOff>50800</xdr:colOff>
      <xdr:row>35</xdr:row>
      <xdr:rowOff>12519</xdr:rowOff>
    </xdr:to>
    <xdr:cxnSp macro="">
      <xdr:nvCxnSpPr>
        <xdr:cNvPr id="82" name="直線コネクタ 81">
          <a:extLst>
            <a:ext uri="{FF2B5EF4-FFF2-40B4-BE49-F238E27FC236}">
              <a16:creationId xmlns:a16="http://schemas.microsoft.com/office/drawing/2014/main" id="{040FAF81-633C-41D0-A78D-BD0C772A4F64}"/>
            </a:ext>
          </a:extLst>
        </xdr:cNvPr>
        <xdr:cNvCxnSpPr/>
      </xdr:nvCxnSpPr>
      <xdr:spPr>
        <a:xfrm flipV="1">
          <a:off x="1828800" y="5646692"/>
          <a:ext cx="790575" cy="3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71120</xdr:rowOff>
    </xdr:from>
    <xdr:to>
      <xdr:col>6</xdr:col>
      <xdr:colOff>38100</xdr:colOff>
      <xdr:row>35</xdr:row>
      <xdr:rowOff>1270</xdr:rowOff>
    </xdr:to>
    <xdr:sp macro="" textlink="">
      <xdr:nvSpPr>
        <xdr:cNvPr id="83" name="楕円 82">
          <a:extLst>
            <a:ext uri="{FF2B5EF4-FFF2-40B4-BE49-F238E27FC236}">
              <a16:creationId xmlns:a16="http://schemas.microsoft.com/office/drawing/2014/main" id="{D7FE7538-018F-4493-A8BA-834B894F9682}"/>
            </a:ext>
          </a:extLst>
        </xdr:cNvPr>
        <xdr:cNvSpPr/>
      </xdr:nvSpPr>
      <xdr:spPr>
        <a:xfrm>
          <a:off x="981075" y="5582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121920</xdr:rowOff>
    </xdr:from>
    <xdr:to>
      <xdr:col>10</xdr:col>
      <xdr:colOff>114300</xdr:colOff>
      <xdr:row>35</xdr:row>
      <xdr:rowOff>12519</xdr:rowOff>
    </xdr:to>
    <xdr:cxnSp macro="">
      <xdr:nvCxnSpPr>
        <xdr:cNvPr id="84" name="直線コネクタ 83">
          <a:extLst>
            <a:ext uri="{FF2B5EF4-FFF2-40B4-BE49-F238E27FC236}">
              <a16:creationId xmlns:a16="http://schemas.microsoft.com/office/drawing/2014/main" id="{92AE2925-C7A6-4554-B347-6FB9E5129C1E}"/>
            </a:ext>
          </a:extLst>
        </xdr:cNvPr>
        <xdr:cNvCxnSpPr/>
      </xdr:nvCxnSpPr>
      <xdr:spPr>
        <a:xfrm>
          <a:off x="1028700" y="5640070"/>
          <a:ext cx="80010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a:extLst>
            <a:ext uri="{FF2B5EF4-FFF2-40B4-BE49-F238E27FC236}">
              <a16:creationId xmlns:a16="http://schemas.microsoft.com/office/drawing/2014/main" id="{0F183577-661D-489D-B5D0-CB4BC04BCCE7}"/>
            </a:ext>
          </a:extLst>
        </xdr:cNvPr>
        <xdr:cNvSpPr txBox="1"/>
      </xdr:nvSpPr>
      <xdr:spPr>
        <a:xfrm>
          <a:off x="3239144" y="6002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D4AA7C76-EA2C-4101-BAF1-B97BC0A1116F}"/>
            </a:ext>
          </a:extLst>
        </xdr:cNvPr>
        <xdr:cNvSpPr txBox="1"/>
      </xdr:nvSpPr>
      <xdr:spPr>
        <a:xfrm>
          <a:off x="24390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FC1AEC96-AFC3-4E91-ACF8-2F0608250335}"/>
            </a:ext>
          </a:extLst>
        </xdr:cNvPr>
        <xdr:cNvSpPr txBox="1"/>
      </xdr:nvSpPr>
      <xdr:spPr>
        <a:xfrm>
          <a:off x="1648469" y="6002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a:extLst>
            <a:ext uri="{FF2B5EF4-FFF2-40B4-BE49-F238E27FC236}">
              <a16:creationId xmlns:a16="http://schemas.microsoft.com/office/drawing/2014/main" id="{348F0717-4358-444B-BC6D-309CEEE369D8}"/>
            </a:ext>
          </a:extLst>
        </xdr:cNvPr>
        <xdr:cNvSpPr txBox="1"/>
      </xdr:nvSpPr>
      <xdr:spPr>
        <a:xfrm>
          <a:off x="848369" y="5865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60251</xdr:rowOff>
    </xdr:from>
    <xdr:ext cx="405111" cy="259045"/>
    <xdr:sp macro="" textlink="">
      <xdr:nvSpPr>
        <xdr:cNvPr id="89" name="n_1mainValue【道路】&#10;有形固定資産減価償却率">
          <a:extLst>
            <a:ext uri="{FF2B5EF4-FFF2-40B4-BE49-F238E27FC236}">
              <a16:creationId xmlns:a16="http://schemas.microsoft.com/office/drawing/2014/main" id="{9B0E0DBA-AB0D-4EB9-9F60-16DC2574B3AE}"/>
            </a:ext>
          </a:extLst>
        </xdr:cNvPr>
        <xdr:cNvSpPr txBox="1"/>
      </xdr:nvSpPr>
      <xdr:spPr>
        <a:xfrm>
          <a:off x="3239144" y="541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27594</xdr:rowOff>
    </xdr:from>
    <xdr:ext cx="405111" cy="259045"/>
    <xdr:sp macro="" textlink="">
      <xdr:nvSpPr>
        <xdr:cNvPr id="90" name="n_2mainValue【道路】&#10;有形固定資産減価償却率">
          <a:extLst>
            <a:ext uri="{FF2B5EF4-FFF2-40B4-BE49-F238E27FC236}">
              <a16:creationId xmlns:a16="http://schemas.microsoft.com/office/drawing/2014/main" id="{A901DE0D-11AE-4A9E-9088-59A5E0126593}"/>
            </a:ext>
          </a:extLst>
        </xdr:cNvPr>
        <xdr:cNvSpPr txBox="1"/>
      </xdr:nvSpPr>
      <xdr:spPr>
        <a:xfrm>
          <a:off x="2439044" y="5383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79846</xdr:rowOff>
    </xdr:from>
    <xdr:ext cx="405111" cy="259045"/>
    <xdr:sp macro="" textlink="">
      <xdr:nvSpPr>
        <xdr:cNvPr id="91" name="n_3mainValue【道路】&#10;有形固定資産減価償却率">
          <a:extLst>
            <a:ext uri="{FF2B5EF4-FFF2-40B4-BE49-F238E27FC236}">
              <a16:creationId xmlns:a16="http://schemas.microsoft.com/office/drawing/2014/main" id="{7E18A5EB-26E3-4A3F-A2A2-3EF2226721E1}"/>
            </a:ext>
          </a:extLst>
        </xdr:cNvPr>
        <xdr:cNvSpPr txBox="1"/>
      </xdr:nvSpPr>
      <xdr:spPr>
        <a:xfrm>
          <a:off x="1648469" y="543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17797</xdr:rowOff>
    </xdr:from>
    <xdr:ext cx="405111" cy="259045"/>
    <xdr:sp macro="" textlink="">
      <xdr:nvSpPr>
        <xdr:cNvPr id="92" name="n_4mainValue【道路】&#10;有形固定資産減価償却率">
          <a:extLst>
            <a:ext uri="{FF2B5EF4-FFF2-40B4-BE49-F238E27FC236}">
              <a16:creationId xmlns:a16="http://schemas.microsoft.com/office/drawing/2014/main" id="{BECF2143-D8E9-4729-AE2D-769A1ECA3D60}"/>
            </a:ext>
          </a:extLst>
        </xdr:cNvPr>
        <xdr:cNvSpPr txBox="1"/>
      </xdr:nvSpPr>
      <xdr:spPr>
        <a:xfrm>
          <a:off x="848369" y="53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12038B56-9012-4A97-B2C2-CB8AA31B36F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F4112FA5-EE88-497B-864B-8DA0F7A2CC9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5E03422A-AD41-4B76-AC29-968E93C1094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11D68AB7-BB46-4BCD-998C-EEDFFDA6BA8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9638D57D-E845-4F1C-B7B4-DA9B965D9B7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220B5A4E-3DE5-4620-ACF9-7E9BA860AB5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3E458C7B-1E97-4D53-AEAD-528B9D8BC2C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5EE4914-AA9B-4309-8581-24B86948057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F4524273-CED9-4C2D-A7AA-F6E810CFF61D}"/>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6A009B5-68A7-4A4C-8A51-17B95983BC3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625CF814-BDBC-4142-BCA5-24227A3895A9}"/>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6E5A8549-3232-4100-99FC-8026010BF4D9}"/>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AFF8D0F5-3843-4DB5-8DFF-9247A9830A4D}"/>
            </a:ext>
          </a:extLst>
        </xdr:cNvPr>
        <xdr:cNvSpPr txBox="1"/>
      </xdr:nvSpPr>
      <xdr:spPr>
        <a:xfrm>
          <a:off x="5478976" y="6712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E4F01575-F344-499E-B6C4-7EAD25CB848D}"/>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E6F5AE3A-A0AE-4111-BB9C-64CCA9EB0395}"/>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93AEFBF6-C358-4323-9485-30F16DCA9A3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21BB4111-A6FB-42D3-B663-4C36B2B68D79}"/>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0B09700F-2BB7-4ABB-A2D7-B27B19351A9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95CE1BAF-E023-4D8E-866D-6160C5E0DD40}"/>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2744953F-EB07-4F39-ABF8-5896E74313A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5AA212FC-029E-4457-A300-BBD0C9272D72}"/>
            </a:ext>
          </a:extLst>
        </xdr:cNvPr>
        <xdr:cNvSpPr txBox="1"/>
      </xdr:nvSpPr>
      <xdr:spPr>
        <a:xfrm>
          <a:off x="54212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11863EFC-C4A6-409A-B726-1E25145A5522}"/>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DF51390D-07CB-4430-9F09-73968115D8A6}"/>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D81421DC-74BD-465C-A667-8666DD03848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B54D5B85-4E89-4675-BF05-B7C66D298267}"/>
            </a:ext>
          </a:extLst>
        </xdr:cNvPr>
        <xdr:cNvCxnSpPr/>
      </xdr:nvCxnSpPr>
      <xdr:spPr>
        <a:xfrm flipV="1">
          <a:off x="9429115" y="5527592"/>
          <a:ext cx="0" cy="139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AA337AA4-58EB-4A15-9BB5-798B40F576D3}"/>
            </a:ext>
          </a:extLst>
        </xdr:cNvPr>
        <xdr:cNvSpPr txBox="1"/>
      </xdr:nvSpPr>
      <xdr:spPr>
        <a:xfrm>
          <a:off x="9467850" y="693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AAAD7A45-88EF-4D37-A55F-7C0403F1B3A1}"/>
            </a:ext>
          </a:extLst>
        </xdr:cNvPr>
        <xdr:cNvCxnSpPr/>
      </xdr:nvCxnSpPr>
      <xdr:spPr>
        <a:xfrm>
          <a:off x="9363075" y="69250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5785974C-4E88-4C84-A3CA-2AA0295E869A}"/>
            </a:ext>
          </a:extLst>
        </xdr:cNvPr>
        <xdr:cNvSpPr txBox="1"/>
      </xdr:nvSpPr>
      <xdr:spPr>
        <a:xfrm>
          <a:off x="9467850" y="532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12B0A5EC-9919-4AF2-AF61-6E6C5142F9D3}"/>
            </a:ext>
          </a:extLst>
        </xdr:cNvPr>
        <xdr:cNvCxnSpPr/>
      </xdr:nvCxnSpPr>
      <xdr:spPr>
        <a:xfrm>
          <a:off x="9363075" y="55275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a:extLst>
            <a:ext uri="{FF2B5EF4-FFF2-40B4-BE49-F238E27FC236}">
              <a16:creationId xmlns:a16="http://schemas.microsoft.com/office/drawing/2014/main" id="{4AC254D4-A8E5-4D38-AC86-B3F5C1276656}"/>
            </a:ext>
          </a:extLst>
        </xdr:cNvPr>
        <xdr:cNvSpPr txBox="1"/>
      </xdr:nvSpPr>
      <xdr:spPr>
        <a:xfrm>
          <a:off x="9467850" y="63075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0F490E7C-36FA-4A51-8896-F704CE8F9862}"/>
            </a:ext>
          </a:extLst>
        </xdr:cNvPr>
        <xdr:cNvSpPr/>
      </xdr:nvSpPr>
      <xdr:spPr>
        <a:xfrm>
          <a:off x="9401175" y="644661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9437A6A9-9D88-4964-8C51-EE29FCA28DC6}"/>
            </a:ext>
          </a:extLst>
        </xdr:cNvPr>
        <xdr:cNvSpPr/>
      </xdr:nvSpPr>
      <xdr:spPr>
        <a:xfrm>
          <a:off x="8639175" y="64644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DF17534C-C650-4BDF-8FB5-62E4DF001C87}"/>
            </a:ext>
          </a:extLst>
        </xdr:cNvPr>
        <xdr:cNvSpPr/>
      </xdr:nvSpPr>
      <xdr:spPr>
        <a:xfrm>
          <a:off x="7839075" y="64649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C0289B2C-BADC-4D77-8649-CC06A9090318}"/>
            </a:ext>
          </a:extLst>
        </xdr:cNvPr>
        <xdr:cNvSpPr/>
      </xdr:nvSpPr>
      <xdr:spPr>
        <a:xfrm>
          <a:off x="7029450" y="64837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18A02EDF-BAAB-4D61-AFC9-930FEC61E3EA}"/>
            </a:ext>
          </a:extLst>
        </xdr:cNvPr>
        <xdr:cNvSpPr/>
      </xdr:nvSpPr>
      <xdr:spPr>
        <a:xfrm>
          <a:off x="6238875" y="64858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384988C-BA68-4734-9F9E-7484208E422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F9E9674-46EC-43A4-B722-CA16C15BE43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A335218-7B8C-480B-983C-6551ADF0FB9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0C6C75D-1B68-4ABF-9CE5-49E63722C22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CDD2A0EA-83FA-4182-B626-5B5722018B1F}"/>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167760</xdr:rowOff>
    </xdr:from>
    <xdr:to>
      <xdr:col>55</xdr:col>
      <xdr:colOff>50800</xdr:colOff>
      <xdr:row>41</xdr:row>
      <xdr:rowOff>97910</xdr:rowOff>
    </xdr:to>
    <xdr:sp macro="" textlink="">
      <xdr:nvSpPr>
        <xdr:cNvPr id="133" name="楕円 132">
          <a:extLst>
            <a:ext uri="{FF2B5EF4-FFF2-40B4-BE49-F238E27FC236}">
              <a16:creationId xmlns:a16="http://schemas.microsoft.com/office/drawing/2014/main" id="{DB2A174F-4650-4E10-ADAB-99984B2C231C}"/>
            </a:ext>
          </a:extLst>
        </xdr:cNvPr>
        <xdr:cNvSpPr/>
      </xdr:nvSpPr>
      <xdr:spPr>
        <a:xfrm>
          <a:off x="9401175" y="665111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146187</xdr:rowOff>
    </xdr:from>
    <xdr:ext cx="534377" cy="259045"/>
    <xdr:sp macro="" textlink="">
      <xdr:nvSpPr>
        <xdr:cNvPr id="134" name="【道路】&#10;一人当たり延長該当値テキスト">
          <a:extLst>
            <a:ext uri="{FF2B5EF4-FFF2-40B4-BE49-F238E27FC236}">
              <a16:creationId xmlns:a16="http://schemas.microsoft.com/office/drawing/2014/main" id="{0008166D-D034-4B7C-B2EB-E4C291F7EDEA}"/>
            </a:ext>
          </a:extLst>
        </xdr:cNvPr>
        <xdr:cNvSpPr txBox="1"/>
      </xdr:nvSpPr>
      <xdr:spPr>
        <a:xfrm>
          <a:off x="9467850" y="662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8903</xdr:rowOff>
    </xdr:from>
    <xdr:to>
      <xdr:col>50</xdr:col>
      <xdr:colOff>165100</xdr:colOff>
      <xdr:row>41</xdr:row>
      <xdr:rowOff>110503</xdr:rowOff>
    </xdr:to>
    <xdr:sp macro="" textlink="">
      <xdr:nvSpPr>
        <xdr:cNvPr id="135" name="楕円 134">
          <a:extLst>
            <a:ext uri="{FF2B5EF4-FFF2-40B4-BE49-F238E27FC236}">
              <a16:creationId xmlns:a16="http://schemas.microsoft.com/office/drawing/2014/main" id="{7EE88B94-3AC0-46CD-8C42-14C91654B605}"/>
            </a:ext>
          </a:extLst>
        </xdr:cNvPr>
        <xdr:cNvSpPr/>
      </xdr:nvSpPr>
      <xdr:spPr>
        <a:xfrm>
          <a:off x="8639175" y="66605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47110</xdr:rowOff>
    </xdr:from>
    <xdr:to>
      <xdr:col>55</xdr:col>
      <xdr:colOff>0</xdr:colOff>
      <xdr:row>41</xdr:row>
      <xdr:rowOff>59703</xdr:rowOff>
    </xdr:to>
    <xdr:cxnSp macro="">
      <xdr:nvCxnSpPr>
        <xdr:cNvPr id="136" name="直線コネクタ 135">
          <a:extLst>
            <a:ext uri="{FF2B5EF4-FFF2-40B4-BE49-F238E27FC236}">
              <a16:creationId xmlns:a16="http://schemas.microsoft.com/office/drawing/2014/main" id="{E72135B0-AB3B-4405-9934-279EBDBA178B}"/>
            </a:ext>
          </a:extLst>
        </xdr:cNvPr>
        <xdr:cNvCxnSpPr/>
      </xdr:nvCxnSpPr>
      <xdr:spPr>
        <a:xfrm flipV="1">
          <a:off x="8686800" y="6698735"/>
          <a:ext cx="74295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54813</xdr:rowOff>
    </xdr:from>
    <xdr:to>
      <xdr:col>46</xdr:col>
      <xdr:colOff>38100</xdr:colOff>
      <xdr:row>41</xdr:row>
      <xdr:rowOff>156413</xdr:rowOff>
    </xdr:to>
    <xdr:sp macro="" textlink="">
      <xdr:nvSpPr>
        <xdr:cNvPr id="137" name="楕円 136">
          <a:extLst>
            <a:ext uri="{FF2B5EF4-FFF2-40B4-BE49-F238E27FC236}">
              <a16:creationId xmlns:a16="http://schemas.microsoft.com/office/drawing/2014/main" id="{C1E677F2-3625-4C23-BE78-948971A71C00}"/>
            </a:ext>
          </a:extLst>
        </xdr:cNvPr>
        <xdr:cNvSpPr/>
      </xdr:nvSpPr>
      <xdr:spPr>
        <a:xfrm>
          <a:off x="7839075" y="67032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59703</xdr:rowOff>
    </xdr:from>
    <xdr:to>
      <xdr:col>50</xdr:col>
      <xdr:colOff>114300</xdr:colOff>
      <xdr:row>41</xdr:row>
      <xdr:rowOff>105613</xdr:rowOff>
    </xdr:to>
    <xdr:cxnSp macro="">
      <xdr:nvCxnSpPr>
        <xdr:cNvPr id="138" name="直線コネクタ 137">
          <a:extLst>
            <a:ext uri="{FF2B5EF4-FFF2-40B4-BE49-F238E27FC236}">
              <a16:creationId xmlns:a16="http://schemas.microsoft.com/office/drawing/2014/main" id="{5DAABAC8-0D73-460C-903F-B6ABE4FBB24C}"/>
            </a:ext>
          </a:extLst>
        </xdr:cNvPr>
        <xdr:cNvCxnSpPr/>
      </xdr:nvCxnSpPr>
      <xdr:spPr>
        <a:xfrm flipV="1">
          <a:off x="7886700" y="6708153"/>
          <a:ext cx="800100" cy="4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64300</xdr:rowOff>
    </xdr:from>
    <xdr:to>
      <xdr:col>41</xdr:col>
      <xdr:colOff>101600</xdr:colOff>
      <xdr:row>41</xdr:row>
      <xdr:rowOff>165900</xdr:rowOff>
    </xdr:to>
    <xdr:sp macro="" textlink="">
      <xdr:nvSpPr>
        <xdr:cNvPr id="139" name="楕円 138">
          <a:extLst>
            <a:ext uri="{FF2B5EF4-FFF2-40B4-BE49-F238E27FC236}">
              <a16:creationId xmlns:a16="http://schemas.microsoft.com/office/drawing/2014/main" id="{FCD9F166-4126-4C10-8B06-2D6AE262FF87}"/>
            </a:ext>
          </a:extLst>
        </xdr:cNvPr>
        <xdr:cNvSpPr/>
      </xdr:nvSpPr>
      <xdr:spPr>
        <a:xfrm>
          <a:off x="7029450" y="6715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105613</xdr:rowOff>
    </xdr:from>
    <xdr:to>
      <xdr:col>45</xdr:col>
      <xdr:colOff>177800</xdr:colOff>
      <xdr:row>41</xdr:row>
      <xdr:rowOff>115100</xdr:rowOff>
    </xdr:to>
    <xdr:cxnSp macro="">
      <xdr:nvCxnSpPr>
        <xdr:cNvPr id="140" name="直線コネクタ 139">
          <a:extLst>
            <a:ext uri="{FF2B5EF4-FFF2-40B4-BE49-F238E27FC236}">
              <a16:creationId xmlns:a16="http://schemas.microsoft.com/office/drawing/2014/main" id="{29D7BC7C-51E1-44C4-8BA2-CAC65EE822BB}"/>
            </a:ext>
          </a:extLst>
        </xdr:cNvPr>
        <xdr:cNvCxnSpPr/>
      </xdr:nvCxnSpPr>
      <xdr:spPr>
        <a:xfrm flipV="1">
          <a:off x="7077075" y="6750888"/>
          <a:ext cx="809625" cy="1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72244</xdr:rowOff>
    </xdr:from>
    <xdr:to>
      <xdr:col>36</xdr:col>
      <xdr:colOff>165100</xdr:colOff>
      <xdr:row>42</xdr:row>
      <xdr:rowOff>2394</xdr:rowOff>
    </xdr:to>
    <xdr:sp macro="" textlink="">
      <xdr:nvSpPr>
        <xdr:cNvPr id="141" name="楕円 140">
          <a:extLst>
            <a:ext uri="{FF2B5EF4-FFF2-40B4-BE49-F238E27FC236}">
              <a16:creationId xmlns:a16="http://schemas.microsoft.com/office/drawing/2014/main" id="{F2909B79-C89E-4E78-8FDB-50EF457647D4}"/>
            </a:ext>
          </a:extLst>
        </xdr:cNvPr>
        <xdr:cNvSpPr/>
      </xdr:nvSpPr>
      <xdr:spPr>
        <a:xfrm>
          <a:off x="6238875" y="67175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115100</xdr:rowOff>
    </xdr:from>
    <xdr:to>
      <xdr:col>41</xdr:col>
      <xdr:colOff>50800</xdr:colOff>
      <xdr:row>41</xdr:row>
      <xdr:rowOff>123044</xdr:rowOff>
    </xdr:to>
    <xdr:cxnSp macro="">
      <xdr:nvCxnSpPr>
        <xdr:cNvPr id="142" name="直線コネクタ 141">
          <a:extLst>
            <a:ext uri="{FF2B5EF4-FFF2-40B4-BE49-F238E27FC236}">
              <a16:creationId xmlns:a16="http://schemas.microsoft.com/office/drawing/2014/main" id="{2DB52889-B02B-46E4-91A0-B7D2C8A54368}"/>
            </a:ext>
          </a:extLst>
        </xdr:cNvPr>
        <xdr:cNvCxnSpPr/>
      </xdr:nvCxnSpPr>
      <xdr:spPr>
        <a:xfrm flipV="1">
          <a:off x="6286500" y="6763550"/>
          <a:ext cx="790575" cy="1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a:extLst>
            <a:ext uri="{FF2B5EF4-FFF2-40B4-BE49-F238E27FC236}">
              <a16:creationId xmlns:a16="http://schemas.microsoft.com/office/drawing/2014/main" id="{B3C63737-0EB3-47CB-B70F-904C45EBE521}"/>
            </a:ext>
          </a:extLst>
        </xdr:cNvPr>
        <xdr:cNvSpPr txBox="1"/>
      </xdr:nvSpPr>
      <xdr:spPr>
        <a:xfrm>
          <a:off x="8429136" y="624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a:extLst>
            <a:ext uri="{FF2B5EF4-FFF2-40B4-BE49-F238E27FC236}">
              <a16:creationId xmlns:a16="http://schemas.microsoft.com/office/drawing/2014/main" id="{8D088FDE-2BD8-4165-A6F7-241AB02E792F}"/>
            </a:ext>
          </a:extLst>
        </xdr:cNvPr>
        <xdr:cNvSpPr txBox="1"/>
      </xdr:nvSpPr>
      <xdr:spPr>
        <a:xfrm>
          <a:off x="7648086" y="624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a:extLst>
            <a:ext uri="{FF2B5EF4-FFF2-40B4-BE49-F238E27FC236}">
              <a16:creationId xmlns:a16="http://schemas.microsoft.com/office/drawing/2014/main" id="{96754A0F-EB30-47DF-83E9-9A4A03893550}"/>
            </a:ext>
          </a:extLst>
        </xdr:cNvPr>
        <xdr:cNvSpPr txBox="1"/>
      </xdr:nvSpPr>
      <xdr:spPr>
        <a:xfrm>
          <a:off x="6847986" y="626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a:extLst>
            <a:ext uri="{FF2B5EF4-FFF2-40B4-BE49-F238E27FC236}">
              <a16:creationId xmlns:a16="http://schemas.microsoft.com/office/drawing/2014/main" id="{367B4DD6-DE87-410A-9E45-3A99DB4E5163}"/>
            </a:ext>
          </a:extLst>
        </xdr:cNvPr>
        <xdr:cNvSpPr txBox="1"/>
      </xdr:nvSpPr>
      <xdr:spPr>
        <a:xfrm>
          <a:off x="6038361" y="628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101630</xdr:rowOff>
    </xdr:from>
    <xdr:ext cx="534377" cy="259045"/>
    <xdr:sp macro="" textlink="">
      <xdr:nvSpPr>
        <xdr:cNvPr id="147" name="n_1mainValue【道路】&#10;一人当たり延長">
          <a:extLst>
            <a:ext uri="{FF2B5EF4-FFF2-40B4-BE49-F238E27FC236}">
              <a16:creationId xmlns:a16="http://schemas.microsoft.com/office/drawing/2014/main" id="{636CE6B1-F8AC-4E26-89DB-8E609007D32B}"/>
            </a:ext>
          </a:extLst>
        </xdr:cNvPr>
        <xdr:cNvSpPr txBox="1"/>
      </xdr:nvSpPr>
      <xdr:spPr>
        <a:xfrm>
          <a:off x="8429136" y="675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147540</xdr:rowOff>
    </xdr:from>
    <xdr:ext cx="534377" cy="259045"/>
    <xdr:sp macro="" textlink="">
      <xdr:nvSpPr>
        <xdr:cNvPr id="148" name="n_2mainValue【道路】&#10;一人当たり延長">
          <a:extLst>
            <a:ext uri="{FF2B5EF4-FFF2-40B4-BE49-F238E27FC236}">
              <a16:creationId xmlns:a16="http://schemas.microsoft.com/office/drawing/2014/main" id="{4E35D670-C33F-4FA6-A1AC-3FDFC9E646F7}"/>
            </a:ext>
          </a:extLst>
        </xdr:cNvPr>
        <xdr:cNvSpPr txBox="1"/>
      </xdr:nvSpPr>
      <xdr:spPr>
        <a:xfrm>
          <a:off x="7648086" y="679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157027</xdr:rowOff>
    </xdr:from>
    <xdr:ext cx="534377" cy="259045"/>
    <xdr:sp macro="" textlink="">
      <xdr:nvSpPr>
        <xdr:cNvPr id="149" name="n_3mainValue【道路】&#10;一人当たり延長">
          <a:extLst>
            <a:ext uri="{FF2B5EF4-FFF2-40B4-BE49-F238E27FC236}">
              <a16:creationId xmlns:a16="http://schemas.microsoft.com/office/drawing/2014/main" id="{6F3AE7D1-AC6D-4948-81CA-435FC4055EAE}"/>
            </a:ext>
          </a:extLst>
        </xdr:cNvPr>
        <xdr:cNvSpPr txBox="1"/>
      </xdr:nvSpPr>
      <xdr:spPr>
        <a:xfrm>
          <a:off x="6847986" y="680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164971</xdr:rowOff>
    </xdr:from>
    <xdr:ext cx="534377" cy="259045"/>
    <xdr:sp macro="" textlink="">
      <xdr:nvSpPr>
        <xdr:cNvPr id="150" name="n_4mainValue【道路】&#10;一人当たり延長">
          <a:extLst>
            <a:ext uri="{FF2B5EF4-FFF2-40B4-BE49-F238E27FC236}">
              <a16:creationId xmlns:a16="http://schemas.microsoft.com/office/drawing/2014/main" id="{28ABD5FE-D7E1-49FA-8324-71A7F3A57E61}"/>
            </a:ext>
          </a:extLst>
        </xdr:cNvPr>
        <xdr:cNvSpPr txBox="1"/>
      </xdr:nvSpPr>
      <xdr:spPr>
        <a:xfrm>
          <a:off x="6038361" y="68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2A4D1383-5C48-40B7-ABD7-687A5951330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39D9240A-C615-4B9B-8506-9DEF8E9795B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B24E4DCD-D200-4BB8-881E-16B17FA30E6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A74D040A-D7FC-45D9-B070-0052F0DDB05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95BDDB04-E6EA-49B4-938F-2667247DAE8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67FC9929-D231-44F1-BEBE-313D4B86B30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39876A6D-4EB3-4BCF-8C1B-2F9D805E52B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6A23E72D-FDFE-4BF6-B78C-B4407595F74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6C4BC81-3B85-4CEF-AED5-CF111811EBE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165F667B-6483-48A0-BA5B-EDABF7FF07B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59187710-F34E-4FCF-AEC2-D44A4F60F70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7AE17546-6BE5-4765-9D1C-2A471CDA0C2E}"/>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62390484-3E1B-4FA7-9DDB-07FAFEA07251}"/>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87BC0E93-D588-4B5C-AE97-781BB0242337}"/>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129D758D-B8B7-48BC-9263-EC77FBF91136}"/>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DA1C471A-4993-4899-A5C4-1A372E1966A2}"/>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68227D5C-CCF9-46DD-8A39-1F00095F59BB}"/>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40053275-9998-4D7C-8832-F0370C7F444F}"/>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1DB661E9-56EC-43CB-AA03-7982C618B6A0}"/>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637F775-561F-4CDA-B15E-45ADE0343E2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EA26A31F-E651-420A-BA7A-D8B746067ED1}"/>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72427F4-5BEA-4FE8-ADEB-4935E4C08FF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BE25D920-74A9-4BA1-86B0-45C5F65E5B74}"/>
            </a:ext>
          </a:extLst>
        </xdr:cNvPr>
        <xdr:cNvCxnSpPr/>
      </xdr:nvCxnSpPr>
      <xdr:spPr>
        <a:xfrm flipV="1">
          <a:off x="4180840" y="8983091"/>
          <a:ext cx="0" cy="127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70B028F-37B4-4337-A17F-48284AB9AFC9}"/>
            </a:ext>
          </a:extLst>
        </xdr:cNvPr>
        <xdr:cNvSpPr txBox="1"/>
      </xdr:nvSpPr>
      <xdr:spPr>
        <a:xfrm>
          <a:off x="4219575" y="1026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EFEB96C1-D938-4AA3-8978-CD846A0C4986}"/>
            </a:ext>
          </a:extLst>
        </xdr:cNvPr>
        <xdr:cNvCxnSpPr/>
      </xdr:nvCxnSpPr>
      <xdr:spPr>
        <a:xfrm>
          <a:off x="4105275" y="102574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6C8A0D6E-B3B0-44CA-A6E2-8E299673BCEF}"/>
            </a:ext>
          </a:extLst>
        </xdr:cNvPr>
        <xdr:cNvSpPr txBox="1"/>
      </xdr:nvSpPr>
      <xdr:spPr>
        <a:xfrm>
          <a:off x="4219575" y="8771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572EDB5E-E1A2-4AA0-86D5-0468D5082005}"/>
            </a:ext>
          </a:extLst>
        </xdr:cNvPr>
        <xdr:cNvCxnSpPr/>
      </xdr:nvCxnSpPr>
      <xdr:spPr>
        <a:xfrm>
          <a:off x="4105275" y="89830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07595E5-990A-4F64-ABC6-817F529D9B53}"/>
            </a:ext>
          </a:extLst>
        </xdr:cNvPr>
        <xdr:cNvSpPr txBox="1"/>
      </xdr:nvSpPr>
      <xdr:spPr>
        <a:xfrm>
          <a:off x="4219575" y="9413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7227D7A0-8425-4BE4-9636-D53C38EED8F4}"/>
            </a:ext>
          </a:extLst>
        </xdr:cNvPr>
        <xdr:cNvSpPr/>
      </xdr:nvSpPr>
      <xdr:spPr>
        <a:xfrm>
          <a:off x="4124325" y="95615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4A65B942-0D7F-4795-854F-94FE4DD48044}"/>
            </a:ext>
          </a:extLst>
        </xdr:cNvPr>
        <xdr:cNvSpPr/>
      </xdr:nvSpPr>
      <xdr:spPr>
        <a:xfrm>
          <a:off x="3381375" y="95620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FAC47CD2-D992-4D6E-925A-198FF9A63511}"/>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8376F3CE-29CC-4C47-ADD7-A4E1EDFF9816}"/>
            </a:ext>
          </a:extLst>
        </xdr:cNvPr>
        <xdr:cNvSpPr/>
      </xdr:nvSpPr>
      <xdr:spPr>
        <a:xfrm>
          <a:off x="1781175" y="95072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40623F65-DD59-4D26-AE7D-92CB7B0BF2B7}"/>
            </a:ext>
          </a:extLst>
        </xdr:cNvPr>
        <xdr:cNvSpPr/>
      </xdr:nvSpPr>
      <xdr:spPr>
        <a:xfrm>
          <a:off x="981075" y="9450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9C1A0B3-1244-4FC6-8D1C-346C26CBF95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04CE156-4CCC-428C-A740-09D32C97CB7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6FE32EB-CA9A-43AD-B4AE-63B15BB49EF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F0CD53D-9045-4A17-8184-475E7A3EFCE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694306A-B668-42F6-890C-C531F0E5D8F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90932</xdr:rowOff>
    </xdr:from>
    <xdr:to>
      <xdr:col>24</xdr:col>
      <xdr:colOff>114300</xdr:colOff>
      <xdr:row>60</xdr:row>
      <xdr:rowOff>21082</xdr:rowOff>
    </xdr:to>
    <xdr:sp macro="" textlink="">
      <xdr:nvSpPr>
        <xdr:cNvPr id="189" name="楕円 188">
          <a:extLst>
            <a:ext uri="{FF2B5EF4-FFF2-40B4-BE49-F238E27FC236}">
              <a16:creationId xmlns:a16="http://schemas.microsoft.com/office/drawing/2014/main" id="{1510460E-DFB8-4704-BB52-3AC7FFE2AB24}"/>
            </a:ext>
          </a:extLst>
        </xdr:cNvPr>
        <xdr:cNvSpPr/>
      </xdr:nvSpPr>
      <xdr:spPr>
        <a:xfrm>
          <a:off x="4124325" y="96508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69359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FEB889D-DDB6-40CB-94DD-8159F4E7E3D2}"/>
            </a:ext>
          </a:extLst>
        </xdr:cNvPr>
        <xdr:cNvSpPr txBox="1"/>
      </xdr:nvSpPr>
      <xdr:spPr>
        <a:xfrm>
          <a:off x="4219575" y="96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120650</xdr:rowOff>
    </xdr:from>
    <xdr:to>
      <xdr:col>20</xdr:col>
      <xdr:colOff>38100</xdr:colOff>
      <xdr:row>60</xdr:row>
      <xdr:rowOff>50800</xdr:rowOff>
    </xdr:to>
    <xdr:sp macro="" textlink="">
      <xdr:nvSpPr>
        <xdr:cNvPr id="191" name="楕円 190">
          <a:extLst>
            <a:ext uri="{FF2B5EF4-FFF2-40B4-BE49-F238E27FC236}">
              <a16:creationId xmlns:a16="http://schemas.microsoft.com/office/drawing/2014/main" id="{F527E969-2AD9-47D2-87F1-2A66EB1CBB1A}"/>
            </a:ext>
          </a:extLst>
        </xdr:cNvPr>
        <xdr:cNvSpPr/>
      </xdr:nvSpPr>
      <xdr:spPr>
        <a:xfrm>
          <a:off x="3381375" y="9686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141732</xdr:rowOff>
    </xdr:from>
    <xdr:to>
      <xdr:col>24</xdr:col>
      <xdr:colOff>63500</xdr:colOff>
      <xdr:row>60</xdr:row>
      <xdr:rowOff>0</xdr:rowOff>
    </xdr:to>
    <xdr:cxnSp macro="">
      <xdr:nvCxnSpPr>
        <xdr:cNvPr id="192" name="直線コネクタ 191">
          <a:extLst>
            <a:ext uri="{FF2B5EF4-FFF2-40B4-BE49-F238E27FC236}">
              <a16:creationId xmlns:a16="http://schemas.microsoft.com/office/drawing/2014/main" id="{FC23E6EF-6223-4060-ADD4-D0F5CC3E555E}"/>
            </a:ext>
          </a:extLst>
        </xdr:cNvPr>
        <xdr:cNvCxnSpPr/>
      </xdr:nvCxnSpPr>
      <xdr:spPr>
        <a:xfrm flipV="1">
          <a:off x="3429000" y="9708007"/>
          <a:ext cx="752475"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100076</xdr:rowOff>
    </xdr:from>
    <xdr:to>
      <xdr:col>15</xdr:col>
      <xdr:colOff>101600</xdr:colOff>
      <xdr:row>60</xdr:row>
      <xdr:rowOff>30226</xdr:rowOff>
    </xdr:to>
    <xdr:sp macro="" textlink="">
      <xdr:nvSpPr>
        <xdr:cNvPr id="193" name="楕円 192">
          <a:extLst>
            <a:ext uri="{FF2B5EF4-FFF2-40B4-BE49-F238E27FC236}">
              <a16:creationId xmlns:a16="http://schemas.microsoft.com/office/drawing/2014/main" id="{05A256B1-D367-4DB8-86B5-8E64193D0276}"/>
            </a:ext>
          </a:extLst>
        </xdr:cNvPr>
        <xdr:cNvSpPr/>
      </xdr:nvSpPr>
      <xdr:spPr>
        <a:xfrm>
          <a:off x="2571750" y="96663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150876</xdr:rowOff>
    </xdr:from>
    <xdr:to>
      <xdr:col>19</xdr:col>
      <xdr:colOff>177800</xdr:colOff>
      <xdr:row>60</xdr:row>
      <xdr:rowOff>0</xdr:rowOff>
    </xdr:to>
    <xdr:cxnSp macro="">
      <xdr:nvCxnSpPr>
        <xdr:cNvPr id="194" name="直線コネクタ 193">
          <a:extLst>
            <a:ext uri="{FF2B5EF4-FFF2-40B4-BE49-F238E27FC236}">
              <a16:creationId xmlns:a16="http://schemas.microsoft.com/office/drawing/2014/main" id="{C0417A8A-DAC3-4062-BF0A-BF628DE05DEF}"/>
            </a:ext>
          </a:extLst>
        </xdr:cNvPr>
        <xdr:cNvCxnSpPr/>
      </xdr:nvCxnSpPr>
      <xdr:spPr>
        <a:xfrm>
          <a:off x="2619375" y="9713976"/>
          <a:ext cx="809625"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63500</xdr:rowOff>
    </xdr:from>
    <xdr:to>
      <xdr:col>10</xdr:col>
      <xdr:colOff>165100</xdr:colOff>
      <xdr:row>59</xdr:row>
      <xdr:rowOff>165100</xdr:rowOff>
    </xdr:to>
    <xdr:sp macro="" textlink="">
      <xdr:nvSpPr>
        <xdr:cNvPr id="195" name="楕円 194">
          <a:extLst>
            <a:ext uri="{FF2B5EF4-FFF2-40B4-BE49-F238E27FC236}">
              <a16:creationId xmlns:a16="http://schemas.microsoft.com/office/drawing/2014/main" id="{DC85614F-7A41-4D99-BEE1-7113842598DF}"/>
            </a:ext>
          </a:extLst>
        </xdr:cNvPr>
        <xdr:cNvSpPr/>
      </xdr:nvSpPr>
      <xdr:spPr>
        <a:xfrm>
          <a:off x="1781175" y="9629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114300</xdr:rowOff>
    </xdr:from>
    <xdr:to>
      <xdr:col>15</xdr:col>
      <xdr:colOff>50800</xdr:colOff>
      <xdr:row>59</xdr:row>
      <xdr:rowOff>150876</xdr:rowOff>
    </xdr:to>
    <xdr:cxnSp macro="">
      <xdr:nvCxnSpPr>
        <xdr:cNvPr id="196" name="直線コネクタ 195">
          <a:extLst>
            <a:ext uri="{FF2B5EF4-FFF2-40B4-BE49-F238E27FC236}">
              <a16:creationId xmlns:a16="http://schemas.microsoft.com/office/drawing/2014/main" id="{B92969DC-A8CD-484E-A799-7A4FBDE4B0B1}"/>
            </a:ext>
          </a:extLst>
        </xdr:cNvPr>
        <xdr:cNvCxnSpPr/>
      </xdr:nvCxnSpPr>
      <xdr:spPr>
        <a:xfrm>
          <a:off x="1828800" y="9677400"/>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24638</xdr:rowOff>
    </xdr:from>
    <xdr:to>
      <xdr:col>6</xdr:col>
      <xdr:colOff>38100</xdr:colOff>
      <xdr:row>59</xdr:row>
      <xdr:rowOff>126238</xdr:rowOff>
    </xdr:to>
    <xdr:sp macro="" textlink="">
      <xdr:nvSpPr>
        <xdr:cNvPr id="197" name="楕円 196">
          <a:extLst>
            <a:ext uri="{FF2B5EF4-FFF2-40B4-BE49-F238E27FC236}">
              <a16:creationId xmlns:a16="http://schemas.microsoft.com/office/drawing/2014/main" id="{D2481A3E-54E1-40B8-B8ED-94AE4A298CC7}"/>
            </a:ext>
          </a:extLst>
        </xdr:cNvPr>
        <xdr:cNvSpPr/>
      </xdr:nvSpPr>
      <xdr:spPr>
        <a:xfrm>
          <a:off x="981075" y="95909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75438</xdr:rowOff>
    </xdr:from>
    <xdr:to>
      <xdr:col>10</xdr:col>
      <xdr:colOff>114300</xdr:colOff>
      <xdr:row>59</xdr:row>
      <xdr:rowOff>114300</xdr:rowOff>
    </xdr:to>
    <xdr:cxnSp macro="">
      <xdr:nvCxnSpPr>
        <xdr:cNvPr id="198" name="直線コネクタ 197">
          <a:extLst>
            <a:ext uri="{FF2B5EF4-FFF2-40B4-BE49-F238E27FC236}">
              <a16:creationId xmlns:a16="http://schemas.microsoft.com/office/drawing/2014/main" id="{7F75BEB6-3D37-4090-95BE-BADF4EA88EC5}"/>
            </a:ext>
          </a:extLst>
        </xdr:cNvPr>
        <xdr:cNvCxnSpPr/>
      </xdr:nvCxnSpPr>
      <xdr:spPr>
        <a:xfrm>
          <a:off x="1028700" y="9638538"/>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4AC996F-2F40-4BDD-82E0-71B1BAA10253}"/>
            </a:ext>
          </a:extLst>
        </xdr:cNvPr>
        <xdr:cNvSpPr txBox="1"/>
      </xdr:nvSpPr>
      <xdr:spPr>
        <a:xfrm>
          <a:off x="3239144" y="9346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25B73ED-4CAC-4D80-BFE2-5BD97F024096}"/>
            </a:ext>
          </a:extLst>
        </xdr:cNvPr>
        <xdr:cNvSpPr txBox="1"/>
      </xdr:nvSpPr>
      <xdr:spPr>
        <a:xfrm>
          <a:off x="2439044"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9DE40C3-4A6E-4012-BAD1-96F757F00B73}"/>
            </a:ext>
          </a:extLst>
        </xdr:cNvPr>
        <xdr:cNvSpPr txBox="1"/>
      </xdr:nvSpPr>
      <xdr:spPr>
        <a:xfrm>
          <a:off x="1648469"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817DD22-2FDF-4D33-AFA5-B8D435CDE05B}"/>
            </a:ext>
          </a:extLst>
        </xdr:cNvPr>
        <xdr:cNvSpPr txBox="1"/>
      </xdr:nvSpPr>
      <xdr:spPr>
        <a:xfrm>
          <a:off x="848369" y="923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41927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CD39E58-C62F-4654-8C16-ADF29F9615FD}"/>
            </a:ext>
          </a:extLst>
        </xdr:cNvPr>
        <xdr:cNvSpPr txBox="1"/>
      </xdr:nvSpPr>
      <xdr:spPr>
        <a:xfrm>
          <a:off x="3239144" y="977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21353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DC4CC1E-C24C-40EC-AB93-18B23D12C141}"/>
            </a:ext>
          </a:extLst>
        </xdr:cNvPr>
        <xdr:cNvSpPr txBox="1"/>
      </xdr:nvSpPr>
      <xdr:spPr>
        <a:xfrm>
          <a:off x="2439044" y="974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156227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C18D896-144D-448B-AB44-F32FA66DA876}"/>
            </a:ext>
          </a:extLst>
        </xdr:cNvPr>
        <xdr:cNvSpPr txBox="1"/>
      </xdr:nvSpPr>
      <xdr:spPr>
        <a:xfrm>
          <a:off x="1648469" y="972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117365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475726E-327A-47F5-83A5-230E4EC59516}"/>
            </a:ext>
          </a:extLst>
        </xdr:cNvPr>
        <xdr:cNvSpPr txBox="1"/>
      </xdr:nvSpPr>
      <xdr:spPr>
        <a:xfrm>
          <a:off x="848369"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66F1BB7-92C7-4AC9-A09E-58D1B39DC9E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6EC3927-F58B-4500-A55B-62CC0E429DD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408E302-37A3-4604-B390-6F47573EC5B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470C7B4-F742-422C-8A87-4F05524B1D3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20AFE2B-E488-4A1E-8BD5-B61C8B62E5E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8A4816F-3E3A-4DDA-9FA4-F71E4D5C5DD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82855AF-07DA-4F8E-81ED-3FFE162D55B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39EA535-229A-4EF7-8473-2FFACEBF7AD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50E8929-0AF6-4C0D-B5BF-8D654856461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34EAAD8-E033-4D4F-BB9E-E24836A5730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ADE9C6D6-A3B3-4F6D-9852-58B181E7CE2E}"/>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A5522768-5C4C-48B2-8B5B-2F53D3C716F9}"/>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84196D3A-8FBF-4FD1-9865-56B4C07D5D3F}"/>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A2B6BD7B-D28E-43E0-B77A-94DD2C4DBFD2}"/>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B8E696C9-326B-4642-80F7-164926CB855E}"/>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844FF949-F99F-4DFD-83DB-354307EE1DA7}"/>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D3B64ECC-E921-48F0-A12D-97C52765BFBE}"/>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809F92DC-22CB-4655-B3F4-29CACE77DE21}"/>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CE97C79C-1CAD-4262-A9A0-016946B515EA}"/>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5E256C45-0C21-4F23-BC3F-0E68AA950A19}"/>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8DD05A7F-1608-4064-B9EF-D7EBE7459628}"/>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748B4238-1F7B-4602-8BFF-5E36171BD6CA}"/>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CAD9140-F420-4EDE-A7AB-62595E3BB1A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4A4F4D9-923A-46EB-835A-99766D296FF9}"/>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F434C92-D20F-424E-BB1C-04BCF578476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F169EB71-F953-42FB-89CF-EA1B513F071F}"/>
            </a:ext>
          </a:extLst>
        </xdr:cNvPr>
        <xdr:cNvCxnSpPr/>
      </xdr:nvCxnSpPr>
      <xdr:spPr>
        <a:xfrm flipV="1">
          <a:off x="9429115" y="8943228"/>
          <a:ext cx="0" cy="1532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D6B54E5B-38B7-4687-81FA-E67790C3BF6C}"/>
            </a:ext>
          </a:extLst>
        </xdr:cNvPr>
        <xdr:cNvSpPr txBox="1"/>
      </xdr:nvSpPr>
      <xdr:spPr>
        <a:xfrm>
          <a:off x="9467850" y="1047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BC55D700-7D86-495C-A660-EA24D2A6FB69}"/>
            </a:ext>
          </a:extLst>
        </xdr:cNvPr>
        <xdr:cNvCxnSpPr/>
      </xdr:nvCxnSpPr>
      <xdr:spPr>
        <a:xfrm>
          <a:off x="9363075" y="104759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FCEAFFA-FFFA-4621-94A6-5B80D36AB416}"/>
            </a:ext>
          </a:extLst>
        </xdr:cNvPr>
        <xdr:cNvSpPr txBox="1"/>
      </xdr:nvSpPr>
      <xdr:spPr>
        <a:xfrm>
          <a:off x="9467850" y="87375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313F8E5C-9BB3-4FE6-A62B-6A52B76AB982}"/>
            </a:ext>
          </a:extLst>
        </xdr:cNvPr>
        <xdr:cNvCxnSpPr/>
      </xdr:nvCxnSpPr>
      <xdr:spPr>
        <a:xfrm>
          <a:off x="9363075" y="89432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9C502D2-9A12-4992-A2A4-EBB7C0EEF561}"/>
            </a:ext>
          </a:extLst>
        </xdr:cNvPr>
        <xdr:cNvSpPr txBox="1"/>
      </xdr:nvSpPr>
      <xdr:spPr>
        <a:xfrm>
          <a:off x="9467850" y="9744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1B09627E-2E83-4593-A15D-74E5D1FDEE70}"/>
            </a:ext>
          </a:extLst>
        </xdr:cNvPr>
        <xdr:cNvSpPr/>
      </xdr:nvSpPr>
      <xdr:spPr>
        <a:xfrm>
          <a:off x="9401175" y="988382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0622DA4D-0CB7-4E62-BE7B-94BCCD7D1BCB}"/>
            </a:ext>
          </a:extLst>
        </xdr:cNvPr>
        <xdr:cNvSpPr/>
      </xdr:nvSpPr>
      <xdr:spPr>
        <a:xfrm>
          <a:off x="8639175" y="9894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C50DF68E-5E24-4F71-B2B8-585DFE948D4F}"/>
            </a:ext>
          </a:extLst>
        </xdr:cNvPr>
        <xdr:cNvSpPr/>
      </xdr:nvSpPr>
      <xdr:spPr>
        <a:xfrm>
          <a:off x="7839075" y="99336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D6E64D76-BDD2-4894-8A86-FC51719C0567}"/>
            </a:ext>
          </a:extLst>
        </xdr:cNvPr>
        <xdr:cNvSpPr/>
      </xdr:nvSpPr>
      <xdr:spPr>
        <a:xfrm>
          <a:off x="7029450" y="99523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9ED97B0F-EE4B-4CAA-A31F-F325336A220F}"/>
            </a:ext>
          </a:extLst>
        </xdr:cNvPr>
        <xdr:cNvSpPr/>
      </xdr:nvSpPr>
      <xdr:spPr>
        <a:xfrm>
          <a:off x="6238875" y="99508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09D0D5-9109-4149-968B-BE668013366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82895D8-44DC-407F-8215-F39BAF51556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D118E61-6B01-4257-865B-1D481E50DD3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FD3CB8C-E971-4DB7-ACC3-4ECA48A30A8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CEF97DB-4DF0-4656-94D4-60F2B25F5D3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36894</xdr:rowOff>
    </xdr:from>
    <xdr:to>
      <xdr:col>55</xdr:col>
      <xdr:colOff>50800</xdr:colOff>
      <xdr:row>63</xdr:row>
      <xdr:rowOff>138494</xdr:rowOff>
    </xdr:to>
    <xdr:sp macro="" textlink="">
      <xdr:nvSpPr>
        <xdr:cNvPr id="248" name="楕円 247">
          <a:extLst>
            <a:ext uri="{FF2B5EF4-FFF2-40B4-BE49-F238E27FC236}">
              <a16:creationId xmlns:a16="http://schemas.microsoft.com/office/drawing/2014/main" id="{23AB0108-02BB-4F8C-A6F2-FDE6219C21AF}"/>
            </a:ext>
          </a:extLst>
        </xdr:cNvPr>
        <xdr:cNvSpPr/>
      </xdr:nvSpPr>
      <xdr:spPr>
        <a:xfrm>
          <a:off x="9401175" y="1024769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15321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AAAB6D0-E7FE-45EA-BF90-BBC471BC2D4B}"/>
            </a:ext>
          </a:extLst>
        </xdr:cNvPr>
        <xdr:cNvSpPr txBox="1"/>
      </xdr:nvSpPr>
      <xdr:spPr>
        <a:xfrm>
          <a:off x="9467850" y="1022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50244</xdr:rowOff>
    </xdr:from>
    <xdr:to>
      <xdr:col>50</xdr:col>
      <xdr:colOff>165100</xdr:colOff>
      <xdr:row>63</xdr:row>
      <xdr:rowOff>151844</xdr:rowOff>
    </xdr:to>
    <xdr:sp macro="" textlink="">
      <xdr:nvSpPr>
        <xdr:cNvPr id="250" name="楕円 249">
          <a:extLst>
            <a:ext uri="{FF2B5EF4-FFF2-40B4-BE49-F238E27FC236}">
              <a16:creationId xmlns:a16="http://schemas.microsoft.com/office/drawing/2014/main" id="{0DE4A189-4502-49C2-9FA7-5DAFD60709FC}"/>
            </a:ext>
          </a:extLst>
        </xdr:cNvPr>
        <xdr:cNvSpPr/>
      </xdr:nvSpPr>
      <xdr:spPr>
        <a:xfrm>
          <a:off x="8639175" y="102578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87694</xdr:rowOff>
    </xdr:from>
    <xdr:to>
      <xdr:col>55</xdr:col>
      <xdr:colOff>0</xdr:colOff>
      <xdr:row>63</xdr:row>
      <xdr:rowOff>101044</xdr:rowOff>
    </xdr:to>
    <xdr:cxnSp macro="">
      <xdr:nvCxnSpPr>
        <xdr:cNvPr id="251" name="直線コネクタ 250">
          <a:extLst>
            <a:ext uri="{FF2B5EF4-FFF2-40B4-BE49-F238E27FC236}">
              <a16:creationId xmlns:a16="http://schemas.microsoft.com/office/drawing/2014/main" id="{94EAECFB-DAF3-47CA-B12B-5B3E529DA3E5}"/>
            </a:ext>
          </a:extLst>
        </xdr:cNvPr>
        <xdr:cNvCxnSpPr/>
      </xdr:nvCxnSpPr>
      <xdr:spPr>
        <a:xfrm flipV="1">
          <a:off x="8686800" y="10295319"/>
          <a:ext cx="742950" cy="1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55976</xdr:rowOff>
    </xdr:from>
    <xdr:to>
      <xdr:col>46</xdr:col>
      <xdr:colOff>38100</xdr:colOff>
      <xdr:row>63</xdr:row>
      <xdr:rowOff>157576</xdr:rowOff>
    </xdr:to>
    <xdr:sp macro="" textlink="">
      <xdr:nvSpPr>
        <xdr:cNvPr id="252" name="楕円 251">
          <a:extLst>
            <a:ext uri="{FF2B5EF4-FFF2-40B4-BE49-F238E27FC236}">
              <a16:creationId xmlns:a16="http://schemas.microsoft.com/office/drawing/2014/main" id="{7FFA1AB8-2C4B-4282-B93C-5C734A0E47BF}"/>
            </a:ext>
          </a:extLst>
        </xdr:cNvPr>
        <xdr:cNvSpPr/>
      </xdr:nvSpPr>
      <xdr:spPr>
        <a:xfrm>
          <a:off x="7839075" y="102667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101044</xdr:rowOff>
    </xdr:from>
    <xdr:to>
      <xdr:col>50</xdr:col>
      <xdr:colOff>114300</xdr:colOff>
      <xdr:row>63</xdr:row>
      <xdr:rowOff>106776</xdr:rowOff>
    </xdr:to>
    <xdr:cxnSp macro="">
      <xdr:nvCxnSpPr>
        <xdr:cNvPr id="253" name="直線コネクタ 252">
          <a:extLst>
            <a:ext uri="{FF2B5EF4-FFF2-40B4-BE49-F238E27FC236}">
              <a16:creationId xmlns:a16="http://schemas.microsoft.com/office/drawing/2014/main" id="{6406A371-AC10-4E8E-8EA8-8EC952FFA5F2}"/>
            </a:ext>
          </a:extLst>
        </xdr:cNvPr>
        <xdr:cNvCxnSpPr/>
      </xdr:nvCxnSpPr>
      <xdr:spPr>
        <a:xfrm flipV="1">
          <a:off x="7886700" y="1031501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59796</xdr:rowOff>
    </xdr:from>
    <xdr:to>
      <xdr:col>41</xdr:col>
      <xdr:colOff>101600</xdr:colOff>
      <xdr:row>63</xdr:row>
      <xdr:rowOff>161396</xdr:rowOff>
    </xdr:to>
    <xdr:sp macro="" textlink="">
      <xdr:nvSpPr>
        <xdr:cNvPr id="254" name="楕円 253">
          <a:extLst>
            <a:ext uri="{FF2B5EF4-FFF2-40B4-BE49-F238E27FC236}">
              <a16:creationId xmlns:a16="http://schemas.microsoft.com/office/drawing/2014/main" id="{9DCBA226-B121-4559-899F-C722F7156E84}"/>
            </a:ext>
          </a:extLst>
        </xdr:cNvPr>
        <xdr:cNvSpPr/>
      </xdr:nvSpPr>
      <xdr:spPr>
        <a:xfrm>
          <a:off x="7029450" y="102705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106776</xdr:rowOff>
    </xdr:from>
    <xdr:to>
      <xdr:col>45</xdr:col>
      <xdr:colOff>177800</xdr:colOff>
      <xdr:row>63</xdr:row>
      <xdr:rowOff>110596</xdr:rowOff>
    </xdr:to>
    <xdr:cxnSp macro="">
      <xdr:nvCxnSpPr>
        <xdr:cNvPr id="255" name="直線コネクタ 254">
          <a:extLst>
            <a:ext uri="{FF2B5EF4-FFF2-40B4-BE49-F238E27FC236}">
              <a16:creationId xmlns:a16="http://schemas.microsoft.com/office/drawing/2014/main" id="{57F2DCF2-4C71-4B19-8E49-E1AE358401BD}"/>
            </a:ext>
          </a:extLst>
        </xdr:cNvPr>
        <xdr:cNvCxnSpPr/>
      </xdr:nvCxnSpPr>
      <xdr:spPr>
        <a:xfrm flipV="1">
          <a:off x="7077075" y="10314401"/>
          <a:ext cx="809625"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63002</xdr:rowOff>
    </xdr:from>
    <xdr:to>
      <xdr:col>36</xdr:col>
      <xdr:colOff>165100</xdr:colOff>
      <xdr:row>63</xdr:row>
      <xdr:rowOff>164602</xdr:rowOff>
    </xdr:to>
    <xdr:sp macro="" textlink="">
      <xdr:nvSpPr>
        <xdr:cNvPr id="256" name="楕円 255">
          <a:extLst>
            <a:ext uri="{FF2B5EF4-FFF2-40B4-BE49-F238E27FC236}">
              <a16:creationId xmlns:a16="http://schemas.microsoft.com/office/drawing/2014/main" id="{5B0E39FC-CD6C-41C5-891D-6F14F195DD0C}"/>
            </a:ext>
          </a:extLst>
        </xdr:cNvPr>
        <xdr:cNvSpPr/>
      </xdr:nvSpPr>
      <xdr:spPr>
        <a:xfrm>
          <a:off x="6238875" y="10276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110596</xdr:rowOff>
    </xdr:from>
    <xdr:to>
      <xdr:col>41</xdr:col>
      <xdr:colOff>50800</xdr:colOff>
      <xdr:row>63</xdr:row>
      <xdr:rowOff>113802</xdr:rowOff>
    </xdr:to>
    <xdr:cxnSp macro="">
      <xdr:nvCxnSpPr>
        <xdr:cNvPr id="257" name="直線コネクタ 256">
          <a:extLst>
            <a:ext uri="{FF2B5EF4-FFF2-40B4-BE49-F238E27FC236}">
              <a16:creationId xmlns:a16="http://schemas.microsoft.com/office/drawing/2014/main" id="{55DF14D1-F73C-4CC2-A9B2-D0A42E9E7C03}"/>
            </a:ext>
          </a:extLst>
        </xdr:cNvPr>
        <xdr:cNvCxnSpPr/>
      </xdr:nvCxnSpPr>
      <xdr:spPr>
        <a:xfrm flipV="1">
          <a:off x="6286500" y="10318221"/>
          <a:ext cx="790575" cy="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E3755D1-2804-486E-A2CD-3BD4754A8392}"/>
            </a:ext>
          </a:extLst>
        </xdr:cNvPr>
        <xdr:cNvSpPr txBox="1"/>
      </xdr:nvSpPr>
      <xdr:spPr>
        <a:xfrm>
          <a:off x="8399995" y="968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BC4108A1-0BFB-4FD3-871E-660C9C6CBBDB}"/>
            </a:ext>
          </a:extLst>
        </xdr:cNvPr>
        <xdr:cNvSpPr txBox="1"/>
      </xdr:nvSpPr>
      <xdr:spPr>
        <a:xfrm>
          <a:off x="7609420" y="972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1F64776-65F0-4786-8927-05BC6E0964B5}"/>
            </a:ext>
          </a:extLst>
        </xdr:cNvPr>
        <xdr:cNvSpPr txBox="1"/>
      </xdr:nvSpPr>
      <xdr:spPr>
        <a:xfrm>
          <a:off x="6818845" y="9737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D4ED28D-5838-48B3-A1B7-0F1B24AB9068}"/>
            </a:ext>
          </a:extLst>
        </xdr:cNvPr>
        <xdr:cNvSpPr txBox="1"/>
      </xdr:nvSpPr>
      <xdr:spPr>
        <a:xfrm>
          <a:off x="6009220" y="973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142971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9D6876C-867A-49B4-8773-EB42BDB4D679}"/>
            </a:ext>
          </a:extLst>
        </xdr:cNvPr>
        <xdr:cNvSpPr txBox="1"/>
      </xdr:nvSpPr>
      <xdr:spPr>
        <a:xfrm>
          <a:off x="8399995" y="1035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148703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5611F73-4F4D-45F8-8A29-E8D03DEEC6E9}"/>
            </a:ext>
          </a:extLst>
        </xdr:cNvPr>
        <xdr:cNvSpPr txBox="1"/>
      </xdr:nvSpPr>
      <xdr:spPr>
        <a:xfrm>
          <a:off x="7609420" y="1035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152523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B5FEC4E-8465-41D1-94C6-30250A3DA6B8}"/>
            </a:ext>
          </a:extLst>
        </xdr:cNvPr>
        <xdr:cNvSpPr txBox="1"/>
      </xdr:nvSpPr>
      <xdr:spPr>
        <a:xfrm>
          <a:off x="6818845" y="1036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155729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6AD4474-D604-4D66-B560-ECD1600BFE94}"/>
            </a:ext>
          </a:extLst>
        </xdr:cNvPr>
        <xdr:cNvSpPr txBox="1"/>
      </xdr:nvSpPr>
      <xdr:spPr>
        <a:xfrm>
          <a:off x="6009220" y="1036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9C460AD-97A4-46E0-840F-C299D633710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DA2219B-89DD-4A4E-96A5-ECA1728AAB2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4517BA7-9784-4CC0-9B91-2F1B2DBABCC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BD3270C-EC8F-46AD-A312-E607DC87B62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3EEDC62-7FA6-4961-8E8D-DA80FB11CA4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1CA6BF5-CBC3-4FDF-9D12-A95D05FC81B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8E8CECA-D319-4D38-8671-E3663D53ECC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113501F-6C4A-4AB0-8742-5B9F3312C24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21A633E-6830-41AD-AEA4-80251808F78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CDC285D-10E0-4CCA-BCC9-17E2FC48289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D8E1C38-D95D-4FF6-8922-94B82031ECC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63378499-5607-49B1-B1EB-C1CF00F4850D}"/>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16CBEED3-AE3B-4D21-A81C-F0B33F286E11}"/>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C0CE8A58-FC81-45C9-8170-4F1E52C2F8BF}"/>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AB66ED54-8468-453B-91C1-DFA2E7954913}"/>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80E72B25-747D-4A75-B1A3-959BF8C534B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F2A54C83-D3E2-495B-8E6A-5595F0C24C01}"/>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F4332396-0386-464F-A3F5-6D42674C57FE}"/>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C8071A83-DC4E-4195-A6D4-BDDDACB0E027}"/>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D206599A-2F2E-4AF5-AD55-15AEF66BB279}"/>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51352AC6-CA4B-4D6D-91D1-29EFEDEA3923}"/>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53754979-ACCD-407C-BA66-A3EF87134469}"/>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F68D9146-5811-49CD-8E96-31E6DA3F531D}"/>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4AB6B3DA-7F97-42BF-AF81-6DA1C7F352A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B0689079-E82E-4E80-A817-FF124D5EA09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F2D919FD-E479-4782-B5AF-620BEEE841EC}"/>
            </a:ext>
          </a:extLst>
        </xdr:cNvPr>
        <xdr:cNvCxnSpPr/>
      </xdr:nvCxnSpPr>
      <xdr:spPr>
        <a:xfrm flipV="1">
          <a:off x="4180840" y="12752887"/>
          <a:ext cx="0" cy="1345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50419065-CEA3-4A6B-9D91-968E070843C9}"/>
            </a:ext>
          </a:extLst>
        </xdr:cNvPr>
        <xdr:cNvSpPr txBox="1"/>
      </xdr:nvSpPr>
      <xdr:spPr>
        <a:xfrm>
          <a:off x="4219575" y="1409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CFB33E6D-BDD9-4B29-8B07-E7CF1D07E467}"/>
            </a:ext>
          </a:extLst>
        </xdr:cNvPr>
        <xdr:cNvCxnSpPr/>
      </xdr:nvCxnSpPr>
      <xdr:spPr>
        <a:xfrm>
          <a:off x="4105275" y="140988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833DAA30-4F90-4892-B7A8-134D1AA0DC24}"/>
            </a:ext>
          </a:extLst>
        </xdr:cNvPr>
        <xdr:cNvSpPr txBox="1"/>
      </xdr:nvSpPr>
      <xdr:spPr>
        <a:xfrm>
          <a:off x="4219575" y="1253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F9E5E56D-AFE4-4AE0-88D6-2B21595A2508}"/>
            </a:ext>
          </a:extLst>
        </xdr:cNvPr>
        <xdr:cNvCxnSpPr/>
      </xdr:nvCxnSpPr>
      <xdr:spPr>
        <a:xfrm>
          <a:off x="4105275" y="127528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4D2E311C-DAB4-43D0-82E1-EA8881391E8E}"/>
            </a:ext>
          </a:extLst>
        </xdr:cNvPr>
        <xdr:cNvSpPr txBox="1"/>
      </xdr:nvSpPr>
      <xdr:spPr>
        <a:xfrm>
          <a:off x="4219575" y="135129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E2565244-5D07-4F16-B58D-D78E4E21C4F9}"/>
            </a:ext>
          </a:extLst>
        </xdr:cNvPr>
        <xdr:cNvSpPr/>
      </xdr:nvSpPr>
      <xdr:spPr>
        <a:xfrm>
          <a:off x="4124325" y="1353448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FE9436C1-1DDE-4A12-B88E-04E98097AE88}"/>
            </a:ext>
          </a:extLst>
        </xdr:cNvPr>
        <xdr:cNvSpPr/>
      </xdr:nvSpPr>
      <xdr:spPr>
        <a:xfrm>
          <a:off x="3381375" y="135150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84DC6BF1-545A-459F-A5E6-D83B18687E0F}"/>
            </a:ext>
          </a:extLst>
        </xdr:cNvPr>
        <xdr:cNvSpPr/>
      </xdr:nvSpPr>
      <xdr:spPr>
        <a:xfrm>
          <a:off x="2571750" y="135183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9C8EC5B8-D3C6-4BB1-A5D6-246E3CF8D2CD}"/>
            </a:ext>
          </a:extLst>
        </xdr:cNvPr>
        <xdr:cNvSpPr/>
      </xdr:nvSpPr>
      <xdr:spPr>
        <a:xfrm>
          <a:off x="1781175" y="135247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59793C5A-A04D-48FA-8C40-81F76E8E4F90}"/>
            </a:ext>
          </a:extLst>
        </xdr:cNvPr>
        <xdr:cNvSpPr/>
      </xdr:nvSpPr>
      <xdr:spPr>
        <a:xfrm>
          <a:off x="981075" y="135068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30285EE-B1AF-4255-90F0-72CA174D593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8DFD2B0-4CE3-4EC2-84C3-736F2AF4C06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2905548-60A7-4299-ADA0-5D59549EEFF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62534EF-795A-4206-B4A1-8716B5F9114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ADBE8770-B224-4A5A-BDDE-C5CF640929F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90170</xdr:rowOff>
    </xdr:from>
    <xdr:to>
      <xdr:col>24</xdr:col>
      <xdr:colOff>114300</xdr:colOff>
      <xdr:row>80</xdr:row>
      <xdr:rowOff>20320</xdr:rowOff>
    </xdr:to>
    <xdr:sp macro="" textlink="">
      <xdr:nvSpPr>
        <xdr:cNvPr id="307" name="楕円 306">
          <a:extLst>
            <a:ext uri="{FF2B5EF4-FFF2-40B4-BE49-F238E27FC236}">
              <a16:creationId xmlns:a16="http://schemas.microsoft.com/office/drawing/2014/main" id="{BC1A4698-ED6D-4AAE-B14A-D5134B98559D}"/>
            </a:ext>
          </a:extLst>
        </xdr:cNvPr>
        <xdr:cNvSpPr/>
      </xdr:nvSpPr>
      <xdr:spPr>
        <a:xfrm>
          <a:off x="4124325" y="128885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113047</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D5DA234F-49D3-4746-9E63-E1CEDB5AE8A5}"/>
            </a:ext>
          </a:extLst>
        </xdr:cNvPr>
        <xdr:cNvSpPr txBox="1"/>
      </xdr:nvSpPr>
      <xdr:spPr>
        <a:xfrm>
          <a:off x="4219575" y="1275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47716</xdr:rowOff>
    </xdr:from>
    <xdr:to>
      <xdr:col>20</xdr:col>
      <xdr:colOff>38100</xdr:colOff>
      <xdr:row>79</xdr:row>
      <xdr:rowOff>149316</xdr:rowOff>
    </xdr:to>
    <xdr:sp macro="" textlink="">
      <xdr:nvSpPr>
        <xdr:cNvPr id="309" name="楕円 308">
          <a:extLst>
            <a:ext uri="{FF2B5EF4-FFF2-40B4-BE49-F238E27FC236}">
              <a16:creationId xmlns:a16="http://schemas.microsoft.com/office/drawing/2014/main" id="{57BCB6D2-F6E3-4BE5-987F-A0676E18BCB0}"/>
            </a:ext>
          </a:extLst>
        </xdr:cNvPr>
        <xdr:cNvSpPr/>
      </xdr:nvSpPr>
      <xdr:spPr>
        <a:xfrm>
          <a:off x="3381375" y="128461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98516</xdr:rowOff>
    </xdr:from>
    <xdr:to>
      <xdr:col>24</xdr:col>
      <xdr:colOff>63500</xdr:colOff>
      <xdr:row>79</xdr:row>
      <xdr:rowOff>140970</xdr:rowOff>
    </xdr:to>
    <xdr:cxnSp macro="">
      <xdr:nvCxnSpPr>
        <xdr:cNvPr id="310" name="直線コネクタ 309">
          <a:extLst>
            <a:ext uri="{FF2B5EF4-FFF2-40B4-BE49-F238E27FC236}">
              <a16:creationId xmlns:a16="http://schemas.microsoft.com/office/drawing/2014/main" id="{EAD34F94-9FC3-4B92-B0B2-D8A2BAE55AD8}"/>
            </a:ext>
          </a:extLst>
        </xdr:cNvPr>
        <xdr:cNvCxnSpPr/>
      </xdr:nvCxnSpPr>
      <xdr:spPr>
        <a:xfrm>
          <a:off x="3429000" y="12903291"/>
          <a:ext cx="752475"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5262</xdr:rowOff>
    </xdr:from>
    <xdr:to>
      <xdr:col>15</xdr:col>
      <xdr:colOff>101600</xdr:colOff>
      <xdr:row>79</xdr:row>
      <xdr:rowOff>106862</xdr:rowOff>
    </xdr:to>
    <xdr:sp macro="" textlink="">
      <xdr:nvSpPr>
        <xdr:cNvPr id="311" name="楕円 310">
          <a:extLst>
            <a:ext uri="{FF2B5EF4-FFF2-40B4-BE49-F238E27FC236}">
              <a16:creationId xmlns:a16="http://schemas.microsoft.com/office/drawing/2014/main" id="{F7A858A1-5CE5-4D41-B92C-0EA0DDB7DF05}"/>
            </a:ext>
          </a:extLst>
        </xdr:cNvPr>
        <xdr:cNvSpPr/>
      </xdr:nvSpPr>
      <xdr:spPr>
        <a:xfrm>
          <a:off x="2571750" y="128100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56062</xdr:rowOff>
    </xdr:from>
    <xdr:to>
      <xdr:col>19</xdr:col>
      <xdr:colOff>177800</xdr:colOff>
      <xdr:row>79</xdr:row>
      <xdr:rowOff>98516</xdr:rowOff>
    </xdr:to>
    <xdr:cxnSp macro="">
      <xdr:nvCxnSpPr>
        <xdr:cNvPr id="312" name="直線コネクタ 311">
          <a:extLst>
            <a:ext uri="{FF2B5EF4-FFF2-40B4-BE49-F238E27FC236}">
              <a16:creationId xmlns:a16="http://schemas.microsoft.com/office/drawing/2014/main" id="{B7BEDB69-0C01-4B76-915A-0588B64ED3B2}"/>
            </a:ext>
          </a:extLst>
        </xdr:cNvPr>
        <xdr:cNvCxnSpPr/>
      </xdr:nvCxnSpPr>
      <xdr:spPr>
        <a:xfrm>
          <a:off x="2619375" y="12857662"/>
          <a:ext cx="80962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134257</xdr:rowOff>
    </xdr:from>
    <xdr:to>
      <xdr:col>10</xdr:col>
      <xdr:colOff>165100</xdr:colOff>
      <xdr:row>79</xdr:row>
      <xdr:rowOff>64407</xdr:rowOff>
    </xdr:to>
    <xdr:sp macro="" textlink="">
      <xdr:nvSpPr>
        <xdr:cNvPr id="313" name="楕円 312">
          <a:extLst>
            <a:ext uri="{FF2B5EF4-FFF2-40B4-BE49-F238E27FC236}">
              <a16:creationId xmlns:a16="http://schemas.microsoft.com/office/drawing/2014/main" id="{1537FF19-1B47-497E-A29E-E664765C76A0}"/>
            </a:ext>
          </a:extLst>
        </xdr:cNvPr>
        <xdr:cNvSpPr/>
      </xdr:nvSpPr>
      <xdr:spPr>
        <a:xfrm>
          <a:off x="1781175" y="127739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13607</xdr:rowOff>
    </xdr:from>
    <xdr:to>
      <xdr:col>15</xdr:col>
      <xdr:colOff>50800</xdr:colOff>
      <xdr:row>79</xdr:row>
      <xdr:rowOff>56062</xdr:rowOff>
    </xdr:to>
    <xdr:cxnSp macro="">
      <xdr:nvCxnSpPr>
        <xdr:cNvPr id="314" name="直線コネクタ 313">
          <a:extLst>
            <a:ext uri="{FF2B5EF4-FFF2-40B4-BE49-F238E27FC236}">
              <a16:creationId xmlns:a16="http://schemas.microsoft.com/office/drawing/2014/main" id="{A7A4DBE8-4E0D-4010-A4B5-EC759AFB7D34}"/>
            </a:ext>
          </a:extLst>
        </xdr:cNvPr>
        <xdr:cNvCxnSpPr/>
      </xdr:nvCxnSpPr>
      <xdr:spPr>
        <a:xfrm>
          <a:off x="1828800" y="12812032"/>
          <a:ext cx="7905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91802</xdr:rowOff>
    </xdr:from>
    <xdr:to>
      <xdr:col>6</xdr:col>
      <xdr:colOff>38100</xdr:colOff>
      <xdr:row>79</xdr:row>
      <xdr:rowOff>21952</xdr:rowOff>
    </xdr:to>
    <xdr:sp macro="" textlink="">
      <xdr:nvSpPr>
        <xdr:cNvPr id="315" name="楕円 314">
          <a:extLst>
            <a:ext uri="{FF2B5EF4-FFF2-40B4-BE49-F238E27FC236}">
              <a16:creationId xmlns:a16="http://schemas.microsoft.com/office/drawing/2014/main" id="{35028854-D3C5-4925-8D77-DA06695A9D7A}"/>
            </a:ext>
          </a:extLst>
        </xdr:cNvPr>
        <xdr:cNvSpPr/>
      </xdr:nvSpPr>
      <xdr:spPr>
        <a:xfrm>
          <a:off x="981075" y="127283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142602</xdr:rowOff>
    </xdr:from>
    <xdr:to>
      <xdr:col>10</xdr:col>
      <xdr:colOff>114300</xdr:colOff>
      <xdr:row>79</xdr:row>
      <xdr:rowOff>13607</xdr:rowOff>
    </xdr:to>
    <xdr:cxnSp macro="">
      <xdr:nvCxnSpPr>
        <xdr:cNvPr id="316" name="直線コネクタ 315">
          <a:extLst>
            <a:ext uri="{FF2B5EF4-FFF2-40B4-BE49-F238E27FC236}">
              <a16:creationId xmlns:a16="http://schemas.microsoft.com/office/drawing/2014/main" id="{6204F3B7-9D87-4B94-9901-85561B3F7357}"/>
            </a:ext>
          </a:extLst>
        </xdr:cNvPr>
        <xdr:cNvCxnSpPr/>
      </xdr:nvCxnSpPr>
      <xdr:spPr>
        <a:xfrm>
          <a:off x="1028700" y="12785452"/>
          <a:ext cx="800100" cy="2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161670</xdr:rowOff>
    </xdr:from>
    <xdr:ext cx="405111" cy="259045"/>
    <xdr:sp macro="" textlink="">
      <xdr:nvSpPr>
        <xdr:cNvPr id="317" name="n_1aveValue【公営住宅】&#10;有形固定資産減価償却率">
          <a:extLst>
            <a:ext uri="{FF2B5EF4-FFF2-40B4-BE49-F238E27FC236}">
              <a16:creationId xmlns:a16="http://schemas.microsoft.com/office/drawing/2014/main" id="{7ADB44E1-0444-4397-AF4D-C5D0DE55413A}"/>
            </a:ext>
          </a:extLst>
        </xdr:cNvPr>
        <xdr:cNvSpPr txBox="1"/>
      </xdr:nvSpPr>
      <xdr:spPr>
        <a:xfrm>
          <a:off x="3239144" y="13614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164935</xdr:rowOff>
    </xdr:from>
    <xdr:ext cx="405111" cy="259045"/>
    <xdr:sp macro="" textlink="">
      <xdr:nvSpPr>
        <xdr:cNvPr id="318" name="n_2aveValue【公営住宅】&#10;有形固定資産減価償却率">
          <a:extLst>
            <a:ext uri="{FF2B5EF4-FFF2-40B4-BE49-F238E27FC236}">
              <a16:creationId xmlns:a16="http://schemas.microsoft.com/office/drawing/2014/main" id="{A5C4185F-E0E2-4484-9BCA-851DFE120580}"/>
            </a:ext>
          </a:extLst>
        </xdr:cNvPr>
        <xdr:cNvSpPr txBox="1"/>
      </xdr:nvSpPr>
      <xdr:spPr>
        <a:xfrm>
          <a:off x="2439044" y="13611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168201</xdr:rowOff>
    </xdr:from>
    <xdr:ext cx="405111" cy="259045"/>
    <xdr:sp macro="" textlink="">
      <xdr:nvSpPr>
        <xdr:cNvPr id="319" name="n_3aveValue【公営住宅】&#10;有形固定資産減価償却率">
          <a:extLst>
            <a:ext uri="{FF2B5EF4-FFF2-40B4-BE49-F238E27FC236}">
              <a16:creationId xmlns:a16="http://schemas.microsoft.com/office/drawing/2014/main" id="{23821356-4438-437C-9B1F-B09DA48E6F56}"/>
            </a:ext>
          </a:extLst>
        </xdr:cNvPr>
        <xdr:cNvSpPr txBox="1"/>
      </xdr:nvSpPr>
      <xdr:spPr>
        <a:xfrm>
          <a:off x="1648469" y="1361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150240</xdr:rowOff>
    </xdr:from>
    <xdr:ext cx="405111" cy="259045"/>
    <xdr:sp macro="" textlink="">
      <xdr:nvSpPr>
        <xdr:cNvPr id="320" name="n_4aveValue【公営住宅】&#10;有形固定資産減価償却率">
          <a:extLst>
            <a:ext uri="{FF2B5EF4-FFF2-40B4-BE49-F238E27FC236}">
              <a16:creationId xmlns:a16="http://schemas.microsoft.com/office/drawing/2014/main" id="{09732B42-7CFA-417F-9D73-291374563799}"/>
            </a:ext>
          </a:extLst>
        </xdr:cNvPr>
        <xdr:cNvSpPr txBox="1"/>
      </xdr:nvSpPr>
      <xdr:spPr>
        <a:xfrm>
          <a:off x="848369" y="1359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165843</xdr:rowOff>
    </xdr:from>
    <xdr:ext cx="405111" cy="259045"/>
    <xdr:sp macro="" textlink="">
      <xdr:nvSpPr>
        <xdr:cNvPr id="321" name="n_1mainValue【公営住宅】&#10;有形固定資産減価償却率">
          <a:extLst>
            <a:ext uri="{FF2B5EF4-FFF2-40B4-BE49-F238E27FC236}">
              <a16:creationId xmlns:a16="http://schemas.microsoft.com/office/drawing/2014/main" id="{E81254BD-1361-43E0-BE68-2CFF682AA6FC}"/>
            </a:ext>
          </a:extLst>
        </xdr:cNvPr>
        <xdr:cNvSpPr txBox="1"/>
      </xdr:nvSpPr>
      <xdr:spPr>
        <a:xfrm>
          <a:off x="3239144" y="12640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123389</xdr:rowOff>
    </xdr:from>
    <xdr:ext cx="405111" cy="259045"/>
    <xdr:sp macro="" textlink="">
      <xdr:nvSpPr>
        <xdr:cNvPr id="322" name="n_2mainValue【公営住宅】&#10;有形固定資産減価償却率">
          <a:extLst>
            <a:ext uri="{FF2B5EF4-FFF2-40B4-BE49-F238E27FC236}">
              <a16:creationId xmlns:a16="http://schemas.microsoft.com/office/drawing/2014/main" id="{3E67A236-DDDE-4F35-9E5F-FF95C256A6AB}"/>
            </a:ext>
          </a:extLst>
        </xdr:cNvPr>
        <xdr:cNvSpPr txBox="1"/>
      </xdr:nvSpPr>
      <xdr:spPr>
        <a:xfrm>
          <a:off x="2439044" y="1260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80934</xdr:rowOff>
    </xdr:from>
    <xdr:ext cx="405111" cy="259045"/>
    <xdr:sp macro="" textlink="">
      <xdr:nvSpPr>
        <xdr:cNvPr id="323" name="n_3mainValue【公営住宅】&#10;有形固定資産減価償却率">
          <a:extLst>
            <a:ext uri="{FF2B5EF4-FFF2-40B4-BE49-F238E27FC236}">
              <a16:creationId xmlns:a16="http://schemas.microsoft.com/office/drawing/2014/main" id="{88B7FB72-C47F-43FA-90EB-AD511645913C}"/>
            </a:ext>
          </a:extLst>
        </xdr:cNvPr>
        <xdr:cNvSpPr txBox="1"/>
      </xdr:nvSpPr>
      <xdr:spPr>
        <a:xfrm>
          <a:off x="1648469" y="1256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38479</xdr:rowOff>
    </xdr:from>
    <xdr:ext cx="405111" cy="259045"/>
    <xdr:sp macro="" textlink="">
      <xdr:nvSpPr>
        <xdr:cNvPr id="324" name="n_4mainValue【公営住宅】&#10;有形固定資産減価償却率">
          <a:extLst>
            <a:ext uri="{FF2B5EF4-FFF2-40B4-BE49-F238E27FC236}">
              <a16:creationId xmlns:a16="http://schemas.microsoft.com/office/drawing/2014/main" id="{71E140E5-FA5F-4FBF-A39D-27EBE00A9CC3}"/>
            </a:ext>
          </a:extLst>
        </xdr:cNvPr>
        <xdr:cNvSpPr txBox="1"/>
      </xdr:nvSpPr>
      <xdr:spPr>
        <a:xfrm>
          <a:off x="848369" y="1251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FA34AF10-1A4C-4ABA-8B65-9F0AD24376B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42D26A2A-F6F4-4A9B-8706-E7896F49A96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4A9120BE-F48F-446C-B21C-D496FED484C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6285FBA7-CC4A-4676-AA68-7C3BF0B7548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A493B4FC-68D9-4F0D-B16F-F1671F410DE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FD6756D3-FBA1-4FC1-81C1-FC62F8B4208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F2348A86-1914-4ED8-9C17-93EA506B363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1603508-A92F-4572-9CDD-FF9845685D2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AB425316-BA40-4E9E-940B-03CC245F5DD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42B8ACF9-4879-43AC-BB2F-E20023DB806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0651BF5D-D21D-4995-9137-7330E911908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F2CFDFB7-53CC-4F92-A663-9656BF36874E}"/>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FA0586E4-AAAA-4D87-A7DC-192E74844BB4}"/>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BBE5ACC4-E333-4E93-82D0-A33D19FE4F2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FB5506D6-F486-4D87-AC63-AE6B8C2ACB20}"/>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F649C0ED-FCAA-4740-B639-B4D417226712}"/>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F6B0A552-3433-47D0-8337-D96A76E59170}"/>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4F844665-C444-42A7-AADF-CD5994427DEC}"/>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253D9EDE-EFF7-49B1-B8EA-6E67AECE572E}"/>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DB558FFA-D050-40A0-999D-0D506B7F0947}"/>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9BDD2329-2050-4135-8397-5AE41B1B192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43A88C13-1E15-4B0F-BC77-29A4CA60AF7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77446D81-8595-47BA-9E2A-3B877AF8B63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1FCE3AB1-22F5-48DB-906F-4C34A34BEE5A}"/>
            </a:ext>
          </a:extLst>
        </xdr:cNvPr>
        <xdr:cNvCxnSpPr/>
      </xdr:nvCxnSpPr>
      <xdr:spPr>
        <a:xfrm flipV="1">
          <a:off x="9429115" y="12680569"/>
          <a:ext cx="0" cy="1338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E9BFA859-6BD5-496A-80DC-ECFA5A9581E5}"/>
            </a:ext>
          </a:extLst>
        </xdr:cNvPr>
        <xdr:cNvSpPr txBox="1"/>
      </xdr:nvSpPr>
      <xdr:spPr>
        <a:xfrm>
          <a:off x="9467850" y="1402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E5577F6C-C7C6-4A55-A113-3E3C4FE5F278}"/>
            </a:ext>
          </a:extLst>
        </xdr:cNvPr>
        <xdr:cNvCxnSpPr/>
      </xdr:nvCxnSpPr>
      <xdr:spPr>
        <a:xfrm>
          <a:off x="9363075" y="140191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B19B5E73-01DC-4D17-8421-87A7DC912EC4}"/>
            </a:ext>
          </a:extLst>
        </xdr:cNvPr>
        <xdr:cNvSpPr txBox="1"/>
      </xdr:nvSpPr>
      <xdr:spPr>
        <a:xfrm>
          <a:off x="9467850" y="1247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46DA3905-9A28-4980-8FC0-F9ABA365ED2C}"/>
            </a:ext>
          </a:extLst>
        </xdr:cNvPr>
        <xdr:cNvCxnSpPr/>
      </xdr:nvCxnSpPr>
      <xdr:spPr>
        <a:xfrm>
          <a:off x="9363075" y="126805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a:extLst>
            <a:ext uri="{FF2B5EF4-FFF2-40B4-BE49-F238E27FC236}">
              <a16:creationId xmlns:a16="http://schemas.microsoft.com/office/drawing/2014/main" id="{808B32F6-E238-4F05-A81E-52FB62D71907}"/>
            </a:ext>
          </a:extLst>
        </xdr:cNvPr>
        <xdr:cNvSpPr txBox="1"/>
      </xdr:nvSpPr>
      <xdr:spPr>
        <a:xfrm>
          <a:off x="9467850" y="137150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E3456533-6E1D-434B-A8BC-441047285471}"/>
            </a:ext>
          </a:extLst>
        </xdr:cNvPr>
        <xdr:cNvSpPr/>
      </xdr:nvSpPr>
      <xdr:spPr>
        <a:xfrm>
          <a:off x="9401175" y="1373657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7FC7879C-7137-4A5E-8D48-9DB0219D8EF9}"/>
            </a:ext>
          </a:extLst>
        </xdr:cNvPr>
        <xdr:cNvSpPr/>
      </xdr:nvSpPr>
      <xdr:spPr>
        <a:xfrm>
          <a:off x="8639175" y="137365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2FA42D8C-8CBA-4E2E-AD5C-3E58F4E326D0}"/>
            </a:ext>
          </a:extLst>
        </xdr:cNvPr>
        <xdr:cNvSpPr/>
      </xdr:nvSpPr>
      <xdr:spPr>
        <a:xfrm>
          <a:off x="7839075" y="137417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5F48AAD9-C3A1-42BB-BE27-E81D88B73C19}"/>
            </a:ext>
          </a:extLst>
        </xdr:cNvPr>
        <xdr:cNvSpPr/>
      </xdr:nvSpPr>
      <xdr:spPr>
        <a:xfrm>
          <a:off x="7029450" y="137528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F6127233-93C9-4C8E-B88B-CAB0D7EF96C8}"/>
            </a:ext>
          </a:extLst>
        </xdr:cNvPr>
        <xdr:cNvSpPr/>
      </xdr:nvSpPr>
      <xdr:spPr>
        <a:xfrm>
          <a:off x="6238875" y="13770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F30E905-8BC0-4B0E-9E95-66D3249203A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C1D4501-9177-488B-9F6B-45FAD57FF40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411B799-C309-40DB-B1C2-00987934901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E878BA7-0BF7-4999-8A28-52AF7A5DB8A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57F7C7A-701C-4AC5-B48D-3E1328C0816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77088</xdr:rowOff>
    </xdr:from>
    <xdr:to>
      <xdr:col>55</xdr:col>
      <xdr:colOff>50800</xdr:colOff>
      <xdr:row>85</xdr:row>
      <xdr:rowOff>7238</xdr:rowOff>
    </xdr:to>
    <xdr:sp macro="" textlink="">
      <xdr:nvSpPr>
        <xdr:cNvPr id="364" name="楕円 363">
          <a:extLst>
            <a:ext uri="{FF2B5EF4-FFF2-40B4-BE49-F238E27FC236}">
              <a16:creationId xmlns:a16="http://schemas.microsoft.com/office/drawing/2014/main" id="{116DCA21-2FF9-4116-B93C-5768328A69FD}"/>
            </a:ext>
          </a:extLst>
        </xdr:cNvPr>
        <xdr:cNvSpPr/>
      </xdr:nvSpPr>
      <xdr:spPr>
        <a:xfrm>
          <a:off x="9401175" y="1368831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99965</xdr:rowOff>
    </xdr:from>
    <xdr:ext cx="469744" cy="259045"/>
    <xdr:sp macro="" textlink="">
      <xdr:nvSpPr>
        <xdr:cNvPr id="365" name="【公営住宅】&#10;一人当たり面積該当値テキスト">
          <a:extLst>
            <a:ext uri="{FF2B5EF4-FFF2-40B4-BE49-F238E27FC236}">
              <a16:creationId xmlns:a16="http://schemas.microsoft.com/office/drawing/2014/main" id="{476AC1AE-1499-406E-BE46-FB5179D246B9}"/>
            </a:ext>
          </a:extLst>
        </xdr:cNvPr>
        <xdr:cNvSpPr txBox="1"/>
      </xdr:nvSpPr>
      <xdr:spPr>
        <a:xfrm>
          <a:off x="9467850" y="1355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84710</xdr:rowOff>
    </xdr:from>
    <xdr:to>
      <xdr:col>50</xdr:col>
      <xdr:colOff>165100</xdr:colOff>
      <xdr:row>85</xdr:row>
      <xdr:rowOff>14860</xdr:rowOff>
    </xdr:to>
    <xdr:sp macro="" textlink="">
      <xdr:nvSpPr>
        <xdr:cNvPr id="366" name="楕円 365">
          <a:extLst>
            <a:ext uri="{FF2B5EF4-FFF2-40B4-BE49-F238E27FC236}">
              <a16:creationId xmlns:a16="http://schemas.microsoft.com/office/drawing/2014/main" id="{36CE3148-C982-49DD-9AE6-138B9F7E25C2}"/>
            </a:ext>
          </a:extLst>
        </xdr:cNvPr>
        <xdr:cNvSpPr/>
      </xdr:nvSpPr>
      <xdr:spPr>
        <a:xfrm>
          <a:off x="8639175" y="136991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127888</xdr:rowOff>
    </xdr:from>
    <xdr:to>
      <xdr:col>55</xdr:col>
      <xdr:colOff>0</xdr:colOff>
      <xdr:row>84</xdr:row>
      <xdr:rowOff>135510</xdr:rowOff>
    </xdr:to>
    <xdr:cxnSp macro="">
      <xdr:nvCxnSpPr>
        <xdr:cNvPr id="367" name="直線コネクタ 366">
          <a:extLst>
            <a:ext uri="{FF2B5EF4-FFF2-40B4-BE49-F238E27FC236}">
              <a16:creationId xmlns:a16="http://schemas.microsoft.com/office/drawing/2014/main" id="{6AF4D8ED-4CC6-4439-AB38-D9C70F998A61}"/>
            </a:ext>
          </a:extLst>
        </xdr:cNvPr>
        <xdr:cNvCxnSpPr/>
      </xdr:nvCxnSpPr>
      <xdr:spPr>
        <a:xfrm flipV="1">
          <a:off x="8686800" y="13735938"/>
          <a:ext cx="742950" cy="1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90297</xdr:rowOff>
    </xdr:from>
    <xdr:to>
      <xdr:col>46</xdr:col>
      <xdr:colOff>38100</xdr:colOff>
      <xdr:row>85</xdr:row>
      <xdr:rowOff>20447</xdr:rowOff>
    </xdr:to>
    <xdr:sp macro="" textlink="">
      <xdr:nvSpPr>
        <xdr:cNvPr id="368" name="楕円 367">
          <a:extLst>
            <a:ext uri="{FF2B5EF4-FFF2-40B4-BE49-F238E27FC236}">
              <a16:creationId xmlns:a16="http://schemas.microsoft.com/office/drawing/2014/main" id="{76A36800-AB4D-43B1-B9CE-2ACB7FA52193}"/>
            </a:ext>
          </a:extLst>
        </xdr:cNvPr>
        <xdr:cNvSpPr/>
      </xdr:nvSpPr>
      <xdr:spPr>
        <a:xfrm>
          <a:off x="7839075" y="136983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135510</xdr:rowOff>
    </xdr:from>
    <xdr:to>
      <xdr:col>50</xdr:col>
      <xdr:colOff>114300</xdr:colOff>
      <xdr:row>84</xdr:row>
      <xdr:rowOff>141097</xdr:rowOff>
    </xdr:to>
    <xdr:cxnSp macro="">
      <xdr:nvCxnSpPr>
        <xdr:cNvPr id="369" name="直線コネクタ 368">
          <a:extLst>
            <a:ext uri="{FF2B5EF4-FFF2-40B4-BE49-F238E27FC236}">
              <a16:creationId xmlns:a16="http://schemas.microsoft.com/office/drawing/2014/main" id="{4BD67623-1E99-4247-9D5F-E6E85C2BD1FD}"/>
            </a:ext>
          </a:extLst>
        </xdr:cNvPr>
        <xdr:cNvCxnSpPr/>
      </xdr:nvCxnSpPr>
      <xdr:spPr>
        <a:xfrm flipV="1">
          <a:off x="7886700" y="13746735"/>
          <a:ext cx="80010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96520</xdr:rowOff>
    </xdr:from>
    <xdr:to>
      <xdr:col>41</xdr:col>
      <xdr:colOff>101600</xdr:colOff>
      <xdr:row>85</xdr:row>
      <xdr:rowOff>26670</xdr:rowOff>
    </xdr:to>
    <xdr:sp macro="" textlink="">
      <xdr:nvSpPr>
        <xdr:cNvPr id="370" name="楕円 369">
          <a:extLst>
            <a:ext uri="{FF2B5EF4-FFF2-40B4-BE49-F238E27FC236}">
              <a16:creationId xmlns:a16="http://schemas.microsoft.com/office/drawing/2014/main" id="{FD46C00F-DDA2-407D-9A62-268DCE35BC38}"/>
            </a:ext>
          </a:extLst>
        </xdr:cNvPr>
        <xdr:cNvSpPr/>
      </xdr:nvSpPr>
      <xdr:spPr>
        <a:xfrm>
          <a:off x="7029450" y="13707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141097</xdr:rowOff>
    </xdr:from>
    <xdr:to>
      <xdr:col>45</xdr:col>
      <xdr:colOff>177800</xdr:colOff>
      <xdr:row>84</xdr:row>
      <xdr:rowOff>147320</xdr:rowOff>
    </xdr:to>
    <xdr:cxnSp macro="">
      <xdr:nvCxnSpPr>
        <xdr:cNvPr id="371" name="直線コネクタ 370">
          <a:extLst>
            <a:ext uri="{FF2B5EF4-FFF2-40B4-BE49-F238E27FC236}">
              <a16:creationId xmlns:a16="http://schemas.microsoft.com/office/drawing/2014/main" id="{83785735-08B1-45A1-B004-581025B672D1}"/>
            </a:ext>
          </a:extLst>
        </xdr:cNvPr>
        <xdr:cNvCxnSpPr/>
      </xdr:nvCxnSpPr>
      <xdr:spPr>
        <a:xfrm flipV="1">
          <a:off x="7077075" y="1375549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101727</xdr:rowOff>
    </xdr:from>
    <xdr:to>
      <xdr:col>36</xdr:col>
      <xdr:colOff>165100</xdr:colOff>
      <xdr:row>85</xdr:row>
      <xdr:rowOff>31877</xdr:rowOff>
    </xdr:to>
    <xdr:sp macro="" textlink="">
      <xdr:nvSpPr>
        <xdr:cNvPr id="372" name="楕円 371">
          <a:extLst>
            <a:ext uri="{FF2B5EF4-FFF2-40B4-BE49-F238E27FC236}">
              <a16:creationId xmlns:a16="http://schemas.microsoft.com/office/drawing/2014/main" id="{2E869084-2E0F-4A5B-A903-F62B511026E3}"/>
            </a:ext>
          </a:extLst>
        </xdr:cNvPr>
        <xdr:cNvSpPr/>
      </xdr:nvSpPr>
      <xdr:spPr>
        <a:xfrm>
          <a:off x="6238875" y="137161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147320</xdr:rowOff>
    </xdr:from>
    <xdr:to>
      <xdr:col>41</xdr:col>
      <xdr:colOff>50800</xdr:colOff>
      <xdr:row>84</xdr:row>
      <xdr:rowOff>152527</xdr:rowOff>
    </xdr:to>
    <xdr:cxnSp macro="">
      <xdr:nvCxnSpPr>
        <xdr:cNvPr id="373" name="直線コネクタ 372">
          <a:extLst>
            <a:ext uri="{FF2B5EF4-FFF2-40B4-BE49-F238E27FC236}">
              <a16:creationId xmlns:a16="http://schemas.microsoft.com/office/drawing/2014/main" id="{537A92DA-16C4-4314-A486-2C468FF22D42}"/>
            </a:ext>
          </a:extLst>
        </xdr:cNvPr>
        <xdr:cNvCxnSpPr/>
      </xdr:nvCxnSpPr>
      <xdr:spPr>
        <a:xfrm flipV="1">
          <a:off x="6286500" y="13755370"/>
          <a:ext cx="790575"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a:extLst>
            <a:ext uri="{FF2B5EF4-FFF2-40B4-BE49-F238E27FC236}">
              <a16:creationId xmlns:a16="http://schemas.microsoft.com/office/drawing/2014/main" id="{D96752DD-6DA9-4D9E-9C58-72B43EB93394}"/>
            </a:ext>
          </a:extLst>
        </xdr:cNvPr>
        <xdr:cNvSpPr txBox="1"/>
      </xdr:nvSpPr>
      <xdr:spPr>
        <a:xfrm>
          <a:off x="8458277" y="13819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a:extLst>
            <a:ext uri="{FF2B5EF4-FFF2-40B4-BE49-F238E27FC236}">
              <a16:creationId xmlns:a16="http://schemas.microsoft.com/office/drawing/2014/main" id="{563148C5-7AAE-42E4-AA60-C1A0D12E02E0}"/>
            </a:ext>
          </a:extLst>
        </xdr:cNvPr>
        <xdr:cNvSpPr txBox="1"/>
      </xdr:nvSpPr>
      <xdr:spPr>
        <a:xfrm>
          <a:off x="7677227" y="1382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a:extLst>
            <a:ext uri="{FF2B5EF4-FFF2-40B4-BE49-F238E27FC236}">
              <a16:creationId xmlns:a16="http://schemas.microsoft.com/office/drawing/2014/main" id="{DE3B4BB1-5EDB-4E69-A39D-D980573F9A82}"/>
            </a:ext>
          </a:extLst>
        </xdr:cNvPr>
        <xdr:cNvSpPr txBox="1"/>
      </xdr:nvSpPr>
      <xdr:spPr>
        <a:xfrm>
          <a:off x="6867602"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83965</xdr:rowOff>
    </xdr:from>
    <xdr:ext cx="469744" cy="259045"/>
    <xdr:sp macro="" textlink="">
      <xdr:nvSpPr>
        <xdr:cNvPr id="377" name="n_4aveValue【公営住宅】&#10;一人当たり面積">
          <a:extLst>
            <a:ext uri="{FF2B5EF4-FFF2-40B4-BE49-F238E27FC236}">
              <a16:creationId xmlns:a16="http://schemas.microsoft.com/office/drawing/2014/main" id="{7C947AA0-FB29-433F-9843-2C2011B5B773}"/>
            </a:ext>
          </a:extLst>
        </xdr:cNvPr>
        <xdr:cNvSpPr txBox="1"/>
      </xdr:nvSpPr>
      <xdr:spPr>
        <a:xfrm>
          <a:off x="6067502" y="1386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31387</xdr:rowOff>
    </xdr:from>
    <xdr:ext cx="469744" cy="259045"/>
    <xdr:sp macro="" textlink="">
      <xdr:nvSpPr>
        <xdr:cNvPr id="378" name="n_1mainValue【公営住宅】&#10;一人当たり面積">
          <a:extLst>
            <a:ext uri="{FF2B5EF4-FFF2-40B4-BE49-F238E27FC236}">
              <a16:creationId xmlns:a16="http://schemas.microsoft.com/office/drawing/2014/main" id="{48D4AAA7-D81E-4150-82F3-CFF982A0782F}"/>
            </a:ext>
          </a:extLst>
        </xdr:cNvPr>
        <xdr:cNvSpPr txBox="1"/>
      </xdr:nvSpPr>
      <xdr:spPr>
        <a:xfrm>
          <a:off x="8458277" y="1347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36974</xdr:rowOff>
    </xdr:from>
    <xdr:ext cx="469744" cy="259045"/>
    <xdr:sp macro="" textlink="">
      <xdr:nvSpPr>
        <xdr:cNvPr id="379" name="n_2mainValue【公営住宅】&#10;一人当たり面積">
          <a:extLst>
            <a:ext uri="{FF2B5EF4-FFF2-40B4-BE49-F238E27FC236}">
              <a16:creationId xmlns:a16="http://schemas.microsoft.com/office/drawing/2014/main" id="{AE2D7999-8BE2-4724-A18D-DFD747F00476}"/>
            </a:ext>
          </a:extLst>
        </xdr:cNvPr>
        <xdr:cNvSpPr txBox="1"/>
      </xdr:nvSpPr>
      <xdr:spPr>
        <a:xfrm>
          <a:off x="7677227" y="13486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43197</xdr:rowOff>
    </xdr:from>
    <xdr:ext cx="469744" cy="259045"/>
    <xdr:sp macro="" textlink="">
      <xdr:nvSpPr>
        <xdr:cNvPr id="380" name="n_3mainValue【公営住宅】&#10;一人当たり面積">
          <a:extLst>
            <a:ext uri="{FF2B5EF4-FFF2-40B4-BE49-F238E27FC236}">
              <a16:creationId xmlns:a16="http://schemas.microsoft.com/office/drawing/2014/main" id="{EA58B324-3D68-474B-B10F-AC602472D0E3}"/>
            </a:ext>
          </a:extLst>
        </xdr:cNvPr>
        <xdr:cNvSpPr txBox="1"/>
      </xdr:nvSpPr>
      <xdr:spPr>
        <a:xfrm>
          <a:off x="6867602" y="1349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48404</xdr:rowOff>
    </xdr:from>
    <xdr:ext cx="469744" cy="259045"/>
    <xdr:sp macro="" textlink="">
      <xdr:nvSpPr>
        <xdr:cNvPr id="381" name="n_4mainValue【公営住宅】&#10;一人当たり面積">
          <a:extLst>
            <a:ext uri="{FF2B5EF4-FFF2-40B4-BE49-F238E27FC236}">
              <a16:creationId xmlns:a16="http://schemas.microsoft.com/office/drawing/2014/main" id="{8CF501F2-3376-44DB-9DBD-5824F3A92C88}"/>
            </a:ext>
          </a:extLst>
        </xdr:cNvPr>
        <xdr:cNvSpPr txBox="1"/>
      </xdr:nvSpPr>
      <xdr:spPr>
        <a:xfrm>
          <a:off x="6067502" y="1349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F124200-8D57-4A78-ADA5-3F2796B6FE8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713C69E5-0A64-49B2-9954-28F3A5BABFD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EB582D8D-4219-425D-A55F-BC3B509875E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BDD1612D-D497-4E45-906D-5DF5B7B8C03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704042D4-355B-40F7-B1E6-6BECA2FD02E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528DDEA5-1217-4064-80AA-E9C90280429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978BC16-64A1-4ECB-90CB-A459D4DACFF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F8C38107-7CF2-4D7D-8ADB-5888BB51782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69C61C53-AFA0-4259-852A-0119860E4B5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5919FEFF-34D0-40D1-BD64-22CF328B848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83A71E93-6198-4F23-AA9E-0AEE25D9972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38276B4-7BD4-49DD-A5C4-5FD9F5F165A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5577B91E-E786-4391-A567-C750A83F6DE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896316BE-9099-40C1-9590-E7DF8493995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C49AE5CB-B656-474A-ACA6-015C7D232C6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3263D638-F57C-4111-B886-A31CAACA50E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36733128-F978-420C-A8BA-C40902D39EE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6CB26D09-EB45-465F-A24E-D6D63C50021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23C78548-ECDF-42CD-8473-A639939B912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C51A86FD-E1EC-47C9-B535-D18F2F2B03F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B1B9FFC8-C272-4A39-8C37-EF55E252A87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52ED9095-03ED-4CF1-854A-8F4C309ABA9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99087975-3EF1-4F81-8693-B5A4988518C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6E7DEB5B-D671-40B4-8550-241290822FC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36AE1488-C1E4-4B44-92DE-5345EF306F0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8E5C963D-7642-44D4-BB9F-3D21419076E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132E7C16-3427-49B8-B2FA-FE54739A157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D99F55E0-FA80-4FAA-A8DD-46D82A0F649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76C492DA-2C6F-4E2F-90BF-3DE16E89D2FA}"/>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FA62B875-D680-43FF-AD88-697170BF85C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9EFBE3DB-990A-4D19-A755-35286842235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57EB833D-DFF8-482E-9ABE-9C71F89C05E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D8CAD53D-FCFF-4903-9A93-DAD6089BDE49}"/>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69222776-6401-452A-A3BC-F4F182BDEF0E}"/>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D72E1330-1688-4328-AA81-909A75876EA8}"/>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1125ABDA-B813-4A81-890E-631059EF56E5}"/>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213FF751-24EA-454F-AF04-899C768EA637}"/>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9A09546F-BF00-4DD2-BECE-76CDE608F95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7EF8FFD7-3666-45CE-9BB0-70236CCFC5FC}"/>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41A2808E-EA38-45D3-A821-1B0E7FD565E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160020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E7307D61-E4E8-4294-8B3A-D16AF0BFA31B}"/>
            </a:ext>
          </a:extLst>
        </xdr:cNvPr>
        <xdr:cNvCxnSpPr/>
      </xdr:nvCxnSpPr>
      <xdr:spPr>
        <a:xfrm flipV="1">
          <a:off x="14696439" y="5678170"/>
          <a:ext cx="0" cy="1170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24903049-FF9A-483E-B625-6E0AC554B2C7}"/>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08188064-7713-47CF-A5A0-C35E23CE0DD8}"/>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106697</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3F2B304F-CC3C-4EAD-A046-4C74C5B45FCE}"/>
            </a:ext>
          </a:extLst>
        </xdr:cNvPr>
        <xdr:cNvSpPr txBox="1"/>
      </xdr:nvSpPr>
      <xdr:spPr>
        <a:xfrm>
          <a:off x="14735175" y="54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160020</xdr:rowOff>
    </xdr:from>
    <xdr:to>
      <xdr:col>86</xdr:col>
      <xdr:colOff>25400</xdr:colOff>
      <xdr:row>34</xdr:row>
      <xdr:rowOff>160020</xdr:rowOff>
    </xdr:to>
    <xdr:cxnSp macro="">
      <xdr:nvCxnSpPr>
        <xdr:cNvPr id="426" name="直線コネクタ 425">
          <a:extLst>
            <a:ext uri="{FF2B5EF4-FFF2-40B4-BE49-F238E27FC236}">
              <a16:creationId xmlns:a16="http://schemas.microsoft.com/office/drawing/2014/main" id="{001A010E-5BCF-4D13-A073-EAD3CF36EB42}"/>
            </a:ext>
          </a:extLst>
        </xdr:cNvPr>
        <xdr:cNvCxnSpPr/>
      </xdr:nvCxnSpPr>
      <xdr:spPr>
        <a:xfrm>
          <a:off x="14611350" y="56781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53357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E43E7D2F-AA22-453D-BD36-7B27580BCE32}"/>
            </a:ext>
          </a:extLst>
        </xdr:cNvPr>
        <xdr:cNvSpPr txBox="1"/>
      </xdr:nvSpPr>
      <xdr:spPr>
        <a:xfrm>
          <a:off x="14735175" y="6050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74930</xdr:rowOff>
    </xdr:from>
    <xdr:to>
      <xdr:col>85</xdr:col>
      <xdr:colOff>177800</xdr:colOff>
      <xdr:row>38</xdr:row>
      <xdr:rowOff>5080</xdr:rowOff>
    </xdr:to>
    <xdr:sp macro="" textlink="">
      <xdr:nvSpPr>
        <xdr:cNvPr id="428" name="フローチャート: 判断 427">
          <a:extLst>
            <a:ext uri="{FF2B5EF4-FFF2-40B4-BE49-F238E27FC236}">
              <a16:creationId xmlns:a16="http://schemas.microsoft.com/office/drawing/2014/main" id="{6B09ED2B-D64F-4946-9000-D8C0D1CD1A16}"/>
            </a:ext>
          </a:extLst>
        </xdr:cNvPr>
        <xdr:cNvSpPr/>
      </xdr:nvSpPr>
      <xdr:spPr>
        <a:xfrm>
          <a:off x="14649450" y="6075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33020</xdr:rowOff>
    </xdr:from>
    <xdr:to>
      <xdr:col>81</xdr:col>
      <xdr:colOff>101600</xdr:colOff>
      <xdr:row>37</xdr:row>
      <xdr:rowOff>134620</xdr:rowOff>
    </xdr:to>
    <xdr:sp macro="" textlink="">
      <xdr:nvSpPr>
        <xdr:cNvPr id="429" name="フローチャート: 判断 428">
          <a:extLst>
            <a:ext uri="{FF2B5EF4-FFF2-40B4-BE49-F238E27FC236}">
              <a16:creationId xmlns:a16="http://schemas.microsoft.com/office/drawing/2014/main" id="{796CBA31-7ECC-4546-9FE2-EF5CC560882F}"/>
            </a:ext>
          </a:extLst>
        </xdr:cNvPr>
        <xdr:cNvSpPr/>
      </xdr:nvSpPr>
      <xdr:spPr>
        <a:xfrm>
          <a:off x="13887450" y="60305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34925</xdr:rowOff>
    </xdr:from>
    <xdr:to>
      <xdr:col>76</xdr:col>
      <xdr:colOff>165100</xdr:colOff>
      <xdr:row>37</xdr:row>
      <xdr:rowOff>136525</xdr:rowOff>
    </xdr:to>
    <xdr:sp macro="" textlink="">
      <xdr:nvSpPr>
        <xdr:cNvPr id="430" name="フローチャート: 判断 429">
          <a:extLst>
            <a:ext uri="{FF2B5EF4-FFF2-40B4-BE49-F238E27FC236}">
              <a16:creationId xmlns:a16="http://schemas.microsoft.com/office/drawing/2014/main" id="{30902BA9-4639-43FA-8CFD-F70477F6B09C}"/>
            </a:ext>
          </a:extLst>
        </xdr:cNvPr>
        <xdr:cNvSpPr/>
      </xdr:nvSpPr>
      <xdr:spPr>
        <a:xfrm>
          <a:off x="13096875" y="603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74930</xdr:rowOff>
    </xdr:from>
    <xdr:to>
      <xdr:col>72</xdr:col>
      <xdr:colOff>38100</xdr:colOff>
      <xdr:row>38</xdr:row>
      <xdr:rowOff>5080</xdr:rowOff>
    </xdr:to>
    <xdr:sp macro="" textlink="">
      <xdr:nvSpPr>
        <xdr:cNvPr id="431" name="フローチャート: 判断 430">
          <a:extLst>
            <a:ext uri="{FF2B5EF4-FFF2-40B4-BE49-F238E27FC236}">
              <a16:creationId xmlns:a16="http://schemas.microsoft.com/office/drawing/2014/main" id="{AA64F44C-C82B-44BC-B6DF-9D932C6668DF}"/>
            </a:ext>
          </a:extLst>
        </xdr:cNvPr>
        <xdr:cNvSpPr/>
      </xdr:nvSpPr>
      <xdr:spPr>
        <a:xfrm>
          <a:off x="12296775" y="60756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432" name="フローチャート: 判断 431">
          <a:extLst>
            <a:ext uri="{FF2B5EF4-FFF2-40B4-BE49-F238E27FC236}">
              <a16:creationId xmlns:a16="http://schemas.microsoft.com/office/drawing/2014/main" id="{462198F3-DD6A-49FF-9010-F5A0997FC7DF}"/>
            </a:ext>
          </a:extLst>
        </xdr:cNvPr>
        <xdr:cNvSpPr/>
      </xdr:nvSpPr>
      <xdr:spPr>
        <a:xfrm>
          <a:off x="11487150" y="605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4DA89A7-1916-45AC-B58B-F9CFF54DE1D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6C791B4-D81E-4FE8-A195-69A0327ECA8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F02D381-72DF-4C2E-94BE-A50D3E7D3D6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0AD7885-F6BB-4785-A658-9E8E2AB0117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393162B-5EF0-4E30-B701-75C3C1F1020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55880</xdr:rowOff>
    </xdr:from>
    <xdr:to>
      <xdr:col>85</xdr:col>
      <xdr:colOff>177800</xdr:colOff>
      <xdr:row>35</xdr:row>
      <xdr:rowOff>157480</xdr:rowOff>
    </xdr:to>
    <xdr:sp macro="" textlink="">
      <xdr:nvSpPr>
        <xdr:cNvPr id="438" name="楕円 437">
          <a:extLst>
            <a:ext uri="{FF2B5EF4-FFF2-40B4-BE49-F238E27FC236}">
              <a16:creationId xmlns:a16="http://schemas.microsoft.com/office/drawing/2014/main" id="{3A1E0FD2-2B72-462C-9335-8B4878605FB4}"/>
            </a:ext>
          </a:extLst>
        </xdr:cNvPr>
        <xdr:cNvSpPr/>
      </xdr:nvSpPr>
      <xdr:spPr>
        <a:xfrm>
          <a:off x="14649450" y="5732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142257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87C9B9B-2977-4187-A864-DEC3FCD973B0}"/>
            </a:ext>
          </a:extLst>
        </xdr:cNvPr>
        <xdr:cNvSpPr txBox="1"/>
      </xdr:nvSpPr>
      <xdr:spPr>
        <a:xfrm>
          <a:off x="14735175"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55880</xdr:rowOff>
    </xdr:from>
    <xdr:to>
      <xdr:col>81</xdr:col>
      <xdr:colOff>101600</xdr:colOff>
      <xdr:row>35</xdr:row>
      <xdr:rowOff>157480</xdr:rowOff>
    </xdr:to>
    <xdr:sp macro="" textlink="">
      <xdr:nvSpPr>
        <xdr:cNvPr id="440" name="楕円 439">
          <a:extLst>
            <a:ext uri="{FF2B5EF4-FFF2-40B4-BE49-F238E27FC236}">
              <a16:creationId xmlns:a16="http://schemas.microsoft.com/office/drawing/2014/main" id="{AF1150A5-4DE4-4C68-89F9-DBB045E6666F}"/>
            </a:ext>
          </a:extLst>
        </xdr:cNvPr>
        <xdr:cNvSpPr/>
      </xdr:nvSpPr>
      <xdr:spPr>
        <a:xfrm>
          <a:off x="13887450" y="57327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106680</xdr:rowOff>
    </xdr:from>
    <xdr:to>
      <xdr:col>85</xdr:col>
      <xdr:colOff>127000</xdr:colOff>
      <xdr:row>35</xdr:row>
      <xdr:rowOff>106680</xdr:rowOff>
    </xdr:to>
    <xdr:cxnSp macro="">
      <xdr:nvCxnSpPr>
        <xdr:cNvPr id="441" name="直線コネクタ 440">
          <a:extLst>
            <a:ext uri="{FF2B5EF4-FFF2-40B4-BE49-F238E27FC236}">
              <a16:creationId xmlns:a16="http://schemas.microsoft.com/office/drawing/2014/main" id="{3418EB36-8DA5-422D-B72A-82A9318B52FC}"/>
            </a:ext>
          </a:extLst>
        </xdr:cNvPr>
        <xdr:cNvCxnSpPr/>
      </xdr:nvCxnSpPr>
      <xdr:spPr>
        <a:xfrm>
          <a:off x="13935075" y="578040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139700</xdr:rowOff>
    </xdr:from>
    <xdr:to>
      <xdr:col>76</xdr:col>
      <xdr:colOff>165100</xdr:colOff>
      <xdr:row>35</xdr:row>
      <xdr:rowOff>69850</xdr:rowOff>
    </xdr:to>
    <xdr:sp macro="" textlink="">
      <xdr:nvSpPr>
        <xdr:cNvPr id="442" name="楕円 441">
          <a:extLst>
            <a:ext uri="{FF2B5EF4-FFF2-40B4-BE49-F238E27FC236}">
              <a16:creationId xmlns:a16="http://schemas.microsoft.com/office/drawing/2014/main" id="{3BE1BA58-17E4-4FA9-A47D-708BB369462C}"/>
            </a:ext>
          </a:extLst>
        </xdr:cNvPr>
        <xdr:cNvSpPr/>
      </xdr:nvSpPr>
      <xdr:spPr>
        <a:xfrm>
          <a:off x="13096875" y="56578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19050</xdr:rowOff>
    </xdr:from>
    <xdr:to>
      <xdr:col>81</xdr:col>
      <xdr:colOff>50800</xdr:colOff>
      <xdr:row>35</xdr:row>
      <xdr:rowOff>106680</xdr:rowOff>
    </xdr:to>
    <xdr:cxnSp macro="">
      <xdr:nvCxnSpPr>
        <xdr:cNvPr id="443" name="直線コネクタ 442">
          <a:extLst>
            <a:ext uri="{FF2B5EF4-FFF2-40B4-BE49-F238E27FC236}">
              <a16:creationId xmlns:a16="http://schemas.microsoft.com/office/drawing/2014/main" id="{F3BDF86E-C7A6-4D95-B4D6-5F88E581A819}"/>
            </a:ext>
          </a:extLst>
        </xdr:cNvPr>
        <xdr:cNvCxnSpPr/>
      </xdr:nvCxnSpPr>
      <xdr:spPr>
        <a:xfrm>
          <a:off x="13144500" y="5695950"/>
          <a:ext cx="790575"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52070</xdr:rowOff>
    </xdr:from>
    <xdr:to>
      <xdr:col>72</xdr:col>
      <xdr:colOff>38100</xdr:colOff>
      <xdr:row>34</xdr:row>
      <xdr:rowOff>153670</xdr:rowOff>
    </xdr:to>
    <xdr:sp macro="" textlink="">
      <xdr:nvSpPr>
        <xdr:cNvPr id="444" name="楕円 443">
          <a:extLst>
            <a:ext uri="{FF2B5EF4-FFF2-40B4-BE49-F238E27FC236}">
              <a16:creationId xmlns:a16="http://schemas.microsoft.com/office/drawing/2014/main" id="{BD483A03-52C1-4BA5-8851-FCEDCBB435AF}"/>
            </a:ext>
          </a:extLst>
        </xdr:cNvPr>
        <xdr:cNvSpPr/>
      </xdr:nvSpPr>
      <xdr:spPr>
        <a:xfrm>
          <a:off x="12296775" y="55638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102870</xdr:rowOff>
    </xdr:from>
    <xdr:to>
      <xdr:col>76</xdr:col>
      <xdr:colOff>114300</xdr:colOff>
      <xdr:row>35</xdr:row>
      <xdr:rowOff>19050</xdr:rowOff>
    </xdr:to>
    <xdr:cxnSp macro="">
      <xdr:nvCxnSpPr>
        <xdr:cNvPr id="445" name="直線コネクタ 444">
          <a:extLst>
            <a:ext uri="{FF2B5EF4-FFF2-40B4-BE49-F238E27FC236}">
              <a16:creationId xmlns:a16="http://schemas.microsoft.com/office/drawing/2014/main" id="{0932EED1-B4A9-469F-AC32-D326839F0791}"/>
            </a:ext>
          </a:extLst>
        </xdr:cNvPr>
        <xdr:cNvCxnSpPr/>
      </xdr:nvCxnSpPr>
      <xdr:spPr>
        <a:xfrm>
          <a:off x="12344400" y="5621020"/>
          <a:ext cx="80010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137795</xdr:rowOff>
    </xdr:from>
    <xdr:to>
      <xdr:col>67</xdr:col>
      <xdr:colOff>101600</xdr:colOff>
      <xdr:row>34</xdr:row>
      <xdr:rowOff>67945</xdr:rowOff>
    </xdr:to>
    <xdr:sp macro="" textlink="">
      <xdr:nvSpPr>
        <xdr:cNvPr id="446" name="楕円 445">
          <a:extLst>
            <a:ext uri="{FF2B5EF4-FFF2-40B4-BE49-F238E27FC236}">
              <a16:creationId xmlns:a16="http://schemas.microsoft.com/office/drawing/2014/main" id="{8F919262-E1EB-48CC-A003-6A4573F146E1}"/>
            </a:ext>
          </a:extLst>
        </xdr:cNvPr>
        <xdr:cNvSpPr/>
      </xdr:nvSpPr>
      <xdr:spPr>
        <a:xfrm>
          <a:off x="11487150" y="54940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17145</xdr:rowOff>
    </xdr:from>
    <xdr:to>
      <xdr:col>71</xdr:col>
      <xdr:colOff>177800</xdr:colOff>
      <xdr:row>34</xdr:row>
      <xdr:rowOff>102870</xdr:rowOff>
    </xdr:to>
    <xdr:cxnSp macro="">
      <xdr:nvCxnSpPr>
        <xdr:cNvPr id="447" name="直線コネクタ 446">
          <a:extLst>
            <a:ext uri="{FF2B5EF4-FFF2-40B4-BE49-F238E27FC236}">
              <a16:creationId xmlns:a16="http://schemas.microsoft.com/office/drawing/2014/main" id="{CDDB675E-0F2F-4029-954D-DEB53850574A}"/>
            </a:ext>
          </a:extLst>
        </xdr:cNvPr>
        <xdr:cNvCxnSpPr/>
      </xdr:nvCxnSpPr>
      <xdr:spPr>
        <a:xfrm>
          <a:off x="11534775" y="5532120"/>
          <a:ext cx="809625"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125747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A3D0481-13E9-4234-9F8F-D5A59C8CEBEF}"/>
            </a:ext>
          </a:extLst>
        </xdr:cNvPr>
        <xdr:cNvSpPr txBox="1"/>
      </xdr:nvSpPr>
      <xdr:spPr>
        <a:xfrm>
          <a:off x="13745219"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127652</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2F153FB5-A39B-4359-9237-56222B2D7ACB}"/>
            </a:ext>
          </a:extLst>
        </xdr:cNvPr>
        <xdr:cNvSpPr txBox="1"/>
      </xdr:nvSpPr>
      <xdr:spPr>
        <a:xfrm>
          <a:off x="12964169"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167657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5C0DB433-FFB9-46C7-A83A-9958E57A7CFB}"/>
            </a:ext>
          </a:extLst>
        </xdr:cNvPr>
        <xdr:cNvSpPr txBox="1"/>
      </xdr:nvSpPr>
      <xdr:spPr>
        <a:xfrm>
          <a:off x="12164069"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146702</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95CAF844-483B-4EB7-AC00-50F143E58E08}"/>
            </a:ext>
          </a:extLst>
        </xdr:cNvPr>
        <xdr:cNvSpPr txBox="1"/>
      </xdr:nvSpPr>
      <xdr:spPr>
        <a:xfrm>
          <a:off x="113544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2557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8368A2-8FBA-4397-9547-C9E184355A57}"/>
            </a:ext>
          </a:extLst>
        </xdr:cNvPr>
        <xdr:cNvSpPr txBox="1"/>
      </xdr:nvSpPr>
      <xdr:spPr>
        <a:xfrm>
          <a:off x="13745219"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86377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113552ED-FE45-48C4-AFB7-927E98C21473}"/>
            </a:ext>
          </a:extLst>
        </xdr:cNvPr>
        <xdr:cNvSpPr txBox="1"/>
      </xdr:nvSpPr>
      <xdr:spPr>
        <a:xfrm>
          <a:off x="1296416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170197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5A7C609-8D2D-4C81-9531-F3D87822836C}"/>
            </a:ext>
          </a:extLst>
        </xdr:cNvPr>
        <xdr:cNvSpPr txBox="1"/>
      </xdr:nvSpPr>
      <xdr:spPr>
        <a:xfrm>
          <a:off x="12164069" y="53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84472</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10A03DDF-D789-4CCD-A10D-7DD98937839C}"/>
            </a:ext>
          </a:extLst>
        </xdr:cNvPr>
        <xdr:cNvSpPr txBox="1"/>
      </xdr:nvSpPr>
      <xdr:spPr>
        <a:xfrm>
          <a:off x="11354444"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4F598F4D-827B-4287-9031-FD4A3C41810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F3AE74B6-2AAD-4172-95BA-144E21876D0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AB0D9CA4-7DD1-42DC-B8D6-4D03F18B33D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A3654BE-209F-447E-A022-44C589BEA29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EAAE6E95-3CF8-4411-9446-1FC7A88E03E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BB9E9CFB-E06A-4E02-8992-6DB62F9E8F4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237ABAD-41C2-4E84-87A3-91C8A4CD81B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AFCFF5F0-1057-4CC8-B0FD-E1ED4A695FB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4F0F054A-00A2-4968-8B16-564C273D527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DD62EB2-6B0F-4FDA-AF5C-B31FCD77BAB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CF936EAC-6EC0-4D64-BD5E-5DA86FA4214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D14D5D43-C26E-43E4-AA81-0CFAFDB37299}"/>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4E42FCD0-4CA3-424D-9B91-A289A591C1F7}"/>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7CCA181-D708-47CD-A069-E4DE4CEC4B2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EC1B90E7-1DE8-4E71-99BA-65A2E6009F87}"/>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E662E048-D823-4851-8954-10E71457F650}"/>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4505E4C3-2779-4525-9E1F-4E70BA205602}"/>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7D1F879C-ACB2-4ADF-B818-6DE6D32058DB}"/>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C3338597-29FE-440F-846E-63C325ABFA8E}"/>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7DD425E1-A649-4F03-AC52-40DFE7770C9C}"/>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5EA082FC-52CD-4490-BAA9-4EA993C44B4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8880F21F-DF7E-4041-863A-686AE7FD519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7CCFD19-546B-4E67-8298-69A99051ED9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9" name="直線コネクタ 478">
          <a:extLst>
            <a:ext uri="{FF2B5EF4-FFF2-40B4-BE49-F238E27FC236}">
              <a16:creationId xmlns:a16="http://schemas.microsoft.com/office/drawing/2014/main" id="{BA6618FB-6EB8-42D2-993F-739F46892C64}"/>
            </a:ext>
          </a:extLst>
        </xdr:cNvPr>
        <xdr:cNvCxnSpPr/>
      </xdr:nvCxnSpPr>
      <xdr:spPr>
        <a:xfrm flipV="1">
          <a:off x="19954239" y="557212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44B87993-1347-4D12-AF54-3D03CBD4C5BB}"/>
            </a:ext>
          </a:extLst>
        </xdr:cNvPr>
        <xdr:cNvSpPr txBox="1"/>
      </xdr:nvSpPr>
      <xdr:spPr>
        <a:xfrm>
          <a:off x="19992975" y="680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81" name="直線コネクタ 480">
          <a:extLst>
            <a:ext uri="{FF2B5EF4-FFF2-40B4-BE49-F238E27FC236}">
              <a16:creationId xmlns:a16="http://schemas.microsoft.com/office/drawing/2014/main" id="{D122BAA0-6C2C-49EF-A56D-51B882791104}"/>
            </a:ext>
          </a:extLst>
        </xdr:cNvPr>
        <xdr:cNvCxnSpPr/>
      </xdr:nvCxnSpPr>
      <xdr:spPr>
        <a:xfrm>
          <a:off x="19878675" y="6802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68163713-5665-49E8-B3B8-182FCD09A581}"/>
            </a:ext>
          </a:extLst>
        </xdr:cNvPr>
        <xdr:cNvSpPr txBox="1"/>
      </xdr:nvSpPr>
      <xdr:spPr>
        <a:xfrm>
          <a:off x="19992975" y="53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3" name="直線コネクタ 482">
          <a:extLst>
            <a:ext uri="{FF2B5EF4-FFF2-40B4-BE49-F238E27FC236}">
              <a16:creationId xmlns:a16="http://schemas.microsoft.com/office/drawing/2014/main" id="{19C901A0-AACF-4282-9479-4C4666ECF046}"/>
            </a:ext>
          </a:extLst>
        </xdr:cNvPr>
        <xdr:cNvCxnSpPr/>
      </xdr:nvCxnSpPr>
      <xdr:spPr>
        <a:xfrm>
          <a:off x="19878675" y="5572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E7FB4CEF-9E81-487C-B8F4-2034D590A630}"/>
            </a:ext>
          </a:extLst>
        </xdr:cNvPr>
        <xdr:cNvSpPr txBox="1"/>
      </xdr:nvSpPr>
      <xdr:spPr>
        <a:xfrm>
          <a:off x="19992975" y="6126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5" name="フローチャート: 判断 484">
          <a:extLst>
            <a:ext uri="{FF2B5EF4-FFF2-40B4-BE49-F238E27FC236}">
              <a16:creationId xmlns:a16="http://schemas.microsoft.com/office/drawing/2014/main" id="{D81E43D1-A2FD-4D83-99F6-02C970A337AB}"/>
            </a:ext>
          </a:extLst>
        </xdr:cNvPr>
        <xdr:cNvSpPr/>
      </xdr:nvSpPr>
      <xdr:spPr>
        <a:xfrm>
          <a:off x="19897725" y="62655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6" name="フローチャート: 判断 485">
          <a:extLst>
            <a:ext uri="{FF2B5EF4-FFF2-40B4-BE49-F238E27FC236}">
              <a16:creationId xmlns:a16="http://schemas.microsoft.com/office/drawing/2014/main" id="{CC2EC163-3BF3-452B-8EFB-DBE843EE5413}"/>
            </a:ext>
          </a:extLst>
        </xdr:cNvPr>
        <xdr:cNvSpPr/>
      </xdr:nvSpPr>
      <xdr:spPr>
        <a:xfrm>
          <a:off x="19154775" y="62484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7" name="フローチャート: 判断 486">
          <a:extLst>
            <a:ext uri="{FF2B5EF4-FFF2-40B4-BE49-F238E27FC236}">
              <a16:creationId xmlns:a16="http://schemas.microsoft.com/office/drawing/2014/main" id="{EE929768-B21B-4443-8768-722D74691FD6}"/>
            </a:ext>
          </a:extLst>
        </xdr:cNvPr>
        <xdr:cNvSpPr/>
      </xdr:nvSpPr>
      <xdr:spPr>
        <a:xfrm>
          <a:off x="18345150" y="6283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8" name="フローチャート: 判断 487">
          <a:extLst>
            <a:ext uri="{FF2B5EF4-FFF2-40B4-BE49-F238E27FC236}">
              <a16:creationId xmlns:a16="http://schemas.microsoft.com/office/drawing/2014/main" id="{380174EE-AEAA-4811-B444-EB5A390403BD}"/>
            </a:ext>
          </a:extLst>
        </xdr:cNvPr>
        <xdr:cNvSpPr/>
      </xdr:nvSpPr>
      <xdr:spPr>
        <a:xfrm>
          <a:off x="17554575" y="63157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9" name="フローチャート: 判断 488">
          <a:extLst>
            <a:ext uri="{FF2B5EF4-FFF2-40B4-BE49-F238E27FC236}">
              <a16:creationId xmlns:a16="http://schemas.microsoft.com/office/drawing/2014/main" id="{220E92CA-425D-4C75-A15E-BA79598ED5AD}"/>
            </a:ext>
          </a:extLst>
        </xdr:cNvPr>
        <xdr:cNvSpPr/>
      </xdr:nvSpPr>
      <xdr:spPr>
        <a:xfrm>
          <a:off x="16754475" y="63334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75B838E-8FCE-429A-9125-1067B001C63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2301C16-3643-47DF-B3E8-B0739555B51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0A8D891-AE2A-4C1F-A01B-748753C33EA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5D7CF05D-7CDE-4C71-9C8F-7F0E5CC6E11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AE6DFF6-2F03-444C-8BA1-CC87408FDCA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132080</xdr:rowOff>
    </xdr:from>
    <xdr:to>
      <xdr:col>116</xdr:col>
      <xdr:colOff>114300</xdr:colOff>
      <xdr:row>39</xdr:row>
      <xdr:rowOff>62230</xdr:rowOff>
    </xdr:to>
    <xdr:sp macro="" textlink="">
      <xdr:nvSpPr>
        <xdr:cNvPr id="495" name="楕円 494">
          <a:extLst>
            <a:ext uri="{FF2B5EF4-FFF2-40B4-BE49-F238E27FC236}">
              <a16:creationId xmlns:a16="http://schemas.microsoft.com/office/drawing/2014/main" id="{D414A9C3-335E-4E58-81E1-496AEC9C7B90}"/>
            </a:ext>
          </a:extLst>
        </xdr:cNvPr>
        <xdr:cNvSpPr/>
      </xdr:nvSpPr>
      <xdr:spPr>
        <a:xfrm>
          <a:off x="19897725" y="62947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110507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8192A5BD-7D59-46E6-8FF2-EF41E1AE20BF}"/>
            </a:ext>
          </a:extLst>
        </xdr:cNvPr>
        <xdr:cNvSpPr txBox="1"/>
      </xdr:nvSpPr>
      <xdr:spPr>
        <a:xfrm>
          <a:off x="19992975"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143510</xdr:rowOff>
    </xdr:from>
    <xdr:to>
      <xdr:col>112</xdr:col>
      <xdr:colOff>38100</xdr:colOff>
      <xdr:row>39</xdr:row>
      <xdr:rowOff>73660</xdr:rowOff>
    </xdr:to>
    <xdr:sp macro="" textlink="">
      <xdr:nvSpPr>
        <xdr:cNvPr id="497" name="楕円 496">
          <a:extLst>
            <a:ext uri="{FF2B5EF4-FFF2-40B4-BE49-F238E27FC236}">
              <a16:creationId xmlns:a16="http://schemas.microsoft.com/office/drawing/2014/main" id="{DFADC129-08E1-405C-96D8-6B3F814EFCC3}"/>
            </a:ext>
          </a:extLst>
        </xdr:cNvPr>
        <xdr:cNvSpPr/>
      </xdr:nvSpPr>
      <xdr:spPr>
        <a:xfrm>
          <a:off x="19154775" y="6303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11430</xdr:rowOff>
    </xdr:from>
    <xdr:to>
      <xdr:col>116</xdr:col>
      <xdr:colOff>63500</xdr:colOff>
      <xdr:row>39</xdr:row>
      <xdr:rowOff>22860</xdr:rowOff>
    </xdr:to>
    <xdr:cxnSp macro="">
      <xdr:nvCxnSpPr>
        <xdr:cNvPr id="498" name="直線コネクタ 497">
          <a:extLst>
            <a:ext uri="{FF2B5EF4-FFF2-40B4-BE49-F238E27FC236}">
              <a16:creationId xmlns:a16="http://schemas.microsoft.com/office/drawing/2014/main" id="{DD83F1FE-48A1-40F5-860D-2475A27710C5}"/>
            </a:ext>
          </a:extLst>
        </xdr:cNvPr>
        <xdr:cNvCxnSpPr/>
      </xdr:nvCxnSpPr>
      <xdr:spPr>
        <a:xfrm flipV="1">
          <a:off x="19202400" y="633285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153035</xdr:rowOff>
    </xdr:from>
    <xdr:to>
      <xdr:col>107</xdr:col>
      <xdr:colOff>101600</xdr:colOff>
      <xdr:row>39</xdr:row>
      <xdr:rowOff>83185</xdr:rowOff>
    </xdr:to>
    <xdr:sp macro="" textlink="">
      <xdr:nvSpPr>
        <xdr:cNvPr id="499" name="楕円 498">
          <a:extLst>
            <a:ext uri="{FF2B5EF4-FFF2-40B4-BE49-F238E27FC236}">
              <a16:creationId xmlns:a16="http://schemas.microsoft.com/office/drawing/2014/main" id="{FCF2907C-62AC-4090-80E1-40ED62C7E755}"/>
            </a:ext>
          </a:extLst>
        </xdr:cNvPr>
        <xdr:cNvSpPr/>
      </xdr:nvSpPr>
      <xdr:spPr>
        <a:xfrm>
          <a:off x="18345150" y="6315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22860</xdr:rowOff>
    </xdr:from>
    <xdr:to>
      <xdr:col>111</xdr:col>
      <xdr:colOff>177800</xdr:colOff>
      <xdr:row>39</xdr:row>
      <xdr:rowOff>32385</xdr:rowOff>
    </xdr:to>
    <xdr:cxnSp macro="">
      <xdr:nvCxnSpPr>
        <xdr:cNvPr id="500" name="直線コネクタ 499">
          <a:extLst>
            <a:ext uri="{FF2B5EF4-FFF2-40B4-BE49-F238E27FC236}">
              <a16:creationId xmlns:a16="http://schemas.microsoft.com/office/drawing/2014/main" id="{87DEA9C3-D753-4C35-8982-3D3D46727BB5}"/>
            </a:ext>
          </a:extLst>
        </xdr:cNvPr>
        <xdr:cNvCxnSpPr/>
      </xdr:nvCxnSpPr>
      <xdr:spPr>
        <a:xfrm flipV="1">
          <a:off x="18392775" y="6350635"/>
          <a:ext cx="809625"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501" name="楕円 500">
          <a:extLst>
            <a:ext uri="{FF2B5EF4-FFF2-40B4-BE49-F238E27FC236}">
              <a16:creationId xmlns:a16="http://schemas.microsoft.com/office/drawing/2014/main" id="{268438BA-3BDB-4220-8CCC-ACB858398B32}"/>
            </a:ext>
          </a:extLst>
        </xdr:cNvPr>
        <xdr:cNvSpPr/>
      </xdr:nvSpPr>
      <xdr:spPr>
        <a:xfrm>
          <a:off x="17554575" y="6322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32385</xdr:rowOff>
    </xdr:from>
    <xdr:to>
      <xdr:col>107</xdr:col>
      <xdr:colOff>50800</xdr:colOff>
      <xdr:row>39</xdr:row>
      <xdr:rowOff>41910</xdr:rowOff>
    </xdr:to>
    <xdr:cxnSp macro="">
      <xdr:nvCxnSpPr>
        <xdr:cNvPr id="502" name="直線コネクタ 501">
          <a:extLst>
            <a:ext uri="{FF2B5EF4-FFF2-40B4-BE49-F238E27FC236}">
              <a16:creationId xmlns:a16="http://schemas.microsoft.com/office/drawing/2014/main" id="{46428276-B705-4725-89E6-B394C6B7881D}"/>
            </a:ext>
          </a:extLst>
        </xdr:cNvPr>
        <xdr:cNvCxnSpPr/>
      </xdr:nvCxnSpPr>
      <xdr:spPr>
        <a:xfrm flipV="1">
          <a:off x="17602200" y="6353810"/>
          <a:ext cx="79057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78740</xdr:rowOff>
    </xdr:from>
    <xdr:to>
      <xdr:col>98</xdr:col>
      <xdr:colOff>38100</xdr:colOff>
      <xdr:row>38</xdr:row>
      <xdr:rowOff>8890</xdr:rowOff>
    </xdr:to>
    <xdr:sp macro="" textlink="">
      <xdr:nvSpPr>
        <xdr:cNvPr id="503" name="楕円 502">
          <a:extLst>
            <a:ext uri="{FF2B5EF4-FFF2-40B4-BE49-F238E27FC236}">
              <a16:creationId xmlns:a16="http://schemas.microsoft.com/office/drawing/2014/main" id="{D3DE7CF6-A938-43D4-9706-19F11515C612}"/>
            </a:ext>
          </a:extLst>
        </xdr:cNvPr>
        <xdr:cNvSpPr/>
      </xdr:nvSpPr>
      <xdr:spPr>
        <a:xfrm>
          <a:off x="16754475" y="6079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129540</xdr:rowOff>
    </xdr:from>
    <xdr:to>
      <xdr:col>102</xdr:col>
      <xdr:colOff>114300</xdr:colOff>
      <xdr:row>39</xdr:row>
      <xdr:rowOff>41910</xdr:rowOff>
    </xdr:to>
    <xdr:cxnSp macro="">
      <xdr:nvCxnSpPr>
        <xdr:cNvPr id="504" name="直線コネクタ 503">
          <a:extLst>
            <a:ext uri="{FF2B5EF4-FFF2-40B4-BE49-F238E27FC236}">
              <a16:creationId xmlns:a16="http://schemas.microsoft.com/office/drawing/2014/main" id="{95C6EB20-A51A-46A4-93DC-6F3EF02D9711}"/>
            </a:ext>
          </a:extLst>
        </xdr:cNvPr>
        <xdr:cNvCxnSpPr/>
      </xdr:nvCxnSpPr>
      <xdr:spPr>
        <a:xfrm>
          <a:off x="16802100" y="6127115"/>
          <a:ext cx="800100" cy="24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C662E184-3E7B-4BD0-8835-F017BF5953CF}"/>
            </a:ext>
          </a:extLst>
        </xdr:cNvPr>
        <xdr:cNvSpPr txBox="1"/>
      </xdr:nvSpPr>
      <xdr:spPr>
        <a:xfrm>
          <a:off x="18983402"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D4E845CA-6DEE-40EA-A39A-4EECCD963063}"/>
            </a:ext>
          </a:extLst>
        </xdr:cNvPr>
        <xdr:cNvSpPr txBox="1"/>
      </xdr:nvSpPr>
      <xdr:spPr>
        <a:xfrm>
          <a:off x="18183302" y="606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5DD96070-D87E-4585-853C-59842A30843D}"/>
            </a:ext>
          </a:extLst>
        </xdr:cNvPr>
        <xdr:cNvSpPr txBox="1"/>
      </xdr:nvSpPr>
      <xdr:spPr>
        <a:xfrm>
          <a:off x="17383202" y="6103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104792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C2970481-49FD-45FD-ABF1-FEE67068582F}"/>
            </a:ext>
          </a:extLst>
        </xdr:cNvPr>
        <xdr:cNvSpPr txBox="1"/>
      </xdr:nvSpPr>
      <xdr:spPr>
        <a:xfrm>
          <a:off x="165926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64787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6AAA8B5B-1A29-408A-AD82-EB9248324C0E}"/>
            </a:ext>
          </a:extLst>
        </xdr:cNvPr>
        <xdr:cNvSpPr txBox="1"/>
      </xdr:nvSpPr>
      <xdr:spPr>
        <a:xfrm>
          <a:off x="18983402" y="639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74312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2FFEAFE0-15A7-40D9-ACC2-2D439A116630}"/>
            </a:ext>
          </a:extLst>
        </xdr:cNvPr>
        <xdr:cNvSpPr txBox="1"/>
      </xdr:nvSpPr>
      <xdr:spPr>
        <a:xfrm>
          <a:off x="18183302" y="639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83837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90118D4E-7CF0-4D86-9580-4E13E8E0D49E}"/>
            </a:ext>
          </a:extLst>
        </xdr:cNvPr>
        <xdr:cNvSpPr txBox="1"/>
      </xdr:nvSpPr>
      <xdr:spPr>
        <a:xfrm>
          <a:off x="17383202"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25417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3559AAC3-6CCE-438A-BC96-CF4BDB3789AA}"/>
            </a:ext>
          </a:extLst>
        </xdr:cNvPr>
        <xdr:cNvSpPr txBox="1"/>
      </xdr:nvSpPr>
      <xdr:spPr>
        <a:xfrm>
          <a:off x="16592627" y="586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F92E56-B9F3-48C3-BEB9-9B2C54E0543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9579A4DB-C301-495E-A1A1-9A05DB73062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CC706665-4DA1-415A-9FB5-E990FD41EFC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47C20F29-D75B-4A31-870F-7BA95F335EA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88CD34CD-A951-4720-9C0D-8CE17B7DCEF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AFEAF6DC-1819-4405-9140-6D9D5010EBC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63F491EA-BB66-4B48-8429-E53A5C09651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B25D50DB-FDDA-487F-80F3-60968C7D0A6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98A27DAA-B0BF-45E8-85DE-A32ADDEB238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268B43CE-6D10-47B8-810E-F852DAE0AFB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95BD6F0F-15C3-40B6-85DA-11D119A0683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A49D1C45-0AFE-4D32-B0EB-A377B651978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5" name="テキスト ボックス 524">
          <a:extLst>
            <a:ext uri="{FF2B5EF4-FFF2-40B4-BE49-F238E27FC236}">
              <a16:creationId xmlns:a16="http://schemas.microsoft.com/office/drawing/2014/main" id="{98572085-CC27-423E-AB0F-7BDDC3E1809B}"/>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F784B9BD-B43C-4F22-BC2A-5CEF0FC9F1DB}"/>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723F5EBF-7748-4DCE-9395-6839CDF01EF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BB162796-26E4-4867-B49B-F71C2AF33455}"/>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1D552C7D-AE8E-41AF-B33E-AE3625CC5F39}"/>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879F5340-8DC5-4F9B-8463-C6F9F482153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513F1B9F-24B7-480A-8EDC-BA2C4EE632D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E900B1FF-CB81-4DBD-B2FC-3CA2C6FA988C}"/>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09F61BE7-10B7-4202-9A6D-1F151E3A0DE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EE54A8E7-8C79-45A2-A70C-715E89FDAAF9}"/>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5" name="テキスト ボックス 534">
          <a:extLst>
            <a:ext uri="{FF2B5EF4-FFF2-40B4-BE49-F238E27FC236}">
              <a16:creationId xmlns:a16="http://schemas.microsoft.com/office/drawing/2014/main" id="{3DE408DF-F937-4EB6-9708-A03FC6765DA2}"/>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8436BFD2-FC33-48C3-8EEC-EF4DBE398EA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7" name="テキスト ボックス 536">
          <a:extLst>
            <a:ext uri="{FF2B5EF4-FFF2-40B4-BE49-F238E27FC236}">
              <a16:creationId xmlns:a16="http://schemas.microsoft.com/office/drawing/2014/main" id="{87524304-E82A-4D98-BEFE-B51838289203}"/>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4CC844ED-446E-4D2B-9DD3-D4EAD399ED9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9" name="直線コネクタ 538">
          <a:extLst>
            <a:ext uri="{FF2B5EF4-FFF2-40B4-BE49-F238E27FC236}">
              <a16:creationId xmlns:a16="http://schemas.microsoft.com/office/drawing/2014/main" id="{9DABA738-FB7F-4BD0-A47E-160B0D282B1E}"/>
            </a:ext>
          </a:extLst>
        </xdr:cNvPr>
        <xdr:cNvCxnSpPr/>
      </xdr:nvCxnSpPr>
      <xdr:spPr>
        <a:xfrm flipV="1">
          <a:off x="14696439" y="9106626"/>
          <a:ext cx="0" cy="1373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485D4423-A0CF-4A97-B184-0B4DD6D17A17}"/>
            </a:ext>
          </a:extLst>
        </xdr:cNvPr>
        <xdr:cNvSpPr txBox="1"/>
      </xdr:nvSpPr>
      <xdr:spPr>
        <a:xfrm>
          <a:off x="14735175" y="1048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41" name="直線コネクタ 540">
          <a:extLst>
            <a:ext uri="{FF2B5EF4-FFF2-40B4-BE49-F238E27FC236}">
              <a16:creationId xmlns:a16="http://schemas.microsoft.com/office/drawing/2014/main" id="{CFBFA86C-246B-43C3-B412-5C69EA2318E0}"/>
            </a:ext>
          </a:extLst>
        </xdr:cNvPr>
        <xdr:cNvCxnSpPr/>
      </xdr:nvCxnSpPr>
      <xdr:spPr>
        <a:xfrm>
          <a:off x="14611350" y="104805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16E1A3E3-1DF0-46CE-97AB-DDAB0C568D75}"/>
            </a:ext>
          </a:extLst>
        </xdr:cNvPr>
        <xdr:cNvSpPr txBox="1"/>
      </xdr:nvSpPr>
      <xdr:spPr>
        <a:xfrm>
          <a:off x="14735175" y="889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3" name="直線コネクタ 542">
          <a:extLst>
            <a:ext uri="{FF2B5EF4-FFF2-40B4-BE49-F238E27FC236}">
              <a16:creationId xmlns:a16="http://schemas.microsoft.com/office/drawing/2014/main" id="{CEA676D4-3E9D-457B-8988-FA9516CE152E}"/>
            </a:ext>
          </a:extLst>
        </xdr:cNvPr>
        <xdr:cNvCxnSpPr/>
      </xdr:nvCxnSpPr>
      <xdr:spPr>
        <a:xfrm>
          <a:off x="14611350" y="91066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22333</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59DEAE29-2396-41A6-A667-CA903A756BAD}"/>
            </a:ext>
          </a:extLst>
        </xdr:cNvPr>
        <xdr:cNvSpPr txBox="1"/>
      </xdr:nvSpPr>
      <xdr:spPr>
        <a:xfrm>
          <a:off x="14735175" y="9750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5" name="フローチャート: 判断 544">
          <a:extLst>
            <a:ext uri="{FF2B5EF4-FFF2-40B4-BE49-F238E27FC236}">
              <a16:creationId xmlns:a16="http://schemas.microsoft.com/office/drawing/2014/main" id="{21338529-01F1-40F2-976A-64C6229C24EA}"/>
            </a:ext>
          </a:extLst>
        </xdr:cNvPr>
        <xdr:cNvSpPr/>
      </xdr:nvSpPr>
      <xdr:spPr>
        <a:xfrm>
          <a:off x="14649450" y="97721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6" name="フローチャート: 判断 545">
          <a:extLst>
            <a:ext uri="{FF2B5EF4-FFF2-40B4-BE49-F238E27FC236}">
              <a16:creationId xmlns:a16="http://schemas.microsoft.com/office/drawing/2014/main" id="{935898A9-DBE2-49AE-AE28-3358EC1DF5B3}"/>
            </a:ext>
          </a:extLst>
        </xdr:cNvPr>
        <xdr:cNvSpPr/>
      </xdr:nvSpPr>
      <xdr:spPr>
        <a:xfrm>
          <a:off x="13887450" y="98080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7" name="フローチャート: 判断 546">
          <a:extLst>
            <a:ext uri="{FF2B5EF4-FFF2-40B4-BE49-F238E27FC236}">
              <a16:creationId xmlns:a16="http://schemas.microsoft.com/office/drawing/2014/main" id="{728B7DF4-DCD8-4A9D-B446-49D299C4E924}"/>
            </a:ext>
          </a:extLst>
        </xdr:cNvPr>
        <xdr:cNvSpPr/>
      </xdr:nvSpPr>
      <xdr:spPr>
        <a:xfrm>
          <a:off x="13096875" y="977228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8" name="フローチャート: 判断 547">
          <a:extLst>
            <a:ext uri="{FF2B5EF4-FFF2-40B4-BE49-F238E27FC236}">
              <a16:creationId xmlns:a16="http://schemas.microsoft.com/office/drawing/2014/main" id="{CF0A9422-5702-40E3-8F4A-ACB9EDEF3636}"/>
            </a:ext>
          </a:extLst>
        </xdr:cNvPr>
        <xdr:cNvSpPr/>
      </xdr:nvSpPr>
      <xdr:spPr>
        <a:xfrm>
          <a:off x="12296775" y="97232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9" name="フローチャート: 判断 548">
          <a:extLst>
            <a:ext uri="{FF2B5EF4-FFF2-40B4-BE49-F238E27FC236}">
              <a16:creationId xmlns:a16="http://schemas.microsoft.com/office/drawing/2014/main" id="{3FC38C94-0D5B-4DCD-9CDF-5B1AF40C9630}"/>
            </a:ext>
          </a:extLst>
        </xdr:cNvPr>
        <xdr:cNvSpPr/>
      </xdr:nvSpPr>
      <xdr:spPr>
        <a:xfrm>
          <a:off x="11487150" y="97232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11EE348-1BB4-4D27-8FBD-48B6E6F6954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CDA4D6E-0D32-4941-A388-EAA1EBF5EF9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587767A7-9630-4E07-98B7-06F41253D27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F5936E5-B067-4EB3-95D2-F7FCEC2B349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D1C7AB9-36DF-40ED-8663-D4CAFD4F5C6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151674</xdr:rowOff>
    </xdr:from>
    <xdr:to>
      <xdr:col>85</xdr:col>
      <xdr:colOff>177800</xdr:colOff>
      <xdr:row>59</xdr:row>
      <xdr:rowOff>81824</xdr:rowOff>
    </xdr:to>
    <xdr:sp macro="" textlink="">
      <xdr:nvSpPr>
        <xdr:cNvPr id="555" name="楕円 554">
          <a:extLst>
            <a:ext uri="{FF2B5EF4-FFF2-40B4-BE49-F238E27FC236}">
              <a16:creationId xmlns:a16="http://schemas.microsoft.com/office/drawing/2014/main" id="{DE21691D-8DD3-4BF3-A16F-0E080EE1CF9F}"/>
            </a:ext>
          </a:extLst>
        </xdr:cNvPr>
        <xdr:cNvSpPr/>
      </xdr:nvSpPr>
      <xdr:spPr>
        <a:xfrm>
          <a:off x="14649450" y="95528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3101</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10E446F8-F7F0-4B94-AE07-1539BE26498E}"/>
            </a:ext>
          </a:extLst>
        </xdr:cNvPr>
        <xdr:cNvSpPr txBox="1"/>
      </xdr:nvSpPr>
      <xdr:spPr>
        <a:xfrm>
          <a:off x="14735175" y="9404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14515</xdr:rowOff>
    </xdr:from>
    <xdr:to>
      <xdr:col>81</xdr:col>
      <xdr:colOff>101600</xdr:colOff>
      <xdr:row>58</xdr:row>
      <xdr:rowOff>116115</xdr:rowOff>
    </xdr:to>
    <xdr:sp macro="" textlink="">
      <xdr:nvSpPr>
        <xdr:cNvPr id="557" name="楕円 556">
          <a:extLst>
            <a:ext uri="{FF2B5EF4-FFF2-40B4-BE49-F238E27FC236}">
              <a16:creationId xmlns:a16="http://schemas.microsoft.com/office/drawing/2014/main" id="{44CA5766-DAD9-4150-A1CD-8371BB73EB69}"/>
            </a:ext>
          </a:extLst>
        </xdr:cNvPr>
        <xdr:cNvSpPr/>
      </xdr:nvSpPr>
      <xdr:spPr>
        <a:xfrm>
          <a:off x="13887450" y="94125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65315</xdr:rowOff>
    </xdr:from>
    <xdr:to>
      <xdr:col>85</xdr:col>
      <xdr:colOff>127000</xdr:colOff>
      <xdr:row>59</xdr:row>
      <xdr:rowOff>31024</xdr:rowOff>
    </xdr:to>
    <xdr:cxnSp macro="">
      <xdr:nvCxnSpPr>
        <xdr:cNvPr id="558" name="直線コネクタ 557">
          <a:extLst>
            <a:ext uri="{FF2B5EF4-FFF2-40B4-BE49-F238E27FC236}">
              <a16:creationId xmlns:a16="http://schemas.microsoft.com/office/drawing/2014/main" id="{B7A5D29C-7853-4BAA-8894-33760AA7F341}"/>
            </a:ext>
          </a:extLst>
        </xdr:cNvPr>
        <xdr:cNvCxnSpPr/>
      </xdr:nvCxnSpPr>
      <xdr:spPr>
        <a:xfrm>
          <a:off x="13935075" y="9469665"/>
          <a:ext cx="762000" cy="12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11249</xdr:rowOff>
    </xdr:from>
    <xdr:to>
      <xdr:col>76</xdr:col>
      <xdr:colOff>165100</xdr:colOff>
      <xdr:row>58</xdr:row>
      <xdr:rowOff>112849</xdr:rowOff>
    </xdr:to>
    <xdr:sp macro="" textlink="">
      <xdr:nvSpPr>
        <xdr:cNvPr id="559" name="楕円 558">
          <a:extLst>
            <a:ext uri="{FF2B5EF4-FFF2-40B4-BE49-F238E27FC236}">
              <a16:creationId xmlns:a16="http://schemas.microsoft.com/office/drawing/2014/main" id="{D5A004C2-CEAB-4064-9461-7DFF0AF91CEB}"/>
            </a:ext>
          </a:extLst>
        </xdr:cNvPr>
        <xdr:cNvSpPr/>
      </xdr:nvSpPr>
      <xdr:spPr>
        <a:xfrm>
          <a:off x="13096875" y="94092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62049</xdr:rowOff>
    </xdr:from>
    <xdr:to>
      <xdr:col>81</xdr:col>
      <xdr:colOff>50800</xdr:colOff>
      <xdr:row>58</xdr:row>
      <xdr:rowOff>65315</xdr:rowOff>
    </xdr:to>
    <xdr:cxnSp macro="">
      <xdr:nvCxnSpPr>
        <xdr:cNvPr id="560" name="直線コネクタ 559">
          <a:extLst>
            <a:ext uri="{FF2B5EF4-FFF2-40B4-BE49-F238E27FC236}">
              <a16:creationId xmlns:a16="http://schemas.microsoft.com/office/drawing/2014/main" id="{7F9C4C18-7CD1-4F27-9AD5-DF1A6C9150EC}"/>
            </a:ext>
          </a:extLst>
        </xdr:cNvPr>
        <xdr:cNvCxnSpPr/>
      </xdr:nvCxnSpPr>
      <xdr:spPr>
        <a:xfrm>
          <a:off x="13144500" y="9466399"/>
          <a:ext cx="7905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104322</xdr:rowOff>
    </xdr:from>
    <xdr:to>
      <xdr:col>72</xdr:col>
      <xdr:colOff>38100</xdr:colOff>
      <xdr:row>58</xdr:row>
      <xdr:rowOff>34472</xdr:rowOff>
    </xdr:to>
    <xdr:sp macro="" textlink="">
      <xdr:nvSpPr>
        <xdr:cNvPr id="561" name="楕円 560">
          <a:extLst>
            <a:ext uri="{FF2B5EF4-FFF2-40B4-BE49-F238E27FC236}">
              <a16:creationId xmlns:a16="http://schemas.microsoft.com/office/drawing/2014/main" id="{352E0274-F39A-4CD1-8F71-429BB7BC0221}"/>
            </a:ext>
          </a:extLst>
        </xdr:cNvPr>
        <xdr:cNvSpPr/>
      </xdr:nvSpPr>
      <xdr:spPr>
        <a:xfrm>
          <a:off x="12296775" y="934674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155122</xdr:rowOff>
    </xdr:from>
    <xdr:to>
      <xdr:col>76</xdr:col>
      <xdr:colOff>114300</xdr:colOff>
      <xdr:row>58</xdr:row>
      <xdr:rowOff>62049</xdr:rowOff>
    </xdr:to>
    <xdr:cxnSp macro="">
      <xdr:nvCxnSpPr>
        <xdr:cNvPr id="562" name="直線コネクタ 561">
          <a:extLst>
            <a:ext uri="{FF2B5EF4-FFF2-40B4-BE49-F238E27FC236}">
              <a16:creationId xmlns:a16="http://schemas.microsoft.com/office/drawing/2014/main" id="{3104579F-417C-4D5A-881B-716E2B6D5922}"/>
            </a:ext>
          </a:extLst>
        </xdr:cNvPr>
        <xdr:cNvCxnSpPr/>
      </xdr:nvCxnSpPr>
      <xdr:spPr>
        <a:xfrm>
          <a:off x="12344400" y="9394372"/>
          <a:ext cx="800100" cy="7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107587</xdr:rowOff>
    </xdr:from>
    <xdr:to>
      <xdr:col>67</xdr:col>
      <xdr:colOff>101600</xdr:colOff>
      <xdr:row>58</xdr:row>
      <xdr:rowOff>37737</xdr:rowOff>
    </xdr:to>
    <xdr:sp macro="" textlink="">
      <xdr:nvSpPr>
        <xdr:cNvPr id="563" name="楕円 562">
          <a:extLst>
            <a:ext uri="{FF2B5EF4-FFF2-40B4-BE49-F238E27FC236}">
              <a16:creationId xmlns:a16="http://schemas.microsoft.com/office/drawing/2014/main" id="{BCFC37BA-BA42-49E4-81DE-E6616627BF20}"/>
            </a:ext>
          </a:extLst>
        </xdr:cNvPr>
        <xdr:cNvSpPr/>
      </xdr:nvSpPr>
      <xdr:spPr>
        <a:xfrm>
          <a:off x="11487150" y="93436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155122</xdr:rowOff>
    </xdr:from>
    <xdr:to>
      <xdr:col>71</xdr:col>
      <xdr:colOff>177800</xdr:colOff>
      <xdr:row>57</xdr:row>
      <xdr:rowOff>158387</xdr:rowOff>
    </xdr:to>
    <xdr:cxnSp macro="">
      <xdr:nvCxnSpPr>
        <xdr:cNvPr id="564" name="直線コネクタ 563">
          <a:extLst>
            <a:ext uri="{FF2B5EF4-FFF2-40B4-BE49-F238E27FC236}">
              <a16:creationId xmlns:a16="http://schemas.microsoft.com/office/drawing/2014/main" id="{4FE844D0-22B2-496C-87B2-8C8DB0B8F77B}"/>
            </a:ext>
          </a:extLst>
        </xdr:cNvPr>
        <xdr:cNvCxnSpPr/>
      </xdr:nvCxnSpPr>
      <xdr:spPr>
        <a:xfrm flipV="1">
          <a:off x="11534775" y="9394372"/>
          <a:ext cx="809625"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1105</xdr:rowOff>
    </xdr:from>
    <xdr:ext cx="405111" cy="259045"/>
    <xdr:sp macro="" textlink="">
      <xdr:nvSpPr>
        <xdr:cNvPr id="565" name="n_1aveValue【学校施設】&#10;有形固定資産減価償却率">
          <a:extLst>
            <a:ext uri="{FF2B5EF4-FFF2-40B4-BE49-F238E27FC236}">
              <a16:creationId xmlns:a16="http://schemas.microsoft.com/office/drawing/2014/main" id="{F0BA6979-C392-42EF-A293-392664E95D91}"/>
            </a:ext>
          </a:extLst>
        </xdr:cNvPr>
        <xdr:cNvSpPr txBox="1"/>
      </xdr:nvSpPr>
      <xdr:spPr>
        <a:xfrm>
          <a:off x="13745219" y="9888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566" name="n_2aveValue【学校施設】&#10;有形固定資産減価償却率">
          <a:extLst>
            <a:ext uri="{FF2B5EF4-FFF2-40B4-BE49-F238E27FC236}">
              <a16:creationId xmlns:a16="http://schemas.microsoft.com/office/drawing/2014/main" id="{DB76FEE7-A50C-42CB-BEE9-1FAC9205266A}"/>
            </a:ext>
          </a:extLst>
        </xdr:cNvPr>
        <xdr:cNvSpPr txBox="1"/>
      </xdr:nvSpPr>
      <xdr:spPr>
        <a:xfrm>
          <a:off x="12964169" y="986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90912</xdr:rowOff>
    </xdr:from>
    <xdr:ext cx="405111" cy="259045"/>
    <xdr:sp macro="" textlink="">
      <xdr:nvSpPr>
        <xdr:cNvPr id="567" name="n_3aveValue【学校施設】&#10;有形固定資産減価償却率">
          <a:extLst>
            <a:ext uri="{FF2B5EF4-FFF2-40B4-BE49-F238E27FC236}">
              <a16:creationId xmlns:a16="http://schemas.microsoft.com/office/drawing/2014/main" id="{C6304B59-D78B-4B07-9DE9-755D9FC4F3C8}"/>
            </a:ext>
          </a:extLst>
        </xdr:cNvPr>
        <xdr:cNvSpPr txBox="1"/>
      </xdr:nvSpPr>
      <xdr:spPr>
        <a:xfrm>
          <a:off x="12164069" y="981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8" name="n_4aveValue【学校施設】&#10;有形固定資産減価償却率">
          <a:extLst>
            <a:ext uri="{FF2B5EF4-FFF2-40B4-BE49-F238E27FC236}">
              <a16:creationId xmlns:a16="http://schemas.microsoft.com/office/drawing/2014/main" id="{88FA031F-DCAF-4B21-B3B6-73DF5611B055}"/>
            </a:ext>
          </a:extLst>
        </xdr:cNvPr>
        <xdr:cNvSpPr txBox="1"/>
      </xdr:nvSpPr>
      <xdr:spPr>
        <a:xfrm>
          <a:off x="11354444" y="981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132642</xdr:rowOff>
    </xdr:from>
    <xdr:ext cx="405111" cy="259045"/>
    <xdr:sp macro="" textlink="">
      <xdr:nvSpPr>
        <xdr:cNvPr id="569" name="n_1mainValue【学校施設】&#10;有形固定資産減価償却率">
          <a:extLst>
            <a:ext uri="{FF2B5EF4-FFF2-40B4-BE49-F238E27FC236}">
              <a16:creationId xmlns:a16="http://schemas.microsoft.com/office/drawing/2014/main" id="{A85FD120-C5FD-4181-A0C4-B458371738B9}"/>
            </a:ext>
          </a:extLst>
        </xdr:cNvPr>
        <xdr:cNvSpPr txBox="1"/>
      </xdr:nvSpPr>
      <xdr:spPr>
        <a:xfrm>
          <a:off x="13745219" y="920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129376</xdr:rowOff>
    </xdr:from>
    <xdr:ext cx="405111" cy="259045"/>
    <xdr:sp macro="" textlink="">
      <xdr:nvSpPr>
        <xdr:cNvPr id="570" name="n_2mainValue【学校施設】&#10;有形固定資産減価償却率">
          <a:extLst>
            <a:ext uri="{FF2B5EF4-FFF2-40B4-BE49-F238E27FC236}">
              <a16:creationId xmlns:a16="http://schemas.microsoft.com/office/drawing/2014/main" id="{F5089826-5FF0-4949-9C29-B55973E3092D}"/>
            </a:ext>
          </a:extLst>
        </xdr:cNvPr>
        <xdr:cNvSpPr txBox="1"/>
      </xdr:nvSpPr>
      <xdr:spPr>
        <a:xfrm>
          <a:off x="12964169" y="9203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571" name="n_3mainValue【学校施設】&#10;有形固定資産減価償却率">
          <a:extLst>
            <a:ext uri="{FF2B5EF4-FFF2-40B4-BE49-F238E27FC236}">
              <a16:creationId xmlns:a16="http://schemas.microsoft.com/office/drawing/2014/main" id="{D3C81235-C185-4A45-A967-998B96B500C1}"/>
            </a:ext>
          </a:extLst>
        </xdr:cNvPr>
        <xdr:cNvSpPr txBox="1"/>
      </xdr:nvSpPr>
      <xdr:spPr>
        <a:xfrm>
          <a:off x="12164069" y="912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54264</xdr:rowOff>
    </xdr:from>
    <xdr:ext cx="405111" cy="259045"/>
    <xdr:sp macro="" textlink="">
      <xdr:nvSpPr>
        <xdr:cNvPr id="572" name="n_4mainValue【学校施設】&#10;有形固定資産減価償却率">
          <a:extLst>
            <a:ext uri="{FF2B5EF4-FFF2-40B4-BE49-F238E27FC236}">
              <a16:creationId xmlns:a16="http://schemas.microsoft.com/office/drawing/2014/main" id="{09629E5E-1E5D-4BC1-911F-3D887FB7C502}"/>
            </a:ext>
          </a:extLst>
        </xdr:cNvPr>
        <xdr:cNvSpPr txBox="1"/>
      </xdr:nvSpPr>
      <xdr:spPr>
        <a:xfrm>
          <a:off x="11354444" y="9131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D2399B17-19CD-47A9-B423-BC26EF0813F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E0B652E8-5AC9-444C-AEE7-799924BEE22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7DB4B79C-2FFB-4232-808C-7849AD53ED4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DFD7CB24-9A9F-4CF5-A3B5-5477096BE72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ED3910C-1DE5-4B98-9364-D8AA457F287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E80A852F-8FFC-44DF-9A66-6A0EB660128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6D0F9B6-D7FE-4A7D-A7FB-78B4B09F1FC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90950B73-1EEF-4C0A-901F-2DC3D439967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A55BBAC0-47F4-4653-952F-81B96B62284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6FA4030B-B123-4221-9D25-49A3A2492F6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0BC83E4B-E296-4EE4-9E84-A3B5CF03C4BC}"/>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5AC4A07E-455B-4C80-95FA-C01BA93AB3C3}"/>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72799561-84BE-478C-BE8E-8A9C06A329B8}"/>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E555649B-C208-4A13-9C84-28E73FD84C71}"/>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953DBA51-1186-44AD-B4D5-69FEC3F3EE7D}"/>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38BB2D65-4CA3-4EA1-8790-E5E8D98EA304}"/>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5DC5711B-8E80-4931-9CC0-BAA4C870CB1D}"/>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1CFB0F91-8FDA-4512-BCD1-1CCECBC68A43}"/>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CFB4BF9D-4A81-4E16-9C76-89D751669FD7}"/>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E12EFAAB-A1C9-4C6C-89F5-CC498A2688D1}"/>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3" name="テキスト ボックス 592">
          <a:extLst>
            <a:ext uri="{FF2B5EF4-FFF2-40B4-BE49-F238E27FC236}">
              <a16:creationId xmlns:a16="http://schemas.microsoft.com/office/drawing/2014/main" id="{6B16FFAB-775A-4A2B-B596-9F7927E042B8}"/>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6C5E4363-76B6-4E8D-B44E-9E3C51656D24}"/>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5" name="テキスト ボックス 594">
          <a:extLst>
            <a:ext uri="{FF2B5EF4-FFF2-40B4-BE49-F238E27FC236}">
              <a16:creationId xmlns:a16="http://schemas.microsoft.com/office/drawing/2014/main" id="{1828DDBC-A3AA-47D9-83FB-9FBBD1535DA5}"/>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CBC474F8-F62A-458D-82CD-FF13F56C323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7" name="テキスト ボックス 596">
          <a:extLst>
            <a:ext uri="{FF2B5EF4-FFF2-40B4-BE49-F238E27FC236}">
              <a16:creationId xmlns:a16="http://schemas.microsoft.com/office/drawing/2014/main" id="{B77F9A2F-6B3E-46D3-9B09-D040F229D7C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57F0778A-B0B4-4C9A-B40C-EDFC0F20F86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9" name="直線コネクタ 598">
          <a:extLst>
            <a:ext uri="{FF2B5EF4-FFF2-40B4-BE49-F238E27FC236}">
              <a16:creationId xmlns:a16="http://schemas.microsoft.com/office/drawing/2014/main" id="{132A36A3-7A1A-462E-88BF-AB776A1A0864}"/>
            </a:ext>
          </a:extLst>
        </xdr:cNvPr>
        <xdr:cNvCxnSpPr/>
      </xdr:nvCxnSpPr>
      <xdr:spPr>
        <a:xfrm flipV="1">
          <a:off x="19954239" y="8998114"/>
          <a:ext cx="0" cy="1469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600" name="【学校施設】&#10;一人当たり面積最小値テキスト">
          <a:extLst>
            <a:ext uri="{FF2B5EF4-FFF2-40B4-BE49-F238E27FC236}">
              <a16:creationId xmlns:a16="http://schemas.microsoft.com/office/drawing/2014/main" id="{3EE4D125-A05D-4BA6-952C-C72644F9584A}"/>
            </a:ext>
          </a:extLst>
        </xdr:cNvPr>
        <xdr:cNvSpPr txBox="1"/>
      </xdr:nvSpPr>
      <xdr:spPr>
        <a:xfrm>
          <a:off x="19992975" y="1047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601" name="直線コネクタ 600">
          <a:extLst>
            <a:ext uri="{FF2B5EF4-FFF2-40B4-BE49-F238E27FC236}">
              <a16:creationId xmlns:a16="http://schemas.microsoft.com/office/drawing/2014/main" id="{C4383EF3-7694-4AFF-8273-4BFC706D679E}"/>
            </a:ext>
          </a:extLst>
        </xdr:cNvPr>
        <xdr:cNvCxnSpPr/>
      </xdr:nvCxnSpPr>
      <xdr:spPr>
        <a:xfrm>
          <a:off x="19878675" y="104674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2" name="【学校施設】&#10;一人当たり面積最大値テキスト">
          <a:extLst>
            <a:ext uri="{FF2B5EF4-FFF2-40B4-BE49-F238E27FC236}">
              <a16:creationId xmlns:a16="http://schemas.microsoft.com/office/drawing/2014/main" id="{2EC72B55-AAF6-4A9A-BC4F-35781904F82B}"/>
            </a:ext>
          </a:extLst>
        </xdr:cNvPr>
        <xdr:cNvSpPr txBox="1"/>
      </xdr:nvSpPr>
      <xdr:spPr>
        <a:xfrm>
          <a:off x="19992975" y="878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3" name="直線コネクタ 602">
          <a:extLst>
            <a:ext uri="{FF2B5EF4-FFF2-40B4-BE49-F238E27FC236}">
              <a16:creationId xmlns:a16="http://schemas.microsoft.com/office/drawing/2014/main" id="{10FF506D-5A66-4B67-8A24-77981CBDF7A6}"/>
            </a:ext>
          </a:extLst>
        </xdr:cNvPr>
        <xdr:cNvCxnSpPr/>
      </xdr:nvCxnSpPr>
      <xdr:spPr>
        <a:xfrm>
          <a:off x="19878675" y="8998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6984</xdr:rowOff>
    </xdr:from>
    <xdr:ext cx="469744" cy="259045"/>
    <xdr:sp macro="" textlink="">
      <xdr:nvSpPr>
        <xdr:cNvPr id="604" name="【学校施設】&#10;一人当たり面積平均値テキスト">
          <a:extLst>
            <a:ext uri="{FF2B5EF4-FFF2-40B4-BE49-F238E27FC236}">
              <a16:creationId xmlns:a16="http://schemas.microsoft.com/office/drawing/2014/main" id="{FDF0535B-5A87-4F03-A0B7-D9383EC78051}"/>
            </a:ext>
          </a:extLst>
        </xdr:cNvPr>
        <xdr:cNvSpPr txBox="1"/>
      </xdr:nvSpPr>
      <xdr:spPr>
        <a:xfrm>
          <a:off x="19992975" y="9897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5" name="フローチャート: 判断 604">
          <a:extLst>
            <a:ext uri="{FF2B5EF4-FFF2-40B4-BE49-F238E27FC236}">
              <a16:creationId xmlns:a16="http://schemas.microsoft.com/office/drawing/2014/main" id="{BC2A0D73-03A5-4B34-AC49-D5FCBBFAB5A0}"/>
            </a:ext>
          </a:extLst>
        </xdr:cNvPr>
        <xdr:cNvSpPr/>
      </xdr:nvSpPr>
      <xdr:spPr>
        <a:xfrm>
          <a:off x="19897725" y="99186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6" name="フローチャート: 判断 605">
          <a:extLst>
            <a:ext uri="{FF2B5EF4-FFF2-40B4-BE49-F238E27FC236}">
              <a16:creationId xmlns:a16="http://schemas.microsoft.com/office/drawing/2014/main" id="{773EA592-8966-4586-8CBE-462D31E2C5CA}"/>
            </a:ext>
          </a:extLst>
        </xdr:cNvPr>
        <xdr:cNvSpPr/>
      </xdr:nvSpPr>
      <xdr:spPr>
        <a:xfrm>
          <a:off x="19154775" y="99230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7" name="フローチャート: 判断 606">
          <a:extLst>
            <a:ext uri="{FF2B5EF4-FFF2-40B4-BE49-F238E27FC236}">
              <a16:creationId xmlns:a16="http://schemas.microsoft.com/office/drawing/2014/main" id="{F224C3C7-FDF2-42C4-B7CF-AC8302FF5FF2}"/>
            </a:ext>
          </a:extLst>
        </xdr:cNvPr>
        <xdr:cNvSpPr/>
      </xdr:nvSpPr>
      <xdr:spPr>
        <a:xfrm>
          <a:off x="18345150" y="99185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8" name="フローチャート: 判断 607">
          <a:extLst>
            <a:ext uri="{FF2B5EF4-FFF2-40B4-BE49-F238E27FC236}">
              <a16:creationId xmlns:a16="http://schemas.microsoft.com/office/drawing/2014/main" id="{BF623258-C509-4467-B6E8-CEECA2372AA6}"/>
            </a:ext>
          </a:extLst>
        </xdr:cNvPr>
        <xdr:cNvSpPr/>
      </xdr:nvSpPr>
      <xdr:spPr>
        <a:xfrm>
          <a:off x="17554575" y="994195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9" name="フローチャート: 判断 608">
          <a:extLst>
            <a:ext uri="{FF2B5EF4-FFF2-40B4-BE49-F238E27FC236}">
              <a16:creationId xmlns:a16="http://schemas.microsoft.com/office/drawing/2014/main" id="{CA23953C-82CF-4190-AD63-F2AE4BED9590}"/>
            </a:ext>
          </a:extLst>
        </xdr:cNvPr>
        <xdr:cNvSpPr/>
      </xdr:nvSpPr>
      <xdr:spPr>
        <a:xfrm>
          <a:off x="16754475" y="98977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9787F2E9-3952-4771-9E98-763F8814F89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1D9EE82-7FE2-4583-96C4-B9B73C9E789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17F6E53-92FB-4341-8D06-BF1F6C1BEF7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37F3B2B8-AD7F-4B7A-96F5-E2DC02913651}"/>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63C08E04-0CCD-4935-B18C-77B74EF98CB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128815</xdr:rowOff>
    </xdr:from>
    <xdr:to>
      <xdr:col>116</xdr:col>
      <xdr:colOff>114300</xdr:colOff>
      <xdr:row>60</xdr:row>
      <xdr:rowOff>58965</xdr:rowOff>
    </xdr:to>
    <xdr:sp macro="" textlink="">
      <xdr:nvSpPr>
        <xdr:cNvPr id="615" name="楕円 614">
          <a:extLst>
            <a:ext uri="{FF2B5EF4-FFF2-40B4-BE49-F238E27FC236}">
              <a16:creationId xmlns:a16="http://schemas.microsoft.com/office/drawing/2014/main" id="{E3906B7D-8743-4C20-9589-2DAF7217327C}"/>
            </a:ext>
          </a:extLst>
        </xdr:cNvPr>
        <xdr:cNvSpPr/>
      </xdr:nvSpPr>
      <xdr:spPr>
        <a:xfrm>
          <a:off x="19897725" y="9688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151692</xdr:rowOff>
    </xdr:from>
    <xdr:ext cx="469744" cy="259045"/>
    <xdr:sp macro="" textlink="">
      <xdr:nvSpPr>
        <xdr:cNvPr id="616" name="【学校施設】&#10;一人当たり面積該当値テキスト">
          <a:extLst>
            <a:ext uri="{FF2B5EF4-FFF2-40B4-BE49-F238E27FC236}">
              <a16:creationId xmlns:a16="http://schemas.microsoft.com/office/drawing/2014/main" id="{C4EAE832-BF71-40BB-B758-BB4BC0C4F755}"/>
            </a:ext>
          </a:extLst>
        </xdr:cNvPr>
        <xdr:cNvSpPr txBox="1"/>
      </xdr:nvSpPr>
      <xdr:spPr>
        <a:xfrm>
          <a:off x="19992975" y="955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7003</xdr:rowOff>
    </xdr:from>
    <xdr:to>
      <xdr:col>112</xdr:col>
      <xdr:colOff>38100</xdr:colOff>
      <xdr:row>60</xdr:row>
      <xdr:rowOff>108603</xdr:rowOff>
    </xdr:to>
    <xdr:sp macro="" textlink="">
      <xdr:nvSpPr>
        <xdr:cNvPr id="617" name="楕円 616">
          <a:extLst>
            <a:ext uri="{FF2B5EF4-FFF2-40B4-BE49-F238E27FC236}">
              <a16:creationId xmlns:a16="http://schemas.microsoft.com/office/drawing/2014/main" id="{5812F8BA-63E4-47D6-BBD2-F6E2DD6C9279}"/>
            </a:ext>
          </a:extLst>
        </xdr:cNvPr>
        <xdr:cNvSpPr/>
      </xdr:nvSpPr>
      <xdr:spPr>
        <a:xfrm>
          <a:off x="19154775" y="97352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8165</xdr:rowOff>
    </xdr:from>
    <xdr:to>
      <xdr:col>116</xdr:col>
      <xdr:colOff>63500</xdr:colOff>
      <xdr:row>60</xdr:row>
      <xdr:rowOff>57803</xdr:rowOff>
    </xdr:to>
    <xdr:cxnSp macro="">
      <xdr:nvCxnSpPr>
        <xdr:cNvPr id="618" name="直線コネクタ 617">
          <a:extLst>
            <a:ext uri="{FF2B5EF4-FFF2-40B4-BE49-F238E27FC236}">
              <a16:creationId xmlns:a16="http://schemas.microsoft.com/office/drawing/2014/main" id="{8935FBDD-824F-4A30-8B03-EDB4773A21F9}"/>
            </a:ext>
          </a:extLst>
        </xdr:cNvPr>
        <xdr:cNvCxnSpPr/>
      </xdr:nvCxnSpPr>
      <xdr:spPr>
        <a:xfrm flipV="1">
          <a:off x="19202400" y="9736365"/>
          <a:ext cx="752475" cy="4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25944</xdr:rowOff>
    </xdr:from>
    <xdr:to>
      <xdr:col>107</xdr:col>
      <xdr:colOff>101600</xdr:colOff>
      <xdr:row>60</xdr:row>
      <xdr:rowOff>127544</xdr:rowOff>
    </xdr:to>
    <xdr:sp macro="" textlink="">
      <xdr:nvSpPr>
        <xdr:cNvPr id="619" name="楕円 618">
          <a:extLst>
            <a:ext uri="{FF2B5EF4-FFF2-40B4-BE49-F238E27FC236}">
              <a16:creationId xmlns:a16="http://schemas.microsoft.com/office/drawing/2014/main" id="{5990F22F-724B-4E28-886A-B355884D022A}"/>
            </a:ext>
          </a:extLst>
        </xdr:cNvPr>
        <xdr:cNvSpPr/>
      </xdr:nvSpPr>
      <xdr:spPr>
        <a:xfrm>
          <a:off x="18345150" y="97541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57803</xdr:rowOff>
    </xdr:from>
    <xdr:to>
      <xdr:col>111</xdr:col>
      <xdr:colOff>177800</xdr:colOff>
      <xdr:row>60</xdr:row>
      <xdr:rowOff>76744</xdr:rowOff>
    </xdr:to>
    <xdr:cxnSp macro="">
      <xdr:nvCxnSpPr>
        <xdr:cNvPr id="620" name="直線コネクタ 619">
          <a:extLst>
            <a:ext uri="{FF2B5EF4-FFF2-40B4-BE49-F238E27FC236}">
              <a16:creationId xmlns:a16="http://schemas.microsoft.com/office/drawing/2014/main" id="{CBF2E341-0957-41AC-B2A7-313BC199A417}"/>
            </a:ext>
          </a:extLst>
        </xdr:cNvPr>
        <xdr:cNvCxnSpPr/>
      </xdr:nvCxnSpPr>
      <xdr:spPr>
        <a:xfrm flipV="1">
          <a:off x="18392775" y="9782828"/>
          <a:ext cx="809625"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46845</xdr:rowOff>
    </xdr:from>
    <xdr:to>
      <xdr:col>102</xdr:col>
      <xdr:colOff>165100</xdr:colOff>
      <xdr:row>60</xdr:row>
      <xdr:rowOff>148445</xdr:rowOff>
    </xdr:to>
    <xdr:sp macro="" textlink="">
      <xdr:nvSpPr>
        <xdr:cNvPr id="621" name="楕円 620">
          <a:extLst>
            <a:ext uri="{FF2B5EF4-FFF2-40B4-BE49-F238E27FC236}">
              <a16:creationId xmlns:a16="http://schemas.microsoft.com/office/drawing/2014/main" id="{DFC4AE12-9270-434C-994A-CFDB6804250F}"/>
            </a:ext>
          </a:extLst>
        </xdr:cNvPr>
        <xdr:cNvSpPr/>
      </xdr:nvSpPr>
      <xdr:spPr>
        <a:xfrm>
          <a:off x="17554575" y="97750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76744</xdr:rowOff>
    </xdr:from>
    <xdr:to>
      <xdr:col>107</xdr:col>
      <xdr:colOff>50800</xdr:colOff>
      <xdr:row>60</xdr:row>
      <xdr:rowOff>97645</xdr:rowOff>
    </xdr:to>
    <xdr:cxnSp macro="">
      <xdr:nvCxnSpPr>
        <xdr:cNvPr id="622" name="直線コネクタ 621">
          <a:extLst>
            <a:ext uri="{FF2B5EF4-FFF2-40B4-BE49-F238E27FC236}">
              <a16:creationId xmlns:a16="http://schemas.microsoft.com/office/drawing/2014/main" id="{4049B5B6-55CB-42CB-9DA2-C117C1975760}"/>
            </a:ext>
          </a:extLst>
        </xdr:cNvPr>
        <xdr:cNvCxnSpPr/>
      </xdr:nvCxnSpPr>
      <xdr:spPr>
        <a:xfrm flipV="1">
          <a:off x="17602200" y="9801769"/>
          <a:ext cx="790575"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42600</xdr:rowOff>
    </xdr:from>
    <xdr:to>
      <xdr:col>98</xdr:col>
      <xdr:colOff>38100</xdr:colOff>
      <xdr:row>60</xdr:row>
      <xdr:rowOff>144200</xdr:rowOff>
    </xdr:to>
    <xdr:sp macro="" textlink="">
      <xdr:nvSpPr>
        <xdr:cNvPr id="623" name="楕円 622">
          <a:extLst>
            <a:ext uri="{FF2B5EF4-FFF2-40B4-BE49-F238E27FC236}">
              <a16:creationId xmlns:a16="http://schemas.microsoft.com/office/drawing/2014/main" id="{C95A9B57-B272-4054-92E0-FFD39EE4D3AF}"/>
            </a:ext>
          </a:extLst>
        </xdr:cNvPr>
        <xdr:cNvSpPr/>
      </xdr:nvSpPr>
      <xdr:spPr>
        <a:xfrm>
          <a:off x="16754475" y="9770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93400</xdr:rowOff>
    </xdr:from>
    <xdr:to>
      <xdr:col>102</xdr:col>
      <xdr:colOff>114300</xdr:colOff>
      <xdr:row>60</xdr:row>
      <xdr:rowOff>97645</xdr:rowOff>
    </xdr:to>
    <xdr:cxnSp macro="">
      <xdr:nvCxnSpPr>
        <xdr:cNvPr id="624" name="直線コネクタ 623">
          <a:extLst>
            <a:ext uri="{FF2B5EF4-FFF2-40B4-BE49-F238E27FC236}">
              <a16:creationId xmlns:a16="http://schemas.microsoft.com/office/drawing/2014/main" id="{8A4FDA3F-DF3E-4B34-803D-DB7BFD15FE5B}"/>
            </a:ext>
          </a:extLst>
        </xdr:cNvPr>
        <xdr:cNvCxnSpPr/>
      </xdr:nvCxnSpPr>
      <xdr:spPr>
        <a:xfrm>
          <a:off x="16802100" y="9818425"/>
          <a:ext cx="8001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128795</xdr:rowOff>
    </xdr:from>
    <xdr:ext cx="469744" cy="259045"/>
    <xdr:sp macro="" textlink="">
      <xdr:nvSpPr>
        <xdr:cNvPr id="625" name="n_1aveValue【学校施設】&#10;一人当たり面積">
          <a:extLst>
            <a:ext uri="{FF2B5EF4-FFF2-40B4-BE49-F238E27FC236}">
              <a16:creationId xmlns:a16="http://schemas.microsoft.com/office/drawing/2014/main" id="{80AC44B0-3352-45C0-AE14-4D37B48481A0}"/>
            </a:ext>
          </a:extLst>
        </xdr:cNvPr>
        <xdr:cNvSpPr txBox="1"/>
      </xdr:nvSpPr>
      <xdr:spPr>
        <a:xfrm>
          <a:off x="18983402" y="1001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626" name="n_2aveValue【学校施設】&#10;一人当たり面積">
          <a:extLst>
            <a:ext uri="{FF2B5EF4-FFF2-40B4-BE49-F238E27FC236}">
              <a16:creationId xmlns:a16="http://schemas.microsoft.com/office/drawing/2014/main" id="{420EBA7F-9CF8-4492-8CB0-09D330C75890}"/>
            </a:ext>
          </a:extLst>
        </xdr:cNvPr>
        <xdr:cNvSpPr txBox="1"/>
      </xdr:nvSpPr>
      <xdr:spPr>
        <a:xfrm>
          <a:off x="18183302" y="1001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627" name="n_3aveValue【学校施設】&#10;一人当たり面積">
          <a:extLst>
            <a:ext uri="{FF2B5EF4-FFF2-40B4-BE49-F238E27FC236}">
              <a16:creationId xmlns:a16="http://schemas.microsoft.com/office/drawing/2014/main" id="{D2BAD0A5-BD45-4139-A55D-FD17FB67B91C}"/>
            </a:ext>
          </a:extLst>
        </xdr:cNvPr>
        <xdr:cNvSpPr txBox="1"/>
      </xdr:nvSpPr>
      <xdr:spPr>
        <a:xfrm>
          <a:off x="17383202" y="1003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100383</xdr:rowOff>
    </xdr:from>
    <xdr:ext cx="469744" cy="259045"/>
    <xdr:sp macro="" textlink="">
      <xdr:nvSpPr>
        <xdr:cNvPr id="628" name="n_4aveValue【学校施設】&#10;一人当たり面積">
          <a:extLst>
            <a:ext uri="{FF2B5EF4-FFF2-40B4-BE49-F238E27FC236}">
              <a16:creationId xmlns:a16="http://schemas.microsoft.com/office/drawing/2014/main" id="{63AFE2F4-3F0A-4AC2-BB0D-6ADE06F89AE1}"/>
            </a:ext>
          </a:extLst>
        </xdr:cNvPr>
        <xdr:cNvSpPr txBox="1"/>
      </xdr:nvSpPr>
      <xdr:spPr>
        <a:xfrm>
          <a:off x="16592627" y="999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125130</xdr:rowOff>
    </xdr:from>
    <xdr:ext cx="469744" cy="259045"/>
    <xdr:sp macro="" textlink="">
      <xdr:nvSpPr>
        <xdr:cNvPr id="629" name="n_1mainValue【学校施設】&#10;一人当たり面積">
          <a:extLst>
            <a:ext uri="{FF2B5EF4-FFF2-40B4-BE49-F238E27FC236}">
              <a16:creationId xmlns:a16="http://schemas.microsoft.com/office/drawing/2014/main" id="{FFC23134-DD8E-400E-BC23-7459D08378DA}"/>
            </a:ext>
          </a:extLst>
        </xdr:cNvPr>
        <xdr:cNvSpPr txBox="1"/>
      </xdr:nvSpPr>
      <xdr:spPr>
        <a:xfrm>
          <a:off x="18983402" y="952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144071</xdr:rowOff>
    </xdr:from>
    <xdr:ext cx="469744" cy="259045"/>
    <xdr:sp macro="" textlink="">
      <xdr:nvSpPr>
        <xdr:cNvPr id="630" name="n_2mainValue【学校施設】&#10;一人当たり面積">
          <a:extLst>
            <a:ext uri="{FF2B5EF4-FFF2-40B4-BE49-F238E27FC236}">
              <a16:creationId xmlns:a16="http://schemas.microsoft.com/office/drawing/2014/main" id="{5EB44236-D219-4636-AFE5-F82D14543588}"/>
            </a:ext>
          </a:extLst>
        </xdr:cNvPr>
        <xdr:cNvSpPr txBox="1"/>
      </xdr:nvSpPr>
      <xdr:spPr>
        <a:xfrm>
          <a:off x="18183302" y="954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164972</xdr:rowOff>
    </xdr:from>
    <xdr:ext cx="469744" cy="259045"/>
    <xdr:sp macro="" textlink="">
      <xdr:nvSpPr>
        <xdr:cNvPr id="631" name="n_3mainValue【学校施設】&#10;一人当たり面積">
          <a:extLst>
            <a:ext uri="{FF2B5EF4-FFF2-40B4-BE49-F238E27FC236}">
              <a16:creationId xmlns:a16="http://schemas.microsoft.com/office/drawing/2014/main" id="{6E455E59-21A2-4813-A851-052C9BA893FB}"/>
            </a:ext>
          </a:extLst>
        </xdr:cNvPr>
        <xdr:cNvSpPr txBox="1"/>
      </xdr:nvSpPr>
      <xdr:spPr>
        <a:xfrm>
          <a:off x="17383202" y="956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160727</xdr:rowOff>
    </xdr:from>
    <xdr:ext cx="469744" cy="259045"/>
    <xdr:sp macro="" textlink="">
      <xdr:nvSpPr>
        <xdr:cNvPr id="632" name="n_4mainValue【学校施設】&#10;一人当たり面積">
          <a:extLst>
            <a:ext uri="{FF2B5EF4-FFF2-40B4-BE49-F238E27FC236}">
              <a16:creationId xmlns:a16="http://schemas.microsoft.com/office/drawing/2014/main" id="{0DC47A63-C43E-4CAC-A428-FF9F8FF18AA7}"/>
            </a:ext>
          </a:extLst>
        </xdr:cNvPr>
        <xdr:cNvSpPr txBox="1"/>
      </xdr:nvSpPr>
      <xdr:spPr>
        <a:xfrm>
          <a:off x="16592627" y="956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F96447F1-4AB4-49DD-9DB0-345FD351920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99EAC13D-D8C3-4B6B-A4BE-029D4158ECE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466EC5BA-845F-4DA8-BC30-DADF34E027C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0A0128C9-C193-4D0A-BFF5-663C66BCD4E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14E02D99-F543-442D-9972-F0F2F80AABA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E5E96546-B437-408B-AE4A-135F92FFD48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6CDF7DCF-80A0-4CF0-9A62-30713A56893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814B945B-7016-43BF-AE95-3743FC1FBC6D}"/>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6FA6C36F-2ECF-4AA0-B600-298F705815D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7EA0428E-0AFD-4778-A175-8A931D7BD4D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73487960-68BB-4EBD-8B0C-15489121280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A26F4CEB-781F-41BC-80E2-3B2F869FEB3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001C5079-8922-4A83-A9B6-71056F39241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9AA890FA-1388-48B2-B706-A2683B31448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E7CFA9D2-2865-41C2-91A0-10A1CA35079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A1D65D63-59C7-44C6-981C-C8C09219C9D6}"/>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FF1353CE-1069-4FDE-BABA-D0512B8CBCE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E73DFE87-975C-4956-98D4-763285080BD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EAF5B4BE-C336-4376-B789-382587C9D4E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4FB0D819-35A9-4DFB-BB54-8E10145B9E0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8C6BCB9F-F0C9-4D97-BE9C-79053304E0F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3069F010-E725-4818-A1D5-0436E9637BF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15EDCDA9-A369-407E-84A7-0B50B7E2B1A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79E33E56-9882-427C-BB98-9A9C6BFF70D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50832E3E-72D8-4716-8273-730616C38C8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9BAABD04-DBCE-4841-841F-6B5CF11505B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CAFA9E08-E89E-4EB0-8BB3-61E171C2D85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60" name="直線コネクタ 659">
          <a:extLst>
            <a:ext uri="{FF2B5EF4-FFF2-40B4-BE49-F238E27FC236}">
              <a16:creationId xmlns:a16="http://schemas.microsoft.com/office/drawing/2014/main" id="{DD88BF40-0826-4003-8A3C-CFADB31FDE2C}"/>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61" name="テキスト ボックス 660">
          <a:extLst>
            <a:ext uri="{FF2B5EF4-FFF2-40B4-BE49-F238E27FC236}">
              <a16:creationId xmlns:a16="http://schemas.microsoft.com/office/drawing/2014/main" id="{CE5A7309-393A-4CC8-893D-D40CAAA3152A}"/>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2" name="直線コネクタ 661">
          <a:extLst>
            <a:ext uri="{FF2B5EF4-FFF2-40B4-BE49-F238E27FC236}">
              <a16:creationId xmlns:a16="http://schemas.microsoft.com/office/drawing/2014/main" id="{62ECB7C1-77CF-43BE-9378-A49509F41DA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3" name="テキスト ボックス 662">
          <a:extLst>
            <a:ext uri="{FF2B5EF4-FFF2-40B4-BE49-F238E27FC236}">
              <a16:creationId xmlns:a16="http://schemas.microsoft.com/office/drawing/2014/main" id="{B611CF87-F23B-475F-B601-9785A0184A8C}"/>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4" name="直線コネクタ 663">
          <a:extLst>
            <a:ext uri="{FF2B5EF4-FFF2-40B4-BE49-F238E27FC236}">
              <a16:creationId xmlns:a16="http://schemas.microsoft.com/office/drawing/2014/main" id="{0FCBC7DE-B728-4EE3-BBE2-0C10673FAFE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5" name="テキスト ボックス 664">
          <a:extLst>
            <a:ext uri="{FF2B5EF4-FFF2-40B4-BE49-F238E27FC236}">
              <a16:creationId xmlns:a16="http://schemas.microsoft.com/office/drawing/2014/main" id="{F779ADF5-74D2-413B-AAED-FFAAC9C913B7}"/>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6" name="直線コネクタ 665">
          <a:extLst>
            <a:ext uri="{FF2B5EF4-FFF2-40B4-BE49-F238E27FC236}">
              <a16:creationId xmlns:a16="http://schemas.microsoft.com/office/drawing/2014/main" id="{4BD68974-F51A-4F46-94F1-BAF7DEF23048}"/>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7" name="テキスト ボックス 666">
          <a:extLst>
            <a:ext uri="{FF2B5EF4-FFF2-40B4-BE49-F238E27FC236}">
              <a16:creationId xmlns:a16="http://schemas.microsoft.com/office/drawing/2014/main" id="{7683E5D4-5B6E-4E1E-B70D-8BEC94FE44A8}"/>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8" name="直線コネクタ 667">
          <a:extLst>
            <a:ext uri="{FF2B5EF4-FFF2-40B4-BE49-F238E27FC236}">
              <a16:creationId xmlns:a16="http://schemas.microsoft.com/office/drawing/2014/main" id="{C41AF5E6-2421-4BB0-ADC7-0564BEEE008F}"/>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9" name="テキスト ボックス 668">
          <a:extLst>
            <a:ext uri="{FF2B5EF4-FFF2-40B4-BE49-F238E27FC236}">
              <a16:creationId xmlns:a16="http://schemas.microsoft.com/office/drawing/2014/main" id="{6921375D-BD9D-4D18-94F0-C7745830791E}"/>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F8268418-5079-4A06-9D31-11916215113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1" name="テキスト ボックス 670">
          <a:extLst>
            <a:ext uri="{FF2B5EF4-FFF2-40B4-BE49-F238E27FC236}">
              <a16:creationId xmlns:a16="http://schemas.microsoft.com/office/drawing/2014/main" id="{A367FD17-6B06-4F19-9DBC-41DFA500F2C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0EFE666D-C435-4DDD-B39B-45355E04D72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673" name="直線コネクタ 672">
          <a:extLst>
            <a:ext uri="{FF2B5EF4-FFF2-40B4-BE49-F238E27FC236}">
              <a16:creationId xmlns:a16="http://schemas.microsoft.com/office/drawing/2014/main" id="{8E5E3B81-BAB6-45A6-ABD5-357D305D42CB}"/>
            </a:ext>
          </a:extLst>
        </xdr:cNvPr>
        <xdr:cNvCxnSpPr/>
      </xdr:nvCxnSpPr>
      <xdr:spPr>
        <a:xfrm flipV="1">
          <a:off x="14696439" y="16362045"/>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674" name="【公民館】&#10;有形固定資産減価償却率最小値テキスト">
          <a:extLst>
            <a:ext uri="{FF2B5EF4-FFF2-40B4-BE49-F238E27FC236}">
              <a16:creationId xmlns:a16="http://schemas.microsoft.com/office/drawing/2014/main" id="{E07D27F4-61F9-4417-9E52-C7C624EA19E5}"/>
            </a:ext>
          </a:extLst>
        </xdr:cNvPr>
        <xdr:cNvSpPr txBox="1"/>
      </xdr:nvSpPr>
      <xdr:spPr>
        <a:xfrm>
          <a:off x="14735175"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675" name="直線コネクタ 674">
          <a:extLst>
            <a:ext uri="{FF2B5EF4-FFF2-40B4-BE49-F238E27FC236}">
              <a16:creationId xmlns:a16="http://schemas.microsoft.com/office/drawing/2014/main" id="{72E76DE3-F7F7-4113-A029-1F2B052E8B48}"/>
            </a:ext>
          </a:extLst>
        </xdr:cNvPr>
        <xdr:cNvCxnSpPr/>
      </xdr:nvCxnSpPr>
      <xdr:spPr>
        <a:xfrm>
          <a:off x="14611350" y="177844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676" name="【公民館】&#10;有形固定資産減価償却率最大値テキスト">
          <a:extLst>
            <a:ext uri="{FF2B5EF4-FFF2-40B4-BE49-F238E27FC236}">
              <a16:creationId xmlns:a16="http://schemas.microsoft.com/office/drawing/2014/main" id="{8CCDFDAC-CC82-40F1-B4A7-32F0AD23E884}"/>
            </a:ext>
          </a:extLst>
        </xdr:cNvPr>
        <xdr:cNvSpPr txBox="1"/>
      </xdr:nvSpPr>
      <xdr:spPr>
        <a:xfrm>
          <a:off x="14735175" y="1613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677" name="直線コネクタ 676">
          <a:extLst>
            <a:ext uri="{FF2B5EF4-FFF2-40B4-BE49-F238E27FC236}">
              <a16:creationId xmlns:a16="http://schemas.microsoft.com/office/drawing/2014/main" id="{98DFB27F-DBFF-4351-992E-C58476E60C6F}"/>
            </a:ext>
          </a:extLst>
        </xdr:cNvPr>
        <xdr:cNvCxnSpPr/>
      </xdr:nvCxnSpPr>
      <xdr:spPr>
        <a:xfrm>
          <a:off x="14611350" y="163620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678" name="【公民館】&#10;有形固定資産減価償却率平均値テキスト">
          <a:extLst>
            <a:ext uri="{FF2B5EF4-FFF2-40B4-BE49-F238E27FC236}">
              <a16:creationId xmlns:a16="http://schemas.microsoft.com/office/drawing/2014/main" id="{43CE3DE8-DACB-4645-8FBD-32615B21F3C4}"/>
            </a:ext>
          </a:extLst>
        </xdr:cNvPr>
        <xdr:cNvSpPr txBox="1"/>
      </xdr:nvSpPr>
      <xdr:spPr>
        <a:xfrm>
          <a:off x="14735175" y="17155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9" name="フローチャート: 判断 678">
          <a:extLst>
            <a:ext uri="{FF2B5EF4-FFF2-40B4-BE49-F238E27FC236}">
              <a16:creationId xmlns:a16="http://schemas.microsoft.com/office/drawing/2014/main" id="{8E1846CC-7BB2-496B-8BD4-D8CED9050082}"/>
            </a:ext>
          </a:extLst>
        </xdr:cNvPr>
        <xdr:cNvSpPr/>
      </xdr:nvSpPr>
      <xdr:spPr>
        <a:xfrm>
          <a:off x="14649450" y="171799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80" name="フローチャート: 判断 679">
          <a:extLst>
            <a:ext uri="{FF2B5EF4-FFF2-40B4-BE49-F238E27FC236}">
              <a16:creationId xmlns:a16="http://schemas.microsoft.com/office/drawing/2014/main" id="{152E1843-E2AB-4EFC-9705-4A4600754BA1}"/>
            </a:ext>
          </a:extLst>
        </xdr:cNvPr>
        <xdr:cNvSpPr/>
      </xdr:nvSpPr>
      <xdr:spPr>
        <a:xfrm>
          <a:off x="13887450" y="17134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81" name="フローチャート: 判断 680">
          <a:extLst>
            <a:ext uri="{FF2B5EF4-FFF2-40B4-BE49-F238E27FC236}">
              <a16:creationId xmlns:a16="http://schemas.microsoft.com/office/drawing/2014/main" id="{D9B50703-93BC-4B4D-8D95-1F729E1207BD}"/>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682" name="フローチャート: 判断 681">
          <a:extLst>
            <a:ext uri="{FF2B5EF4-FFF2-40B4-BE49-F238E27FC236}">
              <a16:creationId xmlns:a16="http://schemas.microsoft.com/office/drawing/2014/main" id="{14FB097B-C62F-43DD-B84F-568688E24176}"/>
            </a:ext>
          </a:extLst>
        </xdr:cNvPr>
        <xdr:cNvSpPr/>
      </xdr:nvSpPr>
      <xdr:spPr>
        <a:xfrm>
          <a:off x="12296775" y="17247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683" name="フローチャート: 判断 682">
          <a:extLst>
            <a:ext uri="{FF2B5EF4-FFF2-40B4-BE49-F238E27FC236}">
              <a16:creationId xmlns:a16="http://schemas.microsoft.com/office/drawing/2014/main" id="{369E652B-7CF5-49F4-99AD-39A5075A0DE3}"/>
            </a:ext>
          </a:extLst>
        </xdr:cNvPr>
        <xdr:cNvSpPr/>
      </xdr:nvSpPr>
      <xdr:spPr>
        <a:xfrm>
          <a:off x="11487150" y="171856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76FC3479-D80B-4958-A4AA-6B05962CA4C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E3F9C51-6824-419A-A896-E168497E589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FBC9C115-ECF8-4CAA-8CB5-F8591BDC3F8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1ED8132-46A7-4215-A4C7-EFB84F3B96F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91AF3233-562C-491F-BCAA-DC47ED6A7E7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2539</xdr:rowOff>
    </xdr:from>
    <xdr:to>
      <xdr:col>85</xdr:col>
      <xdr:colOff>177800</xdr:colOff>
      <xdr:row>101</xdr:row>
      <xdr:rowOff>104139</xdr:rowOff>
    </xdr:to>
    <xdr:sp macro="" textlink="">
      <xdr:nvSpPr>
        <xdr:cNvPr id="689" name="楕円 688">
          <a:extLst>
            <a:ext uri="{FF2B5EF4-FFF2-40B4-BE49-F238E27FC236}">
              <a16:creationId xmlns:a16="http://schemas.microsoft.com/office/drawing/2014/main" id="{1A1735CA-0578-4D06-BEB8-BB592A0B91B8}"/>
            </a:ext>
          </a:extLst>
        </xdr:cNvPr>
        <xdr:cNvSpPr/>
      </xdr:nvSpPr>
      <xdr:spPr>
        <a:xfrm>
          <a:off x="14649450" y="16461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25416</xdr:rowOff>
    </xdr:from>
    <xdr:ext cx="405111" cy="259045"/>
    <xdr:sp macro="" textlink="">
      <xdr:nvSpPr>
        <xdr:cNvPr id="690" name="【公民館】&#10;有形固定資産減価償却率該当値テキスト">
          <a:extLst>
            <a:ext uri="{FF2B5EF4-FFF2-40B4-BE49-F238E27FC236}">
              <a16:creationId xmlns:a16="http://schemas.microsoft.com/office/drawing/2014/main" id="{FA71293D-AE9C-4E38-9B6F-1BDE89A4789F}"/>
            </a:ext>
          </a:extLst>
        </xdr:cNvPr>
        <xdr:cNvSpPr txBox="1"/>
      </xdr:nvSpPr>
      <xdr:spPr>
        <a:xfrm>
          <a:off x="14735175" y="16316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118745</xdr:rowOff>
    </xdr:from>
    <xdr:to>
      <xdr:col>81</xdr:col>
      <xdr:colOff>101600</xdr:colOff>
      <xdr:row>101</xdr:row>
      <xdr:rowOff>48895</xdr:rowOff>
    </xdr:to>
    <xdr:sp macro="" textlink="">
      <xdr:nvSpPr>
        <xdr:cNvPr id="691" name="楕円 690">
          <a:extLst>
            <a:ext uri="{FF2B5EF4-FFF2-40B4-BE49-F238E27FC236}">
              <a16:creationId xmlns:a16="http://schemas.microsoft.com/office/drawing/2014/main" id="{49ED86A2-BEBC-459C-ACCF-D93998E8F1D0}"/>
            </a:ext>
          </a:extLst>
        </xdr:cNvPr>
        <xdr:cNvSpPr/>
      </xdr:nvSpPr>
      <xdr:spPr>
        <a:xfrm>
          <a:off x="13887450" y="164096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169545</xdr:rowOff>
    </xdr:from>
    <xdr:to>
      <xdr:col>85</xdr:col>
      <xdr:colOff>127000</xdr:colOff>
      <xdr:row>101</xdr:row>
      <xdr:rowOff>53339</xdr:rowOff>
    </xdr:to>
    <xdr:cxnSp macro="">
      <xdr:nvCxnSpPr>
        <xdr:cNvPr id="692" name="直線コネクタ 691">
          <a:extLst>
            <a:ext uri="{FF2B5EF4-FFF2-40B4-BE49-F238E27FC236}">
              <a16:creationId xmlns:a16="http://schemas.microsoft.com/office/drawing/2014/main" id="{7B43ED02-2936-4743-ACEB-EFDD51CC11C9}"/>
            </a:ext>
          </a:extLst>
        </xdr:cNvPr>
        <xdr:cNvCxnSpPr/>
      </xdr:nvCxnSpPr>
      <xdr:spPr>
        <a:xfrm>
          <a:off x="13935075" y="16457295"/>
          <a:ext cx="762000" cy="5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61595</xdr:rowOff>
    </xdr:from>
    <xdr:to>
      <xdr:col>76</xdr:col>
      <xdr:colOff>165100</xdr:colOff>
      <xdr:row>100</xdr:row>
      <xdr:rowOff>163195</xdr:rowOff>
    </xdr:to>
    <xdr:sp macro="" textlink="">
      <xdr:nvSpPr>
        <xdr:cNvPr id="693" name="楕円 692">
          <a:extLst>
            <a:ext uri="{FF2B5EF4-FFF2-40B4-BE49-F238E27FC236}">
              <a16:creationId xmlns:a16="http://schemas.microsoft.com/office/drawing/2014/main" id="{6E851DBB-C400-4C48-8168-5416AF293269}"/>
            </a:ext>
          </a:extLst>
        </xdr:cNvPr>
        <xdr:cNvSpPr/>
      </xdr:nvSpPr>
      <xdr:spPr>
        <a:xfrm>
          <a:off x="13096875" y="16352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112395</xdr:rowOff>
    </xdr:from>
    <xdr:to>
      <xdr:col>81</xdr:col>
      <xdr:colOff>50800</xdr:colOff>
      <xdr:row>100</xdr:row>
      <xdr:rowOff>169545</xdr:rowOff>
    </xdr:to>
    <xdr:cxnSp macro="">
      <xdr:nvCxnSpPr>
        <xdr:cNvPr id="694" name="直線コネクタ 693">
          <a:extLst>
            <a:ext uri="{FF2B5EF4-FFF2-40B4-BE49-F238E27FC236}">
              <a16:creationId xmlns:a16="http://schemas.microsoft.com/office/drawing/2014/main" id="{02C32527-5AE0-4342-83BF-0A9CE9CEF192}"/>
            </a:ext>
          </a:extLst>
        </xdr:cNvPr>
        <xdr:cNvCxnSpPr/>
      </xdr:nvCxnSpPr>
      <xdr:spPr>
        <a:xfrm>
          <a:off x="13144500" y="16400145"/>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6350</xdr:rowOff>
    </xdr:from>
    <xdr:to>
      <xdr:col>72</xdr:col>
      <xdr:colOff>38100</xdr:colOff>
      <xdr:row>100</xdr:row>
      <xdr:rowOff>107950</xdr:rowOff>
    </xdr:to>
    <xdr:sp macro="" textlink="">
      <xdr:nvSpPr>
        <xdr:cNvPr id="695" name="楕円 694">
          <a:extLst>
            <a:ext uri="{FF2B5EF4-FFF2-40B4-BE49-F238E27FC236}">
              <a16:creationId xmlns:a16="http://schemas.microsoft.com/office/drawing/2014/main" id="{D1C476C7-E03C-4B4E-A564-B18BC8ECFAD7}"/>
            </a:ext>
          </a:extLst>
        </xdr:cNvPr>
        <xdr:cNvSpPr/>
      </xdr:nvSpPr>
      <xdr:spPr>
        <a:xfrm>
          <a:off x="12296775" y="16297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57150</xdr:rowOff>
    </xdr:from>
    <xdr:to>
      <xdr:col>76</xdr:col>
      <xdr:colOff>114300</xdr:colOff>
      <xdr:row>100</xdr:row>
      <xdr:rowOff>112395</xdr:rowOff>
    </xdr:to>
    <xdr:cxnSp macro="">
      <xdr:nvCxnSpPr>
        <xdr:cNvPr id="696" name="直線コネクタ 695">
          <a:extLst>
            <a:ext uri="{FF2B5EF4-FFF2-40B4-BE49-F238E27FC236}">
              <a16:creationId xmlns:a16="http://schemas.microsoft.com/office/drawing/2014/main" id="{248D24C8-FD1F-401C-8AE9-31BBFAD8BC5B}"/>
            </a:ext>
          </a:extLst>
        </xdr:cNvPr>
        <xdr:cNvCxnSpPr/>
      </xdr:nvCxnSpPr>
      <xdr:spPr>
        <a:xfrm>
          <a:off x="12344400" y="16344900"/>
          <a:ext cx="8001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90170</xdr:rowOff>
    </xdr:from>
    <xdr:to>
      <xdr:col>67</xdr:col>
      <xdr:colOff>101600</xdr:colOff>
      <xdr:row>101</xdr:row>
      <xdr:rowOff>20320</xdr:rowOff>
    </xdr:to>
    <xdr:sp macro="" textlink="">
      <xdr:nvSpPr>
        <xdr:cNvPr id="697" name="楕円 696">
          <a:extLst>
            <a:ext uri="{FF2B5EF4-FFF2-40B4-BE49-F238E27FC236}">
              <a16:creationId xmlns:a16="http://schemas.microsoft.com/office/drawing/2014/main" id="{DB55941F-61BD-4A62-9B1C-041A8FC2F08D}"/>
            </a:ext>
          </a:extLst>
        </xdr:cNvPr>
        <xdr:cNvSpPr/>
      </xdr:nvSpPr>
      <xdr:spPr>
        <a:xfrm>
          <a:off x="11487150" y="16374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57150</xdr:rowOff>
    </xdr:from>
    <xdr:to>
      <xdr:col>71</xdr:col>
      <xdr:colOff>177800</xdr:colOff>
      <xdr:row>100</xdr:row>
      <xdr:rowOff>140970</xdr:rowOff>
    </xdr:to>
    <xdr:cxnSp macro="">
      <xdr:nvCxnSpPr>
        <xdr:cNvPr id="698" name="直線コネクタ 697">
          <a:extLst>
            <a:ext uri="{FF2B5EF4-FFF2-40B4-BE49-F238E27FC236}">
              <a16:creationId xmlns:a16="http://schemas.microsoft.com/office/drawing/2014/main" id="{AD747EF8-8E61-4763-9951-B8F8D067C2B3}"/>
            </a:ext>
          </a:extLst>
        </xdr:cNvPr>
        <xdr:cNvCxnSpPr/>
      </xdr:nvCxnSpPr>
      <xdr:spPr>
        <a:xfrm flipV="1">
          <a:off x="11534775" y="16344900"/>
          <a:ext cx="809625"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699" name="n_1aveValue【公民館】&#10;有形固定資産減価償却率">
          <a:extLst>
            <a:ext uri="{FF2B5EF4-FFF2-40B4-BE49-F238E27FC236}">
              <a16:creationId xmlns:a16="http://schemas.microsoft.com/office/drawing/2014/main" id="{B2314EC3-7CB2-443C-9BF9-2E2E7F81E377}"/>
            </a:ext>
          </a:extLst>
        </xdr:cNvPr>
        <xdr:cNvSpPr txBox="1"/>
      </xdr:nvSpPr>
      <xdr:spPr>
        <a:xfrm>
          <a:off x="13745219" y="1722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00" name="n_2aveValue【公民館】&#10;有形固定資産減価償却率">
          <a:extLst>
            <a:ext uri="{FF2B5EF4-FFF2-40B4-BE49-F238E27FC236}">
              <a16:creationId xmlns:a16="http://schemas.microsoft.com/office/drawing/2014/main" id="{942BC32E-691C-44CA-86FD-E889E1313A0D}"/>
            </a:ext>
          </a:extLst>
        </xdr:cNvPr>
        <xdr:cNvSpPr txBox="1"/>
      </xdr:nvSpPr>
      <xdr:spPr>
        <a:xfrm>
          <a:off x="12964169"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701" name="n_3aveValue【公民館】&#10;有形固定資産減価償却率">
          <a:extLst>
            <a:ext uri="{FF2B5EF4-FFF2-40B4-BE49-F238E27FC236}">
              <a16:creationId xmlns:a16="http://schemas.microsoft.com/office/drawing/2014/main" id="{3538E4F9-4753-47C3-BEFF-135CB704CE96}"/>
            </a:ext>
          </a:extLst>
        </xdr:cNvPr>
        <xdr:cNvSpPr txBox="1"/>
      </xdr:nvSpPr>
      <xdr:spPr>
        <a:xfrm>
          <a:off x="12164069" y="1733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702" name="n_4aveValue【公民館】&#10;有形固定資産減価償却率">
          <a:extLst>
            <a:ext uri="{FF2B5EF4-FFF2-40B4-BE49-F238E27FC236}">
              <a16:creationId xmlns:a16="http://schemas.microsoft.com/office/drawing/2014/main" id="{B595DBC8-14AC-46F0-BED9-6A251C5CA47F}"/>
            </a:ext>
          </a:extLst>
        </xdr:cNvPr>
        <xdr:cNvSpPr txBox="1"/>
      </xdr:nvSpPr>
      <xdr:spPr>
        <a:xfrm>
          <a:off x="11354444" y="1727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65422</xdr:rowOff>
    </xdr:from>
    <xdr:ext cx="405111" cy="259045"/>
    <xdr:sp macro="" textlink="">
      <xdr:nvSpPr>
        <xdr:cNvPr id="703" name="n_1mainValue【公民館】&#10;有形固定資産減価償却率">
          <a:extLst>
            <a:ext uri="{FF2B5EF4-FFF2-40B4-BE49-F238E27FC236}">
              <a16:creationId xmlns:a16="http://schemas.microsoft.com/office/drawing/2014/main" id="{65403A0C-6BA2-4D0C-AABA-3626A7B32B3A}"/>
            </a:ext>
          </a:extLst>
        </xdr:cNvPr>
        <xdr:cNvSpPr txBox="1"/>
      </xdr:nvSpPr>
      <xdr:spPr>
        <a:xfrm>
          <a:off x="13745219" y="16184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8272</xdr:rowOff>
    </xdr:from>
    <xdr:ext cx="405111" cy="259045"/>
    <xdr:sp macro="" textlink="">
      <xdr:nvSpPr>
        <xdr:cNvPr id="704" name="n_2mainValue【公民館】&#10;有形固定資産減価償却率">
          <a:extLst>
            <a:ext uri="{FF2B5EF4-FFF2-40B4-BE49-F238E27FC236}">
              <a16:creationId xmlns:a16="http://schemas.microsoft.com/office/drawing/2014/main" id="{4E68BE6A-532F-43D6-8DCC-AFB4F222F949}"/>
            </a:ext>
          </a:extLst>
        </xdr:cNvPr>
        <xdr:cNvSpPr txBox="1"/>
      </xdr:nvSpPr>
      <xdr:spPr>
        <a:xfrm>
          <a:off x="12964169" y="1612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124477</xdr:rowOff>
    </xdr:from>
    <xdr:ext cx="405111" cy="259045"/>
    <xdr:sp macro="" textlink="">
      <xdr:nvSpPr>
        <xdr:cNvPr id="705" name="n_3mainValue【公民館】&#10;有形固定資産減価償却率">
          <a:extLst>
            <a:ext uri="{FF2B5EF4-FFF2-40B4-BE49-F238E27FC236}">
              <a16:creationId xmlns:a16="http://schemas.microsoft.com/office/drawing/2014/main" id="{B59E9124-E55A-45EC-ABD6-29B1A9257DF4}"/>
            </a:ext>
          </a:extLst>
        </xdr:cNvPr>
        <xdr:cNvSpPr txBox="1"/>
      </xdr:nvSpPr>
      <xdr:spPr>
        <a:xfrm>
          <a:off x="12164069" y="1606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36847</xdr:rowOff>
    </xdr:from>
    <xdr:ext cx="405111" cy="259045"/>
    <xdr:sp macro="" textlink="">
      <xdr:nvSpPr>
        <xdr:cNvPr id="706" name="n_4mainValue【公民館】&#10;有形固定資産減価償却率">
          <a:extLst>
            <a:ext uri="{FF2B5EF4-FFF2-40B4-BE49-F238E27FC236}">
              <a16:creationId xmlns:a16="http://schemas.microsoft.com/office/drawing/2014/main" id="{98E4C366-4073-452D-83CF-54439A46CFA8}"/>
            </a:ext>
          </a:extLst>
        </xdr:cNvPr>
        <xdr:cNvSpPr txBox="1"/>
      </xdr:nvSpPr>
      <xdr:spPr>
        <a:xfrm>
          <a:off x="11354444" y="1615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662B3F8E-BEDA-4D3B-89AF-898D7B0CE4A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F446E152-E8F3-48DF-9597-06BB7D0D699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A4C5E537-BBD0-4E06-BBDB-49D07F208CC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556AA384-3591-43C0-8C85-0AEB831C45D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D41C4800-90BA-4451-BC5A-56DD785E326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FBF4887C-AC4F-4D48-8B77-1F639115819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A33F2EF2-F366-4143-8642-3D13FE41A5C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A4357302-C5F4-4839-8D83-DD78617A892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4C6E19F1-A37C-41D6-A8D7-71C307DB565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86000D26-412F-4FB2-BAD0-F9ACCAF7043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7" name="直線コネクタ 716">
          <a:extLst>
            <a:ext uri="{FF2B5EF4-FFF2-40B4-BE49-F238E27FC236}">
              <a16:creationId xmlns:a16="http://schemas.microsoft.com/office/drawing/2014/main" id="{D80799A0-AAA0-4344-AAAC-DC56A411EA66}"/>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CA968B32-E0EB-4FA1-BE12-43AB210BD394}"/>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9" name="直線コネクタ 718">
          <a:extLst>
            <a:ext uri="{FF2B5EF4-FFF2-40B4-BE49-F238E27FC236}">
              <a16:creationId xmlns:a16="http://schemas.microsoft.com/office/drawing/2014/main" id="{AB410F95-1CC6-43FE-AED4-2993A0F60C6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0" name="テキスト ボックス 719">
          <a:extLst>
            <a:ext uri="{FF2B5EF4-FFF2-40B4-BE49-F238E27FC236}">
              <a16:creationId xmlns:a16="http://schemas.microsoft.com/office/drawing/2014/main" id="{6844027E-A654-4FD0-8AD6-B5EF70744E6B}"/>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1" name="直線コネクタ 720">
          <a:extLst>
            <a:ext uri="{FF2B5EF4-FFF2-40B4-BE49-F238E27FC236}">
              <a16:creationId xmlns:a16="http://schemas.microsoft.com/office/drawing/2014/main" id="{3D2E6DAF-B74A-451C-9DF2-2C6287415DC6}"/>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2" name="テキスト ボックス 721">
          <a:extLst>
            <a:ext uri="{FF2B5EF4-FFF2-40B4-BE49-F238E27FC236}">
              <a16:creationId xmlns:a16="http://schemas.microsoft.com/office/drawing/2014/main" id="{1148C68C-9F0D-4EE3-87C6-9EBFD11B55D3}"/>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3" name="直線コネクタ 722">
          <a:extLst>
            <a:ext uri="{FF2B5EF4-FFF2-40B4-BE49-F238E27FC236}">
              <a16:creationId xmlns:a16="http://schemas.microsoft.com/office/drawing/2014/main" id="{3BE23031-5C0E-4D01-B7B5-CA7CF30D969E}"/>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4" name="テキスト ボックス 723">
          <a:extLst>
            <a:ext uri="{FF2B5EF4-FFF2-40B4-BE49-F238E27FC236}">
              <a16:creationId xmlns:a16="http://schemas.microsoft.com/office/drawing/2014/main" id="{8C55E16A-4260-4ACD-80AF-08D6EFE4EB73}"/>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5" name="直線コネクタ 724">
          <a:extLst>
            <a:ext uri="{FF2B5EF4-FFF2-40B4-BE49-F238E27FC236}">
              <a16:creationId xmlns:a16="http://schemas.microsoft.com/office/drawing/2014/main" id="{E7D7DF68-622C-4293-97CC-70B769DAD45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6" name="テキスト ボックス 725">
          <a:extLst>
            <a:ext uri="{FF2B5EF4-FFF2-40B4-BE49-F238E27FC236}">
              <a16:creationId xmlns:a16="http://schemas.microsoft.com/office/drawing/2014/main" id="{E19374B6-1CBC-42F1-80BB-E0E925316A6E}"/>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8B58E192-055B-4C8D-BE1A-14A62C78851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E5C1B9FA-F704-486B-9422-7D558468CB5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57DE41B5-3B62-4944-8066-48C1BA6F072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730" name="直線コネクタ 729">
          <a:extLst>
            <a:ext uri="{FF2B5EF4-FFF2-40B4-BE49-F238E27FC236}">
              <a16:creationId xmlns:a16="http://schemas.microsoft.com/office/drawing/2014/main" id="{E814C6A6-5AB0-4929-9531-C323CFD78A2A}"/>
            </a:ext>
          </a:extLst>
        </xdr:cNvPr>
        <xdr:cNvCxnSpPr/>
      </xdr:nvCxnSpPr>
      <xdr:spPr>
        <a:xfrm flipV="1">
          <a:off x="19954239" y="16393795"/>
          <a:ext cx="0" cy="134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731" name="【公民館】&#10;一人当たり面積最小値テキスト">
          <a:extLst>
            <a:ext uri="{FF2B5EF4-FFF2-40B4-BE49-F238E27FC236}">
              <a16:creationId xmlns:a16="http://schemas.microsoft.com/office/drawing/2014/main" id="{EA6B101E-3A23-4633-97BB-868207079A3A}"/>
            </a:ext>
          </a:extLst>
        </xdr:cNvPr>
        <xdr:cNvSpPr txBox="1"/>
      </xdr:nvSpPr>
      <xdr:spPr>
        <a:xfrm>
          <a:off x="19992975" y="1773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732" name="直線コネクタ 731">
          <a:extLst>
            <a:ext uri="{FF2B5EF4-FFF2-40B4-BE49-F238E27FC236}">
              <a16:creationId xmlns:a16="http://schemas.microsoft.com/office/drawing/2014/main" id="{E4FC3745-59C2-4E5E-9E52-35E32EE27668}"/>
            </a:ext>
          </a:extLst>
        </xdr:cNvPr>
        <xdr:cNvCxnSpPr/>
      </xdr:nvCxnSpPr>
      <xdr:spPr>
        <a:xfrm>
          <a:off x="19878675" y="177347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733" name="【公民館】&#10;一人当たり面積最大値テキスト">
          <a:extLst>
            <a:ext uri="{FF2B5EF4-FFF2-40B4-BE49-F238E27FC236}">
              <a16:creationId xmlns:a16="http://schemas.microsoft.com/office/drawing/2014/main" id="{08B2A11D-EA93-48BF-A9AD-9523D295AD61}"/>
            </a:ext>
          </a:extLst>
        </xdr:cNvPr>
        <xdr:cNvSpPr txBox="1"/>
      </xdr:nvSpPr>
      <xdr:spPr>
        <a:xfrm>
          <a:off x="19992975" y="1616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734" name="直線コネクタ 733">
          <a:extLst>
            <a:ext uri="{FF2B5EF4-FFF2-40B4-BE49-F238E27FC236}">
              <a16:creationId xmlns:a16="http://schemas.microsoft.com/office/drawing/2014/main" id="{F14DAEA1-626D-47F2-98E4-7332F5628178}"/>
            </a:ext>
          </a:extLst>
        </xdr:cNvPr>
        <xdr:cNvCxnSpPr/>
      </xdr:nvCxnSpPr>
      <xdr:spPr>
        <a:xfrm>
          <a:off x="19878675" y="163937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735" name="【公民館】&#10;一人当たり面積平均値テキスト">
          <a:extLst>
            <a:ext uri="{FF2B5EF4-FFF2-40B4-BE49-F238E27FC236}">
              <a16:creationId xmlns:a16="http://schemas.microsoft.com/office/drawing/2014/main" id="{E5E59558-4747-4FC9-B7C6-1C3791483B9E}"/>
            </a:ext>
          </a:extLst>
        </xdr:cNvPr>
        <xdr:cNvSpPr txBox="1"/>
      </xdr:nvSpPr>
      <xdr:spPr>
        <a:xfrm>
          <a:off x="19992975" y="172899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736" name="フローチャート: 判断 735">
          <a:extLst>
            <a:ext uri="{FF2B5EF4-FFF2-40B4-BE49-F238E27FC236}">
              <a16:creationId xmlns:a16="http://schemas.microsoft.com/office/drawing/2014/main" id="{1C7B31D3-45BF-42BA-A1D7-95BD80EEF72B}"/>
            </a:ext>
          </a:extLst>
        </xdr:cNvPr>
        <xdr:cNvSpPr/>
      </xdr:nvSpPr>
      <xdr:spPr>
        <a:xfrm>
          <a:off x="19897725" y="174384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737" name="フローチャート: 判断 736">
          <a:extLst>
            <a:ext uri="{FF2B5EF4-FFF2-40B4-BE49-F238E27FC236}">
              <a16:creationId xmlns:a16="http://schemas.microsoft.com/office/drawing/2014/main" id="{5ED5A6E0-E798-4582-A5C8-A8242BEE817D}"/>
            </a:ext>
          </a:extLst>
        </xdr:cNvPr>
        <xdr:cNvSpPr/>
      </xdr:nvSpPr>
      <xdr:spPr>
        <a:xfrm>
          <a:off x="19154775" y="17457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738" name="フローチャート: 判断 737">
          <a:extLst>
            <a:ext uri="{FF2B5EF4-FFF2-40B4-BE49-F238E27FC236}">
              <a16:creationId xmlns:a16="http://schemas.microsoft.com/office/drawing/2014/main" id="{733BB1B7-DACD-4ECE-97A1-718F6C1F92A8}"/>
            </a:ext>
          </a:extLst>
        </xdr:cNvPr>
        <xdr:cNvSpPr/>
      </xdr:nvSpPr>
      <xdr:spPr>
        <a:xfrm>
          <a:off x="18345150" y="174858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739" name="フローチャート: 判断 738">
          <a:extLst>
            <a:ext uri="{FF2B5EF4-FFF2-40B4-BE49-F238E27FC236}">
              <a16:creationId xmlns:a16="http://schemas.microsoft.com/office/drawing/2014/main" id="{D5D00AB1-9080-4AFD-8B84-1C19A95A7FE5}"/>
            </a:ext>
          </a:extLst>
        </xdr:cNvPr>
        <xdr:cNvSpPr/>
      </xdr:nvSpPr>
      <xdr:spPr>
        <a:xfrm>
          <a:off x="17554575" y="174989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740" name="フローチャート: 判断 739">
          <a:extLst>
            <a:ext uri="{FF2B5EF4-FFF2-40B4-BE49-F238E27FC236}">
              <a16:creationId xmlns:a16="http://schemas.microsoft.com/office/drawing/2014/main" id="{6D5DA852-1415-48E7-A86C-2E944611651F}"/>
            </a:ext>
          </a:extLst>
        </xdr:cNvPr>
        <xdr:cNvSpPr/>
      </xdr:nvSpPr>
      <xdr:spPr>
        <a:xfrm>
          <a:off x="16754475" y="175004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C8D4586C-25AB-4AC4-A5D6-89A681E373E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9230F3A-6130-4339-93EC-5844B366CD7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03ECF45-8F51-4B1F-BD4C-0A86DD79730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775D027A-4933-4EE0-AA3C-888ADF2BDF0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230A88BC-0E2C-4A4D-B356-BA3DA60B9A9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150368</xdr:rowOff>
    </xdr:from>
    <xdr:to>
      <xdr:col>116</xdr:col>
      <xdr:colOff>114300</xdr:colOff>
      <xdr:row>107</xdr:row>
      <xdr:rowOff>80518</xdr:rowOff>
    </xdr:to>
    <xdr:sp macro="" textlink="">
      <xdr:nvSpPr>
        <xdr:cNvPr id="746" name="楕円 745">
          <a:extLst>
            <a:ext uri="{FF2B5EF4-FFF2-40B4-BE49-F238E27FC236}">
              <a16:creationId xmlns:a16="http://schemas.microsoft.com/office/drawing/2014/main" id="{37752046-5A13-4D78-BF21-34404F3BE64A}"/>
            </a:ext>
          </a:extLst>
        </xdr:cNvPr>
        <xdr:cNvSpPr/>
      </xdr:nvSpPr>
      <xdr:spPr>
        <a:xfrm>
          <a:off x="19897725" y="174668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128795</xdr:rowOff>
    </xdr:from>
    <xdr:ext cx="469744" cy="259045"/>
    <xdr:sp macro="" textlink="">
      <xdr:nvSpPr>
        <xdr:cNvPr id="747" name="【公民館】&#10;一人当たり面積該当値テキスト">
          <a:extLst>
            <a:ext uri="{FF2B5EF4-FFF2-40B4-BE49-F238E27FC236}">
              <a16:creationId xmlns:a16="http://schemas.microsoft.com/office/drawing/2014/main" id="{00EC58B4-B298-4FA9-A674-6F7476D23ED7}"/>
            </a:ext>
          </a:extLst>
        </xdr:cNvPr>
        <xdr:cNvSpPr txBox="1"/>
      </xdr:nvSpPr>
      <xdr:spPr>
        <a:xfrm>
          <a:off x="19992975" y="1744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157226</xdr:rowOff>
    </xdr:from>
    <xdr:to>
      <xdr:col>112</xdr:col>
      <xdr:colOff>38100</xdr:colOff>
      <xdr:row>107</xdr:row>
      <xdr:rowOff>87376</xdr:rowOff>
    </xdr:to>
    <xdr:sp macro="" textlink="">
      <xdr:nvSpPr>
        <xdr:cNvPr id="748" name="楕円 747">
          <a:extLst>
            <a:ext uri="{FF2B5EF4-FFF2-40B4-BE49-F238E27FC236}">
              <a16:creationId xmlns:a16="http://schemas.microsoft.com/office/drawing/2014/main" id="{5FF14B00-EFDA-490B-80DE-E78623CA47A8}"/>
            </a:ext>
          </a:extLst>
        </xdr:cNvPr>
        <xdr:cNvSpPr/>
      </xdr:nvSpPr>
      <xdr:spPr>
        <a:xfrm>
          <a:off x="19154775" y="174768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29718</xdr:rowOff>
    </xdr:from>
    <xdr:to>
      <xdr:col>116</xdr:col>
      <xdr:colOff>63500</xdr:colOff>
      <xdr:row>107</xdr:row>
      <xdr:rowOff>36576</xdr:rowOff>
    </xdr:to>
    <xdr:cxnSp macro="">
      <xdr:nvCxnSpPr>
        <xdr:cNvPr id="749" name="直線コネクタ 748">
          <a:extLst>
            <a:ext uri="{FF2B5EF4-FFF2-40B4-BE49-F238E27FC236}">
              <a16:creationId xmlns:a16="http://schemas.microsoft.com/office/drawing/2014/main" id="{89C58611-D917-476A-8393-66536DFF728B}"/>
            </a:ext>
          </a:extLst>
        </xdr:cNvPr>
        <xdr:cNvCxnSpPr/>
      </xdr:nvCxnSpPr>
      <xdr:spPr>
        <a:xfrm flipV="1">
          <a:off x="19202400" y="17514443"/>
          <a:ext cx="7524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161798</xdr:rowOff>
    </xdr:from>
    <xdr:to>
      <xdr:col>107</xdr:col>
      <xdr:colOff>101600</xdr:colOff>
      <xdr:row>107</xdr:row>
      <xdr:rowOff>91948</xdr:rowOff>
    </xdr:to>
    <xdr:sp macro="" textlink="">
      <xdr:nvSpPr>
        <xdr:cNvPr id="750" name="楕円 749">
          <a:extLst>
            <a:ext uri="{FF2B5EF4-FFF2-40B4-BE49-F238E27FC236}">
              <a16:creationId xmlns:a16="http://schemas.microsoft.com/office/drawing/2014/main" id="{C9AD1C14-7B5B-457A-917C-43D98C664130}"/>
            </a:ext>
          </a:extLst>
        </xdr:cNvPr>
        <xdr:cNvSpPr/>
      </xdr:nvSpPr>
      <xdr:spPr>
        <a:xfrm>
          <a:off x="18345150" y="174814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36576</xdr:rowOff>
    </xdr:from>
    <xdr:to>
      <xdr:col>111</xdr:col>
      <xdr:colOff>177800</xdr:colOff>
      <xdr:row>107</xdr:row>
      <xdr:rowOff>41148</xdr:rowOff>
    </xdr:to>
    <xdr:cxnSp macro="">
      <xdr:nvCxnSpPr>
        <xdr:cNvPr id="751" name="直線コネクタ 750">
          <a:extLst>
            <a:ext uri="{FF2B5EF4-FFF2-40B4-BE49-F238E27FC236}">
              <a16:creationId xmlns:a16="http://schemas.microsoft.com/office/drawing/2014/main" id="{68BE9A8C-0ACD-4FE1-B5D5-9B6F7D9CB68A}"/>
            </a:ext>
          </a:extLst>
        </xdr:cNvPr>
        <xdr:cNvCxnSpPr/>
      </xdr:nvCxnSpPr>
      <xdr:spPr>
        <a:xfrm flipV="1">
          <a:off x="18392775" y="17524476"/>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167132</xdr:rowOff>
    </xdr:from>
    <xdr:to>
      <xdr:col>102</xdr:col>
      <xdr:colOff>165100</xdr:colOff>
      <xdr:row>107</xdr:row>
      <xdr:rowOff>97282</xdr:rowOff>
    </xdr:to>
    <xdr:sp macro="" textlink="">
      <xdr:nvSpPr>
        <xdr:cNvPr id="752" name="楕円 751">
          <a:extLst>
            <a:ext uri="{FF2B5EF4-FFF2-40B4-BE49-F238E27FC236}">
              <a16:creationId xmlns:a16="http://schemas.microsoft.com/office/drawing/2014/main" id="{52D41A90-77EF-46E3-B1D2-3633D5A36D11}"/>
            </a:ext>
          </a:extLst>
        </xdr:cNvPr>
        <xdr:cNvSpPr/>
      </xdr:nvSpPr>
      <xdr:spPr>
        <a:xfrm>
          <a:off x="17554575" y="174804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41148</xdr:rowOff>
    </xdr:from>
    <xdr:to>
      <xdr:col>107</xdr:col>
      <xdr:colOff>50800</xdr:colOff>
      <xdr:row>107</xdr:row>
      <xdr:rowOff>46482</xdr:rowOff>
    </xdr:to>
    <xdr:cxnSp macro="">
      <xdr:nvCxnSpPr>
        <xdr:cNvPr id="753" name="直線コネクタ 752">
          <a:extLst>
            <a:ext uri="{FF2B5EF4-FFF2-40B4-BE49-F238E27FC236}">
              <a16:creationId xmlns:a16="http://schemas.microsoft.com/office/drawing/2014/main" id="{B70CC4A1-4EB9-4254-8345-5F1DDF17C85C}"/>
            </a:ext>
          </a:extLst>
        </xdr:cNvPr>
        <xdr:cNvCxnSpPr/>
      </xdr:nvCxnSpPr>
      <xdr:spPr>
        <a:xfrm flipV="1">
          <a:off x="17602200" y="17529048"/>
          <a:ext cx="790575" cy="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1015</xdr:rowOff>
    </xdr:from>
    <xdr:to>
      <xdr:col>98</xdr:col>
      <xdr:colOff>38100</xdr:colOff>
      <xdr:row>107</xdr:row>
      <xdr:rowOff>102615</xdr:rowOff>
    </xdr:to>
    <xdr:sp macro="" textlink="">
      <xdr:nvSpPr>
        <xdr:cNvPr id="754" name="楕円 753">
          <a:extLst>
            <a:ext uri="{FF2B5EF4-FFF2-40B4-BE49-F238E27FC236}">
              <a16:creationId xmlns:a16="http://schemas.microsoft.com/office/drawing/2014/main" id="{EC664C0A-8233-4A1A-BED7-3594B486D6A5}"/>
            </a:ext>
          </a:extLst>
        </xdr:cNvPr>
        <xdr:cNvSpPr/>
      </xdr:nvSpPr>
      <xdr:spPr>
        <a:xfrm>
          <a:off x="16754475" y="174889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46482</xdr:rowOff>
    </xdr:from>
    <xdr:to>
      <xdr:col>102</xdr:col>
      <xdr:colOff>114300</xdr:colOff>
      <xdr:row>107</xdr:row>
      <xdr:rowOff>51815</xdr:rowOff>
    </xdr:to>
    <xdr:cxnSp macro="">
      <xdr:nvCxnSpPr>
        <xdr:cNvPr id="755" name="直線コネクタ 754">
          <a:extLst>
            <a:ext uri="{FF2B5EF4-FFF2-40B4-BE49-F238E27FC236}">
              <a16:creationId xmlns:a16="http://schemas.microsoft.com/office/drawing/2014/main" id="{C5054CC3-3931-4314-82C8-95550DCBABDF}"/>
            </a:ext>
          </a:extLst>
        </xdr:cNvPr>
        <xdr:cNvCxnSpPr/>
      </xdr:nvCxnSpPr>
      <xdr:spPr>
        <a:xfrm flipV="1">
          <a:off x="16802100" y="175375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756" name="n_1aveValue【公民館】&#10;一人当たり面積">
          <a:extLst>
            <a:ext uri="{FF2B5EF4-FFF2-40B4-BE49-F238E27FC236}">
              <a16:creationId xmlns:a16="http://schemas.microsoft.com/office/drawing/2014/main" id="{CE92E133-BF61-47B5-9311-673B9BDF46CC}"/>
            </a:ext>
          </a:extLst>
        </xdr:cNvPr>
        <xdr:cNvSpPr txBox="1"/>
      </xdr:nvSpPr>
      <xdr:spPr>
        <a:xfrm>
          <a:off x="18983402" y="1723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757" name="n_2aveValue【公民館】&#10;一人当たり面積">
          <a:extLst>
            <a:ext uri="{FF2B5EF4-FFF2-40B4-BE49-F238E27FC236}">
              <a16:creationId xmlns:a16="http://schemas.microsoft.com/office/drawing/2014/main" id="{437FE7AD-EDC4-4EFE-A18D-73452E4D42EF}"/>
            </a:ext>
          </a:extLst>
        </xdr:cNvPr>
        <xdr:cNvSpPr txBox="1"/>
      </xdr:nvSpPr>
      <xdr:spPr>
        <a:xfrm>
          <a:off x="18183302" y="1757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758" name="n_3aveValue【公民館】&#10;一人当たり面積">
          <a:extLst>
            <a:ext uri="{FF2B5EF4-FFF2-40B4-BE49-F238E27FC236}">
              <a16:creationId xmlns:a16="http://schemas.microsoft.com/office/drawing/2014/main" id="{D1CD1840-CA0C-432E-886E-BEF89FB6E4C8}"/>
            </a:ext>
          </a:extLst>
        </xdr:cNvPr>
        <xdr:cNvSpPr txBox="1"/>
      </xdr:nvSpPr>
      <xdr:spPr>
        <a:xfrm>
          <a:off x="17383202" y="17591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759" name="n_4aveValue【公民館】&#10;一人当たり面積">
          <a:extLst>
            <a:ext uri="{FF2B5EF4-FFF2-40B4-BE49-F238E27FC236}">
              <a16:creationId xmlns:a16="http://schemas.microsoft.com/office/drawing/2014/main" id="{3EB45424-2B52-4014-BE2E-3B90E2F2191D}"/>
            </a:ext>
          </a:extLst>
        </xdr:cNvPr>
        <xdr:cNvSpPr txBox="1"/>
      </xdr:nvSpPr>
      <xdr:spPr>
        <a:xfrm>
          <a:off x="16592627" y="1759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78503</xdr:rowOff>
    </xdr:from>
    <xdr:ext cx="469744" cy="259045"/>
    <xdr:sp macro="" textlink="">
      <xdr:nvSpPr>
        <xdr:cNvPr id="760" name="n_1mainValue【公民館】&#10;一人当たり面積">
          <a:extLst>
            <a:ext uri="{FF2B5EF4-FFF2-40B4-BE49-F238E27FC236}">
              <a16:creationId xmlns:a16="http://schemas.microsoft.com/office/drawing/2014/main" id="{E631FE7A-4996-4A8E-A942-3C112BF7F335}"/>
            </a:ext>
          </a:extLst>
        </xdr:cNvPr>
        <xdr:cNvSpPr txBox="1"/>
      </xdr:nvSpPr>
      <xdr:spPr>
        <a:xfrm>
          <a:off x="18983402" y="1756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108475</xdr:rowOff>
    </xdr:from>
    <xdr:ext cx="469744" cy="259045"/>
    <xdr:sp macro="" textlink="">
      <xdr:nvSpPr>
        <xdr:cNvPr id="761" name="n_2mainValue【公民館】&#10;一人当たり面積">
          <a:extLst>
            <a:ext uri="{FF2B5EF4-FFF2-40B4-BE49-F238E27FC236}">
              <a16:creationId xmlns:a16="http://schemas.microsoft.com/office/drawing/2014/main" id="{80F932FA-4092-4D37-A24A-698C43053901}"/>
            </a:ext>
          </a:extLst>
        </xdr:cNvPr>
        <xdr:cNvSpPr txBox="1"/>
      </xdr:nvSpPr>
      <xdr:spPr>
        <a:xfrm>
          <a:off x="18183302" y="172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113809</xdr:rowOff>
    </xdr:from>
    <xdr:ext cx="469744" cy="259045"/>
    <xdr:sp macro="" textlink="">
      <xdr:nvSpPr>
        <xdr:cNvPr id="762" name="n_3mainValue【公民館】&#10;一人当たり面積">
          <a:extLst>
            <a:ext uri="{FF2B5EF4-FFF2-40B4-BE49-F238E27FC236}">
              <a16:creationId xmlns:a16="http://schemas.microsoft.com/office/drawing/2014/main" id="{C251AC4D-D256-4510-9438-6C4ECB137B66}"/>
            </a:ext>
          </a:extLst>
        </xdr:cNvPr>
        <xdr:cNvSpPr txBox="1"/>
      </xdr:nvSpPr>
      <xdr:spPr>
        <a:xfrm>
          <a:off x="17383202" y="1725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119142</xdr:rowOff>
    </xdr:from>
    <xdr:ext cx="469744" cy="259045"/>
    <xdr:sp macro="" textlink="">
      <xdr:nvSpPr>
        <xdr:cNvPr id="763" name="n_4mainValue【公民館】&#10;一人当たり面積">
          <a:extLst>
            <a:ext uri="{FF2B5EF4-FFF2-40B4-BE49-F238E27FC236}">
              <a16:creationId xmlns:a16="http://schemas.microsoft.com/office/drawing/2014/main" id="{B8A2799E-D792-4071-9462-8ED1C44F2D2E}"/>
            </a:ext>
          </a:extLst>
        </xdr:cNvPr>
        <xdr:cNvSpPr txBox="1"/>
      </xdr:nvSpPr>
      <xdr:spPr>
        <a:xfrm>
          <a:off x="16592627" y="17267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D0CD1A68-CC02-48B2-A8B2-E387CED463B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1B800EDA-3565-4C7F-8FE2-ECD8C559890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4C9334FC-4C12-4F39-AC20-5CC6ACFD945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公営住宅については、東日本大震災の復旧・復興事業で</a:t>
          </a:r>
          <a:r>
            <a:rPr kumimoji="1" lang="en-US" altLang="ja-JP" sz="1100">
              <a:solidFill>
                <a:schemeClr val="dk1"/>
              </a:solidFill>
              <a:effectLst/>
              <a:latin typeface="+mn-lt"/>
              <a:ea typeface="+mn-ea"/>
              <a:cs typeface="+mn-cs"/>
            </a:rPr>
            <a:t>700</a:t>
          </a:r>
          <a:r>
            <a:rPr kumimoji="1" lang="ja-JP" altLang="ja-JP" sz="1100">
              <a:solidFill>
                <a:schemeClr val="dk1"/>
              </a:solidFill>
              <a:effectLst/>
              <a:latin typeface="+mn-lt"/>
              <a:ea typeface="+mn-ea"/>
              <a:cs typeface="+mn-cs"/>
            </a:rPr>
            <a:t>戸以上の災害公営住宅を整備したため、類似団体平均値を大きく下回る数値となっている。一人あたり面積は、人口減少も相まって類似団体平均値を</a:t>
          </a:r>
          <a:r>
            <a:rPr kumimoji="1" lang="en-US" altLang="ja-JP" sz="1100">
              <a:solidFill>
                <a:schemeClr val="dk1"/>
              </a:solidFill>
              <a:effectLst/>
              <a:latin typeface="+mn-lt"/>
              <a:ea typeface="+mn-ea"/>
              <a:cs typeface="+mn-cs"/>
            </a:rPr>
            <a:t>0.405</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一方で、橋りょうは建設から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年以上経過したものが多く、類似団体平均値を</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ポイント上回る減価償却率となっている。</a:t>
          </a:r>
          <a:endParaRPr lang="ja-JP" altLang="ja-JP" sz="1400">
            <a:effectLst/>
          </a:endParaRPr>
        </a:p>
        <a:p>
          <a:r>
            <a:rPr kumimoji="1" lang="ja-JP" altLang="ja-JP" sz="1100">
              <a:solidFill>
                <a:schemeClr val="dk1"/>
              </a:solidFill>
              <a:effectLst/>
              <a:latin typeface="+mn-lt"/>
              <a:ea typeface="+mn-ea"/>
              <a:cs typeface="+mn-cs"/>
            </a:rPr>
            <a:t>　今後、公共施設の老朽化に伴い、施設の修繕や更新費用の増加が見込まれるため、適切な維持管理と計画的な改修を行い、施設の長寿命化、更新費用の圧縮と平準化に努める。　</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087EE7-3065-48F0-95BF-430FAB2F9BC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0CB87A-188C-4705-96E2-0DB45B32E80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96CF3E9-A33D-4169-B954-069A489EB48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7710D2A-0C29-4125-90A3-533FC8B0595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宮城県南三陸町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B51E85-D52C-44E2-BD84-D637CE3087E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1019D1-06A1-4254-B6EC-480D006CF70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AB88F47-83E2-4127-9180-12C92132319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277A0D-A371-42F1-AE2A-F34DFFB7FE3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53DEE20-60FF-4323-96EF-43B3D7FE825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079526-6F88-451F-AE3C-CF2964B1A25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11,498
11,289
163.40
12,405,129
11,583,595
791,256
5,633,601
12,891,395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0CAB6B-9040-4E58-9DF4-4451DD5B0E2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31D6D9-711A-48BC-9D71-7354196F442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CD8AEF-B5C7-4370-885F-F5079D8B8C3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E91A3B-1E47-4CCB-93DC-C1DB172616C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BE0F09F-7A6D-4272-B082-0E8E71ABE3D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4F3C084-CEB4-41D5-8107-9496C43B998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234F2B-E96F-4869-A88E-24B30C88C10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349C12-76FB-4BEC-89BD-88F1B16BC07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09D14C-ADA3-45E8-AA6D-F8F7EA06E26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027F70-A584-4A6E-B77D-9C0EB0B8559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BD20C0-E7A6-40EF-938B-54E58EF9BB9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F81D25-4D19-42E3-9004-12F0A7AAB3A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E01FDD-FDC4-4E43-BD78-A03B8D57648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30F124B-03DB-449C-BC1D-DC83521ED81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8D7EC4-7B58-4F75-9FC9-0DC9E068766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66A324-C16B-4BB0-9CCE-2C27BB54CF6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B3D88C-0FAC-4DB2-B58C-4C953D4FE1C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C05E28-FF7C-4CC2-BC2E-04631A5BA47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3EE9CB5-813C-4B49-9DE6-624503E3387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8D985A-72C4-4C03-A588-9D088274E27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C45DAA-F2E9-496E-813D-B30C849737E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DD7606-B99C-4594-8E0D-DCF550FBA78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2AC4713-CD31-4066-A242-875089F8519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D970DD-4A59-46B1-9DA5-4EC5248799F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C6DB1C-DD69-422B-AC45-AE6A8F0FD11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6944B8-61EC-426D-B3AA-135FC28BBC0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9A8D73-9D31-40C5-80FD-132FCF066C1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CB1E06-C76A-432A-BF4A-657997063FF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8FB7AC-84FC-4A95-8D02-3DFC573BF33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F856C3-D2A9-4812-A7AA-32C02B53EA1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37940A-7B64-4EE4-8091-34BEF81E731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52AD8A1-0EAF-41A4-AFFA-D63845FF3DA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76E5763-0D7C-4AB5-A925-BFF8ECEAA0CA}"/>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E72591A-33F5-4F2C-92EB-FAC8ECD9B097}"/>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465F8D1-FBE0-482E-AFB1-2CAC452B44CE}"/>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08EF19A-CFAB-40F2-B89B-94CCD8E5BA0B}"/>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6B51C9D-1B06-465A-B507-6202DF4E8B66}"/>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42364CB-0D61-42C8-8013-A7A4B7959294}"/>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B06CE86-A540-4941-B937-11875962249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3F7A79A-9227-45E9-B377-E411AD90426A}"/>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A9E6168-994F-4EC2-BAC4-30691D2A0E87}"/>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5720119-4CEC-43AC-A452-58FDD3D5411C}"/>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F803492-53CD-4C1E-92FE-34AC220AF4D6}"/>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EB3646E-E9E4-4297-8E26-BB2973FADA5A}"/>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8ED9428-1D45-43FB-A1FF-9AAF90A60D0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0C07C88-D30C-4313-BB89-6B625AA3D1A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125186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87C37E1-A344-4BEB-8C95-715BAA71C0EC}"/>
            </a:ext>
          </a:extLst>
        </xdr:cNvPr>
        <xdr:cNvCxnSpPr/>
      </xdr:nvCxnSpPr>
      <xdr:spPr>
        <a:xfrm flipV="1">
          <a:off x="4180840" y="5636986"/>
          <a:ext cx="0" cy="1265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9E9BF65-7CF2-4D33-9B1C-C271BD6EC0FF}"/>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7223F5B-4F98-4FEA-A09B-B539716D0423}"/>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71863</xdr:rowOff>
    </xdr:from>
    <xdr:ext cx="405111" cy="259045"/>
    <xdr:sp macro="" textlink="">
      <xdr:nvSpPr>
        <xdr:cNvPr id="61" name="【図書館】&#10;有形固定資産減価償却率最大値テキスト">
          <a:extLst>
            <a:ext uri="{FF2B5EF4-FFF2-40B4-BE49-F238E27FC236}">
              <a16:creationId xmlns:a16="http://schemas.microsoft.com/office/drawing/2014/main" id="{CB040F8E-1CD5-4838-AAFE-5FAD971D1774}"/>
            </a:ext>
          </a:extLst>
        </xdr:cNvPr>
        <xdr:cNvSpPr txBox="1"/>
      </xdr:nvSpPr>
      <xdr:spPr>
        <a:xfrm>
          <a:off x="4219575" y="542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125186</xdr:rowOff>
    </xdr:from>
    <xdr:to>
      <xdr:col>24</xdr:col>
      <xdr:colOff>152400</xdr:colOff>
      <xdr:row>34</xdr:row>
      <xdr:rowOff>125186</xdr:rowOff>
    </xdr:to>
    <xdr:cxnSp macro="">
      <xdr:nvCxnSpPr>
        <xdr:cNvPr id="62" name="直線コネクタ 61">
          <a:extLst>
            <a:ext uri="{FF2B5EF4-FFF2-40B4-BE49-F238E27FC236}">
              <a16:creationId xmlns:a16="http://schemas.microsoft.com/office/drawing/2014/main" id="{DF18119D-0E1C-4A24-B969-9278DF36AB0F}"/>
            </a:ext>
          </a:extLst>
        </xdr:cNvPr>
        <xdr:cNvCxnSpPr/>
      </xdr:nvCxnSpPr>
      <xdr:spPr>
        <a:xfrm>
          <a:off x="4105275" y="5636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7BF2C0D8-70E7-4D71-9810-59AEF2B6C0D6}"/>
            </a:ext>
          </a:extLst>
        </xdr:cNvPr>
        <xdr:cNvSpPr txBox="1"/>
      </xdr:nvSpPr>
      <xdr:spPr>
        <a:xfrm>
          <a:off x="4219575" y="61713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27033</xdr:rowOff>
    </xdr:from>
    <xdr:to>
      <xdr:col>24</xdr:col>
      <xdr:colOff>114300</xdr:colOff>
      <xdr:row>38</xdr:row>
      <xdr:rowOff>128633</xdr:rowOff>
    </xdr:to>
    <xdr:sp macro="" textlink="">
      <xdr:nvSpPr>
        <xdr:cNvPr id="64" name="フローチャート: 判断 63">
          <a:extLst>
            <a:ext uri="{FF2B5EF4-FFF2-40B4-BE49-F238E27FC236}">
              <a16:creationId xmlns:a16="http://schemas.microsoft.com/office/drawing/2014/main" id="{BF9CD62C-7829-454F-B74E-43C8157BDE05}"/>
            </a:ext>
          </a:extLst>
        </xdr:cNvPr>
        <xdr:cNvSpPr/>
      </xdr:nvSpPr>
      <xdr:spPr>
        <a:xfrm>
          <a:off x="4124325" y="61928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156028</xdr:rowOff>
    </xdr:from>
    <xdr:to>
      <xdr:col>20</xdr:col>
      <xdr:colOff>38100</xdr:colOff>
      <xdr:row>38</xdr:row>
      <xdr:rowOff>86178</xdr:rowOff>
    </xdr:to>
    <xdr:sp macro="" textlink="">
      <xdr:nvSpPr>
        <xdr:cNvPr id="65" name="フローチャート: 判断 64">
          <a:extLst>
            <a:ext uri="{FF2B5EF4-FFF2-40B4-BE49-F238E27FC236}">
              <a16:creationId xmlns:a16="http://schemas.microsoft.com/office/drawing/2014/main" id="{73987AB6-661F-4BFA-81C8-F7BF800B72D6}"/>
            </a:ext>
          </a:extLst>
        </xdr:cNvPr>
        <xdr:cNvSpPr/>
      </xdr:nvSpPr>
      <xdr:spPr>
        <a:xfrm>
          <a:off x="3381375" y="61599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147864</xdr:rowOff>
    </xdr:from>
    <xdr:to>
      <xdr:col>15</xdr:col>
      <xdr:colOff>101600</xdr:colOff>
      <xdr:row>38</xdr:row>
      <xdr:rowOff>78014</xdr:rowOff>
    </xdr:to>
    <xdr:sp macro="" textlink="">
      <xdr:nvSpPr>
        <xdr:cNvPr id="66" name="フローチャート: 判断 65">
          <a:extLst>
            <a:ext uri="{FF2B5EF4-FFF2-40B4-BE49-F238E27FC236}">
              <a16:creationId xmlns:a16="http://schemas.microsoft.com/office/drawing/2014/main" id="{AD569EB0-131A-47C9-A483-864A0AE04917}"/>
            </a:ext>
          </a:extLst>
        </xdr:cNvPr>
        <xdr:cNvSpPr/>
      </xdr:nvSpPr>
      <xdr:spPr>
        <a:xfrm>
          <a:off x="2571750" y="61454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131536</xdr:rowOff>
    </xdr:from>
    <xdr:to>
      <xdr:col>10</xdr:col>
      <xdr:colOff>165100</xdr:colOff>
      <xdr:row>38</xdr:row>
      <xdr:rowOff>61686</xdr:rowOff>
    </xdr:to>
    <xdr:sp macro="" textlink="">
      <xdr:nvSpPr>
        <xdr:cNvPr id="67" name="フローチャート: 判断 66">
          <a:extLst>
            <a:ext uri="{FF2B5EF4-FFF2-40B4-BE49-F238E27FC236}">
              <a16:creationId xmlns:a16="http://schemas.microsoft.com/office/drawing/2014/main" id="{84161B8E-DCC1-401A-952A-7F3F8A2C0D09}"/>
            </a:ext>
          </a:extLst>
        </xdr:cNvPr>
        <xdr:cNvSpPr/>
      </xdr:nvSpPr>
      <xdr:spPr>
        <a:xfrm>
          <a:off x="1781175"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0B466065-6ECE-420B-8E5E-599A8092C4E4}"/>
            </a:ext>
          </a:extLst>
        </xdr:cNvPr>
        <xdr:cNvSpPr/>
      </xdr:nvSpPr>
      <xdr:spPr>
        <a:xfrm>
          <a:off x="981075" y="6078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F9371C8-CBE9-4170-915F-CC2A27D8C92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7DB3E1-5FC0-4697-A2B8-C8E1D78CD9F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075FE1D-B957-4F99-82C8-37BD0CCAA7B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DE4733-62A7-42CC-8897-6CF2E0C0EC2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932747D-3E38-42AA-B3F3-3BEBB1BE37A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123372</xdr:rowOff>
    </xdr:from>
    <xdr:to>
      <xdr:col>24</xdr:col>
      <xdr:colOff>114300</xdr:colOff>
      <xdr:row>35</xdr:row>
      <xdr:rowOff>53522</xdr:rowOff>
    </xdr:to>
    <xdr:sp macro="" textlink="">
      <xdr:nvSpPr>
        <xdr:cNvPr id="74" name="楕円 73">
          <a:extLst>
            <a:ext uri="{FF2B5EF4-FFF2-40B4-BE49-F238E27FC236}">
              <a16:creationId xmlns:a16="http://schemas.microsoft.com/office/drawing/2014/main" id="{F6C6C085-6632-40A5-953F-EF059D6C6105}"/>
            </a:ext>
          </a:extLst>
        </xdr:cNvPr>
        <xdr:cNvSpPr/>
      </xdr:nvSpPr>
      <xdr:spPr>
        <a:xfrm>
          <a:off x="4124325" y="56415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38299</xdr:rowOff>
    </xdr:from>
    <xdr:ext cx="405111" cy="259045"/>
    <xdr:sp macro="" textlink="">
      <xdr:nvSpPr>
        <xdr:cNvPr id="75" name="【図書館】&#10;有形固定資産減価償却率該当値テキスト">
          <a:extLst>
            <a:ext uri="{FF2B5EF4-FFF2-40B4-BE49-F238E27FC236}">
              <a16:creationId xmlns:a16="http://schemas.microsoft.com/office/drawing/2014/main" id="{51A97362-264F-4730-8325-F0E4DF9FF38D}"/>
            </a:ext>
          </a:extLst>
        </xdr:cNvPr>
        <xdr:cNvSpPr txBox="1"/>
      </xdr:nvSpPr>
      <xdr:spPr>
        <a:xfrm>
          <a:off x="4219575" y="5553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123372</xdr:rowOff>
    </xdr:from>
    <xdr:to>
      <xdr:col>20</xdr:col>
      <xdr:colOff>38100</xdr:colOff>
      <xdr:row>35</xdr:row>
      <xdr:rowOff>53522</xdr:rowOff>
    </xdr:to>
    <xdr:sp macro="" textlink="">
      <xdr:nvSpPr>
        <xdr:cNvPr id="76" name="楕円 75">
          <a:extLst>
            <a:ext uri="{FF2B5EF4-FFF2-40B4-BE49-F238E27FC236}">
              <a16:creationId xmlns:a16="http://schemas.microsoft.com/office/drawing/2014/main" id="{8975A2A8-549F-4B53-872E-41E73098660B}"/>
            </a:ext>
          </a:extLst>
        </xdr:cNvPr>
        <xdr:cNvSpPr/>
      </xdr:nvSpPr>
      <xdr:spPr>
        <a:xfrm>
          <a:off x="3381375" y="56415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2722</xdr:rowOff>
    </xdr:from>
    <xdr:to>
      <xdr:col>24</xdr:col>
      <xdr:colOff>63500</xdr:colOff>
      <xdr:row>35</xdr:row>
      <xdr:rowOff>2722</xdr:rowOff>
    </xdr:to>
    <xdr:cxnSp macro="">
      <xdr:nvCxnSpPr>
        <xdr:cNvPr id="77" name="直線コネクタ 76">
          <a:extLst>
            <a:ext uri="{FF2B5EF4-FFF2-40B4-BE49-F238E27FC236}">
              <a16:creationId xmlns:a16="http://schemas.microsoft.com/office/drawing/2014/main" id="{D796D3EB-F395-450D-83C3-2E7D9B278731}"/>
            </a:ext>
          </a:extLst>
        </xdr:cNvPr>
        <xdr:cNvCxnSpPr/>
      </xdr:nvCxnSpPr>
      <xdr:spPr>
        <a:xfrm>
          <a:off x="3429000" y="567962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54792</xdr:rowOff>
    </xdr:from>
    <xdr:to>
      <xdr:col>15</xdr:col>
      <xdr:colOff>101600</xdr:colOff>
      <xdr:row>34</xdr:row>
      <xdr:rowOff>156392</xdr:rowOff>
    </xdr:to>
    <xdr:sp macro="" textlink="">
      <xdr:nvSpPr>
        <xdr:cNvPr id="78" name="楕円 77">
          <a:extLst>
            <a:ext uri="{FF2B5EF4-FFF2-40B4-BE49-F238E27FC236}">
              <a16:creationId xmlns:a16="http://schemas.microsoft.com/office/drawing/2014/main" id="{225A9154-104D-4D96-9963-53428A75CB8F}"/>
            </a:ext>
          </a:extLst>
        </xdr:cNvPr>
        <xdr:cNvSpPr/>
      </xdr:nvSpPr>
      <xdr:spPr>
        <a:xfrm>
          <a:off x="2571750" y="55697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105592</xdr:rowOff>
    </xdr:from>
    <xdr:to>
      <xdr:col>19</xdr:col>
      <xdr:colOff>177800</xdr:colOff>
      <xdr:row>35</xdr:row>
      <xdr:rowOff>2722</xdr:rowOff>
    </xdr:to>
    <xdr:cxnSp macro="">
      <xdr:nvCxnSpPr>
        <xdr:cNvPr id="79" name="直線コネクタ 78">
          <a:extLst>
            <a:ext uri="{FF2B5EF4-FFF2-40B4-BE49-F238E27FC236}">
              <a16:creationId xmlns:a16="http://schemas.microsoft.com/office/drawing/2014/main" id="{02793CF8-0DFB-4CA6-AF98-C7FD5F654BB3}"/>
            </a:ext>
          </a:extLst>
        </xdr:cNvPr>
        <xdr:cNvCxnSpPr/>
      </xdr:nvCxnSpPr>
      <xdr:spPr>
        <a:xfrm>
          <a:off x="2619375" y="5617392"/>
          <a:ext cx="809625"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157661</xdr:rowOff>
    </xdr:from>
    <xdr:to>
      <xdr:col>10</xdr:col>
      <xdr:colOff>165100</xdr:colOff>
      <xdr:row>34</xdr:row>
      <xdr:rowOff>87811</xdr:rowOff>
    </xdr:to>
    <xdr:sp macro="" textlink="">
      <xdr:nvSpPr>
        <xdr:cNvPr id="80" name="楕円 79">
          <a:extLst>
            <a:ext uri="{FF2B5EF4-FFF2-40B4-BE49-F238E27FC236}">
              <a16:creationId xmlns:a16="http://schemas.microsoft.com/office/drawing/2014/main" id="{AB115CA1-D392-4C85-A96C-9BB42329780F}"/>
            </a:ext>
          </a:extLst>
        </xdr:cNvPr>
        <xdr:cNvSpPr/>
      </xdr:nvSpPr>
      <xdr:spPr>
        <a:xfrm>
          <a:off x="1781175" y="551388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37011</xdr:rowOff>
    </xdr:from>
    <xdr:to>
      <xdr:col>15</xdr:col>
      <xdr:colOff>50800</xdr:colOff>
      <xdr:row>34</xdr:row>
      <xdr:rowOff>105592</xdr:rowOff>
    </xdr:to>
    <xdr:cxnSp macro="">
      <xdr:nvCxnSpPr>
        <xdr:cNvPr id="81" name="直線コネクタ 80">
          <a:extLst>
            <a:ext uri="{FF2B5EF4-FFF2-40B4-BE49-F238E27FC236}">
              <a16:creationId xmlns:a16="http://schemas.microsoft.com/office/drawing/2014/main" id="{350BC24E-C512-473F-806D-7A65FA2586CE}"/>
            </a:ext>
          </a:extLst>
        </xdr:cNvPr>
        <xdr:cNvCxnSpPr/>
      </xdr:nvCxnSpPr>
      <xdr:spPr>
        <a:xfrm>
          <a:off x="1828800" y="5551986"/>
          <a:ext cx="79057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89081</xdr:rowOff>
    </xdr:from>
    <xdr:to>
      <xdr:col>6</xdr:col>
      <xdr:colOff>38100</xdr:colOff>
      <xdr:row>34</xdr:row>
      <xdr:rowOff>19231</xdr:rowOff>
    </xdr:to>
    <xdr:sp macro="" textlink="">
      <xdr:nvSpPr>
        <xdr:cNvPr id="82" name="楕円 81">
          <a:extLst>
            <a:ext uri="{FF2B5EF4-FFF2-40B4-BE49-F238E27FC236}">
              <a16:creationId xmlns:a16="http://schemas.microsoft.com/office/drawing/2014/main" id="{D6EEEBF1-304F-4E1A-A42D-9E03D85104F4}"/>
            </a:ext>
          </a:extLst>
        </xdr:cNvPr>
        <xdr:cNvSpPr/>
      </xdr:nvSpPr>
      <xdr:spPr>
        <a:xfrm>
          <a:off x="981075" y="54389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139881</xdr:rowOff>
    </xdr:from>
    <xdr:to>
      <xdr:col>10</xdr:col>
      <xdr:colOff>114300</xdr:colOff>
      <xdr:row>34</xdr:row>
      <xdr:rowOff>37011</xdr:rowOff>
    </xdr:to>
    <xdr:cxnSp macro="">
      <xdr:nvCxnSpPr>
        <xdr:cNvPr id="83" name="直線コネクタ 82">
          <a:extLst>
            <a:ext uri="{FF2B5EF4-FFF2-40B4-BE49-F238E27FC236}">
              <a16:creationId xmlns:a16="http://schemas.microsoft.com/office/drawing/2014/main" id="{265CAEDA-5056-4C52-8C68-AD723BE65EBC}"/>
            </a:ext>
          </a:extLst>
        </xdr:cNvPr>
        <xdr:cNvCxnSpPr/>
      </xdr:nvCxnSpPr>
      <xdr:spPr>
        <a:xfrm>
          <a:off x="1028700" y="5496106"/>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77305</xdr:rowOff>
    </xdr:from>
    <xdr:ext cx="405111" cy="259045"/>
    <xdr:sp macro="" textlink="">
      <xdr:nvSpPr>
        <xdr:cNvPr id="84" name="n_1aveValue【図書館】&#10;有形固定資産減価償却率">
          <a:extLst>
            <a:ext uri="{FF2B5EF4-FFF2-40B4-BE49-F238E27FC236}">
              <a16:creationId xmlns:a16="http://schemas.microsoft.com/office/drawing/2014/main" id="{3E107D15-0D6B-4782-B4E3-CA8C0058578F}"/>
            </a:ext>
          </a:extLst>
        </xdr:cNvPr>
        <xdr:cNvSpPr txBox="1"/>
      </xdr:nvSpPr>
      <xdr:spPr>
        <a:xfrm>
          <a:off x="3239144" y="623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69142</xdr:rowOff>
    </xdr:from>
    <xdr:ext cx="405111" cy="259045"/>
    <xdr:sp macro="" textlink="">
      <xdr:nvSpPr>
        <xdr:cNvPr id="85" name="n_2aveValue【図書館】&#10;有形固定資産減価償却率">
          <a:extLst>
            <a:ext uri="{FF2B5EF4-FFF2-40B4-BE49-F238E27FC236}">
              <a16:creationId xmlns:a16="http://schemas.microsoft.com/office/drawing/2014/main" id="{74E843E3-B6CD-4A1A-8C4D-174C06B435A2}"/>
            </a:ext>
          </a:extLst>
        </xdr:cNvPr>
        <xdr:cNvSpPr txBox="1"/>
      </xdr:nvSpPr>
      <xdr:spPr>
        <a:xfrm>
          <a:off x="2439044" y="622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52812</xdr:rowOff>
    </xdr:from>
    <xdr:ext cx="405111" cy="259045"/>
    <xdr:sp macro="" textlink="">
      <xdr:nvSpPr>
        <xdr:cNvPr id="86" name="n_3aveValue【図書館】&#10;有形固定資産減価償却率">
          <a:extLst>
            <a:ext uri="{FF2B5EF4-FFF2-40B4-BE49-F238E27FC236}">
              <a16:creationId xmlns:a16="http://schemas.microsoft.com/office/drawing/2014/main" id="{E264B05F-6AA2-4AD8-A6F1-3E85D627832A}"/>
            </a:ext>
          </a:extLst>
        </xdr:cNvPr>
        <xdr:cNvSpPr txBox="1"/>
      </xdr:nvSpPr>
      <xdr:spPr>
        <a:xfrm>
          <a:off x="1648469"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図書館】&#10;有形固定資産減価償却率">
          <a:extLst>
            <a:ext uri="{FF2B5EF4-FFF2-40B4-BE49-F238E27FC236}">
              <a16:creationId xmlns:a16="http://schemas.microsoft.com/office/drawing/2014/main" id="{D9B56C71-9A84-49C0-BD6C-C54FFE51CCD0}"/>
            </a:ext>
          </a:extLst>
        </xdr:cNvPr>
        <xdr:cNvSpPr txBox="1"/>
      </xdr:nvSpPr>
      <xdr:spPr>
        <a:xfrm>
          <a:off x="848369" y="616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70049</xdr:rowOff>
    </xdr:from>
    <xdr:ext cx="405111" cy="259045"/>
    <xdr:sp macro="" textlink="">
      <xdr:nvSpPr>
        <xdr:cNvPr id="88" name="n_1mainValue【図書館】&#10;有形固定資産減価償却率">
          <a:extLst>
            <a:ext uri="{FF2B5EF4-FFF2-40B4-BE49-F238E27FC236}">
              <a16:creationId xmlns:a16="http://schemas.microsoft.com/office/drawing/2014/main" id="{1AEC3C2B-482C-4844-ADD3-2E9C26CC8028}"/>
            </a:ext>
          </a:extLst>
        </xdr:cNvPr>
        <xdr:cNvSpPr txBox="1"/>
      </xdr:nvSpPr>
      <xdr:spPr>
        <a:xfrm>
          <a:off x="3239144" y="541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1469</xdr:rowOff>
    </xdr:from>
    <xdr:ext cx="405111" cy="259045"/>
    <xdr:sp macro="" textlink="">
      <xdr:nvSpPr>
        <xdr:cNvPr id="89" name="n_2mainValue【図書館】&#10;有形固定資産減価償却率">
          <a:extLst>
            <a:ext uri="{FF2B5EF4-FFF2-40B4-BE49-F238E27FC236}">
              <a16:creationId xmlns:a16="http://schemas.microsoft.com/office/drawing/2014/main" id="{696DEE33-5F7E-487E-AACA-B16657C968EF}"/>
            </a:ext>
          </a:extLst>
        </xdr:cNvPr>
        <xdr:cNvSpPr txBox="1"/>
      </xdr:nvSpPr>
      <xdr:spPr>
        <a:xfrm>
          <a:off x="2439044" y="535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104338</xdr:rowOff>
    </xdr:from>
    <xdr:ext cx="405111" cy="259045"/>
    <xdr:sp macro="" textlink="">
      <xdr:nvSpPr>
        <xdr:cNvPr id="90" name="n_3mainValue【図書館】&#10;有形固定資産減価償却率">
          <a:extLst>
            <a:ext uri="{FF2B5EF4-FFF2-40B4-BE49-F238E27FC236}">
              <a16:creationId xmlns:a16="http://schemas.microsoft.com/office/drawing/2014/main" id="{152655B4-623D-4E6F-B6F0-59C0CCE9661C}"/>
            </a:ext>
          </a:extLst>
        </xdr:cNvPr>
        <xdr:cNvSpPr txBox="1"/>
      </xdr:nvSpPr>
      <xdr:spPr>
        <a:xfrm>
          <a:off x="1648469" y="529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35758</xdr:rowOff>
    </xdr:from>
    <xdr:ext cx="340478" cy="259045"/>
    <xdr:sp macro="" textlink="">
      <xdr:nvSpPr>
        <xdr:cNvPr id="91" name="n_4mainValue【図書館】&#10;有形固定資産減価償却率">
          <a:extLst>
            <a:ext uri="{FF2B5EF4-FFF2-40B4-BE49-F238E27FC236}">
              <a16:creationId xmlns:a16="http://schemas.microsoft.com/office/drawing/2014/main" id="{8D55DEF1-3BD5-4F59-BE30-524A592E516E}"/>
            </a:ext>
          </a:extLst>
        </xdr:cNvPr>
        <xdr:cNvSpPr txBox="1"/>
      </xdr:nvSpPr>
      <xdr:spPr>
        <a:xfrm>
          <a:off x="867986" y="5226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A45AB33-74C9-4949-93F4-CD6ED5D13B2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B76AFF2-AD04-4182-8532-BFD35C0B3DC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C363AB3-8175-46A2-82C7-EA6CC30BDEC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C28046B-BA44-4432-8620-12B7A235CB5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CA740F8-D2AE-45A2-8BFC-DD8A24BA4CF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D44A4AB-25FB-4726-90FC-3AB1419E112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4A50B07-0359-4C4B-AE61-C8B64B8BD54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C0E736E-5F93-4A6D-BC6C-454E1D77D25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8F6FF7A-DF98-4F0D-95EB-703D79F34B1C}"/>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8A79823-7894-422D-A2B0-61F29CDA032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79A8998-C7CF-4DC8-A3DB-B18FD3D8C803}"/>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FF95351-6293-49AC-A513-46A504384DE2}"/>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388AFBF-4A09-4BA5-A644-80A1464D009C}"/>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25F8D69-8903-4A52-B110-57AD73A09BCD}"/>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44B1BC8-E161-4B0D-9894-DF18F9C6A42B}"/>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44272DE-394B-4333-8C0F-A0AB2737D14C}"/>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5442661-832B-4DD4-97CC-18EE590341A3}"/>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23FC2EF-4555-42EA-9F8F-EB1D323DB971}"/>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CBD8431-CCFD-4696-974B-442D523CCA0A}"/>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2E9477F-462B-4B61-8E7B-0A85E789F47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2A86DA7-313A-40BC-8353-9E4CD572705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3" name="直線コネクタ 112">
          <a:extLst>
            <a:ext uri="{FF2B5EF4-FFF2-40B4-BE49-F238E27FC236}">
              <a16:creationId xmlns:a16="http://schemas.microsoft.com/office/drawing/2014/main" id="{9CFDB3C2-68DB-486D-9B12-036E4B5200FC}"/>
            </a:ext>
          </a:extLst>
        </xdr:cNvPr>
        <xdr:cNvCxnSpPr/>
      </xdr:nvCxnSpPr>
      <xdr:spPr>
        <a:xfrm flipV="1">
          <a:off x="9429115" y="5504688"/>
          <a:ext cx="0" cy="1222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4" name="【図書館】&#10;一人当たり面積最小値テキスト">
          <a:extLst>
            <a:ext uri="{FF2B5EF4-FFF2-40B4-BE49-F238E27FC236}">
              <a16:creationId xmlns:a16="http://schemas.microsoft.com/office/drawing/2014/main" id="{54285157-D317-4709-92D6-DB680DAF7FBC}"/>
            </a:ext>
          </a:extLst>
        </xdr:cNvPr>
        <xdr:cNvSpPr txBox="1"/>
      </xdr:nvSpPr>
      <xdr:spPr>
        <a:xfrm>
          <a:off x="9467850" y="673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5" name="直線コネクタ 114">
          <a:extLst>
            <a:ext uri="{FF2B5EF4-FFF2-40B4-BE49-F238E27FC236}">
              <a16:creationId xmlns:a16="http://schemas.microsoft.com/office/drawing/2014/main" id="{8258A5B6-EAC5-49EE-9A37-73182D463833}"/>
            </a:ext>
          </a:extLst>
        </xdr:cNvPr>
        <xdr:cNvCxnSpPr/>
      </xdr:nvCxnSpPr>
      <xdr:spPr>
        <a:xfrm>
          <a:off x="9363075" y="67269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6" name="【図書館】&#10;一人当たり面積最大値テキスト">
          <a:extLst>
            <a:ext uri="{FF2B5EF4-FFF2-40B4-BE49-F238E27FC236}">
              <a16:creationId xmlns:a16="http://schemas.microsoft.com/office/drawing/2014/main" id="{713C60C5-81FE-4033-A698-328DD893670D}"/>
            </a:ext>
          </a:extLst>
        </xdr:cNvPr>
        <xdr:cNvSpPr txBox="1"/>
      </xdr:nvSpPr>
      <xdr:spPr>
        <a:xfrm>
          <a:off x="9467850" y="528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7" name="直線コネクタ 116">
          <a:extLst>
            <a:ext uri="{FF2B5EF4-FFF2-40B4-BE49-F238E27FC236}">
              <a16:creationId xmlns:a16="http://schemas.microsoft.com/office/drawing/2014/main" id="{28FC71F8-F653-4A78-8D26-89CF801D4CE6}"/>
            </a:ext>
          </a:extLst>
        </xdr:cNvPr>
        <xdr:cNvCxnSpPr/>
      </xdr:nvCxnSpPr>
      <xdr:spPr>
        <a:xfrm>
          <a:off x="9363075" y="55046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8" name="【図書館】&#10;一人当たり面積平均値テキスト">
          <a:extLst>
            <a:ext uri="{FF2B5EF4-FFF2-40B4-BE49-F238E27FC236}">
              <a16:creationId xmlns:a16="http://schemas.microsoft.com/office/drawing/2014/main" id="{63847CBC-F3B4-4D93-A663-598EFFE4D86E}"/>
            </a:ext>
          </a:extLst>
        </xdr:cNvPr>
        <xdr:cNvSpPr txBox="1"/>
      </xdr:nvSpPr>
      <xdr:spPr>
        <a:xfrm>
          <a:off x="9467850" y="6170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9" name="フローチャート: 判断 118">
          <a:extLst>
            <a:ext uri="{FF2B5EF4-FFF2-40B4-BE49-F238E27FC236}">
              <a16:creationId xmlns:a16="http://schemas.microsoft.com/office/drawing/2014/main" id="{E86CAFD5-5CBB-4221-9292-4EEAE3361CDB}"/>
            </a:ext>
          </a:extLst>
        </xdr:cNvPr>
        <xdr:cNvSpPr/>
      </xdr:nvSpPr>
      <xdr:spPr>
        <a:xfrm>
          <a:off x="9401175" y="63160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20" name="フローチャート: 判断 119">
          <a:extLst>
            <a:ext uri="{FF2B5EF4-FFF2-40B4-BE49-F238E27FC236}">
              <a16:creationId xmlns:a16="http://schemas.microsoft.com/office/drawing/2014/main" id="{E4426877-CDE3-44BC-BE00-3DE055E9CC9E}"/>
            </a:ext>
          </a:extLst>
        </xdr:cNvPr>
        <xdr:cNvSpPr/>
      </xdr:nvSpPr>
      <xdr:spPr>
        <a:xfrm>
          <a:off x="8639175" y="63238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1" name="フローチャート: 判断 120">
          <a:extLst>
            <a:ext uri="{FF2B5EF4-FFF2-40B4-BE49-F238E27FC236}">
              <a16:creationId xmlns:a16="http://schemas.microsoft.com/office/drawing/2014/main" id="{FEA5BC67-62D7-45FC-A063-1C6115E91547}"/>
            </a:ext>
          </a:extLst>
        </xdr:cNvPr>
        <xdr:cNvSpPr/>
      </xdr:nvSpPr>
      <xdr:spPr>
        <a:xfrm>
          <a:off x="78390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2" name="フローチャート: 判断 121">
          <a:extLst>
            <a:ext uri="{FF2B5EF4-FFF2-40B4-BE49-F238E27FC236}">
              <a16:creationId xmlns:a16="http://schemas.microsoft.com/office/drawing/2014/main" id="{DDE94035-ECA0-4EC1-8F38-C3330B224D69}"/>
            </a:ext>
          </a:extLst>
        </xdr:cNvPr>
        <xdr:cNvSpPr/>
      </xdr:nvSpPr>
      <xdr:spPr>
        <a:xfrm>
          <a:off x="7029450" y="63238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3" name="フローチャート: 判断 122">
          <a:extLst>
            <a:ext uri="{FF2B5EF4-FFF2-40B4-BE49-F238E27FC236}">
              <a16:creationId xmlns:a16="http://schemas.microsoft.com/office/drawing/2014/main" id="{3D7D98A8-E574-462C-99A1-2DDB15DAA516}"/>
            </a:ext>
          </a:extLst>
        </xdr:cNvPr>
        <xdr:cNvSpPr/>
      </xdr:nvSpPr>
      <xdr:spPr>
        <a:xfrm>
          <a:off x="6238875" y="62854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E13422A-75BA-44D2-B9FD-62C42E5EED9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CE79E9B-1246-45B1-9165-B7433EB6192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6892C03-E29C-4FDC-A71C-D7204E62475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4A6CFC-A2A7-4781-AAED-BE767A429E2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3C8597E-1AC6-41E3-9AC1-4B05EF1AD0E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68834</xdr:rowOff>
    </xdr:from>
    <xdr:to>
      <xdr:col>55</xdr:col>
      <xdr:colOff>50800</xdr:colOff>
      <xdr:row>39</xdr:row>
      <xdr:rowOff>170434</xdr:rowOff>
    </xdr:to>
    <xdr:sp macro="" textlink="">
      <xdr:nvSpPr>
        <xdr:cNvPr id="129" name="楕円 128">
          <a:extLst>
            <a:ext uri="{FF2B5EF4-FFF2-40B4-BE49-F238E27FC236}">
              <a16:creationId xmlns:a16="http://schemas.microsoft.com/office/drawing/2014/main" id="{AFBD756F-D763-4B40-AE3E-27F97565B555}"/>
            </a:ext>
          </a:extLst>
        </xdr:cNvPr>
        <xdr:cNvSpPr/>
      </xdr:nvSpPr>
      <xdr:spPr>
        <a:xfrm>
          <a:off x="9401175" y="639025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47261</xdr:rowOff>
    </xdr:from>
    <xdr:ext cx="469744" cy="259045"/>
    <xdr:sp macro="" textlink="">
      <xdr:nvSpPr>
        <xdr:cNvPr id="130" name="【図書館】&#10;一人当たり面積該当値テキスト">
          <a:extLst>
            <a:ext uri="{FF2B5EF4-FFF2-40B4-BE49-F238E27FC236}">
              <a16:creationId xmlns:a16="http://schemas.microsoft.com/office/drawing/2014/main" id="{8A3A3C93-ECFE-4981-93E0-066E34AE415D}"/>
            </a:ext>
          </a:extLst>
        </xdr:cNvPr>
        <xdr:cNvSpPr txBox="1"/>
      </xdr:nvSpPr>
      <xdr:spPr>
        <a:xfrm>
          <a:off x="9467850" y="637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77978</xdr:rowOff>
    </xdr:from>
    <xdr:to>
      <xdr:col>50</xdr:col>
      <xdr:colOff>165100</xdr:colOff>
      <xdr:row>40</xdr:row>
      <xdr:rowOff>8128</xdr:rowOff>
    </xdr:to>
    <xdr:sp macro="" textlink="">
      <xdr:nvSpPr>
        <xdr:cNvPr id="131" name="楕円 130">
          <a:extLst>
            <a:ext uri="{FF2B5EF4-FFF2-40B4-BE49-F238E27FC236}">
              <a16:creationId xmlns:a16="http://schemas.microsoft.com/office/drawing/2014/main" id="{76ED6D40-3EFF-4FD3-9D0E-4F4729BD97CE}"/>
            </a:ext>
          </a:extLst>
        </xdr:cNvPr>
        <xdr:cNvSpPr/>
      </xdr:nvSpPr>
      <xdr:spPr>
        <a:xfrm>
          <a:off x="8639175" y="64025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119634</xdr:rowOff>
    </xdr:from>
    <xdr:to>
      <xdr:col>55</xdr:col>
      <xdr:colOff>0</xdr:colOff>
      <xdr:row>39</xdr:row>
      <xdr:rowOff>128778</xdr:rowOff>
    </xdr:to>
    <xdr:cxnSp macro="">
      <xdr:nvCxnSpPr>
        <xdr:cNvPr id="132" name="直線コネクタ 131">
          <a:extLst>
            <a:ext uri="{FF2B5EF4-FFF2-40B4-BE49-F238E27FC236}">
              <a16:creationId xmlns:a16="http://schemas.microsoft.com/office/drawing/2014/main" id="{9AFB7099-1105-4724-B048-955888D11957}"/>
            </a:ext>
          </a:extLst>
        </xdr:cNvPr>
        <xdr:cNvCxnSpPr/>
      </xdr:nvCxnSpPr>
      <xdr:spPr>
        <a:xfrm flipV="1">
          <a:off x="8686800" y="6447409"/>
          <a:ext cx="74295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82550</xdr:rowOff>
    </xdr:from>
    <xdr:to>
      <xdr:col>46</xdr:col>
      <xdr:colOff>38100</xdr:colOff>
      <xdr:row>40</xdr:row>
      <xdr:rowOff>12700</xdr:rowOff>
    </xdr:to>
    <xdr:sp macro="" textlink="">
      <xdr:nvSpPr>
        <xdr:cNvPr id="133" name="楕円 132">
          <a:extLst>
            <a:ext uri="{FF2B5EF4-FFF2-40B4-BE49-F238E27FC236}">
              <a16:creationId xmlns:a16="http://schemas.microsoft.com/office/drawing/2014/main" id="{F72CCFB1-53AE-4C6A-B31A-21FAA5314893}"/>
            </a:ext>
          </a:extLst>
        </xdr:cNvPr>
        <xdr:cNvSpPr/>
      </xdr:nvSpPr>
      <xdr:spPr>
        <a:xfrm>
          <a:off x="7839075" y="64103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128778</xdr:rowOff>
    </xdr:from>
    <xdr:to>
      <xdr:col>50</xdr:col>
      <xdr:colOff>114300</xdr:colOff>
      <xdr:row>39</xdr:row>
      <xdr:rowOff>133350</xdr:rowOff>
    </xdr:to>
    <xdr:cxnSp macro="">
      <xdr:nvCxnSpPr>
        <xdr:cNvPr id="134" name="直線コネクタ 133">
          <a:extLst>
            <a:ext uri="{FF2B5EF4-FFF2-40B4-BE49-F238E27FC236}">
              <a16:creationId xmlns:a16="http://schemas.microsoft.com/office/drawing/2014/main" id="{57C17C3D-0D1F-494E-A29A-0101C29B84C8}"/>
            </a:ext>
          </a:extLst>
        </xdr:cNvPr>
        <xdr:cNvCxnSpPr/>
      </xdr:nvCxnSpPr>
      <xdr:spPr>
        <a:xfrm flipV="1">
          <a:off x="7886700" y="6450203"/>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91694</xdr:rowOff>
    </xdr:from>
    <xdr:to>
      <xdr:col>41</xdr:col>
      <xdr:colOff>101600</xdr:colOff>
      <xdr:row>40</xdr:row>
      <xdr:rowOff>21844</xdr:rowOff>
    </xdr:to>
    <xdr:sp macro="" textlink="">
      <xdr:nvSpPr>
        <xdr:cNvPr id="135" name="楕円 134">
          <a:extLst>
            <a:ext uri="{FF2B5EF4-FFF2-40B4-BE49-F238E27FC236}">
              <a16:creationId xmlns:a16="http://schemas.microsoft.com/office/drawing/2014/main" id="{BDAE5501-7C83-49D7-8953-E740FA1D2163}"/>
            </a:ext>
          </a:extLst>
        </xdr:cNvPr>
        <xdr:cNvSpPr/>
      </xdr:nvSpPr>
      <xdr:spPr>
        <a:xfrm>
          <a:off x="7029450" y="64131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142494</xdr:rowOff>
    </xdr:to>
    <xdr:cxnSp macro="">
      <xdr:nvCxnSpPr>
        <xdr:cNvPr id="136" name="直線コネクタ 135">
          <a:extLst>
            <a:ext uri="{FF2B5EF4-FFF2-40B4-BE49-F238E27FC236}">
              <a16:creationId xmlns:a16="http://schemas.microsoft.com/office/drawing/2014/main" id="{AB1D6FE5-D394-491E-A360-FBB533B64631}"/>
            </a:ext>
          </a:extLst>
        </xdr:cNvPr>
        <xdr:cNvCxnSpPr/>
      </xdr:nvCxnSpPr>
      <xdr:spPr>
        <a:xfrm flipV="1">
          <a:off x="7077075" y="6457950"/>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96266</xdr:rowOff>
    </xdr:from>
    <xdr:to>
      <xdr:col>36</xdr:col>
      <xdr:colOff>165100</xdr:colOff>
      <xdr:row>40</xdr:row>
      <xdr:rowOff>26416</xdr:rowOff>
    </xdr:to>
    <xdr:sp macro="" textlink="">
      <xdr:nvSpPr>
        <xdr:cNvPr id="137" name="楕円 136">
          <a:extLst>
            <a:ext uri="{FF2B5EF4-FFF2-40B4-BE49-F238E27FC236}">
              <a16:creationId xmlns:a16="http://schemas.microsoft.com/office/drawing/2014/main" id="{EABDE8C7-BBB4-48E5-AA28-5DBF9E321B44}"/>
            </a:ext>
          </a:extLst>
        </xdr:cNvPr>
        <xdr:cNvSpPr/>
      </xdr:nvSpPr>
      <xdr:spPr>
        <a:xfrm>
          <a:off x="6238875" y="64208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142494</xdr:rowOff>
    </xdr:from>
    <xdr:to>
      <xdr:col>41</xdr:col>
      <xdr:colOff>50800</xdr:colOff>
      <xdr:row>39</xdr:row>
      <xdr:rowOff>147066</xdr:rowOff>
    </xdr:to>
    <xdr:cxnSp macro="">
      <xdr:nvCxnSpPr>
        <xdr:cNvPr id="138" name="直線コネクタ 137">
          <a:extLst>
            <a:ext uri="{FF2B5EF4-FFF2-40B4-BE49-F238E27FC236}">
              <a16:creationId xmlns:a16="http://schemas.microsoft.com/office/drawing/2014/main" id="{B94A03D0-C0BF-40A6-8B27-80185B4EE605}"/>
            </a:ext>
          </a:extLst>
        </xdr:cNvPr>
        <xdr:cNvCxnSpPr/>
      </xdr:nvCxnSpPr>
      <xdr:spPr>
        <a:xfrm flipV="1">
          <a:off x="6286500" y="647026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9" name="n_1aveValue【図書館】&#10;一人当たり面積">
          <a:extLst>
            <a:ext uri="{FF2B5EF4-FFF2-40B4-BE49-F238E27FC236}">
              <a16:creationId xmlns:a16="http://schemas.microsoft.com/office/drawing/2014/main" id="{FF875EDC-CAD4-4C10-8639-0638799FABEC}"/>
            </a:ext>
          </a:extLst>
        </xdr:cNvPr>
        <xdr:cNvSpPr txBox="1"/>
      </xdr:nvSpPr>
      <xdr:spPr>
        <a:xfrm>
          <a:off x="8458277" y="610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40" name="n_2aveValue【図書館】&#10;一人当たり面積">
          <a:extLst>
            <a:ext uri="{FF2B5EF4-FFF2-40B4-BE49-F238E27FC236}">
              <a16:creationId xmlns:a16="http://schemas.microsoft.com/office/drawing/2014/main" id="{816A901D-A5DB-4FBC-9B47-CDFBFE2EF6D3}"/>
            </a:ext>
          </a:extLst>
        </xdr:cNvPr>
        <xdr:cNvSpPr txBox="1"/>
      </xdr:nvSpPr>
      <xdr:spPr>
        <a:xfrm>
          <a:off x="7677227"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1" name="n_3aveValue【図書館】&#10;一人当たり面積">
          <a:extLst>
            <a:ext uri="{FF2B5EF4-FFF2-40B4-BE49-F238E27FC236}">
              <a16:creationId xmlns:a16="http://schemas.microsoft.com/office/drawing/2014/main" id="{04F753B9-56AA-4626-ADD8-A03D9AADD174}"/>
            </a:ext>
          </a:extLst>
        </xdr:cNvPr>
        <xdr:cNvSpPr txBox="1"/>
      </xdr:nvSpPr>
      <xdr:spPr>
        <a:xfrm>
          <a:off x="6867602" y="610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2" name="n_4aveValue【図書館】&#10;一人当たり面積">
          <a:extLst>
            <a:ext uri="{FF2B5EF4-FFF2-40B4-BE49-F238E27FC236}">
              <a16:creationId xmlns:a16="http://schemas.microsoft.com/office/drawing/2014/main" id="{1AA7628A-67FC-4811-A1C1-B72C7235692D}"/>
            </a:ext>
          </a:extLst>
        </xdr:cNvPr>
        <xdr:cNvSpPr txBox="1"/>
      </xdr:nvSpPr>
      <xdr:spPr>
        <a:xfrm>
          <a:off x="6067502" y="607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170705</xdr:rowOff>
    </xdr:from>
    <xdr:ext cx="469744" cy="259045"/>
    <xdr:sp macro="" textlink="">
      <xdr:nvSpPr>
        <xdr:cNvPr id="143" name="n_1mainValue【図書館】&#10;一人当たり面積">
          <a:extLst>
            <a:ext uri="{FF2B5EF4-FFF2-40B4-BE49-F238E27FC236}">
              <a16:creationId xmlns:a16="http://schemas.microsoft.com/office/drawing/2014/main" id="{46788B88-7B82-4D9E-9C84-5BB5E6997E36}"/>
            </a:ext>
          </a:extLst>
        </xdr:cNvPr>
        <xdr:cNvSpPr txBox="1"/>
      </xdr:nvSpPr>
      <xdr:spPr>
        <a:xfrm>
          <a:off x="8458277" y="64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4" name="n_2mainValue【図書館】&#10;一人当たり面積">
          <a:extLst>
            <a:ext uri="{FF2B5EF4-FFF2-40B4-BE49-F238E27FC236}">
              <a16:creationId xmlns:a16="http://schemas.microsoft.com/office/drawing/2014/main" id="{8CE7BCB4-C0F7-4C8F-9026-3B2CBD8BE450}"/>
            </a:ext>
          </a:extLst>
        </xdr:cNvPr>
        <xdr:cNvSpPr txBox="1"/>
      </xdr:nvSpPr>
      <xdr:spPr>
        <a:xfrm>
          <a:off x="76772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12971</xdr:rowOff>
    </xdr:from>
    <xdr:ext cx="469744" cy="259045"/>
    <xdr:sp macro="" textlink="">
      <xdr:nvSpPr>
        <xdr:cNvPr id="145" name="n_3mainValue【図書館】&#10;一人当たり面積">
          <a:extLst>
            <a:ext uri="{FF2B5EF4-FFF2-40B4-BE49-F238E27FC236}">
              <a16:creationId xmlns:a16="http://schemas.microsoft.com/office/drawing/2014/main" id="{BDD3ACF7-877E-433A-B16E-65521A6FDC86}"/>
            </a:ext>
          </a:extLst>
        </xdr:cNvPr>
        <xdr:cNvSpPr txBox="1"/>
      </xdr:nvSpPr>
      <xdr:spPr>
        <a:xfrm>
          <a:off x="6867602"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17543</xdr:rowOff>
    </xdr:from>
    <xdr:ext cx="469744" cy="259045"/>
    <xdr:sp macro="" textlink="">
      <xdr:nvSpPr>
        <xdr:cNvPr id="146" name="n_4mainValue【図書館】&#10;一人当たり面積">
          <a:extLst>
            <a:ext uri="{FF2B5EF4-FFF2-40B4-BE49-F238E27FC236}">
              <a16:creationId xmlns:a16="http://schemas.microsoft.com/office/drawing/2014/main" id="{DA691C8B-63CE-43A2-A07F-1D4547D6B987}"/>
            </a:ext>
          </a:extLst>
        </xdr:cNvPr>
        <xdr:cNvSpPr txBox="1"/>
      </xdr:nvSpPr>
      <xdr:spPr>
        <a:xfrm>
          <a:off x="6067502" y="650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2AC2ED7-1FAA-4162-93D3-6CCFBD7A39E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6FAF13C-B358-4C8E-86D5-A4BA165696F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BF4F597-A27B-486D-A582-A3085CAD3A1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F878FC1-2953-4E1A-9D3F-F5374ACE215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21F539D-1E3D-44A7-B711-7EDF2EF8883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B6BB14D-ED01-4232-934C-6091D63A1EA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2763179-BF39-4D9B-99C3-2F6CB81D6D1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C64F3A7-66A8-48E1-9D8C-67EFC397858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B2927DF-D297-4B88-812F-5B502C4C31D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A516088-F652-4B3D-BC70-2D5AD943A0C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4F9E6B4-F7FA-4199-8E23-35D9BBBEB67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32D482EB-9581-4645-AEF3-0A56C107F0EB}"/>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8CECAFE-59A0-4192-845E-94BA2DCE868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9B34885E-ED01-47FE-BF8E-4888CF9CB46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1AD4024F-0507-436C-8788-A1616F027A85}"/>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1914F33-3DAF-4486-AD1F-33D0F5A970D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61BF2AEE-E838-4C6D-99E2-950ECF4C1646}"/>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AFE31443-E8CA-404C-9FD5-C7E167D569B1}"/>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912C5D15-3960-4BCD-A97E-D259BA812A3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C2B1E9F1-2FF5-4374-A49E-C4EA64A0DD4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5337731A-32EB-4C86-819A-7504E14A7438}"/>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F857685-5ADB-4319-AFC9-BF4D3A280606}"/>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A958E231-7419-48CA-B9B4-C171457CE5AB}"/>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9C2CC5-AB19-4692-B873-12D6F59CD91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51018C6C-81CD-46FC-BE61-99E19524022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7DBA55E2-2EC0-4644-B0AB-C6F8F19967E4}"/>
            </a:ext>
          </a:extLst>
        </xdr:cNvPr>
        <xdr:cNvCxnSpPr/>
      </xdr:nvCxnSpPr>
      <xdr:spPr>
        <a:xfrm flipV="1">
          <a:off x="4180840" y="9165409"/>
          <a:ext cx="0" cy="1337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4C8BA387-97AF-4F15-9E91-405B56A837C7}"/>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7563A3DC-9C6D-4257-A227-D641B4A40728}"/>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6995FD51-6104-412B-BD4E-9A06B0593C01}"/>
            </a:ext>
          </a:extLst>
        </xdr:cNvPr>
        <xdr:cNvSpPr txBox="1"/>
      </xdr:nvSpPr>
      <xdr:spPr>
        <a:xfrm>
          <a:off x="4219575" y="894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6" name="直線コネクタ 175">
          <a:extLst>
            <a:ext uri="{FF2B5EF4-FFF2-40B4-BE49-F238E27FC236}">
              <a16:creationId xmlns:a16="http://schemas.microsoft.com/office/drawing/2014/main" id="{5879C4C5-CFFC-4872-8EB2-88BC7178E495}"/>
            </a:ext>
          </a:extLst>
        </xdr:cNvPr>
        <xdr:cNvCxnSpPr/>
      </xdr:nvCxnSpPr>
      <xdr:spPr>
        <a:xfrm>
          <a:off x="4105275" y="91654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7BDBE40-2305-457F-8123-B70ABA1CADE0}"/>
            </a:ext>
          </a:extLst>
        </xdr:cNvPr>
        <xdr:cNvSpPr txBox="1"/>
      </xdr:nvSpPr>
      <xdr:spPr>
        <a:xfrm>
          <a:off x="4219575" y="9874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8" name="フローチャート: 判断 177">
          <a:extLst>
            <a:ext uri="{FF2B5EF4-FFF2-40B4-BE49-F238E27FC236}">
              <a16:creationId xmlns:a16="http://schemas.microsoft.com/office/drawing/2014/main" id="{50D6FA34-4E1B-4359-8273-883492EEDEC4}"/>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9" name="フローチャート: 判断 178">
          <a:extLst>
            <a:ext uri="{FF2B5EF4-FFF2-40B4-BE49-F238E27FC236}">
              <a16:creationId xmlns:a16="http://schemas.microsoft.com/office/drawing/2014/main" id="{90B30768-D547-442B-B76C-F342ED4DB1F1}"/>
            </a:ext>
          </a:extLst>
        </xdr:cNvPr>
        <xdr:cNvSpPr/>
      </xdr:nvSpPr>
      <xdr:spPr>
        <a:xfrm>
          <a:off x="3381375" y="99538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80" name="フローチャート: 判断 179">
          <a:extLst>
            <a:ext uri="{FF2B5EF4-FFF2-40B4-BE49-F238E27FC236}">
              <a16:creationId xmlns:a16="http://schemas.microsoft.com/office/drawing/2014/main" id="{463F290F-12C5-42F3-8B0F-3D2F9006E585}"/>
            </a:ext>
          </a:extLst>
        </xdr:cNvPr>
        <xdr:cNvSpPr/>
      </xdr:nvSpPr>
      <xdr:spPr>
        <a:xfrm>
          <a:off x="2571750" y="100600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1" name="フローチャート: 判断 180">
          <a:extLst>
            <a:ext uri="{FF2B5EF4-FFF2-40B4-BE49-F238E27FC236}">
              <a16:creationId xmlns:a16="http://schemas.microsoft.com/office/drawing/2014/main" id="{4D219752-75C7-4DB0-8DBE-6A36DA019F6F}"/>
            </a:ext>
          </a:extLst>
        </xdr:cNvPr>
        <xdr:cNvSpPr/>
      </xdr:nvSpPr>
      <xdr:spPr>
        <a:xfrm>
          <a:off x="1781175" y="100499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2" name="フローチャート: 判断 181">
          <a:extLst>
            <a:ext uri="{FF2B5EF4-FFF2-40B4-BE49-F238E27FC236}">
              <a16:creationId xmlns:a16="http://schemas.microsoft.com/office/drawing/2014/main" id="{DB8FE922-5428-4A47-B9B5-3A4D098BDDF4}"/>
            </a:ext>
          </a:extLst>
        </xdr:cNvPr>
        <xdr:cNvSpPr/>
      </xdr:nvSpPr>
      <xdr:spPr>
        <a:xfrm>
          <a:off x="9810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A3A763D-E425-45A4-8AA6-7EE0BD970A6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F13527F-E199-4D9D-8AF8-3041EB9A69D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0BC97A-E0BE-441E-BE13-7173CFEC559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E60D28-3C13-4387-84FA-848A01EF4EF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AD5757E-D9CF-439C-8F96-11111620F51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65133</xdr:rowOff>
    </xdr:from>
    <xdr:to>
      <xdr:col>24</xdr:col>
      <xdr:colOff>114300</xdr:colOff>
      <xdr:row>60</xdr:row>
      <xdr:rowOff>166733</xdr:rowOff>
    </xdr:to>
    <xdr:sp macro="" textlink="">
      <xdr:nvSpPr>
        <xdr:cNvPr id="188" name="楕円 187">
          <a:extLst>
            <a:ext uri="{FF2B5EF4-FFF2-40B4-BE49-F238E27FC236}">
              <a16:creationId xmlns:a16="http://schemas.microsoft.com/office/drawing/2014/main" id="{6F16DE7E-2D2C-4B71-992E-567BC4148F04}"/>
            </a:ext>
          </a:extLst>
        </xdr:cNvPr>
        <xdr:cNvSpPr/>
      </xdr:nvSpPr>
      <xdr:spPr>
        <a:xfrm>
          <a:off x="4124325" y="97933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88010</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7AA89A8F-975D-43FE-9A1B-0ED0AAA54085}"/>
            </a:ext>
          </a:extLst>
        </xdr:cNvPr>
        <xdr:cNvSpPr txBox="1"/>
      </xdr:nvSpPr>
      <xdr:spPr>
        <a:xfrm>
          <a:off x="4219575" y="9647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90" name="楕円 189">
          <a:extLst>
            <a:ext uri="{FF2B5EF4-FFF2-40B4-BE49-F238E27FC236}">
              <a16:creationId xmlns:a16="http://schemas.microsoft.com/office/drawing/2014/main" id="{4717013F-5266-4603-8A9F-1E5BEEF11F6C}"/>
            </a:ext>
          </a:extLst>
        </xdr:cNvPr>
        <xdr:cNvSpPr/>
      </xdr:nvSpPr>
      <xdr:spPr>
        <a:xfrm>
          <a:off x="33813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115933</xdr:rowOff>
    </xdr:to>
    <xdr:cxnSp macro="">
      <xdr:nvCxnSpPr>
        <xdr:cNvPr id="191" name="直線コネクタ 190">
          <a:extLst>
            <a:ext uri="{FF2B5EF4-FFF2-40B4-BE49-F238E27FC236}">
              <a16:creationId xmlns:a16="http://schemas.microsoft.com/office/drawing/2014/main" id="{43C2BCBC-B79F-4864-B862-9A070F61E3AB}"/>
            </a:ext>
          </a:extLst>
        </xdr:cNvPr>
        <xdr:cNvCxnSpPr/>
      </xdr:nvCxnSpPr>
      <xdr:spPr>
        <a:xfrm>
          <a:off x="3429000" y="9808210"/>
          <a:ext cx="752475"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163104</xdr:rowOff>
    </xdr:from>
    <xdr:to>
      <xdr:col>15</xdr:col>
      <xdr:colOff>101600</xdr:colOff>
      <xdr:row>60</xdr:row>
      <xdr:rowOff>93254</xdr:rowOff>
    </xdr:to>
    <xdr:sp macro="" textlink="">
      <xdr:nvSpPr>
        <xdr:cNvPr id="192" name="楕円 191">
          <a:extLst>
            <a:ext uri="{FF2B5EF4-FFF2-40B4-BE49-F238E27FC236}">
              <a16:creationId xmlns:a16="http://schemas.microsoft.com/office/drawing/2014/main" id="{89AB884E-9181-4496-A0C8-B1BD2EAA9878}"/>
            </a:ext>
          </a:extLst>
        </xdr:cNvPr>
        <xdr:cNvSpPr/>
      </xdr:nvSpPr>
      <xdr:spPr>
        <a:xfrm>
          <a:off x="2571750" y="97230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42454</xdr:rowOff>
    </xdr:from>
    <xdr:to>
      <xdr:col>19</xdr:col>
      <xdr:colOff>177800</xdr:colOff>
      <xdr:row>60</xdr:row>
      <xdr:rowOff>80010</xdr:rowOff>
    </xdr:to>
    <xdr:cxnSp macro="">
      <xdr:nvCxnSpPr>
        <xdr:cNvPr id="193" name="直線コネクタ 192">
          <a:extLst>
            <a:ext uri="{FF2B5EF4-FFF2-40B4-BE49-F238E27FC236}">
              <a16:creationId xmlns:a16="http://schemas.microsoft.com/office/drawing/2014/main" id="{0CECE2C2-68C5-4272-A0B8-095289861AA6}"/>
            </a:ext>
          </a:extLst>
        </xdr:cNvPr>
        <xdr:cNvCxnSpPr/>
      </xdr:nvCxnSpPr>
      <xdr:spPr>
        <a:xfrm>
          <a:off x="2619375" y="9770654"/>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127181</xdr:rowOff>
    </xdr:from>
    <xdr:to>
      <xdr:col>10</xdr:col>
      <xdr:colOff>165100</xdr:colOff>
      <xdr:row>60</xdr:row>
      <xdr:rowOff>57331</xdr:rowOff>
    </xdr:to>
    <xdr:sp macro="" textlink="">
      <xdr:nvSpPr>
        <xdr:cNvPr id="194" name="楕円 193">
          <a:extLst>
            <a:ext uri="{FF2B5EF4-FFF2-40B4-BE49-F238E27FC236}">
              <a16:creationId xmlns:a16="http://schemas.microsoft.com/office/drawing/2014/main" id="{51754292-7580-4EEF-A216-900E32ADDE41}"/>
            </a:ext>
          </a:extLst>
        </xdr:cNvPr>
        <xdr:cNvSpPr/>
      </xdr:nvSpPr>
      <xdr:spPr>
        <a:xfrm>
          <a:off x="1781175" y="96871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xdr:rowOff>
    </xdr:from>
    <xdr:to>
      <xdr:col>15</xdr:col>
      <xdr:colOff>50800</xdr:colOff>
      <xdr:row>60</xdr:row>
      <xdr:rowOff>42454</xdr:rowOff>
    </xdr:to>
    <xdr:cxnSp macro="">
      <xdr:nvCxnSpPr>
        <xdr:cNvPr id="195" name="直線コネクタ 194">
          <a:extLst>
            <a:ext uri="{FF2B5EF4-FFF2-40B4-BE49-F238E27FC236}">
              <a16:creationId xmlns:a16="http://schemas.microsoft.com/office/drawing/2014/main" id="{A305EC81-B291-49FC-9261-1769E886D6A6}"/>
            </a:ext>
          </a:extLst>
        </xdr:cNvPr>
        <xdr:cNvCxnSpPr/>
      </xdr:nvCxnSpPr>
      <xdr:spPr>
        <a:xfrm>
          <a:off x="1828800" y="9734731"/>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91259</xdr:rowOff>
    </xdr:from>
    <xdr:to>
      <xdr:col>6</xdr:col>
      <xdr:colOff>38100</xdr:colOff>
      <xdr:row>60</xdr:row>
      <xdr:rowOff>21409</xdr:rowOff>
    </xdr:to>
    <xdr:sp macro="" textlink="">
      <xdr:nvSpPr>
        <xdr:cNvPr id="196" name="楕円 195">
          <a:extLst>
            <a:ext uri="{FF2B5EF4-FFF2-40B4-BE49-F238E27FC236}">
              <a16:creationId xmlns:a16="http://schemas.microsoft.com/office/drawing/2014/main" id="{AF741A95-8B2A-4394-B5E6-937A99E3EB68}"/>
            </a:ext>
          </a:extLst>
        </xdr:cNvPr>
        <xdr:cNvSpPr/>
      </xdr:nvSpPr>
      <xdr:spPr>
        <a:xfrm>
          <a:off x="981075" y="96511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142059</xdr:rowOff>
    </xdr:from>
    <xdr:to>
      <xdr:col>10</xdr:col>
      <xdr:colOff>114300</xdr:colOff>
      <xdr:row>60</xdr:row>
      <xdr:rowOff>6531</xdr:rowOff>
    </xdr:to>
    <xdr:cxnSp macro="">
      <xdr:nvCxnSpPr>
        <xdr:cNvPr id="197" name="直線コネクタ 196">
          <a:extLst>
            <a:ext uri="{FF2B5EF4-FFF2-40B4-BE49-F238E27FC236}">
              <a16:creationId xmlns:a16="http://schemas.microsoft.com/office/drawing/2014/main" id="{6DBD293F-FAFF-4291-8347-A8613CAB3793}"/>
            </a:ext>
          </a:extLst>
        </xdr:cNvPr>
        <xdr:cNvCxnSpPr/>
      </xdr:nvCxnSpPr>
      <xdr:spPr>
        <a:xfrm>
          <a:off x="1028700" y="9708334"/>
          <a:ext cx="800100" cy="2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8" name="n_1aveValue【体育館・プール】&#10;有形固定資産減価償却率">
          <a:extLst>
            <a:ext uri="{FF2B5EF4-FFF2-40B4-BE49-F238E27FC236}">
              <a16:creationId xmlns:a16="http://schemas.microsoft.com/office/drawing/2014/main" id="{B3A3F94B-F90A-49C3-A989-D223954B2D27}"/>
            </a:ext>
          </a:extLst>
        </xdr:cNvPr>
        <xdr:cNvSpPr txBox="1"/>
      </xdr:nvSpPr>
      <xdr:spPr>
        <a:xfrm>
          <a:off x="3239144" y="1004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9" name="n_2aveValue【体育館・プール】&#10;有形固定資産減価償却率">
          <a:extLst>
            <a:ext uri="{FF2B5EF4-FFF2-40B4-BE49-F238E27FC236}">
              <a16:creationId xmlns:a16="http://schemas.microsoft.com/office/drawing/2014/main" id="{4E26B489-E110-4D1A-8E75-A3BC149A415F}"/>
            </a:ext>
          </a:extLst>
        </xdr:cNvPr>
        <xdr:cNvSpPr txBox="1"/>
      </xdr:nvSpPr>
      <xdr:spPr>
        <a:xfrm>
          <a:off x="2439044" y="10152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200" name="n_3aveValue【体育館・プール】&#10;有形固定資産減価償却率">
          <a:extLst>
            <a:ext uri="{FF2B5EF4-FFF2-40B4-BE49-F238E27FC236}">
              <a16:creationId xmlns:a16="http://schemas.microsoft.com/office/drawing/2014/main" id="{3460C51F-54B9-4BFD-ABC8-652BFF488C9D}"/>
            </a:ext>
          </a:extLst>
        </xdr:cNvPr>
        <xdr:cNvSpPr txBox="1"/>
      </xdr:nvSpPr>
      <xdr:spPr>
        <a:xfrm>
          <a:off x="1648469" y="1013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201" name="n_4aveValue【体育館・プール】&#10;有形固定資産減価償却率">
          <a:extLst>
            <a:ext uri="{FF2B5EF4-FFF2-40B4-BE49-F238E27FC236}">
              <a16:creationId xmlns:a16="http://schemas.microsoft.com/office/drawing/2014/main" id="{5ADA7DD7-990D-4574-A3EA-42FCE88A0C3E}"/>
            </a:ext>
          </a:extLst>
        </xdr:cNvPr>
        <xdr:cNvSpPr txBox="1"/>
      </xdr:nvSpPr>
      <xdr:spPr>
        <a:xfrm>
          <a:off x="848369" y="1010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2" name="n_1mainValue【体育館・プール】&#10;有形固定資産減価償却率">
          <a:extLst>
            <a:ext uri="{FF2B5EF4-FFF2-40B4-BE49-F238E27FC236}">
              <a16:creationId xmlns:a16="http://schemas.microsoft.com/office/drawing/2014/main" id="{A3199620-7551-4F8C-81E8-3B05E6B5BDF9}"/>
            </a:ext>
          </a:extLst>
        </xdr:cNvPr>
        <xdr:cNvSpPr txBox="1"/>
      </xdr:nvSpPr>
      <xdr:spPr>
        <a:xfrm>
          <a:off x="323914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109781</xdr:rowOff>
    </xdr:from>
    <xdr:ext cx="405111" cy="259045"/>
    <xdr:sp macro="" textlink="">
      <xdr:nvSpPr>
        <xdr:cNvPr id="203" name="n_2mainValue【体育館・プール】&#10;有形固定資産減価償却率">
          <a:extLst>
            <a:ext uri="{FF2B5EF4-FFF2-40B4-BE49-F238E27FC236}">
              <a16:creationId xmlns:a16="http://schemas.microsoft.com/office/drawing/2014/main" id="{74D027C8-8D51-4A37-B8B3-E87B7966F983}"/>
            </a:ext>
          </a:extLst>
        </xdr:cNvPr>
        <xdr:cNvSpPr txBox="1"/>
      </xdr:nvSpPr>
      <xdr:spPr>
        <a:xfrm>
          <a:off x="2439044" y="9507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73858</xdr:rowOff>
    </xdr:from>
    <xdr:ext cx="405111" cy="259045"/>
    <xdr:sp macro="" textlink="">
      <xdr:nvSpPr>
        <xdr:cNvPr id="204" name="n_3mainValue【体育館・プール】&#10;有形固定資産減価償却率">
          <a:extLst>
            <a:ext uri="{FF2B5EF4-FFF2-40B4-BE49-F238E27FC236}">
              <a16:creationId xmlns:a16="http://schemas.microsoft.com/office/drawing/2014/main" id="{3726E3A7-BDE2-4454-923B-5ADB676A98EE}"/>
            </a:ext>
          </a:extLst>
        </xdr:cNvPr>
        <xdr:cNvSpPr txBox="1"/>
      </xdr:nvSpPr>
      <xdr:spPr>
        <a:xfrm>
          <a:off x="1648469" y="947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37936</xdr:rowOff>
    </xdr:from>
    <xdr:ext cx="405111" cy="259045"/>
    <xdr:sp macro="" textlink="">
      <xdr:nvSpPr>
        <xdr:cNvPr id="205" name="n_4mainValue【体育館・プール】&#10;有形固定資産減価償却率">
          <a:extLst>
            <a:ext uri="{FF2B5EF4-FFF2-40B4-BE49-F238E27FC236}">
              <a16:creationId xmlns:a16="http://schemas.microsoft.com/office/drawing/2014/main" id="{7D09F5B9-2548-4D81-82C0-A0A9194F9E95}"/>
            </a:ext>
          </a:extLst>
        </xdr:cNvPr>
        <xdr:cNvSpPr txBox="1"/>
      </xdr:nvSpPr>
      <xdr:spPr>
        <a:xfrm>
          <a:off x="848369" y="943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8BF3AD3-C5F5-4E73-954E-C4F862A766F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14174D6-7C47-443A-AD94-722917DBBAA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F940D81-95B3-49D8-A637-72400973B56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4BD6327-1A08-46A4-BDCA-0D432ECD249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E0A5E93-476F-44F6-904B-CED7728CA2F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263859B-EAFE-47A2-AC65-F479CAD29E6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4490A5E-2D95-459F-BEB9-DF1CBA48721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CE964C7-F198-49B8-A1E2-99E6D57389B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F3E7D83-AB6A-48A7-9E9E-0B787873856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10D598D-FD0E-47D3-B3B3-FEFB9A98934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a:extLst>
            <a:ext uri="{FF2B5EF4-FFF2-40B4-BE49-F238E27FC236}">
              <a16:creationId xmlns:a16="http://schemas.microsoft.com/office/drawing/2014/main" id="{692F5680-D457-480E-87E6-0A154E728003}"/>
            </a:ext>
          </a:extLst>
        </xdr:cNvPr>
        <xdr:cNvCxnSpPr/>
      </xdr:nvCxnSpPr>
      <xdr:spPr>
        <a:xfrm>
          <a:off x="5953125" y="1026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7" name="テキスト ボックス 216">
          <a:extLst>
            <a:ext uri="{FF2B5EF4-FFF2-40B4-BE49-F238E27FC236}">
              <a16:creationId xmlns:a16="http://schemas.microsoft.com/office/drawing/2014/main" id="{077EC134-03B4-4CE1-8F44-87BC54B656BA}"/>
            </a:ext>
          </a:extLst>
        </xdr:cNvPr>
        <xdr:cNvSpPr txBox="1"/>
      </xdr:nvSpPr>
      <xdr:spPr>
        <a:xfrm>
          <a:off x="5527221"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4EEA6758-BF33-4680-82D4-E79CA3429C3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B1A6B732-A8A9-4216-B512-E57EB944C3DD}"/>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a:extLst>
            <a:ext uri="{FF2B5EF4-FFF2-40B4-BE49-F238E27FC236}">
              <a16:creationId xmlns:a16="http://schemas.microsoft.com/office/drawing/2014/main" id="{3679EA07-BD4B-4D7F-97DF-FCC2BF4DBB88}"/>
            </a:ext>
          </a:extLst>
        </xdr:cNvPr>
        <xdr:cNvCxnSpPr/>
      </xdr:nvCxnSpPr>
      <xdr:spPr>
        <a:xfrm>
          <a:off x="5953125" y="9191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1" name="テキスト ボックス 220">
          <a:extLst>
            <a:ext uri="{FF2B5EF4-FFF2-40B4-BE49-F238E27FC236}">
              <a16:creationId xmlns:a16="http://schemas.microsoft.com/office/drawing/2014/main" id="{65A5849B-CF8B-4A96-B3B9-54DABCEF7446}"/>
            </a:ext>
          </a:extLst>
        </xdr:cNvPr>
        <xdr:cNvSpPr txBox="1"/>
      </xdr:nvSpPr>
      <xdr:spPr>
        <a:xfrm>
          <a:off x="5527221"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30CE690-88D3-411E-9375-FEC94C5E23D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124F530-4796-44F3-9FE9-6735661DE93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19FA45F1-8F35-4A1E-9C2A-E17D99761A9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5" name="直線コネクタ 224">
          <a:extLst>
            <a:ext uri="{FF2B5EF4-FFF2-40B4-BE49-F238E27FC236}">
              <a16:creationId xmlns:a16="http://schemas.microsoft.com/office/drawing/2014/main" id="{57A4BF74-AD97-40E0-B556-16DB2E426573}"/>
            </a:ext>
          </a:extLst>
        </xdr:cNvPr>
        <xdr:cNvCxnSpPr/>
      </xdr:nvCxnSpPr>
      <xdr:spPr>
        <a:xfrm flipV="1">
          <a:off x="9429115" y="9040241"/>
          <a:ext cx="0" cy="122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6" name="【体育館・プール】&#10;一人当たり面積最小値テキスト">
          <a:extLst>
            <a:ext uri="{FF2B5EF4-FFF2-40B4-BE49-F238E27FC236}">
              <a16:creationId xmlns:a16="http://schemas.microsoft.com/office/drawing/2014/main" id="{2083E6DD-AF06-43E4-B452-2ADC1951B21C}"/>
            </a:ext>
          </a:extLst>
        </xdr:cNvPr>
        <xdr:cNvSpPr txBox="1"/>
      </xdr:nvSpPr>
      <xdr:spPr>
        <a:xfrm>
          <a:off x="9467850" y="1027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7" name="直線コネクタ 226">
          <a:extLst>
            <a:ext uri="{FF2B5EF4-FFF2-40B4-BE49-F238E27FC236}">
              <a16:creationId xmlns:a16="http://schemas.microsoft.com/office/drawing/2014/main" id="{83F8B674-3889-4BF0-A1A4-4A4D4C9A2962}"/>
            </a:ext>
          </a:extLst>
        </xdr:cNvPr>
        <xdr:cNvCxnSpPr/>
      </xdr:nvCxnSpPr>
      <xdr:spPr>
        <a:xfrm>
          <a:off x="9363075" y="102662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8" name="【体育館・プール】&#10;一人当たり面積最大値テキスト">
          <a:extLst>
            <a:ext uri="{FF2B5EF4-FFF2-40B4-BE49-F238E27FC236}">
              <a16:creationId xmlns:a16="http://schemas.microsoft.com/office/drawing/2014/main" id="{6005CF90-62CF-483C-AEAC-88017A5B856F}"/>
            </a:ext>
          </a:extLst>
        </xdr:cNvPr>
        <xdr:cNvSpPr txBox="1"/>
      </xdr:nvSpPr>
      <xdr:spPr>
        <a:xfrm>
          <a:off x="9467850" y="8828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9" name="直線コネクタ 228">
          <a:extLst>
            <a:ext uri="{FF2B5EF4-FFF2-40B4-BE49-F238E27FC236}">
              <a16:creationId xmlns:a16="http://schemas.microsoft.com/office/drawing/2014/main" id="{D5F7E542-2234-4CDE-8681-338585C8CD1A}"/>
            </a:ext>
          </a:extLst>
        </xdr:cNvPr>
        <xdr:cNvCxnSpPr/>
      </xdr:nvCxnSpPr>
      <xdr:spPr>
        <a:xfrm>
          <a:off x="9363075" y="904024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230" name="【体育館・プール】&#10;一人当たり面積平均値テキスト">
          <a:extLst>
            <a:ext uri="{FF2B5EF4-FFF2-40B4-BE49-F238E27FC236}">
              <a16:creationId xmlns:a16="http://schemas.microsoft.com/office/drawing/2014/main" id="{8FD497A1-3067-44E4-8B60-F6381D056450}"/>
            </a:ext>
          </a:extLst>
        </xdr:cNvPr>
        <xdr:cNvSpPr txBox="1"/>
      </xdr:nvSpPr>
      <xdr:spPr>
        <a:xfrm>
          <a:off x="9467850" y="9762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1" name="フローチャート: 判断 230">
          <a:extLst>
            <a:ext uri="{FF2B5EF4-FFF2-40B4-BE49-F238E27FC236}">
              <a16:creationId xmlns:a16="http://schemas.microsoft.com/office/drawing/2014/main" id="{05B0F2B6-42BF-4844-A3E5-0C94DD334588}"/>
            </a:ext>
          </a:extLst>
        </xdr:cNvPr>
        <xdr:cNvSpPr/>
      </xdr:nvSpPr>
      <xdr:spPr>
        <a:xfrm>
          <a:off x="9401175" y="989869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2" name="フローチャート: 判断 231">
          <a:extLst>
            <a:ext uri="{FF2B5EF4-FFF2-40B4-BE49-F238E27FC236}">
              <a16:creationId xmlns:a16="http://schemas.microsoft.com/office/drawing/2014/main" id="{E2D430E9-AC0A-40C6-A3BF-26F5ABCC0AEB}"/>
            </a:ext>
          </a:extLst>
        </xdr:cNvPr>
        <xdr:cNvSpPr/>
      </xdr:nvSpPr>
      <xdr:spPr>
        <a:xfrm>
          <a:off x="8639175" y="9897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3" name="フローチャート: 判断 232">
          <a:extLst>
            <a:ext uri="{FF2B5EF4-FFF2-40B4-BE49-F238E27FC236}">
              <a16:creationId xmlns:a16="http://schemas.microsoft.com/office/drawing/2014/main" id="{A999AAE1-8760-4685-950F-9F1CED2130E5}"/>
            </a:ext>
          </a:extLst>
        </xdr:cNvPr>
        <xdr:cNvSpPr/>
      </xdr:nvSpPr>
      <xdr:spPr>
        <a:xfrm>
          <a:off x="7839075" y="9918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4" name="フローチャート: 判断 233">
          <a:extLst>
            <a:ext uri="{FF2B5EF4-FFF2-40B4-BE49-F238E27FC236}">
              <a16:creationId xmlns:a16="http://schemas.microsoft.com/office/drawing/2014/main" id="{48F26F88-EAA9-494A-8149-1CAD96EE85FB}"/>
            </a:ext>
          </a:extLst>
        </xdr:cNvPr>
        <xdr:cNvSpPr/>
      </xdr:nvSpPr>
      <xdr:spPr>
        <a:xfrm>
          <a:off x="7029450" y="99064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5" name="フローチャート: 判断 234">
          <a:extLst>
            <a:ext uri="{FF2B5EF4-FFF2-40B4-BE49-F238E27FC236}">
              <a16:creationId xmlns:a16="http://schemas.microsoft.com/office/drawing/2014/main" id="{17E3A4B0-AFA3-423A-864C-4DA47505D34C}"/>
            </a:ext>
          </a:extLst>
        </xdr:cNvPr>
        <xdr:cNvSpPr/>
      </xdr:nvSpPr>
      <xdr:spPr>
        <a:xfrm>
          <a:off x="6238875" y="9927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F6CE5C4-38B0-4572-A07C-6C25192CF1C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06FDEDA-894C-4DF7-AB66-92860A5ED56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791A244-D919-41F5-8E7B-E69D9FC828E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3A6B4D1-2582-449C-B2C2-34F50ADC5C3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6DFCD3-D56E-479F-8C65-F80451090C5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46927</xdr:rowOff>
    </xdr:from>
    <xdr:to>
      <xdr:col>55</xdr:col>
      <xdr:colOff>50800</xdr:colOff>
      <xdr:row>61</xdr:row>
      <xdr:rowOff>148527</xdr:rowOff>
    </xdr:to>
    <xdr:sp macro="" textlink="">
      <xdr:nvSpPr>
        <xdr:cNvPr id="241" name="楕円 240">
          <a:extLst>
            <a:ext uri="{FF2B5EF4-FFF2-40B4-BE49-F238E27FC236}">
              <a16:creationId xmlns:a16="http://schemas.microsoft.com/office/drawing/2014/main" id="{4A933529-AE36-4AA1-96FD-B8596974C308}"/>
            </a:ext>
          </a:extLst>
        </xdr:cNvPr>
        <xdr:cNvSpPr/>
      </xdr:nvSpPr>
      <xdr:spPr>
        <a:xfrm>
          <a:off x="9401175" y="993705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25354</xdr:rowOff>
    </xdr:from>
    <xdr:ext cx="469744" cy="259045"/>
    <xdr:sp macro="" textlink="">
      <xdr:nvSpPr>
        <xdr:cNvPr id="242" name="【体育館・プール】&#10;一人当たり面積該当値テキスト">
          <a:extLst>
            <a:ext uri="{FF2B5EF4-FFF2-40B4-BE49-F238E27FC236}">
              <a16:creationId xmlns:a16="http://schemas.microsoft.com/office/drawing/2014/main" id="{E47DFF4D-FA03-4C9D-B527-822CC639FE3B}"/>
            </a:ext>
          </a:extLst>
        </xdr:cNvPr>
        <xdr:cNvSpPr txBox="1"/>
      </xdr:nvSpPr>
      <xdr:spPr>
        <a:xfrm>
          <a:off x="9467850" y="991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53784</xdr:rowOff>
    </xdr:from>
    <xdr:to>
      <xdr:col>50</xdr:col>
      <xdr:colOff>165100</xdr:colOff>
      <xdr:row>61</xdr:row>
      <xdr:rowOff>155384</xdr:rowOff>
    </xdr:to>
    <xdr:sp macro="" textlink="">
      <xdr:nvSpPr>
        <xdr:cNvPr id="243" name="楕円 242">
          <a:extLst>
            <a:ext uri="{FF2B5EF4-FFF2-40B4-BE49-F238E27FC236}">
              <a16:creationId xmlns:a16="http://schemas.microsoft.com/office/drawing/2014/main" id="{A311FCA7-B50F-468E-A9C6-09D62C54C309}"/>
            </a:ext>
          </a:extLst>
        </xdr:cNvPr>
        <xdr:cNvSpPr/>
      </xdr:nvSpPr>
      <xdr:spPr>
        <a:xfrm>
          <a:off x="8639175" y="99375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97727</xdr:rowOff>
    </xdr:from>
    <xdr:to>
      <xdr:col>55</xdr:col>
      <xdr:colOff>0</xdr:colOff>
      <xdr:row>61</xdr:row>
      <xdr:rowOff>104584</xdr:rowOff>
    </xdr:to>
    <xdr:cxnSp macro="">
      <xdr:nvCxnSpPr>
        <xdr:cNvPr id="244" name="直線コネクタ 243">
          <a:extLst>
            <a:ext uri="{FF2B5EF4-FFF2-40B4-BE49-F238E27FC236}">
              <a16:creationId xmlns:a16="http://schemas.microsoft.com/office/drawing/2014/main" id="{A8DA2975-6FD0-4DD8-AAC0-6C5D7D8EEA98}"/>
            </a:ext>
          </a:extLst>
        </xdr:cNvPr>
        <xdr:cNvCxnSpPr/>
      </xdr:nvCxnSpPr>
      <xdr:spPr>
        <a:xfrm flipV="1">
          <a:off x="8686800" y="9984677"/>
          <a:ext cx="742950"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58928</xdr:rowOff>
    </xdr:from>
    <xdr:to>
      <xdr:col>46</xdr:col>
      <xdr:colOff>38100</xdr:colOff>
      <xdr:row>61</xdr:row>
      <xdr:rowOff>160528</xdr:rowOff>
    </xdr:to>
    <xdr:sp macro="" textlink="">
      <xdr:nvSpPr>
        <xdr:cNvPr id="245" name="楕円 244">
          <a:extLst>
            <a:ext uri="{FF2B5EF4-FFF2-40B4-BE49-F238E27FC236}">
              <a16:creationId xmlns:a16="http://schemas.microsoft.com/office/drawing/2014/main" id="{339C7D6D-F2E4-4887-8A48-0F9E8AFC10FB}"/>
            </a:ext>
          </a:extLst>
        </xdr:cNvPr>
        <xdr:cNvSpPr/>
      </xdr:nvSpPr>
      <xdr:spPr>
        <a:xfrm>
          <a:off x="7839075" y="99458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104584</xdr:rowOff>
    </xdr:from>
    <xdr:to>
      <xdr:col>50</xdr:col>
      <xdr:colOff>114300</xdr:colOff>
      <xdr:row>61</xdr:row>
      <xdr:rowOff>109728</xdr:rowOff>
    </xdr:to>
    <xdr:cxnSp macro="">
      <xdr:nvCxnSpPr>
        <xdr:cNvPr id="246" name="直線コネクタ 245">
          <a:extLst>
            <a:ext uri="{FF2B5EF4-FFF2-40B4-BE49-F238E27FC236}">
              <a16:creationId xmlns:a16="http://schemas.microsoft.com/office/drawing/2014/main" id="{25FC9CA8-DC01-4FF1-A04E-955A88E2F63C}"/>
            </a:ext>
          </a:extLst>
        </xdr:cNvPr>
        <xdr:cNvCxnSpPr/>
      </xdr:nvCxnSpPr>
      <xdr:spPr>
        <a:xfrm flipV="1">
          <a:off x="7886700" y="999470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64643</xdr:rowOff>
    </xdr:from>
    <xdr:to>
      <xdr:col>41</xdr:col>
      <xdr:colOff>101600</xdr:colOff>
      <xdr:row>61</xdr:row>
      <xdr:rowOff>166243</xdr:rowOff>
    </xdr:to>
    <xdr:sp macro="" textlink="">
      <xdr:nvSpPr>
        <xdr:cNvPr id="247" name="楕円 246">
          <a:extLst>
            <a:ext uri="{FF2B5EF4-FFF2-40B4-BE49-F238E27FC236}">
              <a16:creationId xmlns:a16="http://schemas.microsoft.com/office/drawing/2014/main" id="{40F00E5E-EBDE-495C-ACE3-9529756F4AED}"/>
            </a:ext>
          </a:extLst>
        </xdr:cNvPr>
        <xdr:cNvSpPr/>
      </xdr:nvSpPr>
      <xdr:spPr>
        <a:xfrm>
          <a:off x="7029450" y="99547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109728</xdr:rowOff>
    </xdr:from>
    <xdr:to>
      <xdr:col>45</xdr:col>
      <xdr:colOff>177800</xdr:colOff>
      <xdr:row>61</xdr:row>
      <xdr:rowOff>115443</xdr:rowOff>
    </xdr:to>
    <xdr:cxnSp macro="">
      <xdr:nvCxnSpPr>
        <xdr:cNvPr id="248" name="直線コネクタ 247">
          <a:extLst>
            <a:ext uri="{FF2B5EF4-FFF2-40B4-BE49-F238E27FC236}">
              <a16:creationId xmlns:a16="http://schemas.microsoft.com/office/drawing/2014/main" id="{10577352-759B-48B3-9794-232CDE58A32E}"/>
            </a:ext>
          </a:extLst>
        </xdr:cNvPr>
        <xdr:cNvCxnSpPr/>
      </xdr:nvCxnSpPr>
      <xdr:spPr>
        <a:xfrm flipV="1">
          <a:off x="7077075" y="9993503"/>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69215</xdr:rowOff>
    </xdr:from>
    <xdr:to>
      <xdr:col>36</xdr:col>
      <xdr:colOff>165100</xdr:colOff>
      <xdr:row>61</xdr:row>
      <xdr:rowOff>170815</xdr:rowOff>
    </xdr:to>
    <xdr:sp macro="" textlink="">
      <xdr:nvSpPr>
        <xdr:cNvPr id="249" name="楕円 248">
          <a:extLst>
            <a:ext uri="{FF2B5EF4-FFF2-40B4-BE49-F238E27FC236}">
              <a16:creationId xmlns:a16="http://schemas.microsoft.com/office/drawing/2014/main" id="{397FC3FE-EE53-42C3-B78C-4ECE4533F791}"/>
            </a:ext>
          </a:extLst>
        </xdr:cNvPr>
        <xdr:cNvSpPr/>
      </xdr:nvSpPr>
      <xdr:spPr>
        <a:xfrm>
          <a:off x="6238875" y="99529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115443</xdr:rowOff>
    </xdr:from>
    <xdr:to>
      <xdr:col>41</xdr:col>
      <xdr:colOff>50800</xdr:colOff>
      <xdr:row>61</xdr:row>
      <xdr:rowOff>120015</xdr:rowOff>
    </xdr:to>
    <xdr:cxnSp macro="">
      <xdr:nvCxnSpPr>
        <xdr:cNvPr id="250" name="直線コネクタ 249">
          <a:extLst>
            <a:ext uri="{FF2B5EF4-FFF2-40B4-BE49-F238E27FC236}">
              <a16:creationId xmlns:a16="http://schemas.microsoft.com/office/drawing/2014/main" id="{24BA1D43-8217-469C-9072-2A599C11C515}"/>
            </a:ext>
          </a:extLst>
        </xdr:cNvPr>
        <xdr:cNvCxnSpPr/>
      </xdr:nvCxnSpPr>
      <xdr:spPr>
        <a:xfrm flipV="1">
          <a:off x="6286500" y="10002393"/>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251" name="n_1aveValue【体育館・プール】&#10;一人当たり面積">
          <a:extLst>
            <a:ext uri="{FF2B5EF4-FFF2-40B4-BE49-F238E27FC236}">
              <a16:creationId xmlns:a16="http://schemas.microsoft.com/office/drawing/2014/main" id="{1ACD5E72-D2BD-4484-A533-D70B5D1CC29D}"/>
            </a:ext>
          </a:extLst>
        </xdr:cNvPr>
        <xdr:cNvSpPr txBox="1"/>
      </xdr:nvSpPr>
      <xdr:spPr>
        <a:xfrm>
          <a:off x="8458277" y="969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252" name="n_2aveValue【体育館・プール】&#10;一人当たり面積">
          <a:extLst>
            <a:ext uri="{FF2B5EF4-FFF2-40B4-BE49-F238E27FC236}">
              <a16:creationId xmlns:a16="http://schemas.microsoft.com/office/drawing/2014/main" id="{F4095C4D-0849-4E0B-B0CA-23881B32664D}"/>
            </a:ext>
          </a:extLst>
        </xdr:cNvPr>
        <xdr:cNvSpPr txBox="1"/>
      </xdr:nvSpPr>
      <xdr:spPr>
        <a:xfrm>
          <a:off x="7677227" y="970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253" name="n_3aveValue【体育館・プール】&#10;一人当たり面積">
          <a:extLst>
            <a:ext uri="{FF2B5EF4-FFF2-40B4-BE49-F238E27FC236}">
              <a16:creationId xmlns:a16="http://schemas.microsoft.com/office/drawing/2014/main" id="{79641288-355E-4045-8CD3-984568DC5128}"/>
            </a:ext>
          </a:extLst>
        </xdr:cNvPr>
        <xdr:cNvSpPr txBox="1"/>
      </xdr:nvSpPr>
      <xdr:spPr>
        <a:xfrm>
          <a:off x="6867602" y="970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254" name="n_4aveValue【体育館・プール】&#10;一人当たり面積">
          <a:extLst>
            <a:ext uri="{FF2B5EF4-FFF2-40B4-BE49-F238E27FC236}">
              <a16:creationId xmlns:a16="http://schemas.microsoft.com/office/drawing/2014/main" id="{F5380660-4287-4829-B745-27CF3C98632E}"/>
            </a:ext>
          </a:extLst>
        </xdr:cNvPr>
        <xdr:cNvSpPr txBox="1"/>
      </xdr:nvSpPr>
      <xdr:spPr>
        <a:xfrm>
          <a:off x="6067502" y="972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146511</xdr:rowOff>
    </xdr:from>
    <xdr:ext cx="469744" cy="259045"/>
    <xdr:sp macro="" textlink="">
      <xdr:nvSpPr>
        <xdr:cNvPr id="255" name="n_1mainValue【体育館・プール】&#10;一人当たり面積">
          <a:extLst>
            <a:ext uri="{FF2B5EF4-FFF2-40B4-BE49-F238E27FC236}">
              <a16:creationId xmlns:a16="http://schemas.microsoft.com/office/drawing/2014/main" id="{C15A281F-F946-41AC-8DE5-646C7C09E4EC}"/>
            </a:ext>
          </a:extLst>
        </xdr:cNvPr>
        <xdr:cNvSpPr txBox="1"/>
      </xdr:nvSpPr>
      <xdr:spPr>
        <a:xfrm>
          <a:off x="8458277" y="10030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151655</xdr:rowOff>
    </xdr:from>
    <xdr:ext cx="469744" cy="259045"/>
    <xdr:sp macro="" textlink="">
      <xdr:nvSpPr>
        <xdr:cNvPr id="256" name="n_2mainValue【体育館・プール】&#10;一人当たり面積">
          <a:extLst>
            <a:ext uri="{FF2B5EF4-FFF2-40B4-BE49-F238E27FC236}">
              <a16:creationId xmlns:a16="http://schemas.microsoft.com/office/drawing/2014/main" id="{0D8242AC-D0F4-4ED4-8A99-90C1741F866D}"/>
            </a:ext>
          </a:extLst>
        </xdr:cNvPr>
        <xdr:cNvSpPr txBox="1"/>
      </xdr:nvSpPr>
      <xdr:spPr>
        <a:xfrm>
          <a:off x="7677227" y="1003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157370</xdr:rowOff>
    </xdr:from>
    <xdr:ext cx="469744" cy="259045"/>
    <xdr:sp macro="" textlink="">
      <xdr:nvSpPr>
        <xdr:cNvPr id="257" name="n_3mainValue【体育館・プール】&#10;一人当たり面積">
          <a:extLst>
            <a:ext uri="{FF2B5EF4-FFF2-40B4-BE49-F238E27FC236}">
              <a16:creationId xmlns:a16="http://schemas.microsoft.com/office/drawing/2014/main" id="{E24C397F-145E-49C4-AB46-CE7B080FFDA5}"/>
            </a:ext>
          </a:extLst>
        </xdr:cNvPr>
        <xdr:cNvSpPr txBox="1"/>
      </xdr:nvSpPr>
      <xdr:spPr>
        <a:xfrm>
          <a:off x="6867602" y="1004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161942</xdr:rowOff>
    </xdr:from>
    <xdr:ext cx="469744" cy="259045"/>
    <xdr:sp macro="" textlink="">
      <xdr:nvSpPr>
        <xdr:cNvPr id="258" name="n_4mainValue【体育館・プール】&#10;一人当たり面積">
          <a:extLst>
            <a:ext uri="{FF2B5EF4-FFF2-40B4-BE49-F238E27FC236}">
              <a16:creationId xmlns:a16="http://schemas.microsoft.com/office/drawing/2014/main" id="{FFF7932A-D22D-4600-9B21-F0E894CEBDE6}"/>
            </a:ext>
          </a:extLst>
        </xdr:cNvPr>
        <xdr:cNvSpPr txBox="1"/>
      </xdr:nvSpPr>
      <xdr:spPr>
        <a:xfrm>
          <a:off x="6067502"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E81707A-C41A-450E-8BBC-3E16CD19C26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CF9E01E-EC83-401C-A080-A485E63E594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9EB00B5-526A-4EC1-97D8-07F03C401DF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32C0524-686A-4C39-A7ED-6907197F49A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A4E6905-55EA-450C-95B0-07FB8F533F9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4AC2583-3073-44AC-A481-207A9D43EFE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1B8C490-68B2-4444-8CBE-DAA03F53CB5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2781754-AC15-4649-BAEB-8D3FC4671EB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F6B750DE-5983-44DC-B215-322F44581A3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461521B-AAC3-478E-8BA3-60075C02ADD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13853EE-0920-456E-88FA-777F4EEE8C3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C82E9AB6-64B8-499F-9AAC-480C5D753C05}"/>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C3E63EBF-C848-4607-8941-E4266C57D912}"/>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88996F8C-58EF-4320-A687-AF36690D1E15}"/>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BD3D86DA-750C-4AE7-8123-1C89E6E6266E}"/>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BB594FFF-F19C-4082-A7AF-6D38793A08FF}"/>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979C7D9B-885F-43E9-9220-B48EBE83F76B}"/>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BC47B5AE-8682-44FC-83AD-2CAA9E348C6C}"/>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1A7723A5-15A2-4BB8-B338-5714A1EC2C82}"/>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B6C71E32-857D-489A-9F14-493A5E2DB1F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E8FF11E9-3386-4B68-8469-F72C070B7BAB}"/>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3B2E7609-4D2A-4A01-A19A-29BB96E2422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1" name="直線コネクタ 280">
          <a:extLst>
            <a:ext uri="{FF2B5EF4-FFF2-40B4-BE49-F238E27FC236}">
              <a16:creationId xmlns:a16="http://schemas.microsoft.com/office/drawing/2014/main" id="{89DE894A-71AB-4E21-A96A-F0B8BD536AB1}"/>
            </a:ext>
          </a:extLst>
        </xdr:cNvPr>
        <xdr:cNvCxnSpPr/>
      </xdr:nvCxnSpPr>
      <xdr:spPr>
        <a:xfrm flipV="1">
          <a:off x="4180840" y="12821413"/>
          <a:ext cx="0" cy="115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2" name="【福祉施設】&#10;有形固定資産減価償却率最小値テキスト">
          <a:extLst>
            <a:ext uri="{FF2B5EF4-FFF2-40B4-BE49-F238E27FC236}">
              <a16:creationId xmlns:a16="http://schemas.microsoft.com/office/drawing/2014/main" id="{BF3BF1DD-1058-4D47-B205-3458A96264FA}"/>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3" name="直線コネクタ 282">
          <a:extLst>
            <a:ext uri="{FF2B5EF4-FFF2-40B4-BE49-F238E27FC236}">
              <a16:creationId xmlns:a16="http://schemas.microsoft.com/office/drawing/2014/main" id="{7222F7BC-8D7A-47BA-8BAA-E99AB3A1D33E}"/>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61BF5B36-B65A-4BA7-8C8F-415DE7A5DE9F}"/>
            </a:ext>
          </a:extLst>
        </xdr:cNvPr>
        <xdr:cNvSpPr txBox="1"/>
      </xdr:nvSpPr>
      <xdr:spPr>
        <a:xfrm>
          <a:off x="4219575" y="1261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5" name="直線コネクタ 284">
          <a:extLst>
            <a:ext uri="{FF2B5EF4-FFF2-40B4-BE49-F238E27FC236}">
              <a16:creationId xmlns:a16="http://schemas.microsoft.com/office/drawing/2014/main" id="{FBD334E0-B6B7-4215-9336-31B00FA64E25}"/>
            </a:ext>
          </a:extLst>
        </xdr:cNvPr>
        <xdr:cNvCxnSpPr/>
      </xdr:nvCxnSpPr>
      <xdr:spPr>
        <a:xfrm>
          <a:off x="4105275" y="128214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68597</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E60EFE61-F938-4FD3-9639-DFEBA003F53C}"/>
            </a:ext>
          </a:extLst>
        </xdr:cNvPr>
        <xdr:cNvSpPr txBox="1"/>
      </xdr:nvSpPr>
      <xdr:spPr>
        <a:xfrm>
          <a:off x="4219575" y="13190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7" name="フローチャート: 判断 286">
          <a:extLst>
            <a:ext uri="{FF2B5EF4-FFF2-40B4-BE49-F238E27FC236}">
              <a16:creationId xmlns:a16="http://schemas.microsoft.com/office/drawing/2014/main" id="{3DF35EDC-453F-4054-A6AE-309916251159}"/>
            </a:ext>
          </a:extLst>
        </xdr:cNvPr>
        <xdr:cNvSpPr/>
      </xdr:nvSpPr>
      <xdr:spPr>
        <a:xfrm>
          <a:off x="4124325" y="132124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8" name="フローチャート: 判断 287">
          <a:extLst>
            <a:ext uri="{FF2B5EF4-FFF2-40B4-BE49-F238E27FC236}">
              <a16:creationId xmlns:a16="http://schemas.microsoft.com/office/drawing/2014/main" id="{81FF60F6-9FA3-4C0B-8A59-786103427EED}"/>
            </a:ext>
          </a:extLst>
        </xdr:cNvPr>
        <xdr:cNvSpPr/>
      </xdr:nvSpPr>
      <xdr:spPr>
        <a:xfrm>
          <a:off x="3381375" y="131936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9" name="フローチャート: 判断 288">
          <a:extLst>
            <a:ext uri="{FF2B5EF4-FFF2-40B4-BE49-F238E27FC236}">
              <a16:creationId xmlns:a16="http://schemas.microsoft.com/office/drawing/2014/main" id="{2F6569E1-D607-4C18-BBE3-C5C58C37091B}"/>
            </a:ext>
          </a:extLst>
        </xdr:cNvPr>
        <xdr:cNvSpPr/>
      </xdr:nvSpPr>
      <xdr:spPr>
        <a:xfrm>
          <a:off x="2571750" y="132690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90" name="フローチャート: 判断 289">
          <a:extLst>
            <a:ext uri="{FF2B5EF4-FFF2-40B4-BE49-F238E27FC236}">
              <a16:creationId xmlns:a16="http://schemas.microsoft.com/office/drawing/2014/main" id="{C85948CD-F0CA-4C03-8958-46249132ED46}"/>
            </a:ext>
          </a:extLst>
        </xdr:cNvPr>
        <xdr:cNvSpPr/>
      </xdr:nvSpPr>
      <xdr:spPr>
        <a:xfrm>
          <a:off x="1781175" y="13227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1" name="フローチャート: 判断 290">
          <a:extLst>
            <a:ext uri="{FF2B5EF4-FFF2-40B4-BE49-F238E27FC236}">
              <a16:creationId xmlns:a16="http://schemas.microsoft.com/office/drawing/2014/main" id="{A5B7601C-3D9D-4E96-99C9-8A912EAB4563}"/>
            </a:ext>
          </a:extLst>
        </xdr:cNvPr>
        <xdr:cNvSpPr/>
      </xdr:nvSpPr>
      <xdr:spPr>
        <a:xfrm>
          <a:off x="981075" y="1308887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45FFBA75-D693-40B2-B737-0D28D603C7D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B0D7495-0A75-46CB-B9A5-680E61FEA0B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7FB8DA5-B19F-4D41-AD54-80C1C5F215B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FAB4F2D-49F0-4144-81DA-2F1E2D500C6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F01A034-9CF4-4437-A70F-D6C13AB96E1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30735</xdr:rowOff>
    </xdr:from>
    <xdr:to>
      <xdr:col>24</xdr:col>
      <xdr:colOff>114300</xdr:colOff>
      <xdr:row>80</xdr:row>
      <xdr:rowOff>132335</xdr:rowOff>
    </xdr:to>
    <xdr:sp macro="" textlink="">
      <xdr:nvSpPr>
        <xdr:cNvPr id="297" name="楕円 296">
          <a:extLst>
            <a:ext uri="{FF2B5EF4-FFF2-40B4-BE49-F238E27FC236}">
              <a16:creationId xmlns:a16="http://schemas.microsoft.com/office/drawing/2014/main" id="{6876C95C-CBEF-450B-8A75-768D0B61D3FA}"/>
            </a:ext>
          </a:extLst>
        </xdr:cNvPr>
        <xdr:cNvSpPr/>
      </xdr:nvSpPr>
      <xdr:spPr>
        <a:xfrm>
          <a:off x="4124325" y="129910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53612</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E84905D4-8857-4EDB-8316-7D47A66AFA77}"/>
            </a:ext>
          </a:extLst>
        </xdr:cNvPr>
        <xdr:cNvSpPr txBox="1"/>
      </xdr:nvSpPr>
      <xdr:spPr>
        <a:xfrm>
          <a:off x="4219575" y="1285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147320</xdr:rowOff>
    </xdr:from>
    <xdr:to>
      <xdr:col>20</xdr:col>
      <xdr:colOff>38100</xdr:colOff>
      <xdr:row>80</xdr:row>
      <xdr:rowOff>77470</xdr:rowOff>
    </xdr:to>
    <xdr:sp macro="" textlink="">
      <xdr:nvSpPr>
        <xdr:cNvPr id="299" name="楕円 298">
          <a:extLst>
            <a:ext uri="{FF2B5EF4-FFF2-40B4-BE49-F238E27FC236}">
              <a16:creationId xmlns:a16="http://schemas.microsoft.com/office/drawing/2014/main" id="{796B22C4-9EA2-42E9-A926-CCE23158BEC8}"/>
            </a:ext>
          </a:extLst>
        </xdr:cNvPr>
        <xdr:cNvSpPr/>
      </xdr:nvSpPr>
      <xdr:spPr>
        <a:xfrm>
          <a:off x="3381375" y="12945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26670</xdr:rowOff>
    </xdr:from>
    <xdr:to>
      <xdr:col>24</xdr:col>
      <xdr:colOff>63500</xdr:colOff>
      <xdr:row>80</xdr:row>
      <xdr:rowOff>81535</xdr:rowOff>
    </xdr:to>
    <xdr:cxnSp macro="">
      <xdr:nvCxnSpPr>
        <xdr:cNvPr id="300" name="直線コネクタ 299">
          <a:extLst>
            <a:ext uri="{FF2B5EF4-FFF2-40B4-BE49-F238E27FC236}">
              <a16:creationId xmlns:a16="http://schemas.microsoft.com/office/drawing/2014/main" id="{A5C29531-4D6F-4E8A-BB74-46318418CC6C}"/>
            </a:ext>
          </a:extLst>
        </xdr:cNvPr>
        <xdr:cNvCxnSpPr/>
      </xdr:nvCxnSpPr>
      <xdr:spPr>
        <a:xfrm>
          <a:off x="3429000" y="12993370"/>
          <a:ext cx="752475"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81026</xdr:rowOff>
    </xdr:from>
    <xdr:to>
      <xdr:col>15</xdr:col>
      <xdr:colOff>101600</xdr:colOff>
      <xdr:row>80</xdr:row>
      <xdr:rowOff>11176</xdr:rowOff>
    </xdr:to>
    <xdr:sp macro="" textlink="">
      <xdr:nvSpPr>
        <xdr:cNvPr id="301" name="楕円 300">
          <a:extLst>
            <a:ext uri="{FF2B5EF4-FFF2-40B4-BE49-F238E27FC236}">
              <a16:creationId xmlns:a16="http://schemas.microsoft.com/office/drawing/2014/main" id="{8EF09B4D-634C-4FAC-9435-2476DA4A82F6}"/>
            </a:ext>
          </a:extLst>
        </xdr:cNvPr>
        <xdr:cNvSpPr/>
      </xdr:nvSpPr>
      <xdr:spPr>
        <a:xfrm>
          <a:off x="2571750" y="1288580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131826</xdr:rowOff>
    </xdr:from>
    <xdr:to>
      <xdr:col>19</xdr:col>
      <xdr:colOff>177800</xdr:colOff>
      <xdr:row>80</xdr:row>
      <xdr:rowOff>26670</xdr:rowOff>
    </xdr:to>
    <xdr:cxnSp macro="">
      <xdr:nvCxnSpPr>
        <xdr:cNvPr id="302" name="直線コネクタ 301">
          <a:extLst>
            <a:ext uri="{FF2B5EF4-FFF2-40B4-BE49-F238E27FC236}">
              <a16:creationId xmlns:a16="http://schemas.microsoft.com/office/drawing/2014/main" id="{C3830785-C408-413E-8DC7-98CF359E7775}"/>
            </a:ext>
          </a:extLst>
        </xdr:cNvPr>
        <xdr:cNvCxnSpPr/>
      </xdr:nvCxnSpPr>
      <xdr:spPr>
        <a:xfrm>
          <a:off x="2619375" y="12933426"/>
          <a:ext cx="809625" cy="5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14732</xdr:rowOff>
    </xdr:from>
    <xdr:to>
      <xdr:col>10</xdr:col>
      <xdr:colOff>165100</xdr:colOff>
      <xdr:row>79</xdr:row>
      <xdr:rowOff>116332</xdr:rowOff>
    </xdr:to>
    <xdr:sp macro="" textlink="">
      <xdr:nvSpPr>
        <xdr:cNvPr id="303" name="楕円 302">
          <a:extLst>
            <a:ext uri="{FF2B5EF4-FFF2-40B4-BE49-F238E27FC236}">
              <a16:creationId xmlns:a16="http://schemas.microsoft.com/office/drawing/2014/main" id="{2216AD6F-06D4-4907-A65B-29C9F119232D}"/>
            </a:ext>
          </a:extLst>
        </xdr:cNvPr>
        <xdr:cNvSpPr/>
      </xdr:nvSpPr>
      <xdr:spPr>
        <a:xfrm>
          <a:off x="1781175" y="128131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65532</xdr:rowOff>
    </xdr:from>
    <xdr:to>
      <xdr:col>15</xdr:col>
      <xdr:colOff>50800</xdr:colOff>
      <xdr:row>79</xdr:row>
      <xdr:rowOff>131826</xdr:rowOff>
    </xdr:to>
    <xdr:cxnSp macro="">
      <xdr:nvCxnSpPr>
        <xdr:cNvPr id="304" name="直線コネクタ 303">
          <a:extLst>
            <a:ext uri="{FF2B5EF4-FFF2-40B4-BE49-F238E27FC236}">
              <a16:creationId xmlns:a16="http://schemas.microsoft.com/office/drawing/2014/main" id="{E25B7B6A-F96A-4462-9190-13F5DEBFD687}"/>
            </a:ext>
          </a:extLst>
        </xdr:cNvPr>
        <xdr:cNvCxnSpPr/>
      </xdr:nvCxnSpPr>
      <xdr:spPr>
        <a:xfrm>
          <a:off x="1828800" y="12870307"/>
          <a:ext cx="790575" cy="6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117602</xdr:rowOff>
    </xdr:from>
    <xdr:to>
      <xdr:col>6</xdr:col>
      <xdr:colOff>38100</xdr:colOff>
      <xdr:row>79</xdr:row>
      <xdr:rowOff>47752</xdr:rowOff>
    </xdr:to>
    <xdr:sp macro="" textlink="">
      <xdr:nvSpPr>
        <xdr:cNvPr id="305" name="楕円 304">
          <a:extLst>
            <a:ext uri="{FF2B5EF4-FFF2-40B4-BE49-F238E27FC236}">
              <a16:creationId xmlns:a16="http://schemas.microsoft.com/office/drawing/2014/main" id="{DFD4FBD9-CE69-4147-8A3E-F211EBF6B180}"/>
            </a:ext>
          </a:extLst>
        </xdr:cNvPr>
        <xdr:cNvSpPr/>
      </xdr:nvSpPr>
      <xdr:spPr>
        <a:xfrm>
          <a:off x="981075" y="1276045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168402</xdr:rowOff>
    </xdr:from>
    <xdr:to>
      <xdr:col>10</xdr:col>
      <xdr:colOff>114300</xdr:colOff>
      <xdr:row>79</xdr:row>
      <xdr:rowOff>65532</xdr:rowOff>
    </xdr:to>
    <xdr:cxnSp macro="">
      <xdr:nvCxnSpPr>
        <xdr:cNvPr id="306" name="直線コネクタ 305">
          <a:extLst>
            <a:ext uri="{FF2B5EF4-FFF2-40B4-BE49-F238E27FC236}">
              <a16:creationId xmlns:a16="http://schemas.microsoft.com/office/drawing/2014/main" id="{3ACFDE17-5E3B-49CD-9C25-EE2A515FE662}"/>
            </a:ext>
          </a:extLst>
        </xdr:cNvPr>
        <xdr:cNvCxnSpPr/>
      </xdr:nvCxnSpPr>
      <xdr:spPr>
        <a:xfrm>
          <a:off x="1028700" y="12798552"/>
          <a:ext cx="80010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157751</xdr:rowOff>
    </xdr:from>
    <xdr:ext cx="405111" cy="259045"/>
    <xdr:sp macro="" textlink="">
      <xdr:nvSpPr>
        <xdr:cNvPr id="307" name="n_1aveValue【福祉施設】&#10;有形固定資産減価償却率">
          <a:extLst>
            <a:ext uri="{FF2B5EF4-FFF2-40B4-BE49-F238E27FC236}">
              <a16:creationId xmlns:a16="http://schemas.microsoft.com/office/drawing/2014/main" id="{59732A57-F7D1-4170-BFCB-B6B081324933}"/>
            </a:ext>
          </a:extLst>
        </xdr:cNvPr>
        <xdr:cNvSpPr txBox="1"/>
      </xdr:nvSpPr>
      <xdr:spPr>
        <a:xfrm>
          <a:off x="3239144" y="13286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08" name="n_2aveValue【福祉施設】&#10;有形固定資産減価償却率">
          <a:extLst>
            <a:ext uri="{FF2B5EF4-FFF2-40B4-BE49-F238E27FC236}">
              <a16:creationId xmlns:a16="http://schemas.microsoft.com/office/drawing/2014/main" id="{1E39E596-94F3-4D92-BCBC-DE59B088F488}"/>
            </a:ext>
          </a:extLst>
        </xdr:cNvPr>
        <xdr:cNvSpPr txBox="1"/>
      </xdr:nvSpPr>
      <xdr:spPr>
        <a:xfrm>
          <a:off x="2439044" y="1335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20590</xdr:rowOff>
    </xdr:from>
    <xdr:ext cx="405111" cy="259045"/>
    <xdr:sp macro="" textlink="">
      <xdr:nvSpPr>
        <xdr:cNvPr id="309" name="n_3aveValue【福祉施設】&#10;有形固定資産減価償却率">
          <a:extLst>
            <a:ext uri="{FF2B5EF4-FFF2-40B4-BE49-F238E27FC236}">
              <a16:creationId xmlns:a16="http://schemas.microsoft.com/office/drawing/2014/main" id="{DBEA79D1-9ACF-4438-8016-A2511F2DAF2D}"/>
            </a:ext>
          </a:extLst>
        </xdr:cNvPr>
        <xdr:cNvSpPr txBox="1"/>
      </xdr:nvSpPr>
      <xdr:spPr>
        <a:xfrm>
          <a:off x="1648469" y="13307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43451</xdr:rowOff>
    </xdr:from>
    <xdr:ext cx="405111" cy="259045"/>
    <xdr:sp macro="" textlink="">
      <xdr:nvSpPr>
        <xdr:cNvPr id="310" name="n_4aveValue【福祉施設】&#10;有形固定資産減価償却率">
          <a:extLst>
            <a:ext uri="{FF2B5EF4-FFF2-40B4-BE49-F238E27FC236}">
              <a16:creationId xmlns:a16="http://schemas.microsoft.com/office/drawing/2014/main" id="{994B776E-691B-4DCA-9EE3-A5F4A83067F7}"/>
            </a:ext>
          </a:extLst>
        </xdr:cNvPr>
        <xdr:cNvSpPr txBox="1"/>
      </xdr:nvSpPr>
      <xdr:spPr>
        <a:xfrm>
          <a:off x="848369" y="1317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93997</xdr:rowOff>
    </xdr:from>
    <xdr:ext cx="405111" cy="259045"/>
    <xdr:sp macro="" textlink="">
      <xdr:nvSpPr>
        <xdr:cNvPr id="311" name="n_1mainValue【福祉施設】&#10;有形固定資産減価償却率">
          <a:extLst>
            <a:ext uri="{FF2B5EF4-FFF2-40B4-BE49-F238E27FC236}">
              <a16:creationId xmlns:a16="http://schemas.microsoft.com/office/drawing/2014/main" id="{C09A5443-F228-4E84-860D-1D04D54207B0}"/>
            </a:ext>
          </a:extLst>
        </xdr:cNvPr>
        <xdr:cNvSpPr txBox="1"/>
      </xdr:nvSpPr>
      <xdr:spPr>
        <a:xfrm>
          <a:off x="3239144" y="1273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27703</xdr:rowOff>
    </xdr:from>
    <xdr:ext cx="405111" cy="259045"/>
    <xdr:sp macro="" textlink="">
      <xdr:nvSpPr>
        <xdr:cNvPr id="312" name="n_2mainValue【福祉施設】&#10;有形固定資産減価償却率">
          <a:extLst>
            <a:ext uri="{FF2B5EF4-FFF2-40B4-BE49-F238E27FC236}">
              <a16:creationId xmlns:a16="http://schemas.microsoft.com/office/drawing/2014/main" id="{836832D5-8E94-4A88-B43B-6D2716E26725}"/>
            </a:ext>
          </a:extLst>
        </xdr:cNvPr>
        <xdr:cNvSpPr txBox="1"/>
      </xdr:nvSpPr>
      <xdr:spPr>
        <a:xfrm>
          <a:off x="2439044" y="1267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132859</xdr:rowOff>
    </xdr:from>
    <xdr:ext cx="405111" cy="259045"/>
    <xdr:sp macro="" textlink="">
      <xdr:nvSpPr>
        <xdr:cNvPr id="313" name="n_3mainValue【福祉施設】&#10;有形固定資産減価償却率">
          <a:extLst>
            <a:ext uri="{FF2B5EF4-FFF2-40B4-BE49-F238E27FC236}">
              <a16:creationId xmlns:a16="http://schemas.microsoft.com/office/drawing/2014/main" id="{F2F7A9B0-F62F-4127-9D45-479C0B09A4A1}"/>
            </a:ext>
          </a:extLst>
        </xdr:cNvPr>
        <xdr:cNvSpPr txBox="1"/>
      </xdr:nvSpPr>
      <xdr:spPr>
        <a:xfrm>
          <a:off x="1648469" y="1261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64279</xdr:rowOff>
    </xdr:from>
    <xdr:ext cx="405111" cy="259045"/>
    <xdr:sp macro="" textlink="">
      <xdr:nvSpPr>
        <xdr:cNvPr id="314" name="n_4mainValue【福祉施設】&#10;有形固定資産減価償却率">
          <a:extLst>
            <a:ext uri="{FF2B5EF4-FFF2-40B4-BE49-F238E27FC236}">
              <a16:creationId xmlns:a16="http://schemas.microsoft.com/office/drawing/2014/main" id="{2A75A7B9-F094-4DD1-9F2C-189D28E51C42}"/>
            </a:ext>
          </a:extLst>
        </xdr:cNvPr>
        <xdr:cNvSpPr txBox="1"/>
      </xdr:nvSpPr>
      <xdr:spPr>
        <a:xfrm>
          <a:off x="848369" y="12545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EE85E765-E4F0-425E-9C15-FC3CE62C9EC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7F7B1A39-8C36-4FBE-B09B-6F43B9FF933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7A73915B-9C49-4F6B-A27A-82875E393EB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8A9B3F0E-16FD-46E3-A949-DD587445C5C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5154B656-8BE7-456A-8921-F428A361AC9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DECE32DF-EB4C-4334-9BDC-142A988F32E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A397F8BE-755B-459E-BFBC-363308778DA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551AF90F-3AA2-437C-BBBF-59F350FCDFD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8EF6FB93-B8A9-4CED-8E15-FFD1B401218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E8DFEEDA-B21F-4FB0-BB37-1DBAA142A34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5" name="直線コネクタ 324">
          <a:extLst>
            <a:ext uri="{FF2B5EF4-FFF2-40B4-BE49-F238E27FC236}">
              <a16:creationId xmlns:a16="http://schemas.microsoft.com/office/drawing/2014/main" id="{27E04A2F-CE7B-4174-AE3D-50FFEF21E4EF}"/>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6" name="テキスト ボックス 325">
          <a:extLst>
            <a:ext uri="{FF2B5EF4-FFF2-40B4-BE49-F238E27FC236}">
              <a16:creationId xmlns:a16="http://schemas.microsoft.com/office/drawing/2014/main" id="{1A043379-2BAA-4E6E-A509-2C964F1330F1}"/>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7" name="直線コネクタ 326">
          <a:extLst>
            <a:ext uri="{FF2B5EF4-FFF2-40B4-BE49-F238E27FC236}">
              <a16:creationId xmlns:a16="http://schemas.microsoft.com/office/drawing/2014/main" id="{8112D0B3-3FCB-4A3F-8020-B62FA1FE923C}"/>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8" name="テキスト ボックス 327">
          <a:extLst>
            <a:ext uri="{FF2B5EF4-FFF2-40B4-BE49-F238E27FC236}">
              <a16:creationId xmlns:a16="http://schemas.microsoft.com/office/drawing/2014/main" id="{EE49B65F-7C65-4057-A061-77A5972C435F}"/>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4216113C-977F-4A3F-BE6E-51683286732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195FDFCB-85D0-46E7-BECB-2F4DB2EB40C8}"/>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1" name="直線コネクタ 330">
          <a:extLst>
            <a:ext uri="{FF2B5EF4-FFF2-40B4-BE49-F238E27FC236}">
              <a16:creationId xmlns:a16="http://schemas.microsoft.com/office/drawing/2014/main" id="{85F00545-2C4E-4A9E-8A26-5E728DF0A972}"/>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2" name="テキスト ボックス 331">
          <a:extLst>
            <a:ext uri="{FF2B5EF4-FFF2-40B4-BE49-F238E27FC236}">
              <a16:creationId xmlns:a16="http://schemas.microsoft.com/office/drawing/2014/main" id="{A0F81F23-BF33-4C37-9E01-C1CED06365CA}"/>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3" name="直線コネクタ 332">
          <a:extLst>
            <a:ext uri="{FF2B5EF4-FFF2-40B4-BE49-F238E27FC236}">
              <a16:creationId xmlns:a16="http://schemas.microsoft.com/office/drawing/2014/main" id="{1790E876-A422-4A73-87F3-A9441D9753AA}"/>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4" name="テキスト ボックス 333">
          <a:extLst>
            <a:ext uri="{FF2B5EF4-FFF2-40B4-BE49-F238E27FC236}">
              <a16:creationId xmlns:a16="http://schemas.microsoft.com/office/drawing/2014/main" id="{8C843CD9-7094-434F-A8B5-8BB5A3F6AD9C}"/>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2C9D8868-8E82-40F1-994A-AD5EA88B122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047BA10D-E654-414C-BF1C-E7D7B499769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6A411B69-35F3-4CBA-A409-8665B26E156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8" name="直線コネクタ 337">
          <a:extLst>
            <a:ext uri="{FF2B5EF4-FFF2-40B4-BE49-F238E27FC236}">
              <a16:creationId xmlns:a16="http://schemas.microsoft.com/office/drawing/2014/main" id="{AF80DC13-03AB-4915-AE98-6A7843621A25}"/>
            </a:ext>
          </a:extLst>
        </xdr:cNvPr>
        <xdr:cNvCxnSpPr/>
      </xdr:nvCxnSpPr>
      <xdr:spPr>
        <a:xfrm flipV="1">
          <a:off x="9429115" y="12657455"/>
          <a:ext cx="0" cy="1360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9" name="【福祉施設】&#10;一人当たり面積最小値テキスト">
          <a:extLst>
            <a:ext uri="{FF2B5EF4-FFF2-40B4-BE49-F238E27FC236}">
              <a16:creationId xmlns:a16="http://schemas.microsoft.com/office/drawing/2014/main" id="{7AA405EC-ABBE-46E8-BAB5-95DEAEE627D6}"/>
            </a:ext>
          </a:extLst>
        </xdr:cNvPr>
        <xdr:cNvSpPr txBox="1"/>
      </xdr:nvSpPr>
      <xdr:spPr>
        <a:xfrm>
          <a:off x="9467850" y="140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40" name="直線コネクタ 339">
          <a:extLst>
            <a:ext uri="{FF2B5EF4-FFF2-40B4-BE49-F238E27FC236}">
              <a16:creationId xmlns:a16="http://schemas.microsoft.com/office/drawing/2014/main" id="{D9839B3F-508B-40D3-A8E5-E3ADECB8E9B4}"/>
            </a:ext>
          </a:extLst>
        </xdr:cNvPr>
        <xdr:cNvCxnSpPr/>
      </xdr:nvCxnSpPr>
      <xdr:spPr>
        <a:xfrm>
          <a:off x="9363075" y="14018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1" name="【福祉施設】&#10;一人当たり面積最大値テキスト">
          <a:extLst>
            <a:ext uri="{FF2B5EF4-FFF2-40B4-BE49-F238E27FC236}">
              <a16:creationId xmlns:a16="http://schemas.microsoft.com/office/drawing/2014/main" id="{EF62AC8B-6005-4171-B7E9-1154BE810126}"/>
            </a:ext>
          </a:extLst>
        </xdr:cNvPr>
        <xdr:cNvSpPr txBox="1"/>
      </xdr:nvSpPr>
      <xdr:spPr>
        <a:xfrm>
          <a:off x="9467850" y="1245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2" name="直線コネクタ 341">
          <a:extLst>
            <a:ext uri="{FF2B5EF4-FFF2-40B4-BE49-F238E27FC236}">
              <a16:creationId xmlns:a16="http://schemas.microsoft.com/office/drawing/2014/main" id="{E05A32D6-67D1-4AA5-89B2-37D3938057AD}"/>
            </a:ext>
          </a:extLst>
        </xdr:cNvPr>
        <xdr:cNvCxnSpPr/>
      </xdr:nvCxnSpPr>
      <xdr:spPr>
        <a:xfrm>
          <a:off x="9363075" y="126574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3" name="【福祉施設】&#10;一人当たり面積平均値テキスト">
          <a:extLst>
            <a:ext uri="{FF2B5EF4-FFF2-40B4-BE49-F238E27FC236}">
              <a16:creationId xmlns:a16="http://schemas.microsoft.com/office/drawing/2014/main" id="{9A531064-8D84-4D29-B14A-C6175DAD480E}"/>
            </a:ext>
          </a:extLst>
        </xdr:cNvPr>
        <xdr:cNvSpPr txBox="1"/>
      </xdr:nvSpPr>
      <xdr:spPr>
        <a:xfrm>
          <a:off x="9467850" y="13461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4" name="フローチャート: 判断 343">
          <a:extLst>
            <a:ext uri="{FF2B5EF4-FFF2-40B4-BE49-F238E27FC236}">
              <a16:creationId xmlns:a16="http://schemas.microsoft.com/office/drawing/2014/main" id="{2BCC25C4-F502-4678-AC88-E9416B4E4926}"/>
            </a:ext>
          </a:extLst>
        </xdr:cNvPr>
        <xdr:cNvSpPr/>
      </xdr:nvSpPr>
      <xdr:spPr>
        <a:xfrm>
          <a:off x="9401175" y="136099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5" name="フローチャート: 判断 344">
          <a:extLst>
            <a:ext uri="{FF2B5EF4-FFF2-40B4-BE49-F238E27FC236}">
              <a16:creationId xmlns:a16="http://schemas.microsoft.com/office/drawing/2014/main" id="{869D164F-5848-4A6C-8232-BD67FB0CB129}"/>
            </a:ext>
          </a:extLst>
        </xdr:cNvPr>
        <xdr:cNvSpPr/>
      </xdr:nvSpPr>
      <xdr:spPr>
        <a:xfrm>
          <a:off x="8639175" y="13618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6" name="フローチャート: 判断 345">
          <a:extLst>
            <a:ext uri="{FF2B5EF4-FFF2-40B4-BE49-F238E27FC236}">
              <a16:creationId xmlns:a16="http://schemas.microsoft.com/office/drawing/2014/main" id="{CD98C461-BB4D-422C-B42D-92EDDC3C5C4E}"/>
            </a:ext>
          </a:extLst>
        </xdr:cNvPr>
        <xdr:cNvSpPr/>
      </xdr:nvSpPr>
      <xdr:spPr>
        <a:xfrm>
          <a:off x="7839075" y="136410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7" name="フローチャート: 判断 346">
          <a:extLst>
            <a:ext uri="{FF2B5EF4-FFF2-40B4-BE49-F238E27FC236}">
              <a16:creationId xmlns:a16="http://schemas.microsoft.com/office/drawing/2014/main" id="{042803CE-33D7-484F-A734-AA2DB9844D3E}"/>
            </a:ext>
          </a:extLst>
        </xdr:cNvPr>
        <xdr:cNvSpPr/>
      </xdr:nvSpPr>
      <xdr:spPr>
        <a:xfrm>
          <a:off x="7029450" y="13656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8" name="フローチャート: 判断 347">
          <a:extLst>
            <a:ext uri="{FF2B5EF4-FFF2-40B4-BE49-F238E27FC236}">
              <a16:creationId xmlns:a16="http://schemas.microsoft.com/office/drawing/2014/main" id="{CE31EDEB-9304-4F4F-A05E-AB81AC52E915}"/>
            </a:ext>
          </a:extLst>
        </xdr:cNvPr>
        <xdr:cNvSpPr/>
      </xdr:nvSpPr>
      <xdr:spPr>
        <a:xfrm>
          <a:off x="6238875" y="136328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C70FC435-3B62-4A38-BB8A-80BA6E6E1C3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35C9B52-CAD8-4E16-9155-3BB112D018A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314B50C8-8CFA-4D59-81EF-86EBF1645D9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E8B91B5-3FC9-4E0E-855E-D0C59C59E69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169240F-2FD6-4A08-B0A0-B2975E4904D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74930</xdr:rowOff>
    </xdr:from>
    <xdr:to>
      <xdr:col>55</xdr:col>
      <xdr:colOff>50800</xdr:colOff>
      <xdr:row>86</xdr:row>
      <xdr:rowOff>5080</xdr:rowOff>
    </xdr:to>
    <xdr:sp macro="" textlink="">
      <xdr:nvSpPr>
        <xdr:cNvPr id="354" name="楕円 353">
          <a:extLst>
            <a:ext uri="{FF2B5EF4-FFF2-40B4-BE49-F238E27FC236}">
              <a16:creationId xmlns:a16="http://schemas.microsoft.com/office/drawing/2014/main" id="{2D0770E2-DCBC-4F14-A211-EE9105CA38E4}"/>
            </a:ext>
          </a:extLst>
        </xdr:cNvPr>
        <xdr:cNvSpPr/>
      </xdr:nvSpPr>
      <xdr:spPr>
        <a:xfrm>
          <a:off x="9401175" y="138480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53357</xdr:rowOff>
    </xdr:from>
    <xdr:ext cx="469744" cy="259045"/>
    <xdr:sp macro="" textlink="">
      <xdr:nvSpPr>
        <xdr:cNvPr id="355" name="【福祉施設】&#10;一人当たり面積該当値テキスト">
          <a:extLst>
            <a:ext uri="{FF2B5EF4-FFF2-40B4-BE49-F238E27FC236}">
              <a16:creationId xmlns:a16="http://schemas.microsoft.com/office/drawing/2014/main" id="{950A3C78-6FA3-4CB9-96E5-0B21D2D36146}"/>
            </a:ext>
          </a:extLst>
        </xdr:cNvPr>
        <xdr:cNvSpPr txBox="1"/>
      </xdr:nvSpPr>
      <xdr:spPr>
        <a:xfrm>
          <a:off x="9467850"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356" name="楕円 355">
          <a:extLst>
            <a:ext uri="{FF2B5EF4-FFF2-40B4-BE49-F238E27FC236}">
              <a16:creationId xmlns:a16="http://schemas.microsoft.com/office/drawing/2014/main" id="{CAAC44C7-EC76-4A79-B84E-A1129E825EBC}"/>
            </a:ext>
          </a:extLst>
        </xdr:cNvPr>
        <xdr:cNvSpPr/>
      </xdr:nvSpPr>
      <xdr:spPr>
        <a:xfrm>
          <a:off x="8639175" y="138518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125730</xdr:rowOff>
    </xdr:from>
    <xdr:to>
      <xdr:col>55</xdr:col>
      <xdr:colOff>0</xdr:colOff>
      <xdr:row>85</xdr:row>
      <xdr:rowOff>129539</xdr:rowOff>
    </xdr:to>
    <xdr:cxnSp macro="">
      <xdr:nvCxnSpPr>
        <xdr:cNvPr id="357" name="直線コネクタ 356">
          <a:extLst>
            <a:ext uri="{FF2B5EF4-FFF2-40B4-BE49-F238E27FC236}">
              <a16:creationId xmlns:a16="http://schemas.microsoft.com/office/drawing/2014/main" id="{DA03FAD2-0888-459D-895C-F22299C476CF}"/>
            </a:ext>
          </a:extLst>
        </xdr:cNvPr>
        <xdr:cNvCxnSpPr/>
      </xdr:nvCxnSpPr>
      <xdr:spPr>
        <a:xfrm flipV="1">
          <a:off x="8686800" y="13895705"/>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81280</xdr:rowOff>
    </xdr:from>
    <xdr:to>
      <xdr:col>46</xdr:col>
      <xdr:colOff>38100</xdr:colOff>
      <xdr:row>86</xdr:row>
      <xdr:rowOff>11430</xdr:rowOff>
    </xdr:to>
    <xdr:sp macro="" textlink="">
      <xdr:nvSpPr>
        <xdr:cNvPr id="358" name="楕円 357">
          <a:extLst>
            <a:ext uri="{FF2B5EF4-FFF2-40B4-BE49-F238E27FC236}">
              <a16:creationId xmlns:a16="http://schemas.microsoft.com/office/drawing/2014/main" id="{2C2D54C9-237B-4233-894E-2A5743A88048}"/>
            </a:ext>
          </a:extLst>
        </xdr:cNvPr>
        <xdr:cNvSpPr/>
      </xdr:nvSpPr>
      <xdr:spPr>
        <a:xfrm>
          <a:off x="7839075" y="138576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132080</xdr:rowOff>
    </xdr:to>
    <xdr:cxnSp macro="">
      <xdr:nvCxnSpPr>
        <xdr:cNvPr id="359" name="直線コネクタ 358">
          <a:extLst>
            <a:ext uri="{FF2B5EF4-FFF2-40B4-BE49-F238E27FC236}">
              <a16:creationId xmlns:a16="http://schemas.microsoft.com/office/drawing/2014/main" id="{8D91F22B-C414-44E5-97F6-0A6E29B70BF1}"/>
            </a:ext>
          </a:extLst>
        </xdr:cNvPr>
        <xdr:cNvCxnSpPr/>
      </xdr:nvCxnSpPr>
      <xdr:spPr>
        <a:xfrm flipV="1">
          <a:off x="7886700" y="13899514"/>
          <a:ext cx="8001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83820</xdr:rowOff>
    </xdr:from>
    <xdr:to>
      <xdr:col>41</xdr:col>
      <xdr:colOff>101600</xdr:colOff>
      <xdr:row>86</xdr:row>
      <xdr:rowOff>13970</xdr:rowOff>
    </xdr:to>
    <xdr:sp macro="" textlink="">
      <xdr:nvSpPr>
        <xdr:cNvPr id="360" name="楕円 359">
          <a:extLst>
            <a:ext uri="{FF2B5EF4-FFF2-40B4-BE49-F238E27FC236}">
              <a16:creationId xmlns:a16="http://schemas.microsoft.com/office/drawing/2014/main" id="{299538A3-321B-4E4F-8495-6FF268BB267F}"/>
            </a:ext>
          </a:extLst>
        </xdr:cNvPr>
        <xdr:cNvSpPr/>
      </xdr:nvSpPr>
      <xdr:spPr>
        <a:xfrm>
          <a:off x="7029450" y="138601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132080</xdr:rowOff>
    </xdr:from>
    <xdr:to>
      <xdr:col>45</xdr:col>
      <xdr:colOff>177800</xdr:colOff>
      <xdr:row>85</xdr:row>
      <xdr:rowOff>134620</xdr:rowOff>
    </xdr:to>
    <xdr:cxnSp macro="">
      <xdr:nvCxnSpPr>
        <xdr:cNvPr id="361" name="直線コネクタ 360">
          <a:extLst>
            <a:ext uri="{FF2B5EF4-FFF2-40B4-BE49-F238E27FC236}">
              <a16:creationId xmlns:a16="http://schemas.microsoft.com/office/drawing/2014/main" id="{31EBAF04-B68A-47DE-AE3B-0C69635A2FE8}"/>
            </a:ext>
          </a:extLst>
        </xdr:cNvPr>
        <xdr:cNvCxnSpPr/>
      </xdr:nvCxnSpPr>
      <xdr:spPr>
        <a:xfrm flipV="1">
          <a:off x="7077075" y="13905230"/>
          <a:ext cx="809625"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86361</xdr:rowOff>
    </xdr:from>
    <xdr:to>
      <xdr:col>36</xdr:col>
      <xdr:colOff>165100</xdr:colOff>
      <xdr:row>86</xdr:row>
      <xdr:rowOff>16511</xdr:rowOff>
    </xdr:to>
    <xdr:sp macro="" textlink="">
      <xdr:nvSpPr>
        <xdr:cNvPr id="362" name="楕円 361">
          <a:extLst>
            <a:ext uri="{FF2B5EF4-FFF2-40B4-BE49-F238E27FC236}">
              <a16:creationId xmlns:a16="http://schemas.microsoft.com/office/drawing/2014/main" id="{6D6894AB-3BD0-4635-AB1E-456F99438B75}"/>
            </a:ext>
          </a:extLst>
        </xdr:cNvPr>
        <xdr:cNvSpPr/>
      </xdr:nvSpPr>
      <xdr:spPr>
        <a:xfrm>
          <a:off x="6238875" y="13856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134620</xdr:rowOff>
    </xdr:from>
    <xdr:to>
      <xdr:col>41</xdr:col>
      <xdr:colOff>50800</xdr:colOff>
      <xdr:row>85</xdr:row>
      <xdr:rowOff>137161</xdr:rowOff>
    </xdr:to>
    <xdr:cxnSp macro="">
      <xdr:nvCxnSpPr>
        <xdr:cNvPr id="363" name="直線コネクタ 362">
          <a:extLst>
            <a:ext uri="{FF2B5EF4-FFF2-40B4-BE49-F238E27FC236}">
              <a16:creationId xmlns:a16="http://schemas.microsoft.com/office/drawing/2014/main" id="{C36ECF61-9F07-40B2-BD84-21E071293AFF}"/>
            </a:ext>
          </a:extLst>
        </xdr:cNvPr>
        <xdr:cNvCxnSpPr/>
      </xdr:nvCxnSpPr>
      <xdr:spPr>
        <a:xfrm flipV="1">
          <a:off x="6286500" y="13907770"/>
          <a:ext cx="79057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4" name="n_1aveValue【福祉施設】&#10;一人当たり面積">
          <a:extLst>
            <a:ext uri="{FF2B5EF4-FFF2-40B4-BE49-F238E27FC236}">
              <a16:creationId xmlns:a16="http://schemas.microsoft.com/office/drawing/2014/main" id="{8EEE3CF8-EDEF-4765-A63C-1CCBE01DB15B}"/>
            </a:ext>
          </a:extLst>
        </xdr:cNvPr>
        <xdr:cNvSpPr txBox="1"/>
      </xdr:nvSpPr>
      <xdr:spPr>
        <a:xfrm>
          <a:off x="8458277"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5" name="n_2aveValue【福祉施設】&#10;一人当たり面積">
          <a:extLst>
            <a:ext uri="{FF2B5EF4-FFF2-40B4-BE49-F238E27FC236}">
              <a16:creationId xmlns:a16="http://schemas.microsoft.com/office/drawing/2014/main" id="{6442B678-6F2E-4277-B0F8-C6152A531378}"/>
            </a:ext>
          </a:extLst>
        </xdr:cNvPr>
        <xdr:cNvSpPr txBox="1"/>
      </xdr:nvSpPr>
      <xdr:spPr>
        <a:xfrm>
          <a:off x="7677227" y="1342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6" name="n_3aveValue【福祉施設】&#10;一人当たり面積">
          <a:extLst>
            <a:ext uri="{FF2B5EF4-FFF2-40B4-BE49-F238E27FC236}">
              <a16:creationId xmlns:a16="http://schemas.microsoft.com/office/drawing/2014/main" id="{527DDD53-4321-4D15-9F2F-D8D313563DA2}"/>
            </a:ext>
          </a:extLst>
        </xdr:cNvPr>
        <xdr:cNvSpPr txBox="1"/>
      </xdr:nvSpPr>
      <xdr:spPr>
        <a:xfrm>
          <a:off x="6867602" y="1345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7" name="n_4aveValue【福祉施設】&#10;一人当たり面積">
          <a:extLst>
            <a:ext uri="{FF2B5EF4-FFF2-40B4-BE49-F238E27FC236}">
              <a16:creationId xmlns:a16="http://schemas.microsoft.com/office/drawing/2014/main" id="{6F64EB47-AB81-4EAD-89C3-B89DD27BD0F2}"/>
            </a:ext>
          </a:extLst>
        </xdr:cNvPr>
        <xdr:cNvSpPr txBox="1"/>
      </xdr:nvSpPr>
      <xdr:spPr>
        <a:xfrm>
          <a:off x="6067502" y="134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368" name="n_1mainValue【福祉施設】&#10;一人当たり面積">
          <a:extLst>
            <a:ext uri="{FF2B5EF4-FFF2-40B4-BE49-F238E27FC236}">
              <a16:creationId xmlns:a16="http://schemas.microsoft.com/office/drawing/2014/main" id="{A33FCF04-7FB5-4BF9-89D2-75DE84394697}"/>
            </a:ext>
          </a:extLst>
        </xdr:cNvPr>
        <xdr:cNvSpPr txBox="1"/>
      </xdr:nvSpPr>
      <xdr:spPr>
        <a:xfrm>
          <a:off x="8458277" y="1393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2557</xdr:rowOff>
    </xdr:from>
    <xdr:ext cx="469744" cy="259045"/>
    <xdr:sp macro="" textlink="">
      <xdr:nvSpPr>
        <xdr:cNvPr id="369" name="n_2mainValue【福祉施設】&#10;一人当たり面積">
          <a:extLst>
            <a:ext uri="{FF2B5EF4-FFF2-40B4-BE49-F238E27FC236}">
              <a16:creationId xmlns:a16="http://schemas.microsoft.com/office/drawing/2014/main" id="{AA6CB757-5000-4EEE-986E-75F8B5D684D2}"/>
            </a:ext>
          </a:extLst>
        </xdr:cNvPr>
        <xdr:cNvSpPr txBox="1"/>
      </xdr:nvSpPr>
      <xdr:spPr>
        <a:xfrm>
          <a:off x="7677227"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5097</xdr:rowOff>
    </xdr:from>
    <xdr:ext cx="469744" cy="259045"/>
    <xdr:sp macro="" textlink="">
      <xdr:nvSpPr>
        <xdr:cNvPr id="370" name="n_3mainValue【福祉施設】&#10;一人当たり面積">
          <a:extLst>
            <a:ext uri="{FF2B5EF4-FFF2-40B4-BE49-F238E27FC236}">
              <a16:creationId xmlns:a16="http://schemas.microsoft.com/office/drawing/2014/main" id="{E65D8A2D-4279-462F-B3DF-99A01F6A809D}"/>
            </a:ext>
          </a:extLst>
        </xdr:cNvPr>
        <xdr:cNvSpPr txBox="1"/>
      </xdr:nvSpPr>
      <xdr:spPr>
        <a:xfrm>
          <a:off x="6867602"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7638</xdr:rowOff>
    </xdr:from>
    <xdr:ext cx="469744" cy="259045"/>
    <xdr:sp macro="" textlink="">
      <xdr:nvSpPr>
        <xdr:cNvPr id="371" name="n_4mainValue【福祉施設】&#10;一人当たり面積">
          <a:extLst>
            <a:ext uri="{FF2B5EF4-FFF2-40B4-BE49-F238E27FC236}">
              <a16:creationId xmlns:a16="http://schemas.microsoft.com/office/drawing/2014/main" id="{086D1E90-28AD-4FEC-AC4E-609F583CA0C4}"/>
            </a:ext>
          </a:extLst>
        </xdr:cNvPr>
        <xdr:cNvSpPr txBox="1"/>
      </xdr:nvSpPr>
      <xdr:spPr>
        <a:xfrm>
          <a:off x="6067502" y="13945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325BEE17-BFD5-452D-91DA-2DB308F51C2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970A493A-B2D4-4A65-8493-0298A7C78BD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35863C96-356F-4E05-B366-787947D88E8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0B5349D4-13C8-4EF7-AF25-A6BC1B79E92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92B96B19-F476-41B0-9251-05CD9100A75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4053344F-8A4D-403B-A876-2AFD7475481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B0B9FB1E-F2AD-4083-92FB-DBFD4535088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1A2FE167-97DA-4766-BBA9-856B2A6995A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a:extLst>
            <a:ext uri="{FF2B5EF4-FFF2-40B4-BE49-F238E27FC236}">
              <a16:creationId xmlns:a16="http://schemas.microsoft.com/office/drawing/2014/main" id="{2D796A8A-AB3F-43E4-BC96-B305AD33500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a:extLst>
            <a:ext uri="{FF2B5EF4-FFF2-40B4-BE49-F238E27FC236}">
              <a16:creationId xmlns:a16="http://schemas.microsoft.com/office/drawing/2014/main" id="{8AD99EF8-87B3-4CCD-80A7-98FD4EDE82A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a:extLst>
            <a:ext uri="{FF2B5EF4-FFF2-40B4-BE49-F238E27FC236}">
              <a16:creationId xmlns:a16="http://schemas.microsoft.com/office/drawing/2014/main" id="{B3978275-AD42-4A8C-A21B-73FB0CF2820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a:extLst>
            <a:ext uri="{FF2B5EF4-FFF2-40B4-BE49-F238E27FC236}">
              <a16:creationId xmlns:a16="http://schemas.microsoft.com/office/drawing/2014/main" id="{CC2DF3E3-4E6D-4B1E-B001-4C8CB01B105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a:extLst>
            <a:ext uri="{FF2B5EF4-FFF2-40B4-BE49-F238E27FC236}">
              <a16:creationId xmlns:a16="http://schemas.microsoft.com/office/drawing/2014/main" id="{D363FA28-442B-4075-A628-83833D7A5CF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a:extLst>
            <a:ext uri="{FF2B5EF4-FFF2-40B4-BE49-F238E27FC236}">
              <a16:creationId xmlns:a16="http://schemas.microsoft.com/office/drawing/2014/main" id="{EB62DD1A-51D0-4AA8-8628-DE4DE84385E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a:extLst>
            <a:ext uri="{FF2B5EF4-FFF2-40B4-BE49-F238E27FC236}">
              <a16:creationId xmlns:a16="http://schemas.microsoft.com/office/drawing/2014/main" id="{790A0660-7ED5-419A-8F62-45D2C3EC60B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a:extLst>
            <a:ext uri="{FF2B5EF4-FFF2-40B4-BE49-F238E27FC236}">
              <a16:creationId xmlns:a16="http://schemas.microsoft.com/office/drawing/2014/main" id="{E50B31BD-7996-4440-90C6-0A0D2D40122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F2015967-7FBE-4CCB-8364-FB90F5261AC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89DBED6F-D189-423B-9606-61C061B35E2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DC573590-8767-4402-BDB8-7279BCF18F6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6FEEB306-826B-4C7B-9FD8-E885B0CAD13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6AA203A3-6559-44F5-B331-7AB3BC3AACE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7523046F-61BF-44C4-83C5-21263707EF0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2F61B728-4DEE-4002-8950-9EA4524FDF8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FAE9951F-7069-48B6-9899-AEA2DC6D9BF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9B7344BC-E5EA-4E9E-9424-6EC2EADBB77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6A454222-F5A8-457F-8D33-BCFA201E711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2E4FE4CA-0C68-4E2C-972C-B4514643C4C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9" name="直線コネクタ 398">
          <a:extLst>
            <a:ext uri="{FF2B5EF4-FFF2-40B4-BE49-F238E27FC236}">
              <a16:creationId xmlns:a16="http://schemas.microsoft.com/office/drawing/2014/main" id="{C3304FA9-138C-4A7F-8E32-7D431C6AD280}"/>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00" name="テキスト ボックス 399">
          <a:extLst>
            <a:ext uri="{FF2B5EF4-FFF2-40B4-BE49-F238E27FC236}">
              <a16:creationId xmlns:a16="http://schemas.microsoft.com/office/drawing/2014/main" id="{9EF3A744-6384-42F8-ABC8-35205B2FEA79}"/>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1" name="直線コネクタ 400">
          <a:extLst>
            <a:ext uri="{FF2B5EF4-FFF2-40B4-BE49-F238E27FC236}">
              <a16:creationId xmlns:a16="http://schemas.microsoft.com/office/drawing/2014/main" id="{38BB6FDA-DF39-4072-A875-4CCCBAC93A0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2" name="テキスト ボックス 401">
          <a:extLst>
            <a:ext uri="{FF2B5EF4-FFF2-40B4-BE49-F238E27FC236}">
              <a16:creationId xmlns:a16="http://schemas.microsoft.com/office/drawing/2014/main" id="{1CCD8661-33CA-4530-B6C3-DB63B0E76117}"/>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3" name="直線コネクタ 402">
          <a:extLst>
            <a:ext uri="{FF2B5EF4-FFF2-40B4-BE49-F238E27FC236}">
              <a16:creationId xmlns:a16="http://schemas.microsoft.com/office/drawing/2014/main" id="{1DDA36AB-3173-415F-BFE8-DA8A2734AE2B}"/>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4" name="テキスト ボックス 403">
          <a:extLst>
            <a:ext uri="{FF2B5EF4-FFF2-40B4-BE49-F238E27FC236}">
              <a16:creationId xmlns:a16="http://schemas.microsoft.com/office/drawing/2014/main" id="{BDFECFB5-FDBC-4D11-97E0-C22BBA86EC76}"/>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5" name="直線コネクタ 404">
          <a:extLst>
            <a:ext uri="{FF2B5EF4-FFF2-40B4-BE49-F238E27FC236}">
              <a16:creationId xmlns:a16="http://schemas.microsoft.com/office/drawing/2014/main" id="{86B20CFF-EF29-44D5-81EB-391C3AA10063}"/>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6" name="テキスト ボックス 405">
          <a:extLst>
            <a:ext uri="{FF2B5EF4-FFF2-40B4-BE49-F238E27FC236}">
              <a16:creationId xmlns:a16="http://schemas.microsoft.com/office/drawing/2014/main" id="{F79E94A6-E0E2-436E-A206-99B3B152D1CA}"/>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7" name="直線コネクタ 406">
          <a:extLst>
            <a:ext uri="{FF2B5EF4-FFF2-40B4-BE49-F238E27FC236}">
              <a16:creationId xmlns:a16="http://schemas.microsoft.com/office/drawing/2014/main" id="{5D36E7BF-3EA2-4C82-8A66-76D3CF935B09}"/>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8" name="テキスト ボックス 407">
          <a:extLst>
            <a:ext uri="{FF2B5EF4-FFF2-40B4-BE49-F238E27FC236}">
              <a16:creationId xmlns:a16="http://schemas.microsoft.com/office/drawing/2014/main" id="{91E45667-9AB4-4C4D-B657-1C10791F4413}"/>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9" name="直線コネクタ 408">
          <a:extLst>
            <a:ext uri="{FF2B5EF4-FFF2-40B4-BE49-F238E27FC236}">
              <a16:creationId xmlns:a16="http://schemas.microsoft.com/office/drawing/2014/main" id="{4CF894EB-9DC9-4DB0-8EA2-9414860F6DA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10" name="テキスト ボックス 409">
          <a:extLst>
            <a:ext uri="{FF2B5EF4-FFF2-40B4-BE49-F238E27FC236}">
              <a16:creationId xmlns:a16="http://schemas.microsoft.com/office/drawing/2014/main" id="{668ADBD4-4792-44C9-B078-F6D667C09D56}"/>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370E1E36-CBCD-42C9-BC02-BF9473ADBCC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E008F351-4F09-4319-AED2-49DAE5FB8389}"/>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FF7CAEBA-FD12-4EBC-A1C9-D805EDDA5EF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414" name="直線コネクタ 413">
          <a:extLst>
            <a:ext uri="{FF2B5EF4-FFF2-40B4-BE49-F238E27FC236}">
              <a16:creationId xmlns:a16="http://schemas.microsoft.com/office/drawing/2014/main" id="{091A744D-FB42-4E88-884C-C35DA4578028}"/>
            </a:ext>
          </a:extLst>
        </xdr:cNvPr>
        <xdr:cNvCxnSpPr/>
      </xdr:nvCxnSpPr>
      <xdr:spPr>
        <a:xfrm flipV="1">
          <a:off x="14696439" y="5437505"/>
          <a:ext cx="0" cy="1504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415" name="【一般廃棄物処理施設】&#10;有形固定資産減価償却率最小値テキスト">
          <a:extLst>
            <a:ext uri="{FF2B5EF4-FFF2-40B4-BE49-F238E27FC236}">
              <a16:creationId xmlns:a16="http://schemas.microsoft.com/office/drawing/2014/main" id="{A5FDAA33-7C78-4177-AB2F-7B3C9CF053D1}"/>
            </a:ext>
          </a:extLst>
        </xdr:cNvPr>
        <xdr:cNvSpPr txBox="1"/>
      </xdr:nvSpPr>
      <xdr:spPr>
        <a:xfrm>
          <a:off x="14735175" y="694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416" name="直線コネクタ 415">
          <a:extLst>
            <a:ext uri="{FF2B5EF4-FFF2-40B4-BE49-F238E27FC236}">
              <a16:creationId xmlns:a16="http://schemas.microsoft.com/office/drawing/2014/main" id="{C5776930-E66F-47AA-9E02-5F8A885072D1}"/>
            </a:ext>
          </a:extLst>
        </xdr:cNvPr>
        <xdr:cNvCxnSpPr/>
      </xdr:nvCxnSpPr>
      <xdr:spPr>
        <a:xfrm>
          <a:off x="14611350" y="694209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17357499-E986-494B-B09E-CA1D1ADB208F}"/>
            </a:ext>
          </a:extLst>
        </xdr:cNvPr>
        <xdr:cNvSpPr txBox="1"/>
      </xdr:nvSpPr>
      <xdr:spPr>
        <a:xfrm>
          <a:off x="14735175" y="52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418" name="直線コネクタ 417">
          <a:extLst>
            <a:ext uri="{FF2B5EF4-FFF2-40B4-BE49-F238E27FC236}">
              <a16:creationId xmlns:a16="http://schemas.microsoft.com/office/drawing/2014/main" id="{38585C66-D92C-4A7D-B15D-3F4857B198B3}"/>
            </a:ext>
          </a:extLst>
        </xdr:cNvPr>
        <xdr:cNvCxnSpPr/>
      </xdr:nvCxnSpPr>
      <xdr:spPr>
        <a:xfrm>
          <a:off x="14611350" y="5437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09493A16-933E-4CEC-A4A9-DF8071CC80F6}"/>
            </a:ext>
          </a:extLst>
        </xdr:cNvPr>
        <xdr:cNvSpPr txBox="1"/>
      </xdr:nvSpPr>
      <xdr:spPr>
        <a:xfrm>
          <a:off x="14735175" y="60491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20" name="フローチャート: 判断 419">
          <a:extLst>
            <a:ext uri="{FF2B5EF4-FFF2-40B4-BE49-F238E27FC236}">
              <a16:creationId xmlns:a16="http://schemas.microsoft.com/office/drawing/2014/main" id="{A43EEC45-5AE8-4496-BA66-17D8198690E4}"/>
            </a:ext>
          </a:extLst>
        </xdr:cNvPr>
        <xdr:cNvSpPr/>
      </xdr:nvSpPr>
      <xdr:spPr>
        <a:xfrm>
          <a:off x="14649450" y="61881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1" name="フローチャート: 判断 420">
          <a:extLst>
            <a:ext uri="{FF2B5EF4-FFF2-40B4-BE49-F238E27FC236}">
              <a16:creationId xmlns:a16="http://schemas.microsoft.com/office/drawing/2014/main" id="{7D67C78F-E40C-42F7-9F56-0D00E91A21A9}"/>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422" name="フローチャート: 判断 421">
          <a:extLst>
            <a:ext uri="{FF2B5EF4-FFF2-40B4-BE49-F238E27FC236}">
              <a16:creationId xmlns:a16="http://schemas.microsoft.com/office/drawing/2014/main" id="{D1005483-41E0-4829-BC29-49AAE0198141}"/>
            </a:ext>
          </a:extLst>
        </xdr:cNvPr>
        <xdr:cNvSpPr/>
      </xdr:nvSpPr>
      <xdr:spPr>
        <a:xfrm>
          <a:off x="13096875" y="60930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423" name="フローチャート: 判断 422">
          <a:extLst>
            <a:ext uri="{FF2B5EF4-FFF2-40B4-BE49-F238E27FC236}">
              <a16:creationId xmlns:a16="http://schemas.microsoft.com/office/drawing/2014/main" id="{BEA71B98-3535-4938-8740-C0F7D0F2F20F}"/>
            </a:ext>
          </a:extLst>
        </xdr:cNvPr>
        <xdr:cNvSpPr/>
      </xdr:nvSpPr>
      <xdr:spPr>
        <a:xfrm>
          <a:off x="12296775" y="6122579"/>
          <a:ext cx="8572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424" name="フローチャート: 判断 423">
          <a:extLst>
            <a:ext uri="{FF2B5EF4-FFF2-40B4-BE49-F238E27FC236}">
              <a16:creationId xmlns:a16="http://schemas.microsoft.com/office/drawing/2014/main" id="{17EA05BB-F519-471C-BFED-D67B4D3A4B51}"/>
            </a:ext>
          </a:extLst>
        </xdr:cNvPr>
        <xdr:cNvSpPr/>
      </xdr:nvSpPr>
      <xdr:spPr>
        <a:xfrm>
          <a:off x="11487150" y="61454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5B4FD22-B2D8-4734-AD3F-34F94310B9F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3BFAA03-93A0-4635-A5EA-4441C7DAB20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900D66A-0697-4E3F-AD18-862C80F2AAB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F77A71C-7724-4EA4-BE07-FA9A42A45F2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6914A10-F93A-4076-AA35-F4EDC077B1F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152763</xdr:rowOff>
    </xdr:from>
    <xdr:to>
      <xdr:col>85</xdr:col>
      <xdr:colOff>177800</xdr:colOff>
      <xdr:row>41</xdr:row>
      <xdr:rowOff>82913</xdr:rowOff>
    </xdr:to>
    <xdr:sp macro="" textlink="">
      <xdr:nvSpPr>
        <xdr:cNvPr id="430" name="楕円 429">
          <a:extLst>
            <a:ext uri="{FF2B5EF4-FFF2-40B4-BE49-F238E27FC236}">
              <a16:creationId xmlns:a16="http://schemas.microsoft.com/office/drawing/2014/main" id="{1A08F3C0-6BD0-436E-9FCB-9F8269BEF144}"/>
            </a:ext>
          </a:extLst>
        </xdr:cNvPr>
        <xdr:cNvSpPr/>
      </xdr:nvSpPr>
      <xdr:spPr>
        <a:xfrm>
          <a:off x="14649450" y="66392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131190</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CE6CEA4D-22F3-421A-8A32-BDF29ACE229F}"/>
            </a:ext>
          </a:extLst>
        </xdr:cNvPr>
        <xdr:cNvSpPr txBox="1"/>
      </xdr:nvSpPr>
      <xdr:spPr>
        <a:xfrm>
          <a:off x="14735175" y="661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113574</xdr:rowOff>
    </xdr:from>
    <xdr:to>
      <xdr:col>81</xdr:col>
      <xdr:colOff>101600</xdr:colOff>
      <xdr:row>41</xdr:row>
      <xdr:rowOff>43724</xdr:rowOff>
    </xdr:to>
    <xdr:sp macro="" textlink="">
      <xdr:nvSpPr>
        <xdr:cNvPr id="432" name="楕円 431">
          <a:extLst>
            <a:ext uri="{FF2B5EF4-FFF2-40B4-BE49-F238E27FC236}">
              <a16:creationId xmlns:a16="http://schemas.microsoft.com/office/drawing/2014/main" id="{69EEC62C-517D-4805-8F93-840E6864F96E}"/>
            </a:ext>
          </a:extLst>
        </xdr:cNvPr>
        <xdr:cNvSpPr/>
      </xdr:nvSpPr>
      <xdr:spPr>
        <a:xfrm>
          <a:off x="13887450" y="66000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164374</xdr:rowOff>
    </xdr:from>
    <xdr:to>
      <xdr:col>85</xdr:col>
      <xdr:colOff>127000</xdr:colOff>
      <xdr:row>41</xdr:row>
      <xdr:rowOff>32113</xdr:rowOff>
    </xdr:to>
    <xdr:cxnSp macro="">
      <xdr:nvCxnSpPr>
        <xdr:cNvPr id="433" name="直線コネクタ 432">
          <a:extLst>
            <a:ext uri="{FF2B5EF4-FFF2-40B4-BE49-F238E27FC236}">
              <a16:creationId xmlns:a16="http://schemas.microsoft.com/office/drawing/2014/main" id="{07F80FC9-6DEA-42F6-8BD3-3D75F32C4C74}"/>
            </a:ext>
          </a:extLst>
        </xdr:cNvPr>
        <xdr:cNvCxnSpPr/>
      </xdr:nvCxnSpPr>
      <xdr:spPr>
        <a:xfrm>
          <a:off x="13935075" y="6647724"/>
          <a:ext cx="76200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74385</xdr:rowOff>
    </xdr:from>
    <xdr:to>
      <xdr:col>76</xdr:col>
      <xdr:colOff>165100</xdr:colOff>
      <xdr:row>41</xdr:row>
      <xdr:rowOff>4535</xdr:rowOff>
    </xdr:to>
    <xdr:sp macro="" textlink="">
      <xdr:nvSpPr>
        <xdr:cNvPr id="434" name="楕円 433">
          <a:extLst>
            <a:ext uri="{FF2B5EF4-FFF2-40B4-BE49-F238E27FC236}">
              <a16:creationId xmlns:a16="http://schemas.microsoft.com/office/drawing/2014/main" id="{34D29F0A-4D73-4A69-8E6F-1EE284441CD2}"/>
            </a:ext>
          </a:extLst>
        </xdr:cNvPr>
        <xdr:cNvSpPr/>
      </xdr:nvSpPr>
      <xdr:spPr>
        <a:xfrm>
          <a:off x="13096875" y="6560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125185</xdr:rowOff>
    </xdr:from>
    <xdr:to>
      <xdr:col>81</xdr:col>
      <xdr:colOff>50800</xdr:colOff>
      <xdr:row>40</xdr:row>
      <xdr:rowOff>164374</xdr:rowOff>
    </xdr:to>
    <xdr:cxnSp macro="">
      <xdr:nvCxnSpPr>
        <xdr:cNvPr id="435" name="直線コネクタ 434">
          <a:extLst>
            <a:ext uri="{FF2B5EF4-FFF2-40B4-BE49-F238E27FC236}">
              <a16:creationId xmlns:a16="http://schemas.microsoft.com/office/drawing/2014/main" id="{35B53E4D-215D-4767-A32B-CC75E934CF31}"/>
            </a:ext>
          </a:extLst>
        </xdr:cNvPr>
        <xdr:cNvCxnSpPr/>
      </xdr:nvCxnSpPr>
      <xdr:spPr>
        <a:xfrm>
          <a:off x="13144500" y="6608535"/>
          <a:ext cx="7905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100512</xdr:rowOff>
    </xdr:from>
    <xdr:to>
      <xdr:col>72</xdr:col>
      <xdr:colOff>38100</xdr:colOff>
      <xdr:row>41</xdr:row>
      <xdr:rowOff>30662</xdr:rowOff>
    </xdr:to>
    <xdr:sp macro="" textlink="">
      <xdr:nvSpPr>
        <xdr:cNvPr id="436" name="楕円 435">
          <a:extLst>
            <a:ext uri="{FF2B5EF4-FFF2-40B4-BE49-F238E27FC236}">
              <a16:creationId xmlns:a16="http://schemas.microsoft.com/office/drawing/2014/main" id="{9CCFA526-7090-40B1-B722-C4F27F78694C}"/>
            </a:ext>
          </a:extLst>
        </xdr:cNvPr>
        <xdr:cNvSpPr/>
      </xdr:nvSpPr>
      <xdr:spPr>
        <a:xfrm>
          <a:off x="12296775" y="65902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125185</xdr:rowOff>
    </xdr:from>
    <xdr:to>
      <xdr:col>76</xdr:col>
      <xdr:colOff>114300</xdr:colOff>
      <xdr:row>40</xdr:row>
      <xdr:rowOff>151312</xdr:rowOff>
    </xdr:to>
    <xdr:cxnSp macro="">
      <xdr:nvCxnSpPr>
        <xdr:cNvPr id="437" name="直線コネクタ 436">
          <a:extLst>
            <a:ext uri="{FF2B5EF4-FFF2-40B4-BE49-F238E27FC236}">
              <a16:creationId xmlns:a16="http://schemas.microsoft.com/office/drawing/2014/main" id="{8424704E-F413-4E5A-8A48-0873DD693C9D}"/>
            </a:ext>
          </a:extLst>
        </xdr:cNvPr>
        <xdr:cNvCxnSpPr/>
      </xdr:nvCxnSpPr>
      <xdr:spPr>
        <a:xfrm flipV="1">
          <a:off x="12344400" y="6608535"/>
          <a:ext cx="800100" cy="2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61323</xdr:rowOff>
    </xdr:from>
    <xdr:to>
      <xdr:col>67</xdr:col>
      <xdr:colOff>101600</xdr:colOff>
      <xdr:row>40</xdr:row>
      <xdr:rowOff>162923</xdr:rowOff>
    </xdr:to>
    <xdr:sp macro="" textlink="">
      <xdr:nvSpPr>
        <xdr:cNvPr id="438" name="楕円 437">
          <a:extLst>
            <a:ext uri="{FF2B5EF4-FFF2-40B4-BE49-F238E27FC236}">
              <a16:creationId xmlns:a16="http://schemas.microsoft.com/office/drawing/2014/main" id="{28961547-B367-4D28-B409-6AC051F831B1}"/>
            </a:ext>
          </a:extLst>
        </xdr:cNvPr>
        <xdr:cNvSpPr/>
      </xdr:nvSpPr>
      <xdr:spPr>
        <a:xfrm>
          <a:off x="11487150" y="6551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112123</xdr:rowOff>
    </xdr:from>
    <xdr:to>
      <xdr:col>71</xdr:col>
      <xdr:colOff>177800</xdr:colOff>
      <xdr:row>40</xdr:row>
      <xdr:rowOff>151312</xdr:rowOff>
    </xdr:to>
    <xdr:cxnSp macro="">
      <xdr:nvCxnSpPr>
        <xdr:cNvPr id="439" name="直線コネクタ 438">
          <a:extLst>
            <a:ext uri="{FF2B5EF4-FFF2-40B4-BE49-F238E27FC236}">
              <a16:creationId xmlns:a16="http://schemas.microsoft.com/office/drawing/2014/main" id="{145DAC06-3090-4F9B-BCE5-E24A3CE950B0}"/>
            </a:ext>
          </a:extLst>
        </xdr:cNvPr>
        <xdr:cNvCxnSpPr/>
      </xdr:nvCxnSpPr>
      <xdr:spPr>
        <a:xfrm>
          <a:off x="11534775" y="6598648"/>
          <a:ext cx="8096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D92CB544-ADA6-4EAA-B839-12C503E1DA63}"/>
            </a:ext>
          </a:extLst>
        </xdr:cNvPr>
        <xdr:cNvSpPr txBox="1"/>
      </xdr:nvSpPr>
      <xdr:spPr>
        <a:xfrm>
          <a:off x="1374521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2EE0F2ED-F175-4605-AEF3-88721B5278EE}"/>
            </a:ext>
          </a:extLst>
        </xdr:cNvPr>
        <xdr:cNvSpPr txBox="1"/>
      </xdr:nvSpPr>
      <xdr:spPr>
        <a:xfrm>
          <a:off x="12964169" y="58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3A5ADB82-5B36-4110-938F-204CA86B5C23}"/>
            </a:ext>
          </a:extLst>
        </xdr:cNvPr>
        <xdr:cNvSpPr txBox="1"/>
      </xdr:nvSpPr>
      <xdr:spPr>
        <a:xfrm>
          <a:off x="12164069" y="5907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A9CC15CD-6CE2-4E14-970E-7874381D6CD9}"/>
            </a:ext>
          </a:extLst>
        </xdr:cNvPr>
        <xdr:cNvSpPr txBox="1"/>
      </xdr:nvSpPr>
      <xdr:spPr>
        <a:xfrm>
          <a:off x="11354444" y="593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34851</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03ED9648-49B6-4D11-9698-33C29E17D232}"/>
            </a:ext>
          </a:extLst>
        </xdr:cNvPr>
        <xdr:cNvSpPr txBox="1"/>
      </xdr:nvSpPr>
      <xdr:spPr>
        <a:xfrm>
          <a:off x="13745219" y="6680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167112</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76FF9220-A0C3-4E90-9A37-77DA886C1C70}"/>
            </a:ext>
          </a:extLst>
        </xdr:cNvPr>
        <xdr:cNvSpPr txBox="1"/>
      </xdr:nvSpPr>
      <xdr:spPr>
        <a:xfrm>
          <a:off x="12964169" y="665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21789</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136F2C25-C643-4A5F-9CE5-4A7FA3A26896}"/>
            </a:ext>
          </a:extLst>
        </xdr:cNvPr>
        <xdr:cNvSpPr txBox="1"/>
      </xdr:nvSpPr>
      <xdr:spPr>
        <a:xfrm>
          <a:off x="12164069" y="667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154050</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10CC56D3-1648-4551-9BBC-EDCC5696D0A0}"/>
            </a:ext>
          </a:extLst>
        </xdr:cNvPr>
        <xdr:cNvSpPr txBox="1"/>
      </xdr:nvSpPr>
      <xdr:spPr>
        <a:xfrm>
          <a:off x="11354444" y="6640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239F5065-7A84-4080-BA01-ED2B2217CFC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3D45C07C-15E7-4D6E-93BD-15A5CDB244B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8801D998-13C2-4B94-9DB2-4A22F3798BF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610860B8-CE9B-4AF5-A627-06D048F66EE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19F651A4-F4E0-4506-9ACF-EBB827AB517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BFF96780-5428-4A2B-92BC-277955E8581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F55B031B-112A-4F1D-B9DD-8A070E704ECA}"/>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D24995FE-13D6-4FF3-A55B-A55E01EB197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C4FF4FFF-5BE2-47BC-B5D4-65C2FD2997A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5FFC7093-AFAE-44CC-BC82-E3A77651B82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F7B4D738-9451-4C8E-A71C-B6B28F1ACAB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9" name="テキスト ボックス 458">
          <a:extLst>
            <a:ext uri="{FF2B5EF4-FFF2-40B4-BE49-F238E27FC236}">
              <a16:creationId xmlns:a16="http://schemas.microsoft.com/office/drawing/2014/main" id="{BA4DD2C2-3E11-48BB-A3DD-688CB1046C77}"/>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72C139F6-F967-4521-A789-AC923BAD187B}"/>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1" name="テキスト ボックス 460">
          <a:extLst>
            <a:ext uri="{FF2B5EF4-FFF2-40B4-BE49-F238E27FC236}">
              <a16:creationId xmlns:a16="http://schemas.microsoft.com/office/drawing/2014/main" id="{10291D5B-34EB-4270-B209-C3D9DE07478D}"/>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CE4248B9-D55A-4F95-9B7B-E917EA032E2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3" name="テキスト ボックス 462">
          <a:extLst>
            <a:ext uri="{FF2B5EF4-FFF2-40B4-BE49-F238E27FC236}">
              <a16:creationId xmlns:a16="http://schemas.microsoft.com/office/drawing/2014/main" id="{127773DF-8423-4DD3-A84F-9A4E78593984}"/>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A6E5D691-53D6-4151-B2CD-8544B2F6F2E4}"/>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5" name="テキスト ボックス 464">
          <a:extLst>
            <a:ext uri="{FF2B5EF4-FFF2-40B4-BE49-F238E27FC236}">
              <a16:creationId xmlns:a16="http://schemas.microsoft.com/office/drawing/2014/main" id="{FFDE65D5-8CF4-4C0E-B82D-BA1E06EBA99F}"/>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8138F38D-FBA1-414B-9B7D-C944AD3125B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a:extLst>
            <a:ext uri="{FF2B5EF4-FFF2-40B4-BE49-F238E27FC236}">
              <a16:creationId xmlns:a16="http://schemas.microsoft.com/office/drawing/2014/main" id="{5640E6F9-C60A-4E00-AB0B-E9502F6AAE18}"/>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9615FBE8-13C9-43FB-933A-FEEE95AC0AF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469" name="直線コネクタ 468">
          <a:extLst>
            <a:ext uri="{FF2B5EF4-FFF2-40B4-BE49-F238E27FC236}">
              <a16:creationId xmlns:a16="http://schemas.microsoft.com/office/drawing/2014/main" id="{39B38846-1E62-4FF2-BD65-42FE51879066}"/>
            </a:ext>
          </a:extLst>
        </xdr:cNvPr>
        <xdr:cNvCxnSpPr/>
      </xdr:nvCxnSpPr>
      <xdr:spPr>
        <a:xfrm flipV="1">
          <a:off x="19954239" y="5363210"/>
          <a:ext cx="0" cy="138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470" name="【一般廃棄物処理施設】&#10;一人当たり有形固定資産（償却資産）額最小値テキスト">
          <a:extLst>
            <a:ext uri="{FF2B5EF4-FFF2-40B4-BE49-F238E27FC236}">
              <a16:creationId xmlns:a16="http://schemas.microsoft.com/office/drawing/2014/main" id="{73127BAA-F2A2-4BD3-8CA1-179D62A95357}"/>
            </a:ext>
          </a:extLst>
        </xdr:cNvPr>
        <xdr:cNvSpPr txBox="1"/>
      </xdr:nvSpPr>
      <xdr:spPr>
        <a:xfrm>
          <a:off x="19992975" y="675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471" name="直線コネクタ 470">
          <a:extLst>
            <a:ext uri="{FF2B5EF4-FFF2-40B4-BE49-F238E27FC236}">
              <a16:creationId xmlns:a16="http://schemas.microsoft.com/office/drawing/2014/main" id="{9734E313-8A99-4D54-B51E-0D215E4BF759}"/>
            </a:ext>
          </a:extLst>
        </xdr:cNvPr>
        <xdr:cNvCxnSpPr/>
      </xdr:nvCxnSpPr>
      <xdr:spPr>
        <a:xfrm>
          <a:off x="19878675" y="6751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472" name="【一般廃棄物処理施設】&#10;一人当たり有形固定資産（償却資産）額最大値テキスト">
          <a:extLst>
            <a:ext uri="{FF2B5EF4-FFF2-40B4-BE49-F238E27FC236}">
              <a16:creationId xmlns:a16="http://schemas.microsoft.com/office/drawing/2014/main" id="{1F1323B7-12AD-4DD3-B365-1773876233C7}"/>
            </a:ext>
          </a:extLst>
        </xdr:cNvPr>
        <xdr:cNvSpPr txBox="1"/>
      </xdr:nvSpPr>
      <xdr:spPr>
        <a:xfrm>
          <a:off x="19992975" y="516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473" name="直線コネクタ 472">
          <a:extLst>
            <a:ext uri="{FF2B5EF4-FFF2-40B4-BE49-F238E27FC236}">
              <a16:creationId xmlns:a16="http://schemas.microsoft.com/office/drawing/2014/main" id="{1F6339F6-C9B2-413F-A777-5FADC4AAFF86}"/>
            </a:ext>
          </a:extLst>
        </xdr:cNvPr>
        <xdr:cNvCxnSpPr/>
      </xdr:nvCxnSpPr>
      <xdr:spPr>
        <a:xfrm>
          <a:off x="19878675" y="5363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474" name="【一般廃棄物処理施設】&#10;一人当たり有形固定資産（償却資産）額平均値テキスト">
          <a:extLst>
            <a:ext uri="{FF2B5EF4-FFF2-40B4-BE49-F238E27FC236}">
              <a16:creationId xmlns:a16="http://schemas.microsoft.com/office/drawing/2014/main" id="{659549AA-5600-4F36-8788-5218FEC404AA}"/>
            </a:ext>
          </a:extLst>
        </xdr:cNvPr>
        <xdr:cNvSpPr txBox="1"/>
      </xdr:nvSpPr>
      <xdr:spPr>
        <a:xfrm>
          <a:off x="19992975" y="61914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475" name="フローチャート: 判断 474">
          <a:extLst>
            <a:ext uri="{FF2B5EF4-FFF2-40B4-BE49-F238E27FC236}">
              <a16:creationId xmlns:a16="http://schemas.microsoft.com/office/drawing/2014/main" id="{A60A4D8C-A82B-4FD6-8EDE-5CCCB9A23122}"/>
            </a:ext>
          </a:extLst>
        </xdr:cNvPr>
        <xdr:cNvSpPr/>
      </xdr:nvSpPr>
      <xdr:spPr>
        <a:xfrm>
          <a:off x="19897725" y="63273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476" name="フローチャート: 判断 475">
          <a:extLst>
            <a:ext uri="{FF2B5EF4-FFF2-40B4-BE49-F238E27FC236}">
              <a16:creationId xmlns:a16="http://schemas.microsoft.com/office/drawing/2014/main" id="{9C88DA47-5973-4533-A095-5337A61E54F2}"/>
            </a:ext>
          </a:extLst>
        </xdr:cNvPr>
        <xdr:cNvSpPr/>
      </xdr:nvSpPr>
      <xdr:spPr>
        <a:xfrm>
          <a:off x="19154775" y="63254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477" name="フローチャート: 判断 476">
          <a:extLst>
            <a:ext uri="{FF2B5EF4-FFF2-40B4-BE49-F238E27FC236}">
              <a16:creationId xmlns:a16="http://schemas.microsoft.com/office/drawing/2014/main" id="{F4E7CC12-97EB-4E3F-894E-9FF0F72652E2}"/>
            </a:ext>
          </a:extLst>
        </xdr:cNvPr>
        <xdr:cNvSpPr/>
      </xdr:nvSpPr>
      <xdr:spPr>
        <a:xfrm>
          <a:off x="18345150" y="6344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478" name="フローチャート: 判断 477">
          <a:extLst>
            <a:ext uri="{FF2B5EF4-FFF2-40B4-BE49-F238E27FC236}">
              <a16:creationId xmlns:a16="http://schemas.microsoft.com/office/drawing/2014/main" id="{E1882B67-663D-4959-BE35-51601766EB0E}"/>
            </a:ext>
          </a:extLst>
        </xdr:cNvPr>
        <xdr:cNvSpPr/>
      </xdr:nvSpPr>
      <xdr:spPr>
        <a:xfrm>
          <a:off x="17554575" y="63820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479" name="フローチャート: 判断 478">
          <a:extLst>
            <a:ext uri="{FF2B5EF4-FFF2-40B4-BE49-F238E27FC236}">
              <a16:creationId xmlns:a16="http://schemas.microsoft.com/office/drawing/2014/main" id="{190C379C-2FB0-4F3A-A7EA-ACDEA70759C2}"/>
            </a:ext>
          </a:extLst>
        </xdr:cNvPr>
        <xdr:cNvSpPr/>
      </xdr:nvSpPr>
      <xdr:spPr>
        <a:xfrm>
          <a:off x="16754475" y="64297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AE45CF53-7827-41C0-AB52-DEA5638DD98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FE1B7843-1AAF-43C7-B4F8-5B0829E6030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D126BCF-6FD6-400F-BD8B-FB855EAA512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7A44A16-8A7C-4272-9680-BF95EACBF23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AC3F654-2816-40F3-A557-F1CF23E4204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109930</xdr:rowOff>
    </xdr:from>
    <xdr:to>
      <xdr:col>116</xdr:col>
      <xdr:colOff>114300</xdr:colOff>
      <xdr:row>41</xdr:row>
      <xdr:rowOff>40080</xdr:rowOff>
    </xdr:to>
    <xdr:sp macro="" textlink="">
      <xdr:nvSpPr>
        <xdr:cNvPr id="485" name="楕円 484">
          <a:extLst>
            <a:ext uri="{FF2B5EF4-FFF2-40B4-BE49-F238E27FC236}">
              <a16:creationId xmlns:a16="http://schemas.microsoft.com/office/drawing/2014/main" id="{C64A56F2-45DB-4246-AE33-53DCB0837977}"/>
            </a:ext>
          </a:extLst>
        </xdr:cNvPr>
        <xdr:cNvSpPr/>
      </xdr:nvSpPr>
      <xdr:spPr>
        <a:xfrm>
          <a:off x="19897725" y="65932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24857</xdr:rowOff>
    </xdr:from>
    <xdr:ext cx="534377" cy="259045"/>
    <xdr:sp macro="" textlink="">
      <xdr:nvSpPr>
        <xdr:cNvPr id="486" name="【一般廃棄物処理施設】&#10;一人当たり有形固定資産（償却資産）額該当値テキスト">
          <a:extLst>
            <a:ext uri="{FF2B5EF4-FFF2-40B4-BE49-F238E27FC236}">
              <a16:creationId xmlns:a16="http://schemas.microsoft.com/office/drawing/2014/main" id="{E7624EEA-72DC-4D89-A7AA-514207A9A7C3}"/>
            </a:ext>
          </a:extLst>
        </xdr:cNvPr>
        <xdr:cNvSpPr txBox="1"/>
      </xdr:nvSpPr>
      <xdr:spPr>
        <a:xfrm>
          <a:off x="19992975" y="651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113271</xdr:rowOff>
    </xdr:from>
    <xdr:to>
      <xdr:col>112</xdr:col>
      <xdr:colOff>38100</xdr:colOff>
      <xdr:row>41</xdr:row>
      <xdr:rowOff>43421</xdr:rowOff>
    </xdr:to>
    <xdr:sp macro="" textlink="">
      <xdr:nvSpPr>
        <xdr:cNvPr id="487" name="楕円 486">
          <a:extLst>
            <a:ext uri="{FF2B5EF4-FFF2-40B4-BE49-F238E27FC236}">
              <a16:creationId xmlns:a16="http://schemas.microsoft.com/office/drawing/2014/main" id="{6BDCB987-352C-415D-95B0-F48C3A56C9BC}"/>
            </a:ext>
          </a:extLst>
        </xdr:cNvPr>
        <xdr:cNvSpPr/>
      </xdr:nvSpPr>
      <xdr:spPr>
        <a:xfrm>
          <a:off x="19154775" y="65997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160730</xdr:rowOff>
    </xdr:from>
    <xdr:to>
      <xdr:col>116</xdr:col>
      <xdr:colOff>63500</xdr:colOff>
      <xdr:row>40</xdr:row>
      <xdr:rowOff>164071</xdr:rowOff>
    </xdr:to>
    <xdr:cxnSp macro="">
      <xdr:nvCxnSpPr>
        <xdr:cNvPr id="488" name="直線コネクタ 487">
          <a:extLst>
            <a:ext uri="{FF2B5EF4-FFF2-40B4-BE49-F238E27FC236}">
              <a16:creationId xmlns:a16="http://schemas.microsoft.com/office/drawing/2014/main" id="{9DAB9A0F-3674-46FB-BE1A-74B4B902843A}"/>
            </a:ext>
          </a:extLst>
        </xdr:cNvPr>
        <xdr:cNvCxnSpPr/>
      </xdr:nvCxnSpPr>
      <xdr:spPr>
        <a:xfrm flipV="1">
          <a:off x="19202400" y="66504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115715</xdr:rowOff>
    </xdr:from>
    <xdr:to>
      <xdr:col>107</xdr:col>
      <xdr:colOff>101600</xdr:colOff>
      <xdr:row>41</xdr:row>
      <xdr:rowOff>45865</xdr:rowOff>
    </xdr:to>
    <xdr:sp macro="" textlink="">
      <xdr:nvSpPr>
        <xdr:cNvPr id="489" name="楕円 488">
          <a:extLst>
            <a:ext uri="{FF2B5EF4-FFF2-40B4-BE49-F238E27FC236}">
              <a16:creationId xmlns:a16="http://schemas.microsoft.com/office/drawing/2014/main" id="{37DE451F-1BDC-4001-81A1-66B0B76167D2}"/>
            </a:ext>
          </a:extLst>
        </xdr:cNvPr>
        <xdr:cNvSpPr/>
      </xdr:nvSpPr>
      <xdr:spPr>
        <a:xfrm>
          <a:off x="18345150" y="66022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164071</xdr:rowOff>
    </xdr:from>
    <xdr:to>
      <xdr:col>111</xdr:col>
      <xdr:colOff>177800</xdr:colOff>
      <xdr:row>40</xdr:row>
      <xdr:rowOff>166515</xdr:rowOff>
    </xdr:to>
    <xdr:cxnSp macro="">
      <xdr:nvCxnSpPr>
        <xdr:cNvPr id="490" name="直線コネクタ 489">
          <a:extLst>
            <a:ext uri="{FF2B5EF4-FFF2-40B4-BE49-F238E27FC236}">
              <a16:creationId xmlns:a16="http://schemas.microsoft.com/office/drawing/2014/main" id="{A3B2CB55-87CB-4014-A445-CEAAE3DEAC54}"/>
            </a:ext>
          </a:extLst>
        </xdr:cNvPr>
        <xdr:cNvCxnSpPr/>
      </xdr:nvCxnSpPr>
      <xdr:spPr>
        <a:xfrm flipV="1">
          <a:off x="18392775" y="6647421"/>
          <a:ext cx="809625" cy="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121652</xdr:rowOff>
    </xdr:from>
    <xdr:to>
      <xdr:col>102</xdr:col>
      <xdr:colOff>165100</xdr:colOff>
      <xdr:row>41</xdr:row>
      <xdr:rowOff>51802</xdr:rowOff>
    </xdr:to>
    <xdr:sp macro="" textlink="">
      <xdr:nvSpPr>
        <xdr:cNvPr id="491" name="楕円 490">
          <a:extLst>
            <a:ext uri="{FF2B5EF4-FFF2-40B4-BE49-F238E27FC236}">
              <a16:creationId xmlns:a16="http://schemas.microsoft.com/office/drawing/2014/main" id="{1F0EAAA4-E3F1-474C-B675-8D3AD282CC87}"/>
            </a:ext>
          </a:extLst>
        </xdr:cNvPr>
        <xdr:cNvSpPr/>
      </xdr:nvSpPr>
      <xdr:spPr>
        <a:xfrm>
          <a:off x="17554575" y="66113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166515</xdr:rowOff>
    </xdr:from>
    <xdr:to>
      <xdr:col>107</xdr:col>
      <xdr:colOff>50800</xdr:colOff>
      <xdr:row>41</xdr:row>
      <xdr:rowOff>1002</xdr:rowOff>
    </xdr:to>
    <xdr:cxnSp macro="">
      <xdr:nvCxnSpPr>
        <xdr:cNvPr id="492" name="直線コネクタ 491">
          <a:extLst>
            <a:ext uri="{FF2B5EF4-FFF2-40B4-BE49-F238E27FC236}">
              <a16:creationId xmlns:a16="http://schemas.microsoft.com/office/drawing/2014/main" id="{490FEBD5-DD78-422F-A0D6-34081B7DC2BA}"/>
            </a:ext>
          </a:extLst>
        </xdr:cNvPr>
        <xdr:cNvCxnSpPr/>
      </xdr:nvCxnSpPr>
      <xdr:spPr>
        <a:xfrm flipV="1">
          <a:off x="17602200" y="664986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123867</xdr:rowOff>
    </xdr:from>
    <xdr:to>
      <xdr:col>98</xdr:col>
      <xdr:colOff>38100</xdr:colOff>
      <xdr:row>41</xdr:row>
      <xdr:rowOff>54017</xdr:rowOff>
    </xdr:to>
    <xdr:sp macro="" textlink="">
      <xdr:nvSpPr>
        <xdr:cNvPr id="493" name="楕円 492">
          <a:extLst>
            <a:ext uri="{FF2B5EF4-FFF2-40B4-BE49-F238E27FC236}">
              <a16:creationId xmlns:a16="http://schemas.microsoft.com/office/drawing/2014/main" id="{4A9C650F-99A3-4201-8AEF-72B05E3968B1}"/>
            </a:ext>
          </a:extLst>
        </xdr:cNvPr>
        <xdr:cNvSpPr/>
      </xdr:nvSpPr>
      <xdr:spPr>
        <a:xfrm>
          <a:off x="16754475" y="66072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1002</xdr:rowOff>
    </xdr:from>
    <xdr:to>
      <xdr:col>102</xdr:col>
      <xdr:colOff>114300</xdr:colOff>
      <xdr:row>41</xdr:row>
      <xdr:rowOff>3217</xdr:rowOff>
    </xdr:to>
    <xdr:cxnSp macro="">
      <xdr:nvCxnSpPr>
        <xdr:cNvPr id="494" name="直線コネクタ 493">
          <a:extLst>
            <a:ext uri="{FF2B5EF4-FFF2-40B4-BE49-F238E27FC236}">
              <a16:creationId xmlns:a16="http://schemas.microsoft.com/office/drawing/2014/main" id="{E8D01368-0073-4B37-A077-DB4AA8ECAE9A}"/>
            </a:ext>
          </a:extLst>
        </xdr:cNvPr>
        <xdr:cNvCxnSpPr/>
      </xdr:nvCxnSpPr>
      <xdr:spPr>
        <a:xfrm flipV="1">
          <a:off x="16802100" y="6649452"/>
          <a:ext cx="800100" cy="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495" name="n_1aveValue【一般廃棄物処理施設】&#10;一人当たり有形固定資産（償却資産）額">
          <a:extLst>
            <a:ext uri="{FF2B5EF4-FFF2-40B4-BE49-F238E27FC236}">
              <a16:creationId xmlns:a16="http://schemas.microsoft.com/office/drawing/2014/main" id="{380CC991-3AD2-46FB-8C14-ECA50CBD6188}"/>
            </a:ext>
          </a:extLst>
        </xdr:cNvPr>
        <xdr:cNvSpPr txBox="1"/>
      </xdr:nvSpPr>
      <xdr:spPr>
        <a:xfrm>
          <a:off x="18915595" y="611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496" name="n_2aveValue【一般廃棄物処理施設】&#10;一人当たり有形固定資産（償却資産）額">
          <a:extLst>
            <a:ext uri="{FF2B5EF4-FFF2-40B4-BE49-F238E27FC236}">
              <a16:creationId xmlns:a16="http://schemas.microsoft.com/office/drawing/2014/main" id="{9EC34720-0521-4CDD-89F4-E8B7AFE46D7B}"/>
            </a:ext>
          </a:extLst>
        </xdr:cNvPr>
        <xdr:cNvSpPr txBox="1"/>
      </xdr:nvSpPr>
      <xdr:spPr>
        <a:xfrm>
          <a:off x="18134545" y="614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497" name="n_3aveValue【一般廃棄物処理施設】&#10;一人当たり有形固定資産（償却資産）額">
          <a:extLst>
            <a:ext uri="{FF2B5EF4-FFF2-40B4-BE49-F238E27FC236}">
              <a16:creationId xmlns:a16="http://schemas.microsoft.com/office/drawing/2014/main" id="{25C14F90-1F71-4232-AC61-F2E905A1AAE7}"/>
            </a:ext>
          </a:extLst>
        </xdr:cNvPr>
        <xdr:cNvSpPr txBox="1"/>
      </xdr:nvSpPr>
      <xdr:spPr>
        <a:xfrm>
          <a:off x="17324920" y="616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498" name="n_4aveValue【一般廃棄物処理施設】&#10;一人当たり有形固定資産（償却資産）額">
          <a:extLst>
            <a:ext uri="{FF2B5EF4-FFF2-40B4-BE49-F238E27FC236}">
              <a16:creationId xmlns:a16="http://schemas.microsoft.com/office/drawing/2014/main" id="{1BC61024-43BC-4214-98CB-0A65384C63E1}"/>
            </a:ext>
          </a:extLst>
        </xdr:cNvPr>
        <xdr:cNvSpPr txBox="1"/>
      </xdr:nvSpPr>
      <xdr:spPr>
        <a:xfrm>
          <a:off x="16524820" y="6217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34548</xdr:rowOff>
    </xdr:from>
    <xdr:ext cx="534377" cy="259045"/>
    <xdr:sp macro="" textlink="">
      <xdr:nvSpPr>
        <xdr:cNvPr id="499" name="n_1mainValue【一般廃棄物処理施設】&#10;一人当たり有形固定資産（償却資産）額">
          <a:extLst>
            <a:ext uri="{FF2B5EF4-FFF2-40B4-BE49-F238E27FC236}">
              <a16:creationId xmlns:a16="http://schemas.microsoft.com/office/drawing/2014/main" id="{B253F37F-E4B4-48C4-93C1-3F0EDFEDE655}"/>
            </a:ext>
          </a:extLst>
        </xdr:cNvPr>
        <xdr:cNvSpPr txBox="1"/>
      </xdr:nvSpPr>
      <xdr:spPr>
        <a:xfrm>
          <a:off x="18944736" y="667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36992</xdr:rowOff>
    </xdr:from>
    <xdr:ext cx="534377" cy="259045"/>
    <xdr:sp macro="" textlink="">
      <xdr:nvSpPr>
        <xdr:cNvPr id="500" name="n_2mainValue【一般廃棄物処理施設】&#10;一人当たり有形固定資産（償却資産）額">
          <a:extLst>
            <a:ext uri="{FF2B5EF4-FFF2-40B4-BE49-F238E27FC236}">
              <a16:creationId xmlns:a16="http://schemas.microsoft.com/office/drawing/2014/main" id="{2DD27420-4D35-4387-8AA1-9B826BD7A776}"/>
            </a:ext>
          </a:extLst>
        </xdr:cNvPr>
        <xdr:cNvSpPr txBox="1"/>
      </xdr:nvSpPr>
      <xdr:spPr>
        <a:xfrm>
          <a:off x="18163686" y="668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42929</xdr:rowOff>
    </xdr:from>
    <xdr:ext cx="534377" cy="259045"/>
    <xdr:sp macro="" textlink="">
      <xdr:nvSpPr>
        <xdr:cNvPr id="501" name="n_3mainValue【一般廃棄物処理施設】&#10;一人当たり有形固定資産（償却資産）額">
          <a:extLst>
            <a:ext uri="{FF2B5EF4-FFF2-40B4-BE49-F238E27FC236}">
              <a16:creationId xmlns:a16="http://schemas.microsoft.com/office/drawing/2014/main" id="{504D5BB2-A572-4311-8A32-98FB5D5AEC64}"/>
            </a:ext>
          </a:extLst>
        </xdr:cNvPr>
        <xdr:cNvSpPr txBox="1"/>
      </xdr:nvSpPr>
      <xdr:spPr>
        <a:xfrm>
          <a:off x="17354061" y="669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45144</xdr:rowOff>
    </xdr:from>
    <xdr:ext cx="534377" cy="259045"/>
    <xdr:sp macro="" textlink="">
      <xdr:nvSpPr>
        <xdr:cNvPr id="502" name="n_4mainValue【一般廃棄物処理施設】&#10;一人当たり有形固定資産（償却資産）額">
          <a:extLst>
            <a:ext uri="{FF2B5EF4-FFF2-40B4-BE49-F238E27FC236}">
              <a16:creationId xmlns:a16="http://schemas.microsoft.com/office/drawing/2014/main" id="{A315A9FC-EFF4-46E4-88F8-6E97C23ECFB4}"/>
            </a:ext>
          </a:extLst>
        </xdr:cNvPr>
        <xdr:cNvSpPr txBox="1"/>
      </xdr:nvSpPr>
      <xdr:spPr>
        <a:xfrm>
          <a:off x="16563486" y="669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D64936D4-1326-40FD-B6EF-C1AA3634B8F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2A198CED-495C-4035-BF47-67357CB13C2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6BD35FE8-2849-49A1-8590-2DD5FD73EF6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8AFFBFF7-F2B4-4BCE-B93D-4F08BBF4CDF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6D43BA7-740D-4C7E-83D2-8DDE4C73EE5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D3C14BD4-634B-494D-9016-3E9A228722E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D7A487C9-3AA7-4F02-A241-2DDA8913419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7F1EA25B-A0FE-495B-BC6A-E7FD5BD493A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8BA38D5D-B50D-4C4A-B951-2DA49C1BD3E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C0075B7-8F3D-4280-9998-B1FAFF1C23E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FF68CDC7-32AD-45EC-A1C2-EEE857E87C7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A1890968-FAFC-40F2-8F39-2E9953D97C1E}"/>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5" name="テキスト ボックス 514">
          <a:extLst>
            <a:ext uri="{FF2B5EF4-FFF2-40B4-BE49-F238E27FC236}">
              <a16:creationId xmlns:a16="http://schemas.microsoft.com/office/drawing/2014/main" id="{1533AA81-7C39-4257-8F42-5FD5FC88DEFD}"/>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68CC5829-2DDC-49C2-B2BC-7D046A64F7EE}"/>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7039BFC0-8CB8-4599-83F4-A78B9A69114B}"/>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0B5E5514-1DA8-41A0-B912-2829572C8225}"/>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1A3AB939-B5C4-47F7-8CB6-04540BBC745C}"/>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B2F1A16B-60EA-4B9A-B9E0-D58B7B521F5F}"/>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C1A15F2B-C367-4287-8F2B-0771C2D53AD6}"/>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25E0DC1F-0743-46E0-A567-738B6EC4D80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E3FB9245-599E-43E6-9F31-83C7F0A860FF}"/>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a:extLst>
            <a:ext uri="{FF2B5EF4-FFF2-40B4-BE49-F238E27FC236}">
              <a16:creationId xmlns:a16="http://schemas.microsoft.com/office/drawing/2014/main" id="{B392B5E8-E3E0-4B9C-8E17-49177A6F864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525" name="直線コネクタ 524">
          <a:extLst>
            <a:ext uri="{FF2B5EF4-FFF2-40B4-BE49-F238E27FC236}">
              <a16:creationId xmlns:a16="http://schemas.microsoft.com/office/drawing/2014/main" id="{3D3D0C7A-E677-4C2A-8D56-4135A3F6544E}"/>
            </a:ext>
          </a:extLst>
        </xdr:cNvPr>
        <xdr:cNvCxnSpPr/>
      </xdr:nvCxnSpPr>
      <xdr:spPr>
        <a:xfrm flipV="1">
          <a:off x="14696439" y="9150477"/>
          <a:ext cx="0" cy="1223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526" name="【保健センター・保健所】&#10;有形固定資産減価償却率最小値テキスト">
          <a:extLst>
            <a:ext uri="{FF2B5EF4-FFF2-40B4-BE49-F238E27FC236}">
              <a16:creationId xmlns:a16="http://schemas.microsoft.com/office/drawing/2014/main" id="{EE19F9B6-11DE-4593-A3D4-9ECD49D0570B}"/>
            </a:ext>
          </a:extLst>
        </xdr:cNvPr>
        <xdr:cNvSpPr txBox="1"/>
      </xdr:nvSpPr>
      <xdr:spPr>
        <a:xfrm>
          <a:off x="14735175" y="1037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527" name="直線コネクタ 526">
          <a:extLst>
            <a:ext uri="{FF2B5EF4-FFF2-40B4-BE49-F238E27FC236}">
              <a16:creationId xmlns:a16="http://schemas.microsoft.com/office/drawing/2014/main" id="{19B67151-CF6F-4BA9-81D3-A6D5FB72AFB2}"/>
            </a:ext>
          </a:extLst>
        </xdr:cNvPr>
        <xdr:cNvCxnSpPr/>
      </xdr:nvCxnSpPr>
      <xdr:spPr>
        <a:xfrm>
          <a:off x="14611350" y="10373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528" name="【保健センター・保健所】&#10;有形固定資産減価償却率最大値テキスト">
          <a:extLst>
            <a:ext uri="{FF2B5EF4-FFF2-40B4-BE49-F238E27FC236}">
              <a16:creationId xmlns:a16="http://schemas.microsoft.com/office/drawing/2014/main" id="{C9CCD699-81E9-4F10-8404-FE47B002C631}"/>
            </a:ext>
          </a:extLst>
        </xdr:cNvPr>
        <xdr:cNvSpPr txBox="1"/>
      </xdr:nvSpPr>
      <xdr:spPr>
        <a:xfrm>
          <a:off x="14735175" y="8935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529" name="直線コネクタ 528">
          <a:extLst>
            <a:ext uri="{FF2B5EF4-FFF2-40B4-BE49-F238E27FC236}">
              <a16:creationId xmlns:a16="http://schemas.microsoft.com/office/drawing/2014/main" id="{2A45603B-B62C-40B9-BCA2-A2577AAAD133}"/>
            </a:ext>
          </a:extLst>
        </xdr:cNvPr>
        <xdr:cNvCxnSpPr/>
      </xdr:nvCxnSpPr>
      <xdr:spPr>
        <a:xfrm>
          <a:off x="14611350" y="91504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14495</xdr:rowOff>
    </xdr:from>
    <xdr:ext cx="405111" cy="259045"/>
    <xdr:sp macro="" textlink="">
      <xdr:nvSpPr>
        <xdr:cNvPr id="530" name="【保健センター・保健所】&#10;有形固定資産減価償却率平均値テキスト">
          <a:extLst>
            <a:ext uri="{FF2B5EF4-FFF2-40B4-BE49-F238E27FC236}">
              <a16:creationId xmlns:a16="http://schemas.microsoft.com/office/drawing/2014/main" id="{39324256-90CA-48FB-BFC9-8EB007A4C991}"/>
            </a:ext>
          </a:extLst>
        </xdr:cNvPr>
        <xdr:cNvSpPr txBox="1"/>
      </xdr:nvSpPr>
      <xdr:spPr>
        <a:xfrm>
          <a:off x="14735175" y="94124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531" name="フローチャート: 判断 530">
          <a:extLst>
            <a:ext uri="{FF2B5EF4-FFF2-40B4-BE49-F238E27FC236}">
              <a16:creationId xmlns:a16="http://schemas.microsoft.com/office/drawing/2014/main" id="{78ED2360-99B5-400F-A5B1-240EEE67B4EF}"/>
            </a:ext>
          </a:extLst>
        </xdr:cNvPr>
        <xdr:cNvSpPr/>
      </xdr:nvSpPr>
      <xdr:spPr>
        <a:xfrm>
          <a:off x="14649450" y="94372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532" name="フローチャート: 判断 531">
          <a:extLst>
            <a:ext uri="{FF2B5EF4-FFF2-40B4-BE49-F238E27FC236}">
              <a16:creationId xmlns:a16="http://schemas.microsoft.com/office/drawing/2014/main" id="{0F508463-6373-4B32-AA3C-DC66DBA0DF0E}"/>
            </a:ext>
          </a:extLst>
        </xdr:cNvPr>
        <xdr:cNvSpPr/>
      </xdr:nvSpPr>
      <xdr:spPr>
        <a:xfrm>
          <a:off x="13887450" y="939965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533" name="フローチャート: 判断 532">
          <a:extLst>
            <a:ext uri="{FF2B5EF4-FFF2-40B4-BE49-F238E27FC236}">
              <a16:creationId xmlns:a16="http://schemas.microsoft.com/office/drawing/2014/main" id="{D31ADA07-17F4-4AA9-A8C0-22522131D9EF}"/>
            </a:ext>
          </a:extLst>
        </xdr:cNvPr>
        <xdr:cNvSpPr/>
      </xdr:nvSpPr>
      <xdr:spPr>
        <a:xfrm>
          <a:off x="13096875" y="93324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534" name="フローチャート: 判断 533">
          <a:extLst>
            <a:ext uri="{FF2B5EF4-FFF2-40B4-BE49-F238E27FC236}">
              <a16:creationId xmlns:a16="http://schemas.microsoft.com/office/drawing/2014/main" id="{72E9F6CC-F75F-4AA8-8DB2-C5DA6AF27832}"/>
            </a:ext>
          </a:extLst>
        </xdr:cNvPr>
        <xdr:cNvSpPr/>
      </xdr:nvSpPr>
      <xdr:spPr>
        <a:xfrm>
          <a:off x="12296775" y="92858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535" name="フローチャート: 判断 534">
          <a:extLst>
            <a:ext uri="{FF2B5EF4-FFF2-40B4-BE49-F238E27FC236}">
              <a16:creationId xmlns:a16="http://schemas.microsoft.com/office/drawing/2014/main" id="{A8ACC7B0-B9F8-48F8-B783-7597CD365D3B}"/>
            </a:ext>
          </a:extLst>
        </xdr:cNvPr>
        <xdr:cNvSpPr/>
      </xdr:nvSpPr>
      <xdr:spPr>
        <a:xfrm>
          <a:off x="11487150" y="93164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96FD9FA0-F0F5-424B-8EE6-1E32C3081E9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35FDBD3-214E-40AB-8E1B-6962987ACD0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AAA8F627-DF1A-4FF3-9B8F-9AE45A62F5C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537B847E-6113-4281-828D-185FBCAD68F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10F6A07-C50D-4014-B6DC-526D3BCEA26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4064</xdr:rowOff>
    </xdr:from>
    <xdr:to>
      <xdr:col>85</xdr:col>
      <xdr:colOff>177800</xdr:colOff>
      <xdr:row>57</xdr:row>
      <xdr:rowOff>105664</xdr:rowOff>
    </xdr:to>
    <xdr:sp macro="" textlink="">
      <xdr:nvSpPr>
        <xdr:cNvPr id="541" name="楕円 540">
          <a:extLst>
            <a:ext uri="{FF2B5EF4-FFF2-40B4-BE49-F238E27FC236}">
              <a16:creationId xmlns:a16="http://schemas.microsoft.com/office/drawing/2014/main" id="{52CAEEFA-DDAF-43DC-817A-B7AFBF33B156}"/>
            </a:ext>
          </a:extLst>
        </xdr:cNvPr>
        <xdr:cNvSpPr/>
      </xdr:nvSpPr>
      <xdr:spPr>
        <a:xfrm>
          <a:off x="14649450" y="92464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26941</xdr:rowOff>
    </xdr:from>
    <xdr:ext cx="405111" cy="259045"/>
    <xdr:sp macro="" textlink="">
      <xdr:nvSpPr>
        <xdr:cNvPr id="542" name="【保健センター・保健所】&#10;有形固定資産減価償却率該当値テキスト">
          <a:extLst>
            <a:ext uri="{FF2B5EF4-FFF2-40B4-BE49-F238E27FC236}">
              <a16:creationId xmlns:a16="http://schemas.microsoft.com/office/drawing/2014/main" id="{2495B4DA-2C12-49DC-BAC8-072173D2223A}"/>
            </a:ext>
          </a:extLst>
        </xdr:cNvPr>
        <xdr:cNvSpPr txBox="1"/>
      </xdr:nvSpPr>
      <xdr:spPr>
        <a:xfrm>
          <a:off x="14735175" y="9107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86360</xdr:rowOff>
    </xdr:from>
    <xdr:to>
      <xdr:col>81</xdr:col>
      <xdr:colOff>101600</xdr:colOff>
      <xdr:row>57</xdr:row>
      <xdr:rowOff>16510</xdr:rowOff>
    </xdr:to>
    <xdr:sp macro="" textlink="">
      <xdr:nvSpPr>
        <xdr:cNvPr id="543" name="楕円 542">
          <a:extLst>
            <a:ext uri="{FF2B5EF4-FFF2-40B4-BE49-F238E27FC236}">
              <a16:creationId xmlns:a16="http://schemas.microsoft.com/office/drawing/2014/main" id="{F6C9703B-AC31-44FE-BAD4-06A6FE4F5D4C}"/>
            </a:ext>
          </a:extLst>
        </xdr:cNvPr>
        <xdr:cNvSpPr/>
      </xdr:nvSpPr>
      <xdr:spPr>
        <a:xfrm>
          <a:off x="13887450" y="9160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137160</xdr:rowOff>
    </xdr:from>
    <xdr:to>
      <xdr:col>85</xdr:col>
      <xdr:colOff>127000</xdr:colOff>
      <xdr:row>57</xdr:row>
      <xdr:rowOff>54864</xdr:rowOff>
    </xdr:to>
    <xdr:cxnSp macro="">
      <xdr:nvCxnSpPr>
        <xdr:cNvPr id="544" name="直線コネクタ 543">
          <a:extLst>
            <a:ext uri="{FF2B5EF4-FFF2-40B4-BE49-F238E27FC236}">
              <a16:creationId xmlns:a16="http://schemas.microsoft.com/office/drawing/2014/main" id="{0EB595F9-D5FC-44A9-9739-F9A3BAAF6587}"/>
            </a:ext>
          </a:extLst>
        </xdr:cNvPr>
        <xdr:cNvCxnSpPr/>
      </xdr:nvCxnSpPr>
      <xdr:spPr>
        <a:xfrm>
          <a:off x="13935075" y="9217660"/>
          <a:ext cx="762000" cy="7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168656</xdr:rowOff>
    </xdr:from>
    <xdr:to>
      <xdr:col>76</xdr:col>
      <xdr:colOff>165100</xdr:colOff>
      <xdr:row>56</xdr:row>
      <xdr:rowOff>98806</xdr:rowOff>
    </xdr:to>
    <xdr:sp macro="" textlink="">
      <xdr:nvSpPr>
        <xdr:cNvPr id="545" name="楕円 544">
          <a:extLst>
            <a:ext uri="{FF2B5EF4-FFF2-40B4-BE49-F238E27FC236}">
              <a16:creationId xmlns:a16="http://schemas.microsoft.com/office/drawing/2014/main" id="{CA9588C9-FCB6-4E4E-A602-8FF6D269AD0C}"/>
            </a:ext>
          </a:extLst>
        </xdr:cNvPr>
        <xdr:cNvSpPr/>
      </xdr:nvSpPr>
      <xdr:spPr>
        <a:xfrm>
          <a:off x="13096875" y="907453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48006</xdr:rowOff>
    </xdr:from>
    <xdr:to>
      <xdr:col>81</xdr:col>
      <xdr:colOff>50800</xdr:colOff>
      <xdr:row>56</xdr:row>
      <xdr:rowOff>137160</xdr:rowOff>
    </xdr:to>
    <xdr:cxnSp macro="">
      <xdr:nvCxnSpPr>
        <xdr:cNvPr id="546" name="直線コネクタ 545">
          <a:extLst>
            <a:ext uri="{FF2B5EF4-FFF2-40B4-BE49-F238E27FC236}">
              <a16:creationId xmlns:a16="http://schemas.microsoft.com/office/drawing/2014/main" id="{7F4CEF87-90C0-433F-8B7E-427E0A77E2C5}"/>
            </a:ext>
          </a:extLst>
        </xdr:cNvPr>
        <xdr:cNvCxnSpPr/>
      </xdr:nvCxnSpPr>
      <xdr:spPr>
        <a:xfrm>
          <a:off x="13144500" y="9122156"/>
          <a:ext cx="790575" cy="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81788</xdr:rowOff>
    </xdr:from>
    <xdr:to>
      <xdr:col>72</xdr:col>
      <xdr:colOff>38100</xdr:colOff>
      <xdr:row>56</xdr:row>
      <xdr:rowOff>11938</xdr:rowOff>
    </xdr:to>
    <xdr:sp macro="" textlink="">
      <xdr:nvSpPr>
        <xdr:cNvPr id="547" name="楕円 546">
          <a:extLst>
            <a:ext uri="{FF2B5EF4-FFF2-40B4-BE49-F238E27FC236}">
              <a16:creationId xmlns:a16="http://schemas.microsoft.com/office/drawing/2014/main" id="{4F1A3D5E-EE17-4334-8A54-989ED91EDD76}"/>
            </a:ext>
          </a:extLst>
        </xdr:cNvPr>
        <xdr:cNvSpPr/>
      </xdr:nvSpPr>
      <xdr:spPr>
        <a:xfrm>
          <a:off x="12296775" y="90003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132588</xdr:rowOff>
    </xdr:from>
    <xdr:to>
      <xdr:col>76</xdr:col>
      <xdr:colOff>114300</xdr:colOff>
      <xdr:row>56</xdr:row>
      <xdr:rowOff>48006</xdr:rowOff>
    </xdr:to>
    <xdr:cxnSp macro="">
      <xdr:nvCxnSpPr>
        <xdr:cNvPr id="548" name="直線コネクタ 547">
          <a:extLst>
            <a:ext uri="{FF2B5EF4-FFF2-40B4-BE49-F238E27FC236}">
              <a16:creationId xmlns:a16="http://schemas.microsoft.com/office/drawing/2014/main" id="{BF071FC6-C153-493C-807F-0BE2D53855F2}"/>
            </a:ext>
          </a:extLst>
        </xdr:cNvPr>
        <xdr:cNvCxnSpPr/>
      </xdr:nvCxnSpPr>
      <xdr:spPr>
        <a:xfrm>
          <a:off x="12344400" y="9047988"/>
          <a:ext cx="800100" cy="7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164084</xdr:rowOff>
    </xdr:from>
    <xdr:to>
      <xdr:col>67</xdr:col>
      <xdr:colOff>101600</xdr:colOff>
      <xdr:row>55</xdr:row>
      <xdr:rowOff>94234</xdr:rowOff>
    </xdr:to>
    <xdr:sp macro="" textlink="">
      <xdr:nvSpPr>
        <xdr:cNvPr id="549" name="楕円 548">
          <a:extLst>
            <a:ext uri="{FF2B5EF4-FFF2-40B4-BE49-F238E27FC236}">
              <a16:creationId xmlns:a16="http://schemas.microsoft.com/office/drawing/2014/main" id="{570872F6-9DBF-4909-ACED-537C174F1C94}"/>
            </a:ext>
          </a:extLst>
        </xdr:cNvPr>
        <xdr:cNvSpPr/>
      </xdr:nvSpPr>
      <xdr:spPr>
        <a:xfrm>
          <a:off x="11487150" y="89143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43434</xdr:rowOff>
    </xdr:from>
    <xdr:to>
      <xdr:col>71</xdr:col>
      <xdr:colOff>177800</xdr:colOff>
      <xdr:row>55</xdr:row>
      <xdr:rowOff>132588</xdr:rowOff>
    </xdr:to>
    <xdr:cxnSp macro="">
      <xdr:nvCxnSpPr>
        <xdr:cNvPr id="550" name="直線コネクタ 549">
          <a:extLst>
            <a:ext uri="{FF2B5EF4-FFF2-40B4-BE49-F238E27FC236}">
              <a16:creationId xmlns:a16="http://schemas.microsoft.com/office/drawing/2014/main" id="{BC803807-C7F0-472A-A23C-5FEDB98B9AE3}"/>
            </a:ext>
          </a:extLst>
        </xdr:cNvPr>
        <xdr:cNvCxnSpPr/>
      </xdr:nvCxnSpPr>
      <xdr:spPr>
        <a:xfrm>
          <a:off x="11534775" y="8962009"/>
          <a:ext cx="809625" cy="8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78503</xdr:rowOff>
    </xdr:from>
    <xdr:ext cx="405111" cy="259045"/>
    <xdr:sp macro="" textlink="">
      <xdr:nvSpPr>
        <xdr:cNvPr id="551" name="n_1aveValue【保健センター・保健所】&#10;有形固定資産減価償却率">
          <a:extLst>
            <a:ext uri="{FF2B5EF4-FFF2-40B4-BE49-F238E27FC236}">
              <a16:creationId xmlns:a16="http://schemas.microsoft.com/office/drawing/2014/main" id="{3E502A1F-606D-4A61-868A-3839051054A3}"/>
            </a:ext>
          </a:extLst>
        </xdr:cNvPr>
        <xdr:cNvSpPr txBox="1"/>
      </xdr:nvSpPr>
      <xdr:spPr>
        <a:xfrm>
          <a:off x="13745219" y="9479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14495</xdr:rowOff>
    </xdr:from>
    <xdr:ext cx="405111" cy="259045"/>
    <xdr:sp macro="" textlink="">
      <xdr:nvSpPr>
        <xdr:cNvPr id="552" name="n_2aveValue【保健センター・保健所】&#10;有形固定資産減価償却率">
          <a:extLst>
            <a:ext uri="{FF2B5EF4-FFF2-40B4-BE49-F238E27FC236}">
              <a16:creationId xmlns:a16="http://schemas.microsoft.com/office/drawing/2014/main" id="{DE1D9A69-F5AF-4400-9398-18FB3A389D7C}"/>
            </a:ext>
          </a:extLst>
        </xdr:cNvPr>
        <xdr:cNvSpPr txBox="1"/>
      </xdr:nvSpPr>
      <xdr:spPr>
        <a:xfrm>
          <a:off x="12964169" y="9412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142511</xdr:rowOff>
    </xdr:from>
    <xdr:ext cx="405111" cy="259045"/>
    <xdr:sp macro="" textlink="">
      <xdr:nvSpPr>
        <xdr:cNvPr id="553" name="n_3aveValue【保健センター・保健所】&#10;有形固定資産減価償却率">
          <a:extLst>
            <a:ext uri="{FF2B5EF4-FFF2-40B4-BE49-F238E27FC236}">
              <a16:creationId xmlns:a16="http://schemas.microsoft.com/office/drawing/2014/main" id="{4AEC9DC2-7C86-42FE-BB00-C3EB0C1D9EE3}"/>
            </a:ext>
          </a:extLst>
        </xdr:cNvPr>
        <xdr:cNvSpPr txBox="1"/>
      </xdr:nvSpPr>
      <xdr:spPr>
        <a:xfrm>
          <a:off x="12164069" y="938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169943</xdr:rowOff>
    </xdr:from>
    <xdr:ext cx="405111" cy="259045"/>
    <xdr:sp macro="" textlink="">
      <xdr:nvSpPr>
        <xdr:cNvPr id="554" name="n_4aveValue【保健センター・保健所】&#10;有形固定資産減価償却率">
          <a:extLst>
            <a:ext uri="{FF2B5EF4-FFF2-40B4-BE49-F238E27FC236}">
              <a16:creationId xmlns:a16="http://schemas.microsoft.com/office/drawing/2014/main" id="{73C4A463-FCF0-4D65-9680-0B35188B6769}"/>
            </a:ext>
          </a:extLst>
        </xdr:cNvPr>
        <xdr:cNvSpPr txBox="1"/>
      </xdr:nvSpPr>
      <xdr:spPr>
        <a:xfrm>
          <a:off x="11354444" y="9399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33037</xdr:rowOff>
    </xdr:from>
    <xdr:ext cx="405111" cy="259045"/>
    <xdr:sp macro="" textlink="">
      <xdr:nvSpPr>
        <xdr:cNvPr id="555" name="n_1mainValue【保健センター・保健所】&#10;有形固定資産減価償却率">
          <a:extLst>
            <a:ext uri="{FF2B5EF4-FFF2-40B4-BE49-F238E27FC236}">
              <a16:creationId xmlns:a16="http://schemas.microsoft.com/office/drawing/2014/main" id="{6068FA7C-F3AE-4EE6-9E51-A9FDE4EF9307}"/>
            </a:ext>
          </a:extLst>
        </xdr:cNvPr>
        <xdr:cNvSpPr txBox="1"/>
      </xdr:nvSpPr>
      <xdr:spPr>
        <a:xfrm>
          <a:off x="13745219" y="894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115333</xdr:rowOff>
    </xdr:from>
    <xdr:ext cx="405111" cy="259045"/>
    <xdr:sp macro="" textlink="">
      <xdr:nvSpPr>
        <xdr:cNvPr id="556" name="n_2mainValue【保健センター・保健所】&#10;有形固定資産減価償却率">
          <a:extLst>
            <a:ext uri="{FF2B5EF4-FFF2-40B4-BE49-F238E27FC236}">
              <a16:creationId xmlns:a16="http://schemas.microsoft.com/office/drawing/2014/main" id="{B1F14B61-0208-44EF-AB74-C2ABC1C5BB94}"/>
            </a:ext>
          </a:extLst>
        </xdr:cNvPr>
        <xdr:cNvSpPr txBox="1"/>
      </xdr:nvSpPr>
      <xdr:spPr>
        <a:xfrm>
          <a:off x="12964169" y="886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28465</xdr:rowOff>
    </xdr:from>
    <xdr:ext cx="405111" cy="259045"/>
    <xdr:sp macro="" textlink="">
      <xdr:nvSpPr>
        <xdr:cNvPr id="557" name="n_3mainValue【保健センター・保健所】&#10;有形固定資産減価償却率">
          <a:extLst>
            <a:ext uri="{FF2B5EF4-FFF2-40B4-BE49-F238E27FC236}">
              <a16:creationId xmlns:a16="http://schemas.microsoft.com/office/drawing/2014/main" id="{D6C25DFA-6C6C-44FA-B76A-B1B28DB65EB0}"/>
            </a:ext>
          </a:extLst>
        </xdr:cNvPr>
        <xdr:cNvSpPr txBox="1"/>
      </xdr:nvSpPr>
      <xdr:spPr>
        <a:xfrm>
          <a:off x="12164069" y="8785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110761</xdr:rowOff>
    </xdr:from>
    <xdr:ext cx="405111" cy="259045"/>
    <xdr:sp macro="" textlink="">
      <xdr:nvSpPr>
        <xdr:cNvPr id="558" name="n_4mainValue【保健センター・保健所】&#10;有形固定資産減価償却率">
          <a:extLst>
            <a:ext uri="{FF2B5EF4-FFF2-40B4-BE49-F238E27FC236}">
              <a16:creationId xmlns:a16="http://schemas.microsoft.com/office/drawing/2014/main" id="{B453A3AD-2E1D-4504-B478-84F846B53766}"/>
            </a:ext>
          </a:extLst>
        </xdr:cNvPr>
        <xdr:cNvSpPr txBox="1"/>
      </xdr:nvSpPr>
      <xdr:spPr>
        <a:xfrm>
          <a:off x="11354444" y="869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08855DCC-9470-497C-A3ED-7CE8CF68B2D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038D9783-74DB-4EBE-814F-2E72EE160CC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3BB10772-AE03-4BC9-AE67-0581656F80B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A738AA06-46B4-46C6-BE62-0683EBF1E93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37FC9484-38E7-4365-B1F3-CDFF2FCC843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FEAC22F4-816D-4429-A4C1-86E50AF6A20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A25C2A54-8547-4A6D-BC3A-0AF42B1043D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F5CF6788-1900-44C7-A0D9-5B3AAE088A9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56ACDA98-6A3C-4F85-B171-4FC6E98A941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8D553C74-ABA9-44C0-AD3B-A1C7DC1E9F3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a:extLst>
            <a:ext uri="{FF2B5EF4-FFF2-40B4-BE49-F238E27FC236}">
              <a16:creationId xmlns:a16="http://schemas.microsoft.com/office/drawing/2014/main" id="{12D14150-A824-40AA-A678-35B447D0B12F}"/>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a:extLst>
            <a:ext uri="{FF2B5EF4-FFF2-40B4-BE49-F238E27FC236}">
              <a16:creationId xmlns:a16="http://schemas.microsoft.com/office/drawing/2014/main" id="{ED6957EE-0FDC-467C-B847-CE2A8D11A0D3}"/>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a:extLst>
            <a:ext uri="{FF2B5EF4-FFF2-40B4-BE49-F238E27FC236}">
              <a16:creationId xmlns:a16="http://schemas.microsoft.com/office/drawing/2014/main" id="{E25C98D4-81BE-4669-B7AF-CE61F49F584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a:extLst>
            <a:ext uri="{FF2B5EF4-FFF2-40B4-BE49-F238E27FC236}">
              <a16:creationId xmlns:a16="http://schemas.microsoft.com/office/drawing/2014/main" id="{8FDCCBEA-FC39-47C7-9A6B-5A5EF1AA65FB}"/>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a:extLst>
            <a:ext uri="{FF2B5EF4-FFF2-40B4-BE49-F238E27FC236}">
              <a16:creationId xmlns:a16="http://schemas.microsoft.com/office/drawing/2014/main" id="{7F3386AC-B45E-4CE0-8553-E5030E9044AF}"/>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a:extLst>
            <a:ext uri="{FF2B5EF4-FFF2-40B4-BE49-F238E27FC236}">
              <a16:creationId xmlns:a16="http://schemas.microsoft.com/office/drawing/2014/main" id="{413F189B-BACD-4CB3-B2A7-EB65107FF287}"/>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a:extLst>
            <a:ext uri="{FF2B5EF4-FFF2-40B4-BE49-F238E27FC236}">
              <a16:creationId xmlns:a16="http://schemas.microsoft.com/office/drawing/2014/main" id="{B59A24D4-A34D-48FF-A2B0-B4772D6BA549}"/>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a:extLst>
            <a:ext uri="{FF2B5EF4-FFF2-40B4-BE49-F238E27FC236}">
              <a16:creationId xmlns:a16="http://schemas.microsoft.com/office/drawing/2014/main" id="{E05CBE91-FE76-44BE-9A86-87DFAF2EDD47}"/>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a:extLst>
            <a:ext uri="{FF2B5EF4-FFF2-40B4-BE49-F238E27FC236}">
              <a16:creationId xmlns:a16="http://schemas.microsoft.com/office/drawing/2014/main" id="{803F5EB6-1667-4D2F-884D-E314B95A1A1F}"/>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a:extLst>
            <a:ext uri="{FF2B5EF4-FFF2-40B4-BE49-F238E27FC236}">
              <a16:creationId xmlns:a16="http://schemas.microsoft.com/office/drawing/2014/main" id="{8FF8BE31-E566-44E7-91E3-C73B3F4072A7}"/>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a:extLst>
            <a:ext uri="{FF2B5EF4-FFF2-40B4-BE49-F238E27FC236}">
              <a16:creationId xmlns:a16="http://schemas.microsoft.com/office/drawing/2014/main" id="{ADB73A2B-BC09-4B41-9F47-7E7CBD75B84C}"/>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0" name="テキスト ボックス 579">
          <a:extLst>
            <a:ext uri="{FF2B5EF4-FFF2-40B4-BE49-F238E27FC236}">
              <a16:creationId xmlns:a16="http://schemas.microsoft.com/office/drawing/2014/main" id="{1140EC17-2FAA-45A4-B8B6-31A79CBAC6C7}"/>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E6ED7EF8-1297-46AA-B121-D0BFCED89E9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5EC9F81B-1BF6-4D98-B610-060C5E55334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236C1F25-8ED6-4DE7-A5DE-F82427728F4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584" name="直線コネクタ 583">
          <a:extLst>
            <a:ext uri="{FF2B5EF4-FFF2-40B4-BE49-F238E27FC236}">
              <a16:creationId xmlns:a16="http://schemas.microsoft.com/office/drawing/2014/main" id="{D770422D-CBB7-41C4-AAF7-BA0B2857D5E1}"/>
            </a:ext>
          </a:extLst>
        </xdr:cNvPr>
        <xdr:cNvCxnSpPr/>
      </xdr:nvCxnSpPr>
      <xdr:spPr>
        <a:xfrm flipV="1">
          <a:off x="19954239" y="8931728"/>
          <a:ext cx="0" cy="1506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DF94B7EF-6D99-4179-862D-7B1BCF97412A}"/>
            </a:ext>
          </a:extLst>
        </xdr:cNvPr>
        <xdr:cNvSpPr txBox="1"/>
      </xdr:nvSpPr>
      <xdr:spPr>
        <a:xfrm>
          <a:off x="19992975" y="1044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586" name="直線コネクタ 585">
          <a:extLst>
            <a:ext uri="{FF2B5EF4-FFF2-40B4-BE49-F238E27FC236}">
              <a16:creationId xmlns:a16="http://schemas.microsoft.com/office/drawing/2014/main" id="{22589346-B0DD-4B3B-A99F-7F53485698CE}"/>
            </a:ext>
          </a:extLst>
        </xdr:cNvPr>
        <xdr:cNvCxnSpPr/>
      </xdr:nvCxnSpPr>
      <xdr:spPr>
        <a:xfrm>
          <a:off x="19878675" y="104379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5A9AE4D0-5096-44D2-8E6A-18AFF60670FF}"/>
            </a:ext>
          </a:extLst>
        </xdr:cNvPr>
        <xdr:cNvSpPr txBox="1"/>
      </xdr:nvSpPr>
      <xdr:spPr>
        <a:xfrm>
          <a:off x="19992975" y="872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588" name="直線コネクタ 587">
          <a:extLst>
            <a:ext uri="{FF2B5EF4-FFF2-40B4-BE49-F238E27FC236}">
              <a16:creationId xmlns:a16="http://schemas.microsoft.com/office/drawing/2014/main" id="{7967857B-C4FD-463B-91AD-C48EF4C33722}"/>
            </a:ext>
          </a:extLst>
        </xdr:cNvPr>
        <xdr:cNvCxnSpPr/>
      </xdr:nvCxnSpPr>
      <xdr:spPr>
        <a:xfrm>
          <a:off x="19878675" y="89317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BEF62114-1D28-4188-A57B-C164CB7207EE}"/>
            </a:ext>
          </a:extLst>
        </xdr:cNvPr>
        <xdr:cNvSpPr txBox="1"/>
      </xdr:nvSpPr>
      <xdr:spPr>
        <a:xfrm>
          <a:off x="19992975" y="10048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590" name="フローチャート: 判断 589">
          <a:extLst>
            <a:ext uri="{FF2B5EF4-FFF2-40B4-BE49-F238E27FC236}">
              <a16:creationId xmlns:a16="http://schemas.microsoft.com/office/drawing/2014/main" id="{0B133312-7E3F-4236-ABCA-AC6FAECEC254}"/>
            </a:ext>
          </a:extLst>
        </xdr:cNvPr>
        <xdr:cNvSpPr/>
      </xdr:nvSpPr>
      <xdr:spPr>
        <a:xfrm>
          <a:off x="19897725" y="1018422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591" name="フローチャート: 判断 590">
          <a:extLst>
            <a:ext uri="{FF2B5EF4-FFF2-40B4-BE49-F238E27FC236}">
              <a16:creationId xmlns:a16="http://schemas.microsoft.com/office/drawing/2014/main" id="{51E153C2-E5BD-4F90-99C4-31408B70DD00}"/>
            </a:ext>
          </a:extLst>
        </xdr:cNvPr>
        <xdr:cNvSpPr/>
      </xdr:nvSpPr>
      <xdr:spPr>
        <a:xfrm>
          <a:off x="19154775" y="102366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592" name="フローチャート: 判断 591">
          <a:extLst>
            <a:ext uri="{FF2B5EF4-FFF2-40B4-BE49-F238E27FC236}">
              <a16:creationId xmlns:a16="http://schemas.microsoft.com/office/drawing/2014/main" id="{64ADB5AC-8E83-4EC7-A860-A1EC050477C0}"/>
            </a:ext>
          </a:extLst>
        </xdr:cNvPr>
        <xdr:cNvSpPr/>
      </xdr:nvSpPr>
      <xdr:spPr>
        <a:xfrm>
          <a:off x="18345150" y="102188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593" name="フローチャート: 判断 592">
          <a:extLst>
            <a:ext uri="{FF2B5EF4-FFF2-40B4-BE49-F238E27FC236}">
              <a16:creationId xmlns:a16="http://schemas.microsoft.com/office/drawing/2014/main" id="{A6AB5A0E-D509-44D9-B362-4F636F3E037B}"/>
            </a:ext>
          </a:extLst>
        </xdr:cNvPr>
        <xdr:cNvSpPr/>
      </xdr:nvSpPr>
      <xdr:spPr>
        <a:xfrm>
          <a:off x="17554575" y="102366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594" name="フローチャート: 判断 593">
          <a:extLst>
            <a:ext uri="{FF2B5EF4-FFF2-40B4-BE49-F238E27FC236}">
              <a16:creationId xmlns:a16="http://schemas.microsoft.com/office/drawing/2014/main" id="{9C8D68EB-083C-4D03-B254-AF8AEE36B103}"/>
            </a:ext>
          </a:extLst>
        </xdr:cNvPr>
        <xdr:cNvSpPr/>
      </xdr:nvSpPr>
      <xdr:spPr>
        <a:xfrm>
          <a:off x="16754475" y="1028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7F8BFD47-530C-41C9-A192-FB2D1C95621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291CCCD-87E0-4623-ADD4-A842BE20106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D0AC63C-9DCF-4A36-AD1A-9DBA685BFC7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7F5DDDE-B71D-46D5-90B6-B448A4DA089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B906796-F513-49BA-B74F-EB31F809419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11249</xdr:rowOff>
    </xdr:from>
    <xdr:to>
      <xdr:col>116</xdr:col>
      <xdr:colOff>114300</xdr:colOff>
      <xdr:row>64</xdr:row>
      <xdr:rowOff>112849</xdr:rowOff>
    </xdr:to>
    <xdr:sp macro="" textlink="">
      <xdr:nvSpPr>
        <xdr:cNvPr id="600" name="楕円 599">
          <a:extLst>
            <a:ext uri="{FF2B5EF4-FFF2-40B4-BE49-F238E27FC236}">
              <a16:creationId xmlns:a16="http://schemas.microsoft.com/office/drawing/2014/main" id="{A77F6671-A571-4749-9E28-B1795EEF1B86}"/>
            </a:ext>
          </a:extLst>
        </xdr:cNvPr>
        <xdr:cNvSpPr/>
      </xdr:nvSpPr>
      <xdr:spPr>
        <a:xfrm>
          <a:off x="19897725" y="103807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97626</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4897B94E-70CB-4C21-9098-E901B2A027C0}"/>
            </a:ext>
          </a:extLst>
        </xdr:cNvPr>
        <xdr:cNvSpPr txBox="1"/>
      </xdr:nvSpPr>
      <xdr:spPr>
        <a:xfrm>
          <a:off x="19992975" y="1030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12881</xdr:rowOff>
    </xdr:from>
    <xdr:to>
      <xdr:col>112</xdr:col>
      <xdr:colOff>38100</xdr:colOff>
      <xdr:row>64</xdr:row>
      <xdr:rowOff>114481</xdr:rowOff>
    </xdr:to>
    <xdr:sp macro="" textlink="">
      <xdr:nvSpPr>
        <xdr:cNvPr id="602" name="楕円 601">
          <a:extLst>
            <a:ext uri="{FF2B5EF4-FFF2-40B4-BE49-F238E27FC236}">
              <a16:creationId xmlns:a16="http://schemas.microsoft.com/office/drawing/2014/main" id="{A4A0C823-F2E2-45EB-8CE3-563287A84D05}"/>
            </a:ext>
          </a:extLst>
        </xdr:cNvPr>
        <xdr:cNvSpPr/>
      </xdr:nvSpPr>
      <xdr:spPr>
        <a:xfrm>
          <a:off x="19154775" y="103824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62049</xdr:rowOff>
    </xdr:from>
    <xdr:to>
      <xdr:col>116</xdr:col>
      <xdr:colOff>63500</xdr:colOff>
      <xdr:row>64</xdr:row>
      <xdr:rowOff>63681</xdr:rowOff>
    </xdr:to>
    <xdr:cxnSp macro="">
      <xdr:nvCxnSpPr>
        <xdr:cNvPr id="603" name="直線コネクタ 602">
          <a:extLst>
            <a:ext uri="{FF2B5EF4-FFF2-40B4-BE49-F238E27FC236}">
              <a16:creationId xmlns:a16="http://schemas.microsoft.com/office/drawing/2014/main" id="{5EA54ABF-F424-4B7B-A6CD-FABE76DC301F}"/>
            </a:ext>
          </a:extLst>
        </xdr:cNvPr>
        <xdr:cNvCxnSpPr/>
      </xdr:nvCxnSpPr>
      <xdr:spPr>
        <a:xfrm flipV="1">
          <a:off x="19202400" y="10437949"/>
          <a:ext cx="7524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14515</xdr:rowOff>
    </xdr:from>
    <xdr:to>
      <xdr:col>107</xdr:col>
      <xdr:colOff>101600</xdr:colOff>
      <xdr:row>64</xdr:row>
      <xdr:rowOff>116115</xdr:rowOff>
    </xdr:to>
    <xdr:sp macro="" textlink="">
      <xdr:nvSpPr>
        <xdr:cNvPr id="604" name="楕円 603">
          <a:extLst>
            <a:ext uri="{FF2B5EF4-FFF2-40B4-BE49-F238E27FC236}">
              <a16:creationId xmlns:a16="http://schemas.microsoft.com/office/drawing/2014/main" id="{6B53143F-A40B-4778-B47B-9099E46879A9}"/>
            </a:ext>
          </a:extLst>
        </xdr:cNvPr>
        <xdr:cNvSpPr/>
      </xdr:nvSpPr>
      <xdr:spPr>
        <a:xfrm>
          <a:off x="18345150" y="103840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63681</xdr:rowOff>
    </xdr:from>
    <xdr:to>
      <xdr:col>111</xdr:col>
      <xdr:colOff>177800</xdr:colOff>
      <xdr:row>64</xdr:row>
      <xdr:rowOff>65315</xdr:rowOff>
    </xdr:to>
    <xdr:cxnSp macro="">
      <xdr:nvCxnSpPr>
        <xdr:cNvPr id="605" name="直線コネクタ 604">
          <a:extLst>
            <a:ext uri="{FF2B5EF4-FFF2-40B4-BE49-F238E27FC236}">
              <a16:creationId xmlns:a16="http://schemas.microsoft.com/office/drawing/2014/main" id="{B0CE3C31-0A7B-4A79-82CD-896998F58B76}"/>
            </a:ext>
          </a:extLst>
        </xdr:cNvPr>
        <xdr:cNvCxnSpPr/>
      </xdr:nvCxnSpPr>
      <xdr:spPr>
        <a:xfrm flipV="1">
          <a:off x="18392775" y="10439581"/>
          <a:ext cx="809625"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606" name="楕円 605">
          <a:extLst>
            <a:ext uri="{FF2B5EF4-FFF2-40B4-BE49-F238E27FC236}">
              <a16:creationId xmlns:a16="http://schemas.microsoft.com/office/drawing/2014/main" id="{B8470C58-C45C-452D-AC5A-9052AAD2C723}"/>
            </a:ext>
          </a:extLst>
        </xdr:cNvPr>
        <xdr:cNvSpPr/>
      </xdr:nvSpPr>
      <xdr:spPr>
        <a:xfrm>
          <a:off x="17554575" y="10384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65315</xdr:rowOff>
    </xdr:from>
    <xdr:to>
      <xdr:col>107</xdr:col>
      <xdr:colOff>50800</xdr:colOff>
      <xdr:row>64</xdr:row>
      <xdr:rowOff>65315</xdr:rowOff>
    </xdr:to>
    <xdr:cxnSp macro="">
      <xdr:nvCxnSpPr>
        <xdr:cNvPr id="607" name="直線コネクタ 606">
          <a:extLst>
            <a:ext uri="{FF2B5EF4-FFF2-40B4-BE49-F238E27FC236}">
              <a16:creationId xmlns:a16="http://schemas.microsoft.com/office/drawing/2014/main" id="{7FB30E65-1641-485B-94F6-102B9769404B}"/>
            </a:ext>
          </a:extLst>
        </xdr:cNvPr>
        <xdr:cNvCxnSpPr/>
      </xdr:nvCxnSpPr>
      <xdr:spPr>
        <a:xfrm>
          <a:off x="17602200" y="104412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16147</xdr:rowOff>
    </xdr:from>
    <xdr:to>
      <xdr:col>98</xdr:col>
      <xdr:colOff>38100</xdr:colOff>
      <xdr:row>64</xdr:row>
      <xdr:rowOff>117747</xdr:rowOff>
    </xdr:to>
    <xdr:sp macro="" textlink="">
      <xdr:nvSpPr>
        <xdr:cNvPr id="608" name="楕円 607">
          <a:extLst>
            <a:ext uri="{FF2B5EF4-FFF2-40B4-BE49-F238E27FC236}">
              <a16:creationId xmlns:a16="http://schemas.microsoft.com/office/drawing/2014/main" id="{315BA7BF-F669-4D27-A521-3F236F76C73A}"/>
            </a:ext>
          </a:extLst>
        </xdr:cNvPr>
        <xdr:cNvSpPr/>
      </xdr:nvSpPr>
      <xdr:spPr>
        <a:xfrm>
          <a:off x="16754475" y="103888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66947</xdr:rowOff>
    </xdr:to>
    <xdr:cxnSp macro="">
      <xdr:nvCxnSpPr>
        <xdr:cNvPr id="609" name="直線コネクタ 608">
          <a:extLst>
            <a:ext uri="{FF2B5EF4-FFF2-40B4-BE49-F238E27FC236}">
              <a16:creationId xmlns:a16="http://schemas.microsoft.com/office/drawing/2014/main" id="{633DBA11-9B9F-4D17-86ED-1D0B90530750}"/>
            </a:ext>
          </a:extLst>
        </xdr:cNvPr>
        <xdr:cNvCxnSpPr/>
      </xdr:nvCxnSpPr>
      <xdr:spPr>
        <a:xfrm flipV="1">
          <a:off x="16802100" y="104412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610" name="n_1aveValue【保健センター・保健所】&#10;一人当たり面積">
          <a:extLst>
            <a:ext uri="{FF2B5EF4-FFF2-40B4-BE49-F238E27FC236}">
              <a16:creationId xmlns:a16="http://schemas.microsoft.com/office/drawing/2014/main" id="{95BFE954-BCFE-4A8B-8158-BCFA7FEF1A60}"/>
            </a:ext>
          </a:extLst>
        </xdr:cNvPr>
        <xdr:cNvSpPr txBox="1"/>
      </xdr:nvSpPr>
      <xdr:spPr>
        <a:xfrm>
          <a:off x="18983402" y="10030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611" name="n_2aveValue【保健センター・保健所】&#10;一人当たり面積">
          <a:extLst>
            <a:ext uri="{FF2B5EF4-FFF2-40B4-BE49-F238E27FC236}">
              <a16:creationId xmlns:a16="http://schemas.microsoft.com/office/drawing/2014/main" id="{A3B1CAAB-B12D-48B7-A641-86701E1B49C7}"/>
            </a:ext>
          </a:extLst>
        </xdr:cNvPr>
        <xdr:cNvSpPr txBox="1"/>
      </xdr:nvSpPr>
      <xdr:spPr>
        <a:xfrm>
          <a:off x="18183302" y="100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612" name="n_3aveValue【保健センター・保健所】&#10;一人当たり面積">
          <a:extLst>
            <a:ext uri="{FF2B5EF4-FFF2-40B4-BE49-F238E27FC236}">
              <a16:creationId xmlns:a16="http://schemas.microsoft.com/office/drawing/2014/main" id="{F4D78025-B5E6-4782-87B4-9D06E7418040}"/>
            </a:ext>
          </a:extLst>
        </xdr:cNvPr>
        <xdr:cNvSpPr txBox="1"/>
      </xdr:nvSpPr>
      <xdr:spPr>
        <a:xfrm>
          <a:off x="17383202" y="10030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613" name="n_4aveValue【保健センター・保健所】&#10;一人当たり面積">
          <a:extLst>
            <a:ext uri="{FF2B5EF4-FFF2-40B4-BE49-F238E27FC236}">
              <a16:creationId xmlns:a16="http://schemas.microsoft.com/office/drawing/2014/main" id="{A888CA08-DE7C-41EF-8DC9-7F6E1C31BC1A}"/>
            </a:ext>
          </a:extLst>
        </xdr:cNvPr>
        <xdr:cNvSpPr txBox="1"/>
      </xdr:nvSpPr>
      <xdr:spPr>
        <a:xfrm>
          <a:off x="16592627" y="1007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105608</xdr:rowOff>
    </xdr:from>
    <xdr:ext cx="469744" cy="259045"/>
    <xdr:sp macro="" textlink="">
      <xdr:nvSpPr>
        <xdr:cNvPr id="614" name="n_1mainValue【保健センター・保健所】&#10;一人当たり面積">
          <a:extLst>
            <a:ext uri="{FF2B5EF4-FFF2-40B4-BE49-F238E27FC236}">
              <a16:creationId xmlns:a16="http://schemas.microsoft.com/office/drawing/2014/main" id="{B10CDC15-3C3C-4A7B-88F4-458262922584}"/>
            </a:ext>
          </a:extLst>
        </xdr:cNvPr>
        <xdr:cNvSpPr txBox="1"/>
      </xdr:nvSpPr>
      <xdr:spPr>
        <a:xfrm>
          <a:off x="18983402" y="1047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107242</xdr:rowOff>
    </xdr:from>
    <xdr:ext cx="469744" cy="259045"/>
    <xdr:sp macro="" textlink="">
      <xdr:nvSpPr>
        <xdr:cNvPr id="615" name="n_2mainValue【保健センター・保健所】&#10;一人当たり面積">
          <a:extLst>
            <a:ext uri="{FF2B5EF4-FFF2-40B4-BE49-F238E27FC236}">
              <a16:creationId xmlns:a16="http://schemas.microsoft.com/office/drawing/2014/main" id="{0C1C3905-3322-4F94-87A3-D827411EA084}"/>
            </a:ext>
          </a:extLst>
        </xdr:cNvPr>
        <xdr:cNvSpPr txBox="1"/>
      </xdr:nvSpPr>
      <xdr:spPr>
        <a:xfrm>
          <a:off x="18183302" y="1047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616" name="n_3mainValue【保健センター・保健所】&#10;一人当たり面積">
          <a:extLst>
            <a:ext uri="{FF2B5EF4-FFF2-40B4-BE49-F238E27FC236}">
              <a16:creationId xmlns:a16="http://schemas.microsoft.com/office/drawing/2014/main" id="{F0FC15BC-8B72-459F-BA58-B499C25E45B5}"/>
            </a:ext>
          </a:extLst>
        </xdr:cNvPr>
        <xdr:cNvSpPr txBox="1"/>
      </xdr:nvSpPr>
      <xdr:spPr>
        <a:xfrm>
          <a:off x="17383202" y="1047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108874</xdr:rowOff>
    </xdr:from>
    <xdr:ext cx="469744" cy="259045"/>
    <xdr:sp macro="" textlink="">
      <xdr:nvSpPr>
        <xdr:cNvPr id="617" name="n_4mainValue【保健センター・保健所】&#10;一人当たり面積">
          <a:extLst>
            <a:ext uri="{FF2B5EF4-FFF2-40B4-BE49-F238E27FC236}">
              <a16:creationId xmlns:a16="http://schemas.microsoft.com/office/drawing/2014/main" id="{0BB11C41-7C23-4522-8EA1-63657AB9874B}"/>
            </a:ext>
          </a:extLst>
        </xdr:cNvPr>
        <xdr:cNvSpPr txBox="1"/>
      </xdr:nvSpPr>
      <xdr:spPr>
        <a:xfrm>
          <a:off x="165926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6FF2AB83-7A01-40B2-8946-006D82AD10E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615DAD22-4085-498D-BCCA-AF5B09C940A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8961D79F-E374-4AE5-829F-208E6E3583B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C8651759-FFDC-4ECC-8528-098855FC2AF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9EE6D0E5-D30A-4081-999E-15AB1764660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159DFAF-144E-4104-A08B-D22A8B0F6AB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C5F04609-AB42-4DAD-89D3-53599EC1109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55355F29-BE7D-4A8C-8AE8-D45BEDD8945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8EB4E90A-F99A-481B-88F3-4F499FEA899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37947C78-A326-4006-8FD9-4DF96E63F3B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D978675-CD4E-47D3-9C05-6A950CF20D7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C17B754F-EB27-4D57-B502-3A1269B520C8}"/>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49980980-A9D9-4AB2-A63A-BBE16E06D70E}"/>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97A271A9-0921-4C66-B772-6FA7D65CCD7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4BADF992-99D7-4189-B322-AB40F3132B5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A0716F85-5D4A-4288-B610-54A12F1F79E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ABA45F0E-876C-4B58-992E-B6A560A5CC05}"/>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4A428A31-2D54-42AC-8922-876669A08B41}"/>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FFB114CD-7905-47BF-848A-9C84FF9CB33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42E6CC62-70CE-4A45-94CF-40453A980B4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D29C53E0-092C-437B-B939-EB28C532C27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91AF684B-1E3C-46C7-909A-788B2EF1CDB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A4BA5C27-32B7-4502-A247-A40FD2A0DD71}"/>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28D40FDA-8A18-4729-9E20-5625253A5F3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642" name="直線コネクタ 641">
          <a:extLst>
            <a:ext uri="{FF2B5EF4-FFF2-40B4-BE49-F238E27FC236}">
              <a16:creationId xmlns:a16="http://schemas.microsoft.com/office/drawing/2014/main" id="{1F80EBA6-F91E-4BE2-B5D4-D556BB3FD7D9}"/>
            </a:ext>
          </a:extLst>
        </xdr:cNvPr>
        <xdr:cNvCxnSpPr/>
      </xdr:nvCxnSpPr>
      <xdr:spPr>
        <a:xfrm flipV="1">
          <a:off x="14696439" y="12573000"/>
          <a:ext cx="0" cy="1448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A84C843C-889C-42EE-AF97-436FBE0C86FB}"/>
            </a:ext>
          </a:extLst>
        </xdr:cNvPr>
        <xdr:cNvSpPr txBox="1"/>
      </xdr:nvSpPr>
      <xdr:spPr>
        <a:xfrm>
          <a:off x="14735175" y="1402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644" name="直線コネクタ 643">
          <a:extLst>
            <a:ext uri="{FF2B5EF4-FFF2-40B4-BE49-F238E27FC236}">
              <a16:creationId xmlns:a16="http://schemas.microsoft.com/office/drawing/2014/main" id="{4EE52D35-DA94-4939-AE6C-855415024CB0}"/>
            </a:ext>
          </a:extLst>
        </xdr:cNvPr>
        <xdr:cNvCxnSpPr/>
      </xdr:nvCxnSpPr>
      <xdr:spPr>
        <a:xfrm>
          <a:off x="14611350" y="14021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C916D69F-55F1-4A95-94CA-F31C1FB7BBFC}"/>
            </a:ext>
          </a:extLst>
        </xdr:cNvPr>
        <xdr:cNvSpPr txBox="1"/>
      </xdr:nvSpPr>
      <xdr:spPr>
        <a:xfrm>
          <a:off x="14735175" y="1236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6" name="直線コネクタ 645">
          <a:extLst>
            <a:ext uri="{FF2B5EF4-FFF2-40B4-BE49-F238E27FC236}">
              <a16:creationId xmlns:a16="http://schemas.microsoft.com/office/drawing/2014/main" id="{0F9E09CD-D683-49A9-9C9A-1C9412806429}"/>
            </a:ext>
          </a:extLst>
        </xdr:cNvPr>
        <xdr:cNvCxnSpPr/>
      </xdr:nvCxnSpPr>
      <xdr:spPr>
        <a:xfrm>
          <a:off x="14611350"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60D800B1-2D9E-471C-8FD6-7215649E19F4}"/>
            </a:ext>
          </a:extLst>
        </xdr:cNvPr>
        <xdr:cNvSpPr txBox="1"/>
      </xdr:nvSpPr>
      <xdr:spPr>
        <a:xfrm>
          <a:off x="14735175" y="13134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48" name="フローチャート: 判断 647">
          <a:extLst>
            <a:ext uri="{FF2B5EF4-FFF2-40B4-BE49-F238E27FC236}">
              <a16:creationId xmlns:a16="http://schemas.microsoft.com/office/drawing/2014/main" id="{1EB9ECB8-72B4-48E2-A674-7A080B46BB81}"/>
            </a:ext>
          </a:extLst>
        </xdr:cNvPr>
        <xdr:cNvSpPr/>
      </xdr:nvSpPr>
      <xdr:spPr>
        <a:xfrm>
          <a:off x="14649450" y="132892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649" name="フローチャート: 判断 648">
          <a:extLst>
            <a:ext uri="{FF2B5EF4-FFF2-40B4-BE49-F238E27FC236}">
              <a16:creationId xmlns:a16="http://schemas.microsoft.com/office/drawing/2014/main" id="{2C65F44B-5E7C-4E8B-8286-180B998629AB}"/>
            </a:ext>
          </a:extLst>
        </xdr:cNvPr>
        <xdr:cNvSpPr/>
      </xdr:nvSpPr>
      <xdr:spPr>
        <a:xfrm>
          <a:off x="13887450" y="13229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50" name="フローチャート: 判断 649">
          <a:extLst>
            <a:ext uri="{FF2B5EF4-FFF2-40B4-BE49-F238E27FC236}">
              <a16:creationId xmlns:a16="http://schemas.microsoft.com/office/drawing/2014/main" id="{CB3A6589-A1BB-4D9E-B958-3EFFCF343F32}"/>
            </a:ext>
          </a:extLst>
        </xdr:cNvPr>
        <xdr:cNvSpPr/>
      </xdr:nvSpPr>
      <xdr:spPr>
        <a:xfrm>
          <a:off x="13096875" y="13274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51" name="フローチャート: 判断 650">
          <a:extLst>
            <a:ext uri="{FF2B5EF4-FFF2-40B4-BE49-F238E27FC236}">
              <a16:creationId xmlns:a16="http://schemas.microsoft.com/office/drawing/2014/main" id="{032B5116-9FAA-46BF-A739-ACA0EB3D0B16}"/>
            </a:ext>
          </a:extLst>
        </xdr:cNvPr>
        <xdr:cNvSpPr/>
      </xdr:nvSpPr>
      <xdr:spPr>
        <a:xfrm>
          <a:off x="12296775" y="13250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652" name="フローチャート: 判断 651">
          <a:extLst>
            <a:ext uri="{FF2B5EF4-FFF2-40B4-BE49-F238E27FC236}">
              <a16:creationId xmlns:a16="http://schemas.microsoft.com/office/drawing/2014/main" id="{E5D54F16-E7E9-4820-B909-9E02B795D323}"/>
            </a:ext>
          </a:extLst>
        </xdr:cNvPr>
        <xdr:cNvSpPr/>
      </xdr:nvSpPr>
      <xdr:spPr>
        <a:xfrm>
          <a:off x="11487150" y="131432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2A54AD7D-4A23-48D8-8C8A-966641D37FF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D26D75D-CC51-41A5-8EFD-DFA15D675AF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FD5804D-8CB9-403E-AF50-F6680433DDE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4B67663-4619-4706-A9D1-3EE20324FCEB}"/>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E357BCD-1C79-4249-970C-9720724049F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31114</xdr:rowOff>
    </xdr:from>
    <xdr:to>
      <xdr:col>85</xdr:col>
      <xdr:colOff>177800</xdr:colOff>
      <xdr:row>83</xdr:row>
      <xdr:rowOff>132714</xdr:rowOff>
    </xdr:to>
    <xdr:sp macro="" textlink="">
      <xdr:nvSpPr>
        <xdr:cNvPr id="658" name="楕円 657">
          <a:extLst>
            <a:ext uri="{FF2B5EF4-FFF2-40B4-BE49-F238E27FC236}">
              <a16:creationId xmlns:a16="http://schemas.microsoft.com/office/drawing/2014/main" id="{D5D2433D-6FA6-44DF-A3A1-15E966A26E5F}"/>
            </a:ext>
          </a:extLst>
        </xdr:cNvPr>
        <xdr:cNvSpPr/>
      </xdr:nvSpPr>
      <xdr:spPr>
        <a:xfrm>
          <a:off x="14649450" y="134772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9541</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18EA9939-4F27-489C-AB32-4B89C97637C8}"/>
            </a:ext>
          </a:extLst>
        </xdr:cNvPr>
        <xdr:cNvSpPr txBox="1"/>
      </xdr:nvSpPr>
      <xdr:spPr>
        <a:xfrm>
          <a:off x="14735175"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95886</xdr:rowOff>
    </xdr:from>
    <xdr:to>
      <xdr:col>81</xdr:col>
      <xdr:colOff>101600</xdr:colOff>
      <xdr:row>83</xdr:row>
      <xdr:rowOff>26036</xdr:rowOff>
    </xdr:to>
    <xdr:sp macro="" textlink="">
      <xdr:nvSpPr>
        <xdr:cNvPr id="660" name="楕円 659">
          <a:extLst>
            <a:ext uri="{FF2B5EF4-FFF2-40B4-BE49-F238E27FC236}">
              <a16:creationId xmlns:a16="http://schemas.microsoft.com/office/drawing/2014/main" id="{6CB537D4-CC11-43F0-9550-41F742479638}"/>
            </a:ext>
          </a:extLst>
        </xdr:cNvPr>
        <xdr:cNvSpPr/>
      </xdr:nvSpPr>
      <xdr:spPr>
        <a:xfrm>
          <a:off x="13887450" y="133832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146686</xdr:rowOff>
    </xdr:from>
    <xdr:to>
      <xdr:col>85</xdr:col>
      <xdr:colOff>127000</xdr:colOff>
      <xdr:row>83</xdr:row>
      <xdr:rowOff>81914</xdr:rowOff>
    </xdr:to>
    <xdr:cxnSp macro="">
      <xdr:nvCxnSpPr>
        <xdr:cNvPr id="661" name="直線コネクタ 660">
          <a:extLst>
            <a:ext uri="{FF2B5EF4-FFF2-40B4-BE49-F238E27FC236}">
              <a16:creationId xmlns:a16="http://schemas.microsoft.com/office/drawing/2014/main" id="{9E60F102-4798-448B-BAC6-5EB58A178FC5}"/>
            </a:ext>
          </a:extLst>
        </xdr:cNvPr>
        <xdr:cNvCxnSpPr/>
      </xdr:nvCxnSpPr>
      <xdr:spPr>
        <a:xfrm>
          <a:off x="13935075" y="13430886"/>
          <a:ext cx="762000" cy="10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2" name="楕円 661">
          <a:extLst>
            <a:ext uri="{FF2B5EF4-FFF2-40B4-BE49-F238E27FC236}">
              <a16:creationId xmlns:a16="http://schemas.microsoft.com/office/drawing/2014/main" id="{8E8A6165-890C-4608-9E58-63903B72B18C}"/>
            </a:ext>
          </a:extLst>
        </xdr:cNvPr>
        <xdr:cNvSpPr/>
      </xdr:nvSpPr>
      <xdr:spPr>
        <a:xfrm>
          <a:off x="13096875" y="133413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104775</xdr:rowOff>
    </xdr:from>
    <xdr:to>
      <xdr:col>81</xdr:col>
      <xdr:colOff>50800</xdr:colOff>
      <xdr:row>82</xdr:row>
      <xdr:rowOff>146686</xdr:rowOff>
    </xdr:to>
    <xdr:cxnSp macro="">
      <xdr:nvCxnSpPr>
        <xdr:cNvPr id="663" name="直線コネクタ 662">
          <a:extLst>
            <a:ext uri="{FF2B5EF4-FFF2-40B4-BE49-F238E27FC236}">
              <a16:creationId xmlns:a16="http://schemas.microsoft.com/office/drawing/2014/main" id="{0AE8DC53-CFCD-4BEB-98AC-99E21512572B}"/>
            </a:ext>
          </a:extLst>
        </xdr:cNvPr>
        <xdr:cNvCxnSpPr/>
      </xdr:nvCxnSpPr>
      <xdr:spPr>
        <a:xfrm>
          <a:off x="13144500" y="13388975"/>
          <a:ext cx="790575"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166370</xdr:rowOff>
    </xdr:from>
    <xdr:to>
      <xdr:col>72</xdr:col>
      <xdr:colOff>38100</xdr:colOff>
      <xdr:row>81</xdr:row>
      <xdr:rowOff>96520</xdr:rowOff>
    </xdr:to>
    <xdr:sp macro="" textlink="">
      <xdr:nvSpPr>
        <xdr:cNvPr id="664" name="楕円 663">
          <a:extLst>
            <a:ext uri="{FF2B5EF4-FFF2-40B4-BE49-F238E27FC236}">
              <a16:creationId xmlns:a16="http://schemas.microsoft.com/office/drawing/2014/main" id="{793910E6-66D4-406F-9DA9-F9180FF4692D}"/>
            </a:ext>
          </a:extLst>
        </xdr:cNvPr>
        <xdr:cNvSpPr/>
      </xdr:nvSpPr>
      <xdr:spPr>
        <a:xfrm>
          <a:off x="12296775" y="13126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45720</xdr:rowOff>
    </xdr:from>
    <xdr:to>
      <xdr:col>76</xdr:col>
      <xdr:colOff>114300</xdr:colOff>
      <xdr:row>82</xdr:row>
      <xdr:rowOff>104775</xdr:rowOff>
    </xdr:to>
    <xdr:cxnSp macro="">
      <xdr:nvCxnSpPr>
        <xdr:cNvPr id="665" name="直線コネクタ 664">
          <a:extLst>
            <a:ext uri="{FF2B5EF4-FFF2-40B4-BE49-F238E27FC236}">
              <a16:creationId xmlns:a16="http://schemas.microsoft.com/office/drawing/2014/main" id="{BEB8D953-36C5-4AF8-8374-E0924DF5B32B}"/>
            </a:ext>
          </a:extLst>
        </xdr:cNvPr>
        <xdr:cNvCxnSpPr/>
      </xdr:nvCxnSpPr>
      <xdr:spPr>
        <a:xfrm>
          <a:off x="12344400" y="13174345"/>
          <a:ext cx="800100" cy="2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31114</xdr:rowOff>
    </xdr:from>
    <xdr:to>
      <xdr:col>67</xdr:col>
      <xdr:colOff>101600</xdr:colOff>
      <xdr:row>81</xdr:row>
      <xdr:rowOff>132714</xdr:rowOff>
    </xdr:to>
    <xdr:sp macro="" textlink="">
      <xdr:nvSpPr>
        <xdr:cNvPr id="666" name="楕円 665">
          <a:extLst>
            <a:ext uri="{FF2B5EF4-FFF2-40B4-BE49-F238E27FC236}">
              <a16:creationId xmlns:a16="http://schemas.microsoft.com/office/drawing/2014/main" id="{B5B14147-6DB1-456C-A7DB-20FCBF94243A}"/>
            </a:ext>
          </a:extLst>
        </xdr:cNvPr>
        <xdr:cNvSpPr/>
      </xdr:nvSpPr>
      <xdr:spPr>
        <a:xfrm>
          <a:off x="11487150" y="13153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45720</xdr:rowOff>
    </xdr:from>
    <xdr:to>
      <xdr:col>71</xdr:col>
      <xdr:colOff>177800</xdr:colOff>
      <xdr:row>81</xdr:row>
      <xdr:rowOff>81914</xdr:rowOff>
    </xdr:to>
    <xdr:cxnSp macro="">
      <xdr:nvCxnSpPr>
        <xdr:cNvPr id="667" name="直線コネクタ 666">
          <a:extLst>
            <a:ext uri="{FF2B5EF4-FFF2-40B4-BE49-F238E27FC236}">
              <a16:creationId xmlns:a16="http://schemas.microsoft.com/office/drawing/2014/main" id="{8237E4C5-6CE3-4D9A-8151-D2F289BB32C8}"/>
            </a:ext>
          </a:extLst>
        </xdr:cNvPr>
        <xdr:cNvCxnSpPr/>
      </xdr:nvCxnSpPr>
      <xdr:spPr>
        <a:xfrm flipV="1">
          <a:off x="11534775" y="13174345"/>
          <a:ext cx="80962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668" name="n_1aveValue【消防施設】&#10;有形固定資産減価償却率">
          <a:extLst>
            <a:ext uri="{FF2B5EF4-FFF2-40B4-BE49-F238E27FC236}">
              <a16:creationId xmlns:a16="http://schemas.microsoft.com/office/drawing/2014/main" id="{23883C59-3C72-4317-B50A-86885FC129D2}"/>
            </a:ext>
          </a:extLst>
        </xdr:cNvPr>
        <xdr:cNvSpPr txBox="1"/>
      </xdr:nvSpPr>
      <xdr:spPr>
        <a:xfrm>
          <a:off x="13745219"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669" name="n_2aveValue【消防施設】&#10;有形固定資産減価償却率">
          <a:extLst>
            <a:ext uri="{FF2B5EF4-FFF2-40B4-BE49-F238E27FC236}">
              <a16:creationId xmlns:a16="http://schemas.microsoft.com/office/drawing/2014/main" id="{52F5C2CE-EA4B-4FC0-AFFA-A696E3960A8A}"/>
            </a:ext>
          </a:extLst>
        </xdr:cNvPr>
        <xdr:cNvSpPr txBox="1"/>
      </xdr:nvSpPr>
      <xdr:spPr>
        <a:xfrm>
          <a:off x="12964169"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670" name="n_3aveValue【消防施設】&#10;有形固定資産減価償却率">
          <a:extLst>
            <a:ext uri="{FF2B5EF4-FFF2-40B4-BE49-F238E27FC236}">
              <a16:creationId xmlns:a16="http://schemas.microsoft.com/office/drawing/2014/main" id="{E7B3A0F2-0BB3-4580-B985-69E26DB1E044}"/>
            </a:ext>
          </a:extLst>
        </xdr:cNvPr>
        <xdr:cNvSpPr txBox="1"/>
      </xdr:nvSpPr>
      <xdr:spPr>
        <a:xfrm>
          <a:off x="12164069" y="1333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671" name="n_4aveValue【消防施設】&#10;有形固定資産減価償却率">
          <a:extLst>
            <a:ext uri="{FF2B5EF4-FFF2-40B4-BE49-F238E27FC236}">
              <a16:creationId xmlns:a16="http://schemas.microsoft.com/office/drawing/2014/main" id="{636760EC-0D8F-4536-B08F-3907AEB954C2}"/>
            </a:ext>
          </a:extLst>
        </xdr:cNvPr>
        <xdr:cNvSpPr txBox="1"/>
      </xdr:nvSpPr>
      <xdr:spPr>
        <a:xfrm>
          <a:off x="11354444" y="1293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17163</xdr:rowOff>
    </xdr:from>
    <xdr:ext cx="405111" cy="259045"/>
    <xdr:sp macro="" textlink="">
      <xdr:nvSpPr>
        <xdr:cNvPr id="672" name="n_1mainValue【消防施設】&#10;有形固定資産減価償却率">
          <a:extLst>
            <a:ext uri="{FF2B5EF4-FFF2-40B4-BE49-F238E27FC236}">
              <a16:creationId xmlns:a16="http://schemas.microsoft.com/office/drawing/2014/main" id="{13F02684-847F-4FEC-919A-D63FB31A0AC7}"/>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73" name="n_2mainValue【消防施設】&#10;有形固定資産減価償却率">
          <a:extLst>
            <a:ext uri="{FF2B5EF4-FFF2-40B4-BE49-F238E27FC236}">
              <a16:creationId xmlns:a16="http://schemas.microsoft.com/office/drawing/2014/main" id="{374EE02D-34CA-4635-A1FC-C16F6F8156AB}"/>
            </a:ext>
          </a:extLst>
        </xdr:cNvPr>
        <xdr:cNvSpPr txBox="1"/>
      </xdr:nvSpPr>
      <xdr:spPr>
        <a:xfrm>
          <a:off x="12964169"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113047</xdr:rowOff>
    </xdr:from>
    <xdr:ext cx="405111" cy="259045"/>
    <xdr:sp macro="" textlink="">
      <xdr:nvSpPr>
        <xdr:cNvPr id="674" name="n_3mainValue【消防施設】&#10;有形固定資産減価償却率">
          <a:extLst>
            <a:ext uri="{FF2B5EF4-FFF2-40B4-BE49-F238E27FC236}">
              <a16:creationId xmlns:a16="http://schemas.microsoft.com/office/drawing/2014/main" id="{9E09BDA7-8F43-4D5A-BCCA-97501397A1CB}"/>
            </a:ext>
          </a:extLst>
        </xdr:cNvPr>
        <xdr:cNvSpPr txBox="1"/>
      </xdr:nvSpPr>
      <xdr:spPr>
        <a:xfrm>
          <a:off x="12164069" y="1291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123841</xdr:rowOff>
    </xdr:from>
    <xdr:ext cx="405111" cy="259045"/>
    <xdr:sp macro="" textlink="">
      <xdr:nvSpPr>
        <xdr:cNvPr id="675" name="n_4mainValue【消防施設】&#10;有形固定資産減価償却率">
          <a:extLst>
            <a:ext uri="{FF2B5EF4-FFF2-40B4-BE49-F238E27FC236}">
              <a16:creationId xmlns:a16="http://schemas.microsoft.com/office/drawing/2014/main" id="{52FAB772-D968-46E0-8FEE-CA356B8DA15C}"/>
            </a:ext>
          </a:extLst>
        </xdr:cNvPr>
        <xdr:cNvSpPr txBox="1"/>
      </xdr:nvSpPr>
      <xdr:spPr>
        <a:xfrm>
          <a:off x="11354444" y="1324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7E2ECFF3-0580-4BAE-AC31-F68717BBB79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FD3FE3E2-DDDA-43E9-BCD5-FBAB87676F8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F66B54ED-A30F-49F4-8B8D-048F44A67EF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BD12388-8332-4151-A7B9-678895586F4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4A87D563-7FD5-479D-A752-8957D18F24E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269BC7E1-67D3-4D33-850D-399FAAE183F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75E5E782-0B25-4096-BD78-38F2353FA11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5CBD2FA9-CFC2-45B8-8C2A-FA0053D2BD2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DC46A310-559B-472D-90C5-BD103F088FF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ED513501-D75F-4DC2-90FE-D603816A20E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63BE550F-D4DE-4F08-A1FF-DFC22E2306F8}"/>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01B901AB-3E69-4C82-8291-8E26809C946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406DED70-DC9D-4162-A813-220D9B8F6145}"/>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4EE91374-8443-48C0-86B5-87D040ED3B79}"/>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DBE14FFC-0844-40AB-B304-476B04A02F11}"/>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C756A216-137C-4C1D-9648-E027FC5FA13D}"/>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4B28400C-20BD-48BC-AE9A-6BAC3DF319FC}"/>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A3A205C8-D426-4EC4-8F27-4BC3EAE4848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52078E44-7FF5-496A-9B24-F6832C10BA43}"/>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09421F29-31FB-47D1-9984-C5E9AC142528}"/>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7158DE0C-15C8-458D-8F9B-C4C14D48320C}"/>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7" name="テキスト ボックス 696">
          <a:extLst>
            <a:ext uri="{FF2B5EF4-FFF2-40B4-BE49-F238E27FC236}">
              <a16:creationId xmlns:a16="http://schemas.microsoft.com/office/drawing/2014/main" id="{507B7AEF-C0B3-48CF-AF60-575EFFD71D10}"/>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EF3379E6-DE44-4480-ADF6-39CD0B38D75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A1BE3E24-FEA6-45AA-A769-F05C7E84CE0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DFD62A72-9EE7-4C64-A15E-5945751DDB8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01" name="直線コネクタ 700">
          <a:extLst>
            <a:ext uri="{FF2B5EF4-FFF2-40B4-BE49-F238E27FC236}">
              <a16:creationId xmlns:a16="http://schemas.microsoft.com/office/drawing/2014/main" id="{8ECE6A38-B67F-476D-AEC6-41223C4AA385}"/>
            </a:ext>
          </a:extLst>
        </xdr:cNvPr>
        <xdr:cNvCxnSpPr/>
      </xdr:nvCxnSpPr>
      <xdr:spPr>
        <a:xfrm flipV="1">
          <a:off x="19954239" y="12566377"/>
          <a:ext cx="0" cy="151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702" name="【消防施設】&#10;一人当たり面積最小値テキスト">
          <a:extLst>
            <a:ext uri="{FF2B5EF4-FFF2-40B4-BE49-F238E27FC236}">
              <a16:creationId xmlns:a16="http://schemas.microsoft.com/office/drawing/2014/main" id="{70FAE9E8-4C8C-4DF6-80D6-DEF4754D7A74}"/>
            </a:ext>
          </a:extLst>
        </xdr:cNvPr>
        <xdr:cNvSpPr txBox="1"/>
      </xdr:nvSpPr>
      <xdr:spPr>
        <a:xfrm>
          <a:off x="19992975" y="1408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703" name="直線コネクタ 702">
          <a:extLst>
            <a:ext uri="{FF2B5EF4-FFF2-40B4-BE49-F238E27FC236}">
              <a16:creationId xmlns:a16="http://schemas.microsoft.com/office/drawing/2014/main" id="{C07061B0-6562-473F-B298-03B0FAA3B92B}"/>
            </a:ext>
          </a:extLst>
        </xdr:cNvPr>
        <xdr:cNvCxnSpPr/>
      </xdr:nvCxnSpPr>
      <xdr:spPr>
        <a:xfrm>
          <a:off x="19878675" y="140777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704" name="【消防施設】&#10;一人当たり面積最大値テキスト">
          <a:extLst>
            <a:ext uri="{FF2B5EF4-FFF2-40B4-BE49-F238E27FC236}">
              <a16:creationId xmlns:a16="http://schemas.microsoft.com/office/drawing/2014/main" id="{886B7D1A-246E-499B-B9F3-6455B4604BE2}"/>
            </a:ext>
          </a:extLst>
        </xdr:cNvPr>
        <xdr:cNvSpPr txBox="1"/>
      </xdr:nvSpPr>
      <xdr:spPr>
        <a:xfrm>
          <a:off x="19992975" y="1234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705" name="直線コネクタ 704">
          <a:extLst>
            <a:ext uri="{FF2B5EF4-FFF2-40B4-BE49-F238E27FC236}">
              <a16:creationId xmlns:a16="http://schemas.microsoft.com/office/drawing/2014/main" id="{C81153FA-1F62-4B28-8FD3-0DC8698915C3}"/>
            </a:ext>
          </a:extLst>
        </xdr:cNvPr>
        <xdr:cNvCxnSpPr/>
      </xdr:nvCxnSpPr>
      <xdr:spPr>
        <a:xfrm>
          <a:off x="19878675" y="125663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161670</xdr:rowOff>
    </xdr:from>
    <xdr:ext cx="469744" cy="259045"/>
    <xdr:sp macro="" textlink="">
      <xdr:nvSpPr>
        <xdr:cNvPr id="706" name="【消防施設】&#10;一人当たり面積平均値テキスト">
          <a:extLst>
            <a:ext uri="{FF2B5EF4-FFF2-40B4-BE49-F238E27FC236}">
              <a16:creationId xmlns:a16="http://schemas.microsoft.com/office/drawing/2014/main" id="{AAE31C01-1129-4FC3-868F-F543F16F46DA}"/>
            </a:ext>
          </a:extLst>
        </xdr:cNvPr>
        <xdr:cNvSpPr txBox="1"/>
      </xdr:nvSpPr>
      <xdr:spPr>
        <a:xfrm>
          <a:off x="19992975" y="13452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707" name="フローチャート: 判断 706">
          <a:extLst>
            <a:ext uri="{FF2B5EF4-FFF2-40B4-BE49-F238E27FC236}">
              <a16:creationId xmlns:a16="http://schemas.microsoft.com/office/drawing/2014/main" id="{A4F23D04-4E03-4E5D-AD8E-622C33ABE28F}"/>
            </a:ext>
          </a:extLst>
        </xdr:cNvPr>
        <xdr:cNvSpPr/>
      </xdr:nvSpPr>
      <xdr:spPr>
        <a:xfrm>
          <a:off x="19897725" y="134579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708" name="フローチャート: 判断 707">
          <a:extLst>
            <a:ext uri="{FF2B5EF4-FFF2-40B4-BE49-F238E27FC236}">
              <a16:creationId xmlns:a16="http://schemas.microsoft.com/office/drawing/2014/main" id="{97FFDA26-49F7-438D-8671-B3CACC8798B0}"/>
            </a:ext>
          </a:extLst>
        </xdr:cNvPr>
        <xdr:cNvSpPr/>
      </xdr:nvSpPr>
      <xdr:spPr>
        <a:xfrm>
          <a:off x="19154775" y="134805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09" name="フローチャート: 判断 708">
          <a:extLst>
            <a:ext uri="{FF2B5EF4-FFF2-40B4-BE49-F238E27FC236}">
              <a16:creationId xmlns:a16="http://schemas.microsoft.com/office/drawing/2014/main" id="{3ABB7196-FA11-49D7-9CE0-7F49318B34DB}"/>
            </a:ext>
          </a:extLst>
        </xdr:cNvPr>
        <xdr:cNvSpPr/>
      </xdr:nvSpPr>
      <xdr:spPr>
        <a:xfrm>
          <a:off x="18345150" y="135134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710" name="フローチャート: 判断 709">
          <a:extLst>
            <a:ext uri="{FF2B5EF4-FFF2-40B4-BE49-F238E27FC236}">
              <a16:creationId xmlns:a16="http://schemas.microsoft.com/office/drawing/2014/main" id="{73CC83D4-88AB-4C88-B5DD-53B6863521FF}"/>
            </a:ext>
          </a:extLst>
        </xdr:cNvPr>
        <xdr:cNvSpPr/>
      </xdr:nvSpPr>
      <xdr:spPr>
        <a:xfrm>
          <a:off x="17554575" y="135328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711" name="フローチャート: 判断 710">
          <a:extLst>
            <a:ext uri="{FF2B5EF4-FFF2-40B4-BE49-F238E27FC236}">
              <a16:creationId xmlns:a16="http://schemas.microsoft.com/office/drawing/2014/main" id="{699361E0-EB1F-4328-BA1F-3F886E8D2DDA}"/>
            </a:ext>
          </a:extLst>
        </xdr:cNvPr>
        <xdr:cNvSpPr/>
      </xdr:nvSpPr>
      <xdr:spPr>
        <a:xfrm>
          <a:off x="16754475" y="134775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FE20ED8C-A6B9-429A-9304-43EC7968D55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D3AA7B6-A3C1-4AA0-A8B6-01AA2835FDF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3046D4F-F16F-4B83-875D-A1FFF899E46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53A0C42-345A-44FF-97AD-FDA5342872F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74DEF71-C9C5-442D-92B4-74F21581F3F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122827</xdr:rowOff>
    </xdr:from>
    <xdr:to>
      <xdr:col>116</xdr:col>
      <xdr:colOff>114300</xdr:colOff>
      <xdr:row>82</xdr:row>
      <xdr:rowOff>52977</xdr:rowOff>
    </xdr:to>
    <xdr:sp macro="" textlink="">
      <xdr:nvSpPr>
        <xdr:cNvPr id="717" name="楕円 716">
          <a:extLst>
            <a:ext uri="{FF2B5EF4-FFF2-40B4-BE49-F238E27FC236}">
              <a16:creationId xmlns:a16="http://schemas.microsoft.com/office/drawing/2014/main" id="{54F1850C-C308-402D-BC85-CAEAD21153E2}"/>
            </a:ext>
          </a:extLst>
        </xdr:cNvPr>
        <xdr:cNvSpPr/>
      </xdr:nvSpPr>
      <xdr:spPr>
        <a:xfrm>
          <a:off x="19897725" y="132514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145704</xdr:rowOff>
    </xdr:from>
    <xdr:ext cx="469744" cy="259045"/>
    <xdr:sp macro="" textlink="">
      <xdr:nvSpPr>
        <xdr:cNvPr id="718" name="【消防施設】&#10;一人当たり面積該当値テキスト">
          <a:extLst>
            <a:ext uri="{FF2B5EF4-FFF2-40B4-BE49-F238E27FC236}">
              <a16:creationId xmlns:a16="http://schemas.microsoft.com/office/drawing/2014/main" id="{068D7959-D0D5-47FD-A096-05CBCC9CB562}"/>
            </a:ext>
          </a:extLst>
        </xdr:cNvPr>
        <xdr:cNvSpPr txBox="1"/>
      </xdr:nvSpPr>
      <xdr:spPr>
        <a:xfrm>
          <a:off x="19992975" y="1310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108131</xdr:rowOff>
    </xdr:from>
    <xdr:to>
      <xdr:col>112</xdr:col>
      <xdr:colOff>38100</xdr:colOff>
      <xdr:row>83</xdr:row>
      <xdr:rowOff>38281</xdr:rowOff>
    </xdr:to>
    <xdr:sp macro="" textlink="">
      <xdr:nvSpPr>
        <xdr:cNvPr id="719" name="楕円 718">
          <a:extLst>
            <a:ext uri="{FF2B5EF4-FFF2-40B4-BE49-F238E27FC236}">
              <a16:creationId xmlns:a16="http://schemas.microsoft.com/office/drawing/2014/main" id="{87B0F995-E182-407F-A463-B790A8A15DE2}"/>
            </a:ext>
          </a:extLst>
        </xdr:cNvPr>
        <xdr:cNvSpPr/>
      </xdr:nvSpPr>
      <xdr:spPr>
        <a:xfrm>
          <a:off x="19154775" y="133923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2177</xdr:rowOff>
    </xdr:from>
    <xdr:to>
      <xdr:col>116</xdr:col>
      <xdr:colOff>63500</xdr:colOff>
      <xdr:row>82</xdr:row>
      <xdr:rowOff>158931</xdr:rowOff>
    </xdr:to>
    <xdr:cxnSp macro="">
      <xdr:nvCxnSpPr>
        <xdr:cNvPr id="720" name="直線コネクタ 719">
          <a:extLst>
            <a:ext uri="{FF2B5EF4-FFF2-40B4-BE49-F238E27FC236}">
              <a16:creationId xmlns:a16="http://schemas.microsoft.com/office/drawing/2014/main" id="{00E67BEA-43D8-43A0-ACCF-B23308717DE4}"/>
            </a:ext>
          </a:extLst>
        </xdr:cNvPr>
        <xdr:cNvCxnSpPr/>
      </xdr:nvCxnSpPr>
      <xdr:spPr>
        <a:xfrm flipV="1">
          <a:off x="19202400" y="13289552"/>
          <a:ext cx="752475" cy="15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117929</xdr:rowOff>
    </xdr:from>
    <xdr:to>
      <xdr:col>107</xdr:col>
      <xdr:colOff>101600</xdr:colOff>
      <xdr:row>83</xdr:row>
      <xdr:rowOff>48079</xdr:rowOff>
    </xdr:to>
    <xdr:sp macro="" textlink="">
      <xdr:nvSpPr>
        <xdr:cNvPr id="721" name="楕円 720">
          <a:extLst>
            <a:ext uri="{FF2B5EF4-FFF2-40B4-BE49-F238E27FC236}">
              <a16:creationId xmlns:a16="http://schemas.microsoft.com/office/drawing/2014/main" id="{23F97652-61A8-49B4-8508-E6C6BFAC3E4E}"/>
            </a:ext>
          </a:extLst>
        </xdr:cNvPr>
        <xdr:cNvSpPr/>
      </xdr:nvSpPr>
      <xdr:spPr>
        <a:xfrm>
          <a:off x="18345150" y="134084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158931</xdr:rowOff>
    </xdr:from>
    <xdr:to>
      <xdr:col>111</xdr:col>
      <xdr:colOff>177800</xdr:colOff>
      <xdr:row>82</xdr:row>
      <xdr:rowOff>168729</xdr:rowOff>
    </xdr:to>
    <xdr:cxnSp macro="">
      <xdr:nvCxnSpPr>
        <xdr:cNvPr id="722" name="直線コネクタ 721">
          <a:extLst>
            <a:ext uri="{FF2B5EF4-FFF2-40B4-BE49-F238E27FC236}">
              <a16:creationId xmlns:a16="http://schemas.microsoft.com/office/drawing/2014/main" id="{8A2ACC32-5AC1-46DE-86DB-C8C1EB8D5C3A}"/>
            </a:ext>
          </a:extLst>
        </xdr:cNvPr>
        <xdr:cNvCxnSpPr/>
      </xdr:nvCxnSpPr>
      <xdr:spPr>
        <a:xfrm flipV="1">
          <a:off x="18392775" y="1344948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170180</xdr:rowOff>
    </xdr:from>
    <xdr:to>
      <xdr:col>102</xdr:col>
      <xdr:colOff>165100</xdr:colOff>
      <xdr:row>83</xdr:row>
      <xdr:rowOff>100330</xdr:rowOff>
    </xdr:to>
    <xdr:sp macro="" textlink="">
      <xdr:nvSpPr>
        <xdr:cNvPr id="723" name="楕円 722">
          <a:extLst>
            <a:ext uri="{FF2B5EF4-FFF2-40B4-BE49-F238E27FC236}">
              <a16:creationId xmlns:a16="http://schemas.microsoft.com/office/drawing/2014/main" id="{24D6EAB1-EE85-44C6-A68D-3474924276A4}"/>
            </a:ext>
          </a:extLst>
        </xdr:cNvPr>
        <xdr:cNvSpPr/>
      </xdr:nvSpPr>
      <xdr:spPr>
        <a:xfrm>
          <a:off x="17554575" y="13448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168729</xdr:rowOff>
    </xdr:from>
    <xdr:to>
      <xdr:col>107</xdr:col>
      <xdr:colOff>50800</xdr:colOff>
      <xdr:row>83</xdr:row>
      <xdr:rowOff>49530</xdr:rowOff>
    </xdr:to>
    <xdr:cxnSp macro="">
      <xdr:nvCxnSpPr>
        <xdr:cNvPr id="724" name="直線コネクタ 723">
          <a:extLst>
            <a:ext uri="{FF2B5EF4-FFF2-40B4-BE49-F238E27FC236}">
              <a16:creationId xmlns:a16="http://schemas.microsoft.com/office/drawing/2014/main" id="{D0FEADCC-DB21-453F-A75F-CFD4A0734CC5}"/>
            </a:ext>
          </a:extLst>
        </xdr:cNvPr>
        <xdr:cNvCxnSpPr/>
      </xdr:nvCxnSpPr>
      <xdr:spPr>
        <a:xfrm flipV="1">
          <a:off x="17602200" y="13446579"/>
          <a:ext cx="790575"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106499</xdr:rowOff>
    </xdr:from>
    <xdr:to>
      <xdr:col>98</xdr:col>
      <xdr:colOff>38100</xdr:colOff>
      <xdr:row>82</xdr:row>
      <xdr:rowOff>36649</xdr:rowOff>
    </xdr:to>
    <xdr:sp macro="" textlink="">
      <xdr:nvSpPr>
        <xdr:cNvPr id="725" name="楕円 724">
          <a:extLst>
            <a:ext uri="{FF2B5EF4-FFF2-40B4-BE49-F238E27FC236}">
              <a16:creationId xmlns:a16="http://schemas.microsoft.com/office/drawing/2014/main" id="{76D96F63-00A9-46BC-81C0-00B346238FE5}"/>
            </a:ext>
          </a:extLst>
        </xdr:cNvPr>
        <xdr:cNvSpPr/>
      </xdr:nvSpPr>
      <xdr:spPr>
        <a:xfrm>
          <a:off x="16754475" y="132287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157299</xdr:rowOff>
    </xdr:from>
    <xdr:to>
      <xdr:col>102</xdr:col>
      <xdr:colOff>114300</xdr:colOff>
      <xdr:row>83</xdr:row>
      <xdr:rowOff>49530</xdr:rowOff>
    </xdr:to>
    <xdr:cxnSp macro="">
      <xdr:nvCxnSpPr>
        <xdr:cNvPr id="726" name="直線コネクタ 725">
          <a:extLst>
            <a:ext uri="{FF2B5EF4-FFF2-40B4-BE49-F238E27FC236}">
              <a16:creationId xmlns:a16="http://schemas.microsoft.com/office/drawing/2014/main" id="{459AC8E1-9363-47FE-BE47-0A2AA7B23B23}"/>
            </a:ext>
          </a:extLst>
        </xdr:cNvPr>
        <xdr:cNvCxnSpPr/>
      </xdr:nvCxnSpPr>
      <xdr:spPr>
        <a:xfrm>
          <a:off x="16802100" y="13285924"/>
          <a:ext cx="800100" cy="20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120848</xdr:rowOff>
    </xdr:from>
    <xdr:ext cx="469744" cy="259045"/>
    <xdr:sp macro="" textlink="">
      <xdr:nvSpPr>
        <xdr:cNvPr id="727" name="n_1aveValue【消防施設】&#10;一人当たり面積">
          <a:extLst>
            <a:ext uri="{FF2B5EF4-FFF2-40B4-BE49-F238E27FC236}">
              <a16:creationId xmlns:a16="http://schemas.microsoft.com/office/drawing/2014/main" id="{01B94B2F-C47F-44B0-9FCF-2E9D751C8ACE}"/>
            </a:ext>
          </a:extLst>
        </xdr:cNvPr>
        <xdr:cNvSpPr txBox="1"/>
      </xdr:nvSpPr>
      <xdr:spPr>
        <a:xfrm>
          <a:off x="18983402" y="1357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728" name="n_2aveValue【消防施設】&#10;一人当たり面積">
          <a:extLst>
            <a:ext uri="{FF2B5EF4-FFF2-40B4-BE49-F238E27FC236}">
              <a16:creationId xmlns:a16="http://schemas.microsoft.com/office/drawing/2014/main" id="{7E536475-3181-4AC2-9141-73F24E8FCA23}"/>
            </a:ext>
          </a:extLst>
        </xdr:cNvPr>
        <xdr:cNvSpPr txBox="1"/>
      </xdr:nvSpPr>
      <xdr:spPr>
        <a:xfrm>
          <a:off x="18183302" y="136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1650</xdr:rowOff>
    </xdr:from>
    <xdr:ext cx="469744" cy="259045"/>
    <xdr:sp macro="" textlink="">
      <xdr:nvSpPr>
        <xdr:cNvPr id="729" name="n_3aveValue【消防施設】&#10;一人当たり面積">
          <a:extLst>
            <a:ext uri="{FF2B5EF4-FFF2-40B4-BE49-F238E27FC236}">
              <a16:creationId xmlns:a16="http://schemas.microsoft.com/office/drawing/2014/main" id="{FAFE9453-43E7-4CB0-9E85-E8B4B81ED272}"/>
            </a:ext>
          </a:extLst>
        </xdr:cNvPr>
        <xdr:cNvSpPr txBox="1"/>
      </xdr:nvSpPr>
      <xdr:spPr>
        <a:xfrm>
          <a:off x="17383202" y="1361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124114</xdr:rowOff>
    </xdr:from>
    <xdr:ext cx="469744" cy="259045"/>
    <xdr:sp macro="" textlink="">
      <xdr:nvSpPr>
        <xdr:cNvPr id="730" name="n_4aveValue【消防施設】&#10;一人当たり面積">
          <a:extLst>
            <a:ext uri="{FF2B5EF4-FFF2-40B4-BE49-F238E27FC236}">
              <a16:creationId xmlns:a16="http://schemas.microsoft.com/office/drawing/2014/main" id="{EFBE3D10-56C2-48B8-8EF9-AE2FE9199B2D}"/>
            </a:ext>
          </a:extLst>
        </xdr:cNvPr>
        <xdr:cNvSpPr txBox="1"/>
      </xdr:nvSpPr>
      <xdr:spPr>
        <a:xfrm>
          <a:off x="16592627" y="1357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54808</xdr:rowOff>
    </xdr:from>
    <xdr:ext cx="469744" cy="259045"/>
    <xdr:sp macro="" textlink="">
      <xdr:nvSpPr>
        <xdr:cNvPr id="731" name="n_1mainValue【消防施設】&#10;一人当たり面積">
          <a:extLst>
            <a:ext uri="{FF2B5EF4-FFF2-40B4-BE49-F238E27FC236}">
              <a16:creationId xmlns:a16="http://schemas.microsoft.com/office/drawing/2014/main" id="{B44BD714-8C92-4CED-BD1A-2AFBDC61FABB}"/>
            </a:ext>
          </a:extLst>
        </xdr:cNvPr>
        <xdr:cNvSpPr txBox="1"/>
      </xdr:nvSpPr>
      <xdr:spPr>
        <a:xfrm>
          <a:off x="18983402" y="1318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32" name="n_2mainValue【消防施設】&#10;一人当たり面積">
          <a:extLst>
            <a:ext uri="{FF2B5EF4-FFF2-40B4-BE49-F238E27FC236}">
              <a16:creationId xmlns:a16="http://schemas.microsoft.com/office/drawing/2014/main" id="{E1B6D63B-BAA5-49D4-BE2F-BED36B8E962A}"/>
            </a:ext>
          </a:extLst>
        </xdr:cNvPr>
        <xdr:cNvSpPr txBox="1"/>
      </xdr:nvSpPr>
      <xdr:spPr>
        <a:xfrm>
          <a:off x="18183302" y="13193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116857</xdr:rowOff>
    </xdr:from>
    <xdr:ext cx="469744" cy="259045"/>
    <xdr:sp macro="" textlink="">
      <xdr:nvSpPr>
        <xdr:cNvPr id="733" name="n_3mainValue【消防施設】&#10;一人当たり面積">
          <a:extLst>
            <a:ext uri="{FF2B5EF4-FFF2-40B4-BE49-F238E27FC236}">
              <a16:creationId xmlns:a16="http://schemas.microsoft.com/office/drawing/2014/main" id="{6431B5E4-2BAB-4904-A25E-49C53370376F}"/>
            </a:ext>
          </a:extLst>
        </xdr:cNvPr>
        <xdr:cNvSpPr txBox="1"/>
      </xdr:nvSpPr>
      <xdr:spPr>
        <a:xfrm>
          <a:off x="17383202" y="1324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53176</xdr:rowOff>
    </xdr:from>
    <xdr:ext cx="469744" cy="259045"/>
    <xdr:sp macro="" textlink="">
      <xdr:nvSpPr>
        <xdr:cNvPr id="734" name="n_4mainValue【消防施設】&#10;一人当たり面積">
          <a:extLst>
            <a:ext uri="{FF2B5EF4-FFF2-40B4-BE49-F238E27FC236}">
              <a16:creationId xmlns:a16="http://schemas.microsoft.com/office/drawing/2014/main" id="{4EF5741B-6334-4A4A-A783-32A05E3FB8D3}"/>
            </a:ext>
          </a:extLst>
        </xdr:cNvPr>
        <xdr:cNvSpPr txBox="1"/>
      </xdr:nvSpPr>
      <xdr:spPr>
        <a:xfrm>
          <a:off x="16592627" y="1301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C842424E-51BE-4B91-91F9-40118C44C1E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241EFE59-EBB3-46F5-B806-66EB705993C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61A3BDDB-C6D4-4858-AD44-5C200786D86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8F080464-BE07-4FDA-A6D5-DAD0A643B1F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DF71C8CB-6B80-43B7-92DA-3F850CAF5DD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4A2FEA13-424D-4362-87E1-8042A2BBCDD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AD9EE460-6082-40DE-85C7-0D97A0F6264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EE36E03-5A13-45BA-AFF8-E3F9E8164B7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9B00CF6A-1F7A-4CCD-8418-D33C5B07FA8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E1E9508C-0FB3-4AFF-83A3-607217A4AB8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16BFCB66-FAD4-48AE-8DB5-7E5F405B16F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C58EC374-CAAD-4F03-8C2A-EDC0F0700CD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3B11758B-9E74-4198-AB3A-BDF5E81CD29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7216D489-CEA5-4019-A534-8EC199239B03}"/>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A39DB1C8-7CBC-4DB4-A8E8-54C458F4AF8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9472BF25-3954-4B5F-AA44-B91E4632F69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98BEF695-48EF-4BB4-AA7D-06A806D3C6BB}"/>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1B4E113B-CEAD-4154-8E67-E65D6CA8AD14}"/>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31F5FC58-A209-481D-A988-0C44D6FD02F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51C3F791-7B34-4631-9BB9-D055544BA59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A89DC453-DC64-47A4-9CA5-7159DDE08A8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CED3D591-CB25-4081-AB98-FF6B56015B1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D3C1A1E0-3E96-440E-AA62-FEFD22C99F6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D1866C62-036B-49A1-98B2-3F41436D0A4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E7DDF00F-F268-4189-BC24-F4390DAB7E8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xdr:rowOff>
    </xdr:from>
    <xdr:to>
      <xdr:col>85</xdr:col>
      <xdr:colOff>126364</xdr:colOff>
      <xdr:row>109</xdr:row>
      <xdr:rowOff>32113</xdr:rowOff>
    </xdr:to>
    <xdr:cxnSp macro="">
      <xdr:nvCxnSpPr>
        <xdr:cNvPr id="760" name="直線コネクタ 759">
          <a:extLst>
            <a:ext uri="{FF2B5EF4-FFF2-40B4-BE49-F238E27FC236}">
              <a16:creationId xmlns:a16="http://schemas.microsoft.com/office/drawing/2014/main" id="{0BA25118-2426-4F75-91D9-70B9E8AD9D0F}"/>
            </a:ext>
          </a:extLst>
        </xdr:cNvPr>
        <xdr:cNvCxnSpPr/>
      </xdr:nvCxnSpPr>
      <xdr:spPr>
        <a:xfrm flipV="1">
          <a:off x="14696439" y="16469995"/>
          <a:ext cx="0" cy="1389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35940</xdr:rowOff>
    </xdr:from>
    <xdr:ext cx="405111" cy="259045"/>
    <xdr:sp macro="" textlink="">
      <xdr:nvSpPr>
        <xdr:cNvPr id="761" name="【庁舎】&#10;有形固定資産減価償却率最小値テキスト">
          <a:extLst>
            <a:ext uri="{FF2B5EF4-FFF2-40B4-BE49-F238E27FC236}">
              <a16:creationId xmlns:a16="http://schemas.microsoft.com/office/drawing/2014/main" id="{FB9EE00E-DDC7-4670-AC9E-17309C97503F}"/>
            </a:ext>
          </a:extLst>
        </xdr:cNvPr>
        <xdr:cNvSpPr txBox="1"/>
      </xdr:nvSpPr>
      <xdr:spPr>
        <a:xfrm>
          <a:off x="14735175" y="1786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32113</xdr:rowOff>
    </xdr:from>
    <xdr:to>
      <xdr:col>86</xdr:col>
      <xdr:colOff>25400</xdr:colOff>
      <xdr:row>109</xdr:row>
      <xdr:rowOff>32113</xdr:rowOff>
    </xdr:to>
    <xdr:cxnSp macro="">
      <xdr:nvCxnSpPr>
        <xdr:cNvPr id="762" name="直線コネクタ 761">
          <a:extLst>
            <a:ext uri="{FF2B5EF4-FFF2-40B4-BE49-F238E27FC236}">
              <a16:creationId xmlns:a16="http://schemas.microsoft.com/office/drawing/2014/main" id="{F8A69723-8814-4E4F-BA27-0649520F4425}"/>
            </a:ext>
          </a:extLst>
        </xdr:cNvPr>
        <xdr:cNvCxnSpPr/>
      </xdr:nvCxnSpPr>
      <xdr:spPr>
        <a:xfrm>
          <a:off x="14611350"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125747</xdr:rowOff>
    </xdr:from>
    <xdr:ext cx="405111" cy="259045"/>
    <xdr:sp macro="" textlink="">
      <xdr:nvSpPr>
        <xdr:cNvPr id="763" name="【庁舎】&#10;有形固定資産減価償却率最大値テキスト">
          <a:extLst>
            <a:ext uri="{FF2B5EF4-FFF2-40B4-BE49-F238E27FC236}">
              <a16:creationId xmlns:a16="http://schemas.microsoft.com/office/drawing/2014/main" id="{2204EF2E-6724-46DF-A943-9DB8223BE7F0}"/>
            </a:ext>
          </a:extLst>
        </xdr:cNvPr>
        <xdr:cNvSpPr txBox="1"/>
      </xdr:nvSpPr>
      <xdr:spPr>
        <a:xfrm>
          <a:off x="14735175" y="1623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xdr:rowOff>
    </xdr:from>
    <xdr:to>
      <xdr:col>86</xdr:col>
      <xdr:colOff>25400</xdr:colOff>
      <xdr:row>101</xdr:row>
      <xdr:rowOff>7620</xdr:rowOff>
    </xdr:to>
    <xdr:cxnSp macro="">
      <xdr:nvCxnSpPr>
        <xdr:cNvPr id="764" name="直線コネクタ 763">
          <a:extLst>
            <a:ext uri="{FF2B5EF4-FFF2-40B4-BE49-F238E27FC236}">
              <a16:creationId xmlns:a16="http://schemas.microsoft.com/office/drawing/2014/main" id="{01CAD6F6-AB4C-472E-815E-6499CF1C2B39}"/>
            </a:ext>
          </a:extLst>
        </xdr:cNvPr>
        <xdr:cNvCxnSpPr/>
      </xdr:nvCxnSpPr>
      <xdr:spPr>
        <a:xfrm>
          <a:off x="14611350"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69141</xdr:rowOff>
    </xdr:from>
    <xdr:ext cx="405111" cy="259045"/>
    <xdr:sp macro="" textlink="">
      <xdr:nvSpPr>
        <xdr:cNvPr id="765" name="【庁舎】&#10;有形固定資産減価償却率平均値テキスト">
          <a:extLst>
            <a:ext uri="{FF2B5EF4-FFF2-40B4-BE49-F238E27FC236}">
              <a16:creationId xmlns:a16="http://schemas.microsoft.com/office/drawing/2014/main" id="{46F3AC5B-3B11-4C5A-8919-3A7166B70474}"/>
            </a:ext>
          </a:extLst>
        </xdr:cNvPr>
        <xdr:cNvSpPr txBox="1"/>
      </xdr:nvSpPr>
      <xdr:spPr>
        <a:xfrm>
          <a:off x="14735175" y="17210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90714</xdr:rowOff>
    </xdr:from>
    <xdr:to>
      <xdr:col>85</xdr:col>
      <xdr:colOff>177800</xdr:colOff>
      <xdr:row>106</xdr:row>
      <xdr:rowOff>20864</xdr:rowOff>
    </xdr:to>
    <xdr:sp macro="" textlink="">
      <xdr:nvSpPr>
        <xdr:cNvPr id="766" name="フローチャート: 判断 765">
          <a:extLst>
            <a:ext uri="{FF2B5EF4-FFF2-40B4-BE49-F238E27FC236}">
              <a16:creationId xmlns:a16="http://schemas.microsoft.com/office/drawing/2014/main" id="{DFCE306F-BEBE-4F01-9AAA-3E23101E4631}"/>
            </a:ext>
          </a:extLst>
        </xdr:cNvPr>
        <xdr:cNvSpPr/>
      </xdr:nvSpPr>
      <xdr:spPr>
        <a:xfrm>
          <a:off x="14649450"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95613</xdr:rowOff>
    </xdr:from>
    <xdr:to>
      <xdr:col>81</xdr:col>
      <xdr:colOff>101600</xdr:colOff>
      <xdr:row>106</xdr:row>
      <xdr:rowOff>25763</xdr:rowOff>
    </xdr:to>
    <xdr:sp macro="" textlink="">
      <xdr:nvSpPr>
        <xdr:cNvPr id="767" name="フローチャート: 判断 766">
          <a:extLst>
            <a:ext uri="{FF2B5EF4-FFF2-40B4-BE49-F238E27FC236}">
              <a16:creationId xmlns:a16="http://schemas.microsoft.com/office/drawing/2014/main" id="{33F185E9-46E4-49CB-9DBD-DCAC54E7D757}"/>
            </a:ext>
          </a:extLst>
        </xdr:cNvPr>
        <xdr:cNvSpPr/>
      </xdr:nvSpPr>
      <xdr:spPr>
        <a:xfrm>
          <a:off x="13887450" y="172406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768" name="フローチャート: 判断 767">
          <a:extLst>
            <a:ext uri="{FF2B5EF4-FFF2-40B4-BE49-F238E27FC236}">
              <a16:creationId xmlns:a16="http://schemas.microsoft.com/office/drawing/2014/main" id="{18E44E72-79E5-4F3A-919C-3FFD3A2F1819}"/>
            </a:ext>
          </a:extLst>
        </xdr:cNvPr>
        <xdr:cNvSpPr/>
      </xdr:nvSpPr>
      <xdr:spPr>
        <a:xfrm>
          <a:off x="13096875" y="172143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41729</xdr:rowOff>
    </xdr:from>
    <xdr:to>
      <xdr:col>72</xdr:col>
      <xdr:colOff>38100</xdr:colOff>
      <xdr:row>105</xdr:row>
      <xdr:rowOff>143329</xdr:rowOff>
    </xdr:to>
    <xdr:sp macro="" textlink="">
      <xdr:nvSpPr>
        <xdr:cNvPr id="769" name="フローチャート: 判断 768">
          <a:extLst>
            <a:ext uri="{FF2B5EF4-FFF2-40B4-BE49-F238E27FC236}">
              <a16:creationId xmlns:a16="http://schemas.microsoft.com/office/drawing/2014/main" id="{D057E114-3738-4A4F-B969-BD402F735FFC}"/>
            </a:ext>
          </a:extLst>
        </xdr:cNvPr>
        <xdr:cNvSpPr/>
      </xdr:nvSpPr>
      <xdr:spPr>
        <a:xfrm>
          <a:off x="12296775" y="171899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133169</xdr:rowOff>
    </xdr:from>
    <xdr:to>
      <xdr:col>67</xdr:col>
      <xdr:colOff>101600</xdr:colOff>
      <xdr:row>105</xdr:row>
      <xdr:rowOff>63319</xdr:rowOff>
    </xdr:to>
    <xdr:sp macro="" textlink="">
      <xdr:nvSpPr>
        <xdr:cNvPr id="770" name="フローチャート: 判断 769">
          <a:extLst>
            <a:ext uri="{FF2B5EF4-FFF2-40B4-BE49-F238E27FC236}">
              <a16:creationId xmlns:a16="http://schemas.microsoft.com/office/drawing/2014/main" id="{3AE58980-55FB-44AE-8E2A-4227F5F5D9A8}"/>
            </a:ext>
          </a:extLst>
        </xdr:cNvPr>
        <xdr:cNvSpPr/>
      </xdr:nvSpPr>
      <xdr:spPr>
        <a:xfrm>
          <a:off x="11487150" y="171067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F89314E-8136-4E9E-B1B8-FC0E5AFD22E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D8FDD92-C62F-4100-949F-0E02846A530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8DA9CBD-DA7D-401C-9215-068746ECC42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1003817-8157-439F-95AC-58EA4DB7A5E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E90E5EA-1ED6-45D8-9835-72A83F096E2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128270</xdr:rowOff>
    </xdr:from>
    <xdr:to>
      <xdr:col>85</xdr:col>
      <xdr:colOff>177800</xdr:colOff>
      <xdr:row>101</xdr:row>
      <xdr:rowOff>58420</xdr:rowOff>
    </xdr:to>
    <xdr:sp macro="" textlink="">
      <xdr:nvSpPr>
        <xdr:cNvPr id="776" name="楕円 775">
          <a:extLst>
            <a:ext uri="{FF2B5EF4-FFF2-40B4-BE49-F238E27FC236}">
              <a16:creationId xmlns:a16="http://schemas.microsoft.com/office/drawing/2014/main" id="{BAC466EF-5443-47DF-A9C3-62F6196790C4}"/>
            </a:ext>
          </a:extLst>
        </xdr:cNvPr>
        <xdr:cNvSpPr/>
      </xdr:nvSpPr>
      <xdr:spPr>
        <a:xfrm>
          <a:off x="14649450" y="16412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81297</xdr:rowOff>
    </xdr:from>
    <xdr:ext cx="405111" cy="259045"/>
    <xdr:sp macro="" textlink="">
      <xdr:nvSpPr>
        <xdr:cNvPr id="777" name="【庁舎】&#10;有形固定資産減価償却率該当値テキスト">
          <a:extLst>
            <a:ext uri="{FF2B5EF4-FFF2-40B4-BE49-F238E27FC236}">
              <a16:creationId xmlns:a16="http://schemas.microsoft.com/office/drawing/2014/main" id="{4D0807D4-3C54-4A1E-8C90-A65A3D4B5483}"/>
            </a:ext>
          </a:extLst>
        </xdr:cNvPr>
        <xdr:cNvSpPr txBox="1"/>
      </xdr:nvSpPr>
      <xdr:spPr>
        <a:xfrm>
          <a:off x="14735175" y="1637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87449</xdr:rowOff>
    </xdr:from>
    <xdr:to>
      <xdr:col>81</xdr:col>
      <xdr:colOff>101600</xdr:colOff>
      <xdr:row>101</xdr:row>
      <xdr:rowOff>17599</xdr:rowOff>
    </xdr:to>
    <xdr:sp macro="" textlink="">
      <xdr:nvSpPr>
        <xdr:cNvPr id="778" name="楕円 777">
          <a:extLst>
            <a:ext uri="{FF2B5EF4-FFF2-40B4-BE49-F238E27FC236}">
              <a16:creationId xmlns:a16="http://schemas.microsoft.com/office/drawing/2014/main" id="{F036DD59-AF8D-4773-A688-0D95D21E7C3C}"/>
            </a:ext>
          </a:extLst>
        </xdr:cNvPr>
        <xdr:cNvSpPr/>
      </xdr:nvSpPr>
      <xdr:spPr>
        <a:xfrm>
          <a:off x="13887450" y="16372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138249</xdr:rowOff>
    </xdr:from>
    <xdr:to>
      <xdr:col>85</xdr:col>
      <xdr:colOff>127000</xdr:colOff>
      <xdr:row>101</xdr:row>
      <xdr:rowOff>7620</xdr:rowOff>
    </xdr:to>
    <xdr:cxnSp macro="">
      <xdr:nvCxnSpPr>
        <xdr:cNvPr id="779" name="直線コネクタ 778">
          <a:extLst>
            <a:ext uri="{FF2B5EF4-FFF2-40B4-BE49-F238E27FC236}">
              <a16:creationId xmlns:a16="http://schemas.microsoft.com/office/drawing/2014/main" id="{AB03D86C-A326-4BDD-8A71-6E758BA0079E}"/>
            </a:ext>
          </a:extLst>
        </xdr:cNvPr>
        <xdr:cNvCxnSpPr/>
      </xdr:nvCxnSpPr>
      <xdr:spPr>
        <a:xfrm>
          <a:off x="13935075" y="16429174"/>
          <a:ext cx="762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62956</xdr:rowOff>
    </xdr:from>
    <xdr:to>
      <xdr:col>76</xdr:col>
      <xdr:colOff>165100</xdr:colOff>
      <xdr:row>100</xdr:row>
      <xdr:rowOff>164556</xdr:rowOff>
    </xdr:to>
    <xdr:sp macro="" textlink="">
      <xdr:nvSpPr>
        <xdr:cNvPr id="780" name="楕円 779">
          <a:extLst>
            <a:ext uri="{FF2B5EF4-FFF2-40B4-BE49-F238E27FC236}">
              <a16:creationId xmlns:a16="http://schemas.microsoft.com/office/drawing/2014/main" id="{4567A49B-EC67-401B-A338-31DC2EB32F2B}"/>
            </a:ext>
          </a:extLst>
        </xdr:cNvPr>
        <xdr:cNvSpPr/>
      </xdr:nvSpPr>
      <xdr:spPr>
        <a:xfrm>
          <a:off x="13096875" y="163538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113756</xdr:rowOff>
    </xdr:from>
    <xdr:to>
      <xdr:col>81</xdr:col>
      <xdr:colOff>50800</xdr:colOff>
      <xdr:row>100</xdr:row>
      <xdr:rowOff>138249</xdr:rowOff>
    </xdr:to>
    <xdr:cxnSp macro="">
      <xdr:nvCxnSpPr>
        <xdr:cNvPr id="781" name="直線コネクタ 780">
          <a:extLst>
            <a:ext uri="{FF2B5EF4-FFF2-40B4-BE49-F238E27FC236}">
              <a16:creationId xmlns:a16="http://schemas.microsoft.com/office/drawing/2014/main" id="{53D4AAB5-B151-4C75-BCF9-0BB2F954B99F}"/>
            </a:ext>
          </a:extLst>
        </xdr:cNvPr>
        <xdr:cNvCxnSpPr/>
      </xdr:nvCxnSpPr>
      <xdr:spPr>
        <a:xfrm>
          <a:off x="13144500" y="16401506"/>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30299</xdr:rowOff>
    </xdr:from>
    <xdr:to>
      <xdr:col>72</xdr:col>
      <xdr:colOff>38100</xdr:colOff>
      <xdr:row>100</xdr:row>
      <xdr:rowOff>131899</xdr:rowOff>
    </xdr:to>
    <xdr:sp macro="" textlink="">
      <xdr:nvSpPr>
        <xdr:cNvPr id="782" name="楕円 781">
          <a:extLst>
            <a:ext uri="{FF2B5EF4-FFF2-40B4-BE49-F238E27FC236}">
              <a16:creationId xmlns:a16="http://schemas.microsoft.com/office/drawing/2014/main" id="{D2A59968-8D2E-48CC-A615-31632664378D}"/>
            </a:ext>
          </a:extLst>
        </xdr:cNvPr>
        <xdr:cNvSpPr/>
      </xdr:nvSpPr>
      <xdr:spPr>
        <a:xfrm>
          <a:off x="12296775" y="163148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81099</xdr:rowOff>
    </xdr:from>
    <xdr:to>
      <xdr:col>76</xdr:col>
      <xdr:colOff>114300</xdr:colOff>
      <xdr:row>100</xdr:row>
      <xdr:rowOff>113756</xdr:rowOff>
    </xdr:to>
    <xdr:cxnSp macro="">
      <xdr:nvCxnSpPr>
        <xdr:cNvPr id="783" name="直線コネクタ 782">
          <a:extLst>
            <a:ext uri="{FF2B5EF4-FFF2-40B4-BE49-F238E27FC236}">
              <a16:creationId xmlns:a16="http://schemas.microsoft.com/office/drawing/2014/main" id="{7CBCAEBA-E471-4A69-9A20-0B82F043EBB2}"/>
            </a:ext>
          </a:extLst>
        </xdr:cNvPr>
        <xdr:cNvCxnSpPr/>
      </xdr:nvCxnSpPr>
      <xdr:spPr>
        <a:xfrm>
          <a:off x="12344400" y="16372024"/>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5806</xdr:rowOff>
    </xdr:from>
    <xdr:to>
      <xdr:col>67</xdr:col>
      <xdr:colOff>101600</xdr:colOff>
      <xdr:row>100</xdr:row>
      <xdr:rowOff>107406</xdr:rowOff>
    </xdr:to>
    <xdr:sp macro="" textlink="">
      <xdr:nvSpPr>
        <xdr:cNvPr id="784" name="楕円 783">
          <a:extLst>
            <a:ext uri="{FF2B5EF4-FFF2-40B4-BE49-F238E27FC236}">
              <a16:creationId xmlns:a16="http://schemas.microsoft.com/office/drawing/2014/main" id="{E456FFEF-DCD8-4353-A066-ACA3C552C25B}"/>
            </a:ext>
          </a:extLst>
        </xdr:cNvPr>
        <xdr:cNvSpPr/>
      </xdr:nvSpPr>
      <xdr:spPr>
        <a:xfrm>
          <a:off x="11487150" y="162967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56606</xdr:rowOff>
    </xdr:from>
    <xdr:to>
      <xdr:col>71</xdr:col>
      <xdr:colOff>177800</xdr:colOff>
      <xdr:row>100</xdr:row>
      <xdr:rowOff>81099</xdr:rowOff>
    </xdr:to>
    <xdr:cxnSp macro="">
      <xdr:nvCxnSpPr>
        <xdr:cNvPr id="785" name="直線コネクタ 784">
          <a:extLst>
            <a:ext uri="{FF2B5EF4-FFF2-40B4-BE49-F238E27FC236}">
              <a16:creationId xmlns:a16="http://schemas.microsoft.com/office/drawing/2014/main" id="{97923941-26A2-4456-ABCE-6CE0BA35F902}"/>
            </a:ext>
          </a:extLst>
        </xdr:cNvPr>
        <xdr:cNvCxnSpPr/>
      </xdr:nvCxnSpPr>
      <xdr:spPr>
        <a:xfrm>
          <a:off x="11534775" y="16344356"/>
          <a:ext cx="80962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16890</xdr:rowOff>
    </xdr:from>
    <xdr:ext cx="405111" cy="259045"/>
    <xdr:sp macro="" textlink="">
      <xdr:nvSpPr>
        <xdr:cNvPr id="786" name="n_1aveValue【庁舎】&#10;有形固定資産減価償却率">
          <a:extLst>
            <a:ext uri="{FF2B5EF4-FFF2-40B4-BE49-F238E27FC236}">
              <a16:creationId xmlns:a16="http://schemas.microsoft.com/office/drawing/2014/main" id="{04EEB792-4886-48A2-97B1-16DC9048ED14}"/>
            </a:ext>
          </a:extLst>
        </xdr:cNvPr>
        <xdr:cNvSpPr txBox="1"/>
      </xdr:nvSpPr>
      <xdr:spPr>
        <a:xfrm>
          <a:off x="13745219"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158948</xdr:rowOff>
    </xdr:from>
    <xdr:ext cx="405111" cy="259045"/>
    <xdr:sp macro="" textlink="">
      <xdr:nvSpPr>
        <xdr:cNvPr id="787" name="n_2aveValue【庁舎】&#10;有形固定資産減価償却率">
          <a:extLst>
            <a:ext uri="{FF2B5EF4-FFF2-40B4-BE49-F238E27FC236}">
              <a16:creationId xmlns:a16="http://schemas.microsoft.com/office/drawing/2014/main" id="{5A0BD109-9CB3-483C-A54E-6F44146072A7}"/>
            </a:ext>
          </a:extLst>
        </xdr:cNvPr>
        <xdr:cNvSpPr txBox="1"/>
      </xdr:nvSpPr>
      <xdr:spPr>
        <a:xfrm>
          <a:off x="12964169" y="17307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134456</xdr:rowOff>
    </xdr:from>
    <xdr:ext cx="405111" cy="259045"/>
    <xdr:sp macro="" textlink="">
      <xdr:nvSpPr>
        <xdr:cNvPr id="788" name="n_3aveValue【庁舎】&#10;有形固定資産減価償却率">
          <a:extLst>
            <a:ext uri="{FF2B5EF4-FFF2-40B4-BE49-F238E27FC236}">
              <a16:creationId xmlns:a16="http://schemas.microsoft.com/office/drawing/2014/main" id="{4F0C64B7-9DF4-497F-B141-F23E32A44B24}"/>
            </a:ext>
          </a:extLst>
        </xdr:cNvPr>
        <xdr:cNvSpPr txBox="1"/>
      </xdr:nvSpPr>
      <xdr:spPr>
        <a:xfrm>
          <a:off x="12164069" y="17279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54446</xdr:rowOff>
    </xdr:from>
    <xdr:ext cx="405111" cy="259045"/>
    <xdr:sp macro="" textlink="">
      <xdr:nvSpPr>
        <xdr:cNvPr id="789" name="n_4aveValue【庁舎】&#10;有形固定資産減価償却率">
          <a:extLst>
            <a:ext uri="{FF2B5EF4-FFF2-40B4-BE49-F238E27FC236}">
              <a16:creationId xmlns:a16="http://schemas.microsoft.com/office/drawing/2014/main" id="{84DC5244-A569-4936-8C5D-D85FF2F1AF14}"/>
            </a:ext>
          </a:extLst>
        </xdr:cNvPr>
        <xdr:cNvSpPr txBox="1"/>
      </xdr:nvSpPr>
      <xdr:spPr>
        <a:xfrm>
          <a:off x="11354444" y="17199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34126</xdr:rowOff>
    </xdr:from>
    <xdr:ext cx="405111" cy="259045"/>
    <xdr:sp macro="" textlink="">
      <xdr:nvSpPr>
        <xdr:cNvPr id="790" name="n_1mainValue【庁舎】&#10;有形固定資産減価償却率">
          <a:extLst>
            <a:ext uri="{FF2B5EF4-FFF2-40B4-BE49-F238E27FC236}">
              <a16:creationId xmlns:a16="http://schemas.microsoft.com/office/drawing/2014/main" id="{2441BDFB-404D-45B0-A876-D30844B1DFC7}"/>
            </a:ext>
          </a:extLst>
        </xdr:cNvPr>
        <xdr:cNvSpPr txBox="1"/>
      </xdr:nvSpPr>
      <xdr:spPr>
        <a:xfrm>
          <a:off x="13745219" y="16147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9633</xdr:rowOff>
    </xdr:from>
    <xdr:ext cx="405111" cy="259045"/>
    <xdr:sp macro="" textlink="">
      <xdr:nvSpPr>
        <xdr:cNvPr id="791" name="n_2mainValue【庁舎】&#10;有形固定資産減価償却率">
          <a:extLst>
            <a:ext uri="{FF2B5EF4-FFF2-40B4-BE49-F238E27FC236}">
              <a16:creationId xmlns:a16="http://schemas.microsoft.com/office/drawing/2014/main" id="{4AAE8A9F-AB2A-4206-AA1D-4F08A8DA2716}"/>
            </a:ext>
          </a:extLst>
        </xdr:cNvPr>
        <xdr:cNvSpPr txBox="1"/>
      </xdr:nvSpPr>
      <xdr:spPr>
        <a:xfrm>
          <a:off x="12964169" y="16122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148426</xdr:rowOff>
    </xdr:from>
    <xdr:ext cx="340478" cy="259045"/>
    <xdr:sp macro="" textlink="">
      <xdr:nvSpPr>
        <xdr:cNvPr id="792" name="n_3mainValue【庁舎】&#10;有形固定資産減価償却率">
          <a:extLst>
            <a:ext uri="{FF2B5EF4-FFF2-40B4-BE49-F238E27FC236}">
              <a16:creationId xmlns:a16="http://schemas.microsoft.com/office/drawing/2014/main" id="{EA969E44-A1CC-49F4-A4E3-83FEAF80E2B2}"/>
            </a:ext>
          </a:extLst>
        </xdr:cNvPr>
        <xdr:cNvSpPr txBox="1"/>
      </xdr:nvSpPr>
      <xdr:spPr>
        <a:xfrm>
          <a:off x="12183686" y="160901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123933</xdr:rowOff>
    </xdr:from>
    <xdr:ext cx="340478" cy="259045"/>
    <xdr:sp macro="" textlink="">
      <xdr:nvSpPr>
        <xdr:cNvPr id="793" name="n_4mainValue【庁舎】&#10;有形固定資産減価償却率">
          <a:extLst>
            <a:ext uri="{FF2B5EF4-FFF2-40B4-BE49-F238E27FC236}">
              <a16:creationId xmlns:a16="http://schemas.microsoft.com/office/drawing/2014/main" id="{DC4F524D-020D-465D-A4E4-D4159ECFD0A6}"/>
            </a:ext>
          </a:extLst>
        </xdr:cNvPr>
        <xdr:cNvSpPr txBox="1"/>
      </xdr:nvSpPr>
      <xdr:spPr>
        <a:xfrm>
          <a:off x="11383586" y="160656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519BA676-8BFA-4D3B-94C3-758CA4DDDA2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BB841B0A-371D-4091-B765-0D83A34EA58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327A533E-40B9-4A0C-A07D-5E606FED50F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67442838-A467-41F4-B8A0-9AAF7E6E4E3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56839693-2D4E-4DBB-B3B0-CBECC9FEADE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3D863442-E5E8-4C80-AC77-C62A89D4C65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E6282D2C-AC0A-479E-9311-971D5DB1564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3EE2C670-CC67-44FF-A0F0-D2FAA27B1D0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36F2C5BF-55F8-4BAE-BB2F-EFDAE1E1052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BF0FB235-EE8E-48FA-8875-D7ECDA7D342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6924A710-90C3-4118-9A72-26B470FDEA2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FB49A12E-2076-4D5C-8498-BCEBD12119F7}"/>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FB2D306D-1E42-4BC1-918A-BB126BF93F51}"/>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C562EC5A-2843-4D36-A899-499BB4846F0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048E7492-34B8-4105-8F3E-4E6ABDD0C979}"/>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BE252874-556E-43A7-8747-2BA39446E4E9}"/>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C5791B82-C314-480A-82E8-D97F3A01DD90}"/>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CE6A67FF-0285-4373-B1E6-952A7EE55432}"/>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2AE65F6E-6B8A-4B41-A1AC-ADA941109C8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17087F35-2E87-462A-BEEB-43DACE38A2B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庁舎】&#10;一人当たり面積グラフ枠">
          <a:extLst>
            <a:ext uri="{FF2B5EF4-FFF2-40B4-BE49-F238E27FC236}">
              <a16:creationId xmlns:a16="http://schemas.microsoft.com/office/drawing/2014/main" id="{BD4D7C8C-7441-460D-BD07-FA128609B17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815" name="直線コネクタ 814">
          <a:extLst>
            <a:ext uri="{FF2B5EF4-FFF2-40B4-BE49-F238E27FC236}">
              <a16:creationId xmlns:a16="http://schemas.microsoft.com/office/drawing/2014/main" id="{696212D7-0D8C-4027-A11C-3189D1202FC5}"/>
            </a:ext>
          </a:extLst>
        </xdr:cNvPr>
        <xdr:cNvCxnSpPr/>
      </xdr:nvCxnSpPr>
      <xdr:spPr>
        <a:xfrm flipV="1">
          <a:off x="19954239" y="16270681"/>
          <a:ext cx="0" cy="1380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816" name="【庁舎】&#10;一人当たり面積最小値テキスト">
          <a:extLst>
            <a:ext uri="{FF2B5EF4-FFF2-40B4-BE49-F238E27FC236}">
              <a16:creationId xmlns:a16="http://schemas.microsoft.com/office/drawing/2014/main" id="{42B671DD-6662-4DD4-AF4E-0D82F3D876CD}"/>
            </a:ext>
          </a:extLst>
        </xdr:cNvPr>
        <xdr:cNvSpPr txBox="1"/>
      </xdr:nvSpPr>
      <xdr:spPr>
        <a:xfrm>
          <a:off x="19992975" y="1764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817" name="直線コネクタ 816">
          <a:extLst>
            <a:ext uri="{FF2B5EF4-FFF2-40B4-BE49-F238E27FC236}">
              <a16:creationId xmlns:a16="http://schemas.microsoft.com/office/drawing/2014/main" id="{016E5166-B756-467C-AED9-21425C46C35C}"/>
            </a:ext>
          </a:extLst>
        </xdr:cNvPr>
        <xdr:cNvCxnSpPr/>
      </xdr:nvCxnSpPr>
      <xdr:spPr>
        <a:xfrm>
          <a:off x="19878675" y="176509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818" name="【庁舎】&#10;一人当たり面積最大値テキスト">
          <a:extLst>
            <a:ext uri="{FF2B5EF4-FFF2-40B4-BE49-F238E27FC236}">
              <a16:creationId xmlns:a16="http://schemas.microsoft.com/office/drawing/2014/main" id="{DFE2761A-DA34-40DB-917D-8579F9DCE186}"/>
            </a:ext>
          </a:extLst>
        </xdr:cNvPr>
        <xdr:cNvSpPr txBox="1"/>
      </xdr:nvSpPr>
      <xdr:spPr>
        <a:xfrm>
          <a:off x="19992975" y="1604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819" name="直線コネクタ 818">
          <a:extLst>
            <a:ext uri="{FF2B5EF4-FFF2-40B4-BE49-F238E27FC236}">
              <a16:creationId xmlns:a16="http://schemas.microsoft.com/office/drawing/2014/main" id="{1F9F7F43-57A1-49DE-AE39-93D35D0724DF}"/>
            </a:ext>
          </a:extLst>
        </xdr:cNvPr>
        <xdr:cNvCxnSpPr/>
      </xdr:nvCxnSpPr>
      <xdr:spPr>
        <a:xfrm>
          <a:off x="19878675" y="162706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820" name="【庁舎】&#10;一人当たり面積平均値テキスト">
          <a:extLst>
            <a:ext uri="{FF2B5EF4-FFF2-40B4-BE49-F238E27FC236}">
              <a16:creationId xmlns:a16="http://schemas.microsoft.com/office/drawing/2014/main" id="{CD247046-3480-43C4-9568-B5D23B5A7EC0}"/>
            </a:ext>
          </a:extLst>
        </xdr:cNvPr>
        <xdr:cNvSpPr txBox="1"/>
      </xdr:nvSpPr>
      <xdr:spPr>
        <a:xfrm>
          <a:off x="19992975" y="17096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821" name="フローチャート: 判断 820">
          <a:extLst>
            <a:ext uri="{FF2B5EF4-FFF2-40B4-BE49-F238E27FC236}">
              <a16:creationId xmlns:a16="http://schemas.microsoft.com/office/drawing/2014/main" id="{80C4C4F1-9D52-40C1-9B43-E356D456D608}"/>
            </a:ext>
          </a:extLst>
        </xdr:cNvPr>
        <xdr:cNvSpPr/>
      </xdr:nvSpPr>
      <xdr:spPr>
        <a:xfrm>
          <a:off x="19897725" y="172421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822" name="フローチャート: 判断 821">
          <a:extLst>
            <a:ext uri="{FF2B5EF4-FFF2-40B4-BE49-F238E27FC236}">
              <a16:creationId xmlns:a16="http://schemas.microsoft.com/office/drawing/2014/main" id="{0950A160-2AD3-4F0C-9200-EE478AB7E1F6}"/>
            </a:ext>
          </a:extLst>
        </xdr:cNvPr>
        <xdr:cNvSpPr/>
      </xdr:nvSpPr>
      <xdr:spPr>
        <a:xfrm>
          <a:off x="19154775" y="1729978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823" name="フローチャート: 判断 822">
          <a:extLst>
            <a:ext uri="{FF2B5EF4-FFF2-40B4-BE49-F238E27FC236}">
              <a16:creationId xmlns:a16="http://schemas.microsoft.com/office/drawing/2014/main" id="{B8AB7E40-8906-47E9-AB62-470B814A3048}"/>
            </a:ext>
          </a:extLst>
        </xdr:cNvPr>
        <xdr:cNvSpPr/>
      </xdr:nvSpPr>
      <xdr:spPr>
        <a:xfrm>
          <a:off x="18345150" y="172865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824" name="フローチャート: 判断 823">
          <a:extLst>
            <a:ext uri="{FF2B5EF4-FFF2-40B4-BE49-F238E27FC236}">
              <a16:creationId xmlns:a16="http://schemas.microsoft.com/office/drawing/2014/main" id="{D353E76B-6788-4BE8-A91D-B1E66765E5E1}"/>
            </a:ext>
          </a:extLst>
        </xdr:cNvPr>
        <xdr:cNvSpPr/>
      </xdr:nvSpPr>
      <xdr:spPr>
        <a:xfrm>
          <a:off x="17554575" y="17290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825" name="フローチャート: 判断 824">
          <a:extLst>
            <a:ext uri="{FF2B5EF4-FFF2-40B4-BE49-F238E27FC236}">
              <a16:creationId xmlns:a16="http://schemas.microsoft.com/office/drawing/2014/main" id="{DDF0D343-7F8E-4E79-820F-D90DA203A444}"/>
            </a:ext>
          </a:extLst>
        </xdr:cNvPr>
        <xdr:cNvSpPr/>
      </xdr:nvSpPr>
      <xdr:spPr>
        <a:xfrm>
          <a:off x="16754475" y="172874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20EA3C7-78B3-4B1A-9781-2655D3CF4C0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CA204A3C-F16A-4322-A60E-B98B5580358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2F3BAF5-D36F-426F-B796-60CDCED7304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42B66BB-48A4-44BC-BD29-9323710F058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780A17B-7A13-462C-9604-E2409FAED4F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122783</xdr:rowOff>
    </xdr:from>
    <xdr:to>
      <xdr:col>116</xdr:col>
      <xdr:colOff>114300</xdr:colOff>
      <xdr:row>106</xdr:row>
      <xdr:rowOff>52933</xdr:rowOff>
    </xdr:to>
    <xdr:sp macro="" textlink="">
      <xdr:nvSpPr>
        <xdr:cNvPr id="831" name="楕円 830">
          <a:extLst>
            <a:ext uri="{FF2B5EF4-FFF2-40B4-BE49-F238E27FC236}">
              <a16:creationId xmlns:a16="http://schemas.microsoft.com/office/drawing/2014/main" id="{DA013D44-FA3B-4E44-8454-6A70D445D5E0}"/>
            </a:ext>
          </a:extLst>
        </xdr:cNvPr>
        <xdr:cNvSpPr/>
      </xdr:nvSpPr>
      <xdr:spPr>
        <a:xfrm>
          <a:off x="19897725" y="172709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101210</xdr:rowOff>
    </xdr:from>
    <xdr:ext cx="469744" cy="259045"/>
    <xdr:sp macro="" textlink="">
      <xdr:nvSpPr>
        <xdr:cNvPr id="832" name="【庁舎】&#10;一人当たり面積該当値テキスト">
          <a:extLst>
            <a:ext uri="{FF2B5EF4-FFF2-40B4-BE49-F238E27FC236}">
              <a16:creationId xmlns:a16="http://schemas.microsoft.com/office/drawing/2014/main" id="{C08EFBC0-084D-457A-9553-B0761FD73947}"/>
            </a:ext>
          </a:extLst>
        </xdr:cNvPr>
        <xdr:cNvSpPr txBox="1"/>
      </xdr:nvSpPr>
      <xdr:spPr>
        <a:xfrm>
          <a:off x="19992975" y="1724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132842</xdr:rowOff>
    </xdr:from>
    <xdr:to>
      <xdr:col>112</xdr:col>
      <xdr:colOff>38100</xdr:colOff>
      <xdr:row>106</xdr:row>
      <xdr:rowOff>62992</xdr:rowOff>
    </xdr:to>
    <xdr:sp macro="" textlink="">
      <xdr:nvSpPr>
        <xdr:cNvPr id="833" name="楕円 832">
          <a:extLst>
            <a:ext uri="{FF2B5EF4-FFF2-40B4-BE49-F238E27FC236}">
              <a16:creationId xmlns:a16="http://schemas.microsoft.com/office/drawing/2014/main" id="{34551FDD-A35A-4C4C-8278-4595203EA3EE}"/>
            </a:ext>
          </a:extLst>
        </xdr:cNvPr>
        <xdr:cNvSpPr/>
      </xdr:nvSpPr>
      <xdr:spPr>
        <a:xfrm>
          <a:off x="19154775" y="172778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2133</xdr:rowOff>
    </xdr:from>
    <xdr:to>
      <xdr:col>116</xdr:col>
      <xdr:colOff>63500</xdr:colOff>
      <xdr:row>106</xdr:row>
      <xdr:rowOff>12192</xdr:rowOff>
    </xdr:to>
    <xdr:cxnSp macro="">
      <xdr:nvCxnSpPr>
        <xdr:cNvPr id="834" name="直線コネクタ 833">
          <a:extLst>
            <a:ext uri="{FF2B5EF4-FFF2-40B4-BE49-F238E27FC236}">
              <a16:creationId xmlns:a16="http://schemas.microsoft.com/office/drawing/2014/main" id="{C0F9404D-C74B-4AC7-BE6D-742E23735D54}"/>
            </a:ext>
          </a:extLst>
        </xdr:cNvPr>
        <xdr:cNvCxnSpPr/>
      </xdr:nvCxnSpPr>
      <xdr:spPr>
        <a:xfrm flipV="1">
          <a:off x="19202400" y="17318583"/>
          <a:ext cx="752475"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139243</xdr:rowOff>
    </xdr:from>
    <xdr:to>
      <xdr:col>107</xdr:col>
      <xdr:colOff>101600</xdr:colOff>
      <xdr:row>106</xdr:row>
      <xdr:rowOff>69393</xdr:rowOff>
    </xdr:to>
    <xdr:sp macro="" textlink="">
      <xdr:nvSpPr>
        <xdr:cNvPr id="835" name="楕円 834">
          <a:extLst>
            <a:ext uri="{FF2B5EF4-FFF2-40B4-BE49-F238E27FC236}">
              <a16:creationId xmlns:a16="http://schemas.microsoft.com/office/drawing/2014/main" id="{26356D95-4693-4616-906F-7D436A89C9F6}"/>
            </a:ext>
          </a:extLst>
        </xdr:cNvPr>
        <xdr:cNvSpPr/>
      </xdr:nvSpPr>
      <xdr:spPr>
        <a:xfrm>
          <a:off x="18345150" y="172874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xdr:rowOff>
    </xdr:from>
    <xdr:to>
      <xdr:col>111</xdr:col>
      <xdr:colOff>177800</xdr:colOff>
      <xdr:row>106</xdr:row>
      <xdr:rowOff>18593</xdr:rowOff>
    </xdr:to>
    <xdr:cxnSp macro="">
      <xdr:nvCxnSpPr>
        <xdr:cNvPr id="836" name="直線コネクタ 835">
          <a:extLst>
            <a:ext uri="{FF2B5EF4-FFF2-40B4-BE49-F238E27FC236}">
              <a16:creationId xmlns:a16="http://schemas.microsoft.com/office/drawing/2014/main" id="{3DC7A2C5-65A7-43B7-B864-984008CD7B8A}"/>
            </a:ext>
          </a:extLst>
        </xdr:cNvPr>
        <xdr:cNvCxnSpPr/>
      </xdr:nvCxnSpPr>
      <xdr:spPr>
        <a:xfrm flipV="1">
          <a:off x="18392775" y="17325467"/>
          <a:ext cx="809625"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147473</xdr:rowOff>
    </xdr:from>
    <xdr:to>
      <xdr:col>102</xdr:col>
      <xdr:colOff>165100</xdr:colOff>
      <xdr:row>106</xdr:row>
      <xdr:rowOff>77623</xdr:rowOff>
    </xdr:to>
    <xdr:sp macro="" textlink="">
      <xdr:nvSpPr>
        <xdr:cNvPr id="837" name="楕円 836">
          <a:extLst>
            <a:ext uri="{FF2B5EF4-FFF2-40B4-BE49-F238E27FC236}">
              <a16:creationId xmlns:a16="http://schemas.microsoft.com/office/drawing/2014/main" id="{325C07C8-A840-4F6F-A76A-26C5875F42BD}"/>
            </a:ext>
          </a:extLst>
        </xdr:cNvPr>
        <xdr:cNvSpPr/>
      </xdr:nvSpPr>
      <xdr:spPr>
        <a:xfrm>
          <a:off x="17554575" y="172892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18593</xdr:rowOff>
    </xdr:from>
    <xdr:to>
      <xdr:col>107</xdr:col>
      <xdr:colOff>50800</xdr:colOff>
      <xdr:row>106</xdr:row>
      <xdr:rowOff>26823</xdr:rowOff>
    </xdr:to>
    <xdr:cxnSp macro="">
      <xdr:nvCxnSpPr>
        <xdr:cNvPr id="838" name="直線コネクタ 837">
          <a:extLst>
            <a:ext uri="{FF2B5EF4-FFF2-40B4-BE49-F238E27FC236}">
              <a16:creationId xmlns:a16="http://schemas.microsoft.com/office/drawing/2014/main" id="{F3FE370D-C988-4A77-8ACE-6FDD0388C335}"/>
            </a:ext>
          </a:extLst>
        </xdr:cNvPr>
        <xdr:cNvCxnSpPr/>
      </xdr:nvCxnSpPr>
      <xdr:spPr>
        <a:xfrm flipV="1">
          <a:off x="17602200" y="17335043"/>
          <a:ext cx="790575" cy="1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153873</xdr:rowOff>
    </xdr:from>
    <xdr:to>
      <xdr:col>98</xdr:col>
      <xdr:colOff>38100</xdr:colOff>
      <xdr:row>106</xdr:row>
      <xdr:rowOff>84023</xdr:rowOff>
    </xdr:to>
    <xdr:sp macro="" textlink="">
      <xdr:nvSpPr>
        <xdr:cNvPr id="839" name="楕円 838">
          <a:extLst>
            <a:ext uri="{FF2B5EF4-FFF2-40B4-BE49-F238E27FC236}">
              <a16:creationId xmlns:a16="http://schemas.microsoft.com/office/drawing/2014/main" id="{E067C4EF-58E5-4A9A-A4DE-0AD9978BE5B8}"/>
            </a:ext>
          </a:extLst>
        </xdr:cNvPr>
        <xdr:cNvSpPr/>
      </xdr:nvSpPr>
      <xdr:spPr>
        <a:xfrm>
          <a:off x="16754475" y="172988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26823</xdr:rowOff>
    </xdr:from>
    <xdr:to>
      <xdr:col>102</xdr:col>
      <xdr:colOff>114300</xdr:colOff>
      <xdr:row>106</xdr:row>
      <xdr:rowOff>33223</xdr:rowOff>
    </xdr:to>
    <xdr:cxnSp macro="">
      <xdr:nvCxnSpPr>
        <xdr:cNvPr id="840" name="直線コネクタ 839">
          <a:extLst>
            <a:ext uri="{FF2B5EF4-FFF2-40B4-BE49-F238E27FC236}">
              <a16:creationId xmlns:a16="http://schemas.microsoft.com/office/drawing/2014/main" id="{831464B0-7178-4A52-A4CF-6631C8406427}"/>
            </a:ext>
          </a:extLst>
        </xdr:cNvPr>
        <xdr:cNvCxnSpPr/>
      </xdr:nvCxnSpPr>
      <xdr:spPr>
        <a:xfrm flipV="1">
          <a:off x="16802100" y="17346448"/>
          <a:ext cx="8001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841" name="n_1aveValue【庁舎】&#10;一人当たり面積">
          <a:extLst>
            <a:ext uri="{FF2B5EF4-FFF2-40B4-BE49-F238E27FC236}">
              <a16:creationId xmlns:a16="http://schemas.microsoft.com/office/drawing/2014/main" id="{A474B0DD-FBA8-4BF1-9885-9726E0BB9FA4}"/>
            </a:ext>
          </a:extLst>
        </xdr:cNvPr>
        <xdr:cNvSpPr txBox="1"/>
      </xdr:nvSpPr>
      <xdr:spPr>
        <a:xfrm>
          <a:off x="18983402" y="1739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842" name="n_2aveValue【庁舎】&#10;一人当たり面積">
          <a:extLst>
            <a:ext uri="{FF2B5EF4-FFF2-40B4-BE49-F238E27FC236}">
              <a16:creationId xmlns:a16="http://schemas.microsoft.com/office/drawing/2014/main" id="{422884CC-AE67-48C2-9DF7-F73F25D99F3E}"/>
            </a:ext>
          </a:extLst>
        </xdr:cNvPr>
        <xdr:cNvSpPr txBox="1"/>
      </xdr:nvSpPr>
      <xdr:spPr>
        <a:xfrm>
          <a:off x="18183302" y="1706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843" name="n_3aveValue【庁舎】&#10;一人当たり面積">
          <a:extLst>
            <a:ext uri="{FF2B5EF4-FFF2-40B4-BE49-F238E27FC236}">
              <a16:creationId xmlns:a16="http://schemas.microsoft.com/office/drawing/2014/main" id="{536AEDFF-FF6A-4AC9-8A73-5301E88073CA}"/>
            </a:ext>
          </a:extLst>
        </xdr:cNvPr>
        <xdr:cNvSpPr txBox="1"/>
      </xdr:nvSpPr>
      <xdr:spPr>
        <a:xfrm>
          <a:off x="17383202"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844" name="n_4aveValue【庁舎】&#10;一人当たり面積">
          <a:extLst>
            <a:ext uri="{FF2B5EF4-FFF2-40B4-BE49-F238E27FC236}">
              <a16:creationId xmlns:a16="http://schemas.microsoft.com/office/drawing/2014/main" id="{E9CC5CB0-4A8B-42BF-B506-9DF423488D74}"/>
            </a:ext>
          </a:extLst>
        </xdr:cNvPr>
        <xdr:cNvSpPr txBox="1"/>
      </xdr:nvSpPr>
      <xdr:spPr>
        <a:xfrm>
          <a:off x="16592627" y="1706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79519</xdr:rowOff>
    </xdr:from>
    <xdr:ext cx="469744" cy="259045"/>
    <xdr:sp macro="" textlink="">
      <xdr:nvSpPr>
        <xdr:cNvPr id="845" name="n_1mainValue【庁舎】&#10;一人当たり面積">
          <a:extLst>
            <a:ext uri="{FF2B5EF4-FFF2-40B4-BE49-F238E27FC236}">
              <a16:creationId xmlns:a16="http://schemas.microsoft.com/office/drawing/2014/main" id="{F3973C13-ACD6-4CF9-B7B0-CB1CEA1D34A1}"/>
            </a:ext>
          </a:extLst>
        </xdr:cNvPr>
        <xdr:cNvSpPr txBox="1"/>
      </xdr:nvSpPr>
      <xdr:spPr>
        <a:xfrm>
          <a:off x="18983402" y="1705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60520</xdr:rowOff>
    </xdr:from>
    <xdr:ext cx="469744" cy="259045"/>
    <xdr:sp macro="" textlink="">
      <xdr:nvSpPr>
        <xdr:cNvPr id="846" name="n_2mainValue【庁舎】&#10;一人当たり面積">
          <a:extLst>
            <a:ext uri="{FF2B5EF4-FFF2-40B4-BE49-F238E27FC236}">
              <a16:creationId xmlns:a16="http://schemas.microsoft.com/office/drawing/2014/main" id="{D44CCE37-9D32-457F-8D1B-D08272DA0B83}"/>
            </a:ext>
          </a:extLst>
        </xdr:cNvPr>
        <xdr:cNvSpPr txBox="1"/>
      </xdr:nvSpPr>
      <xdr:spPr>
        <a:xfrm>
          <a:off x="18183302" y="1738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68750</xdr:rowOff>
    </xdr:from>
    <xdr:ext cx="469744" cy="259045"/>
    <xdr:sp macro="" textlink="">
      <xdr:nvSpPr>
        <xdr:cNvPr id="847" name="n_3mainValue【庁舎】&#10;一人当たり面積">
          <a:extLst>
            <a:ext uri="{FF2B5EF4-FFF2-40B4-BE49-F238E27FC236}">
              <a16:creationId xmlns:a16="http://schemas.microsoft.com/office/drawing/2014/main" id="{2468A082-568D-4DC7-9BFC-E067AFADFF1C}"/>
            </a:ext>
          </a:extLst>
        </xdr:cNvPr>
        <xdr:cNvSpPr txBox="1"/>
      </xdr:nvSpPr>
      <xdr:spPr>
        <a:xfrm>
          <a:off x="17383202" y="1738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75150</xdr:rowOff>
    </xdr:from>
    <xdr:ext cx="469744" cy="259045"/>
    <xdr:sp macro="" textlink="">
      <xdr:nvSpPr>
        <xdr:cNvPr id="848" name="n_4mainValue【庁舎】&#10;一人当たり面積">
          <a:extLst>
            <a:ext uri="{FF2B5EF4-FFF2-40B4-BE49-F238E27FC236}">
              <a16:creationId xmlns:a16="http://schemas.microsoft.com/office/drawing/2014/main" id="{C974C1CD-96EB-40C8-BBF4-6A2A864E8904}"/>
            </a:ext>
          </a:extLst>
        </xdr:cNvPr>
        <xdr:cNvSpPr txBox="1"/>
      </xdr:nvSpPr>
      <xdr:spPr>
        <a:xfrm>
          <a:off x="16592627" y="1739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FC52C815-5743-4127-8379-51618B5975C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BADCC8CC-7E5C-4602-9D05-B77D8C84E42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2DCC6D92-3D62-410B-89E4-6C93B788122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図書館・保健センター・保健所・庁舎については、東日本大震災で被災した施設を建て替えたことにより、類似団体内でも低い水準での減価償却率となっている。適切な維持管理と計画的な改修を行い、施設の長寿命化に努める。</a:t>
          </a:r>
          <a:endParaRPr lang="ja-JP" altLang="ja-JP" sz="1400">
            <a:effectLst/>
          </a:endParaRPr>
        </a:p>
        <a:p>
          <a:r>
            <a:rPr kumimoji="1" lang="ja-JP" altLang="ja-JP" sz="1100">
              <a:solidFill>
                <a:schemeClr val="dk1"/>
              </a:solidFill>
              <a:effectLst/>
              <a:latin typeface="+mn-lt"/>
              <a:ea typeface="+mn-ea"/>
              <a:cs typeface="+mn-cs"/>
            </a:rPr>
            <a:t>　一方で、廃棄物処理施設はクリーンセンターが建設から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年以上経過しており、類似団体平均値を上回る減価償却率となっている。</a:t>
          </a:r>
          <a:endParaRPr lang="ja-JP" altLang="ja-JP" sz="1400">
            <a:effectLst/>
          </a:endParaRPr>
        </a:p>
        <a:p>
          <a:r>
            <a:rPr kumimoji="1" lang="ja-JP" altLang="ja-JP" sz="1100">
              <a:solidFill>
                <a:schemeClr val="dk1"/>
              </a:solidFill>
              <a:effectLst/>
              <a:latin typeface="+mn-lt"/>
              <a:ea typeface="+mn-ea"/>
              <a:cs typeface="+mn-cs"/>
            </a:rPr>
            <a:t>　今後、大規模改修、新設が必要となる施設については、利用状況等を勘案しながら、施設の統廃合や機能を集約する複合化を検討し、将来に渡って維持管理、更新が可能な施設整備を図る。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12405129</v>
      </c>
      <c r="BO4" s="462"/>
      <c r="BP4" s="462"/>
      <c r="BQ4" s="462"/>
      <c r="BR4" s="462"/>
      <c r="BS4" s="462"/>
      <c r="BT4" s="462"/>
      <c r="BU4" s="463"/>
      <c r="BV4" s="461">
        <v>12256925</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14</v>
      </c>
      <c r="CU4" s="602"/>
      <c r="CV4" s="602"/>
      <c r="CW4" s="602"/>
      <c r="CX4" s="602"/>
      <c r="CY4" s="602"/>
      <c r="CZ4" s="602"/>
      <c r="DA4" s="603"/>
      <c r="DB4" s="601">
        <v>15.3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11583595</v>
      </c>
      <c r="BO5" s="433"/>
      <c r="BP5" s="433"/>
      <c r="BQ5" s="433"/>
      <c r="BR5" s="433"/>
      <c r="BS5" s="433"/>
      <c r="BT5" s="433"/>
      <c r="BU5" s="434"/>
      <c r="BV5" s="432">
        <v>11318157</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99.7</v>
      </c>
      <c r="CU5" s="430"/>
      <c r="CV5" s="430"/>
      <c r="CW5" s="430"/>
      <c r="CX5" s="430"/>
      <c r="CY5" s="430"/>
      <c r="CZ5" s="430"/>
      <c r="DA5" s="431"/>
      <c r="DB5" s="429">
        <v>97.9</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821534</v>
      </c>
      <c r="BO6" s="433"/>
      <c r="BP6" s="433"/>
      <c r="BQ6" s="433"/>
      <c r="BR6" s="433"/>
      <c r="BS6" s="433"/>
      <c r="BT6" s="433"/>
      <c r="BU6" s="434"/>
      <c r="BV6" s="432">
        <v>938768</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99.9</v>
      </c>
      <c r="CU6" s="576"/>
      <c r="CV6" s="576"/>
      <c r="CW6" s="576"/>
      <c r="CX6" s="576"/>
      <c r="CY6" s="576"/>
      <c r="CZ6" s="576"/>
      <c r="DA6" s="577"/>
      <c r="DB6" s="575">
        <v>98.4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30278</v>
      </c>
      <c r="BO7" s="433"/>
      <c r="BP7" s="433"/>
      <c r="BQ7" s="433"/>
      <c r="BR7" s="433"/>
      <c r="BS7" s="433"/>
      <c r="BT7" s="433"/>
      <c r="BU7" s="434"/>
      <c r="BV7" s="432">
        <v>102200</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5633601</v>
      </c>
      <c r="CU7" s="433"/>
      <c r="CV7" s="433"/>
      <c r="CW7" s="433"/>
      <c r="CX7" s="433"/>
      <c r="CY7" s="433"/>
      <c r="CZ7" s="433"/>
      <c r="DA7" s="434"/>
      <c r="DB7" s="432">
        <v>5458047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791256</v>
      </c>
      <c r="BO8" s="433"/>
      <c r="BP8" s="433"/>
      <c r="BQ8" s="433"/>
      <c r="BR8" s="433"/>
      <c r="BS8" s="433"/>
      <c r="BT8" s="433"/>
      <c r="BU8" s="434"/>
      <c r="BV8" s="432">
        <v>836568</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0.28999999999999998</v>
      </c>
      <c r="CU8" s="536"/>
      <c r="CV8" s="536"/>
      <c r="CW8" s="536"/>
      <c r="CX8" s="536"/>
      <c r="CY8" s="536"/>
      <c r="CZ8" s="536"/>
      <c r="DA8" s="537"/>
      <c r="DB8" s="535">
        <v>0.28999999999999998</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12225</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91</v>
      </c>
      <c r="AV9" s="491"/>
      <c r="AW9" s="491"/>
      <c r="AX9" s="491"/>
      <c r="AY9" s="446" t="s">
        <v>111</v>
      </c>
      <c r="AZ9" s="447"/>
      <c r="BA9" s="447"/>
      <c r="BB9" s="447"/>
      <c r="BC9" s="447"/>
      <c r="BD9" s="447"/>
      <c r="BE9" s="447"/>
      <c r="BF9" s="447"/>
      <c r="BG9" s="447"/>
      <c r="BH9" s="447"/>
      <c r="BI9" s="447"/>
      <c r="BJ9" s="447"/>
      <c r="BK9" s="447"/>
      <c r="BL9" s="447"/>
      <c r="BM9" s="448"/>
      <c r="BN9" s="432">
        <v>-45312</v>
      </c>
      <c r="BO9" s="433"/>
      <c r="BP9" s="433"/>
      <c r="BQ9" s="433"/>
      <c r="BR9" s="433"/>
      <c r="BS9" s="433"/>
      <c r="BT9" s="433"/>
      <c r="BU9" s="434"/>
      <c r="BV9" s="432">
        <v>106893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13.6</v>
      </c>
      <c r="CU9" s="430"/>
      <c r="CV9" s="430"/>
      <c r="CW9" s="430"/>
      <c r="CX9" s="430"/>
      <c r="CY9" s="430"/>
      <c r="CZ9" s="430"/>
      <c r="DA9" s="431"/>
      <c r="DB9" s="429">
        <v>13.5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12370</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115</v>
      </c>
      <c r="AV10" s="491"/>
      <c r="AW10" s="491"/>
      <c r="AX10" s="491"/>
      <c r="AY10" s="446" t="s">
        <v>116</v>
      </c>
      <c r="AZ10" s="447"/>
      <c r="BA10" s="447"/>
      <c r="BB10" s="447"/>
      <c r="BC10" s="447"/>
      <c r="BD10" s="447"/>
      <c r="BE10" s="447"/>
      <c r="BF10" s="447"/>
      <c r="BG10" s="447"/>
      <c r="BH10" s="447"/>
      <c r="BI10" s="447"/>
      <c r="BJ10" s="447"/>
      <c r="BK10" s="447"/>
      <c r="BL10" s="447"/>
      <c r="BM10" s="448"/>
      <c r="BN10" s="432">
        <v>22311</v>
      </c>
      <c r="BO10" s="433"/>
      <c r="BP10" s="433"/>
      <c r="BQ10" s="433"/>
      <c r="BR10" s="433"/>
      <c r="BS10" s="433"/>
      <c r="BT10" s="433"/>
      <c r="BU10" s="434"/>
      <c r="BV10" s="432">
        <v>16448</v>
      </c>
      <c r="BW10" s="433"/>
      <c r="BX10" s="433"/>
      <c r="BY10" s="433"/>
      <c r="BZ10" s="433"/>
      <c r="CA10" s="433"/>
      <c r="CB10" s="433"/>
      <c r="CC10" s="434"/>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115</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11498</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980000</v>
      </c>
      <c r="BO12" s="433"/>
      <c r="BP12" s="433"/>
      <c r="BQ12" s="433"/>
      <c r="BR12" s="433"/>
      <c r="BS12" s="433"/>
      <c r="BT12" s="433"/>
      <c r="BU12" s="434"/>
      <c r="BV12" s="432">
        <v>1000000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131</v>
      </c>
      <c r="N13" s="517"/>
      <c r="O13" s="517"/>
      <c r="P13" s="517"/>
      <c r="Q13" s="518"/>
      <c r="R13" s="519">
        <v>11289</v>
      </c>
      <c r="S13" s="520"/>
      <c r="T13" s="520"/>
      <c r="U13" s="520"/>
      <c r="V13" s="521"/>
      <c r="W13" s="522" t="s">
        <v>132</v>
      </c>
      <c r="X13" s="418"/>
      <c r="Y13" s="418"/>
      <c r="Z13" s="418"/>
      <c r="AA13" s="418"/>
      <c r="AB13" s="419"/>
      <c r="AC13" s="385">
        <v>1321</v>
      </c>
      <c r="AD13" s="386"/>
      <c r="AE13" s="386"/>
      <c r="AF13" s="386"/>
      <c r="AG13" s="387"/>
      <c r="AH13" s="385">
        <v>1317</v>
      </c>
      <c r="AI13" s="386"/>
      <c r="AJ13" s="386"/>
      <c r="AK13" s="386"/>
      <c r="AL13" s="445"/>
      <c r="AM13" s="489" t="s">
        <v>133</v>
      </c>
      <c r="AN13" s="389"/>
      <c r="AO13" s="389"/>
      <c r="AP13" s="389"/>
      <c r="AQ13" s="389"/>
      <c r="AR13" s="389"/>
      <c r="AS13" s="389"/>
      <c r="AT13" s="390"/>
      <c r="AU13" s="490" t="s">
        <v>91</v>
      </c>
      <c r="AV13" s="491"/>
      <c r="AW13" s="491"/>
      <c r="AX13" s="491"/>
      <c r="AY13" s="446" t="s">
        <v>134</v>
      </c>
      <c r="AZ13" s="447"/>
      <c r="BA13" s="447"/>
      <c r="BB13" s="447"/>
      <c r="BC13" s="447"/>
      <c r="BD13" s="447"/>
      <c r="BE13" s="447"/>
      <c r="BF13" s="447"/>
      <c r="BG13" s="447"/>
      <c r="BH13" s="447"/>
      <c r="BI13" s="447"/>
      <c r="BJ13" s="447"/>
      <c r="BK13" s="447"/>
      <c r="BL13" s="447"/>
      <c r="BM13" s="448"/>
      <c r="BN13" s="432">
        <v>-1003001</v>
      </c>
      <c r="BO13" s="433"/>
      <c r="BP13" s="433"/>
      <c r="BQ13" s="433"/>
      <c r="BR13" s="433"/>
      <c r="BS13" s="433"/>
      <c r="BT13" s="433"/>
      <c r="BU13" s="434"/>
      <c r="BV13" s="432">
        <v>-876659</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10.8</v>
      </c>
      <c r="CU13" s="430"/>
      <c r="CV13" s="430"/>
      <c r="CW13" s="430"/>
      <c r="CX13" s="430"/>
      <c r="CY13" s="430"/>
      <c r="CZ13" s="430"/>
      <c r="DA13" s="431"/>
      <c r="DB13" s="429">
        <v>10.6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11771</v>
      </c>
      <c r="S14" s="520"/>
      <c r="T14" s="520"/>
      <c r="U14" s="520"/>
      <c r="V14" s="521"/>
      <c r="W14" s="523"/>
      <c r="X14" s="421"/>
      <c r="Y14" s="421"/>
      <c r="Z14" s="421"/>
      <c r="AA14" s="421"/>
      <c r="AB14" s="422"/>
      <c r="AC14" s="512">
        <v>21.7</v>
      </c>
      <c r="AD14" s="513"/>
      <c r="AE14" s="513"/>
      <c r="AF14" s="513"/>
      <c r="AG14" s="514"/>
      <c r="AH14" s="512">
        <v>22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131</v>
      </c>
      <c r="N15" s="517"/>
      <c r="O15" s="517"/>
      <c r="P15" s="517"/>
      <c r="Q15" s="518"/>
      <c r="R15" s="519">
        <v>11570</v>
      </c>
      <c r="S15" s="520"/>
      <c r="T15" s="520"/>
      <c r="U15" s="520"/>
      <c r="V15" s="521"/>
      <c r="W15" s="522" t="s">
        <v>138</v>
      </c>
      <c r="X15" s="418"/>
      <c r="Y15" s="418"/>
      <c r="Z15" s="418"/>
      <c r="AA15" s="418"/>
      <c r="AB15" s="419"/>
      <c r="AC15" s="385">
        <v>1852</v>
      </c>
      <c r="AD15" s="386"/>
      <c r="AE15" s="386"/>
      <c r="AF15" s="386"/>
      <c r="AG15" s="387"/>
      <c r="AH15" s="385">
        <v>1954</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1508144</v>
      </c>
      <c r="BO15" s="462"/>
      <c r="BP15" s="462"/>
      <c r="BQ15" s="462"/>
      <c r="BR15" s="462"/>
      <c r="BS15" s="462"/>
      <c r="BT15" s="462"/>
      <c r="BU15" s="463"/>
      <c r="BV15" s="461">
        <v>1490553</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30.4</v>
      </c>
      <c r="AD16" s="513"/>
      <c r="AE16" s="513"/>
      <c r="AF16" s="513"/>
      <c r="AG16" s="514"/>
      <c r="AH16" s="512">
        <v>32.6</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5239482</v>
      </c>
      <c r="BO16" s="433"/>
      <c r="BP16" s="433"/>
      <c r="BQ16" s="433"/>
      <c r="BR16" s="433"/>
      <c r="BS16" s="433"/>
      <c r="BT16" s="433"/>
      <c r="BU16" s="434"/>
      <c r="BV16" s="432">
        <v>5056795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144</v>
      </c>
      <c r="N17" s="526"/>
      <c r="O17" s="526"/>
      <c r="P17" s="526"/>
      <c r="Q17" s="527"/>
      <c r="R17" s="509" t="s">
        <v>145</v>
      </c>
      <c r="S17" s="510"/>
      <c r="T17" s="510"/>
      <c r="U17" s="510"/>
      <c r="V17" s="511"/>
      <c r="W17" s="522" t="s">
        <v>146</v>
      </c>
      <c r="X17" s="418"/>
      <c r="Y17" s="418"/>
      <c r="Z17" s="418"/>
      <c r="AA17" s="418"/>
      <c r="AB17" s="419"/>
      <c r="AC17" s="385">
        <v>2910</v>
      </c>
      <c r="AD17" s="386"/>
      <c r="AE17" s="386"/>
      <c r="AF17" s="386"/>
      <c r="AG17" s="387"/>
      <c r="AH17" s="385">
        <v>2720</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1889339</v>
      </c>
      <c r="BO17" s="433"/>
      <c r="BP17" s="433"/>
      <c r="BQ17" s="433"/>
      <c r="BR17" s="433"/>
      <c r="BS17" s="433"/>
      <c r="BT17" s="433"/>
      <c r="BU17" s="434"/>
      <c r="BV17" s="432">
        <v>1868954</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163.4</v>
      </c>
      <c r="M18" s="485"/>
      <c r="N18" s="485"/>
      <c r="O18" s="485"/>
      <c r="P18" s="485"/>
      <c r="Q18" s="485"/>
      <c r="R18" s="486"/>
      <c r="S18" s="486"/>
      <c r="T18" s="486"/>
      <c r="U18" s="486"/>
      <c r="V18" s="487"/>
      <c r="W18" s="503"/>
      <c r="X18" s="504"/>
      <c r="Y18" s="504"/>
      <c r="Z18" s="504"/>
      <c r="AA18" s="504"/>
      <c r="AB18" s="528"/>
      <c r="AC18" s="402">
        <v>47.8</v>
      </c>
      <c r="AD18" s="403"/>
      <c r="AE18" s="403"/>
      <c r="AF18" s="403"/>
      <c r="AG18" s="488"/>
      <c r="AH18" s="402">
        <v>45.4</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5719212</v>
      </c>
      <c r="BO18" s="433"/>
      <c r="BP18" s="433"/>
      <c r="BQ18" s="433"/>
      <c r="BR18" s="433"/>
      <c r="BS18" s="433"/>
      <c r="BT18" s="433"/>
      <c r="BU18" s="434"/>
      <c r="BV18" s="432">
        <v>5418807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75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8404163</v>
      </c>
      <c r="BO19" s="433"/>
      <c r="BP19" s="433"/>
      <c r="BQ19" s="433"/>
      <c r="BR19" s="433"/>
      <c r="BS19" s="433"/>
      <c r="BT19" s="433"/>
      <c r="BU19" s="434"/>
      <c r="BV19" s="432">
        <v>8134832</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4282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12891395</v>
      </c>
      <c r="BO22" s="462"/>
      <c r="BP22" s="462"/>
      <c r="BQ22" s="462"/>
      <c r="BR22" s="462"/>
      <c r="BS22" s="462"/>
      <c r="BT22" s="462"/>
      <c r="BU22" s="463"/>
      <c r="BV22" s="461">
        <v>12765824</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9293529</v>
      </c>
      <c r="BO23" s="433"/>
      <c r="BP23" s="433"/>
      <c r="BQ23" s="433"/>
      <c r="BR23" s="433"/>
      <c r="BS23" s="433"/>
      <c r="BT23" s="433"/>
      <c r="BU23" s="434"/>
      <c r="BV23" s="432">
        <v>9132981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8110</v>
      </c>
      <c r="R24" s="386"/>
      <c r="S24" s="386"/>
      <c r="T24" s="386"/>
      <c r="U24" s="386"/>
      <c r="V24" s="387"/>
      <c r="W24" s="475"/>
      <c r="X24" s="412"/>
      <c r="Y24" s="413"/>
      <c r="Z24" s="388" t="s">
        <v>163</v>
      </c>
      <c r="AA24" s="389"/>
      <c r="AB24" s="389"/>
      <c r="AC24" s="389"/>
      <c r="AD24" s="389"/>
      <c r="AE24" s="389"/>
      <c r="AF24" s="389"/>
      <c r="AG24" s="390"/>
      <c r="AH24" s="385">
        <v>171</v>
      </c>
      <c r="AI24" s="386"/>
      <c r="AJ24" s="386"/>
      <c r="AK24" s="386"/>
      <c r="AL24" s="387"/>
      <c r="AM24" s="385">
        <v>494190</v>
      </c>
      <c r="AN24" s="386"/>
      <c r="AO24" s="386"/>
      <c r="AP24" s="386"/>
      <c r="AQ24" s="386"/>
      <c r="AR24" s="387"/>
      <c r="AS24" s="385">
        <v>2890</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10593743</v>
      </c>
      <c r="BO24" s="433"/>
      <c r="BP24" s="433"/>
      <c r="BQ24" s="433"/>
      <c r="BR24" s="433"/>
      <c r="BS24" s="433"/>
      <c r="BT24" s="433"/>
      <c r="BU24" s="434"/>
      <c r="BV24" s="432">
        <v>10177758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6200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508682</v>
      </c>
      <c r="BO25" s="462"/>
      <c r="BP25" s="462"/>
      <c r="BQ25" s="462"/>
      <c r="BR25" s="462"/>
      <c r="BS25" s="462"/>
      <c r="BT25" s="462"/>
      <c r="BU25" s="463"/>
      <c r="BV25" s="461">
        <v>572156</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5400</v>
      </c>
      <c r="R26" s="386"/>
      <c r="S26" s="386"/>
      <c r="T26" s="386"/>
      <c r="U26" s="386"/>
      <c r="V26" s="387"/>
      <c r="W26" s="475"/>
      <c r="X26" s="412"/>
      <c r="Y26" s="413"/>
      <c r="Z26" s="388" t="s">
        <v>169</v>
      </c>
      <c r="AA26" s="443"/>
      <c r="AB26" s="443"/>
      <c r="AC26" s="443"/>
      <c r="AD26" s="443"/>
      <c r="AE26" s="443"/>
      <c r="AF26" s="443"/>
      <c r="AG26" s="444"/>
      <c r="AH26" s="385">
        <v>12</v>
      </c>
      <c r="AI26" s="386"/>
      <c r="AJ26" s="386"/>
      <c r="AK26" s="386"/>
      <c r="AL26" s="387"/>
      <c r="AM26" s="385">
        <v>29436</v>
      </c>
      <c r="AN26" s="386"/>
      <c r="AO26" s="386"/>
      <c r="AP26" s="386"/>
      <c r="AQ26" s="386"/>
      <c r="AR26" s="387"/>
      <c r="AS26" s="385">
        <v>2453</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3000</v>
      </c>
      <c r="R27" s="386"/>
      <c r="S27" s="386"/>
      <c r="T27" s="386"/>
      <c r="U27" s="386"/>
      <c r="V27" s="387"/>
      <c r="W27" s="475"/>
      <c r="X27" s="412"/>
      <c r="Y27" s="413"/>
      <c r="Z27" s="388" t="s">
        <v>172</v>
      </c>
      <c r="AA27" s="389"/>
      <c r="AB27" s="389"/>
      <c r="AC27" s="389"/>
      <c r="AD27" s="389"/>
      <c r="AE27" s="389"/>
      <c r="AF27" s="389"/>
      <c r="AG27" s="390"/>
      <c r="AH27" s="385">
        <v>2</v>
      </c>
      <c r="AI27" s="386"/>
      <c r="AJ27" s="386"/>
      <c r="AK27" s="386"/>
      <c r="AL27" s="387"/>
      <c r="AM27" s="385" t="s">
        <v>173</v>
      </c>
      <c r="AN27" s="386"/>
      <c r="AO27" s="386"/>
      <c r="AP27" s="386"/>
      <c r="AQ27" s="386"/>
      <c r="AR27" s="387"/>
      <c r="AS27" s="385" t="s">
        <v>173</v>
      </c>
      <c r="AT27" s="386"/>
      <c r="AU27" s="386"/>
      <c r="AV27" s="386"/>
      <c r="AW27" s="386"/>
      <c r="AX27" s="445"/>
      <c r="AY27" s="469" t="s">
        <v>174</v>
      </c>
      <c r="AZ27" s="470"/>
      <c r="BA27" s="470"/>
      <c r="BB27" s="470"/>
      <c r="BC27" s="470"/>
      <c r="BD27" s="470"/>
      <c r="BE27" s="470"/>
      <c r="BF27" s="470"/>
      <c r="BG27" s="470"/>
      <c r="BH27" s="470"/>
      <c r="BI27" s="470"/>
      <c r="BJ27" s="470"/>
      <c r="BK27" s="470"/>
      <c r="BL27" s="470"/>
      <c r="BM27" s="471"/>
      <c r="BN27" s="466">
        <v>162163</v>
      </c>
      <c r="BO27" s="467"/>
      <c r="BP27" s="467"/>
      <c r="BQ27" s="467"/>
      <c r="BR27" s="467"/>
      <c r="BS27" s="467"/>
      <c r="BT27" s="467"/>
      <c r="BU27" s="468"/>
      <c r="BV27" s="466">
        <v>161181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175</v>
      </c>
      <c r="F28" s="389"/>
      <c r="G28" s="389"/>
      <c r="H28" s="389"/>
      <c r="I28" s="389"/>
      <c r="J28" s="389"/>
      <c r="K28" s="390"/>
      <c r="L28" s="385">
        <v>1</v>
      </c>
      <c r="M28" s="386"/>
      <c r="N28" s="386"/>
      <c r="O28" s="386"/>
      <c r="P28" s="387"/>
      <c r="Q28" s="385">
        <v>2480</v>
      </c>
      <c r="R28" s="386"/>
      <c r="S28" s="386"/>
      <c r="T28" s="386"/>
      <c r="U28" s="386"/>
      <c r="V28" s="387"/>
      <c r="W28" s="475"/>
      <c r="X28" s="412"/>
      <c r="Y28" s="413"/>
      <c r="Z28" s="388" t="s">
        <v>176</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177</v>
      </c>
      <c r="AZ28" s="450"/>
      <c r="BA28" s="450"/>
      <c r="BB28" s="451"/>
      <c r="BC28" s="458" t="s">
        <v>46</v>
      </c>
      <c r="BD28" s="459"/>
      <c r="BE28" s="459"/>
      <c r="BF28" s="459"/>
      <c r="BG28" s="459"/>
      <c r="BH28" s="459"/>
      <c r="BI28" s="459"/>
      <c r="BJ28" s="459"/>
      <c r="BK28" s="459"/>
      <c r="BL28" s="459"/>
      <c r="BM28" s="460"/>
      <c r="BN28" s="461">
        <v>4498021</v>
      </c>
      <c r="BO28" s="462"/>
      <c r="BP28" s="462"/>
      <c r="BQ28" s="462"/>
      <c r="BR28" s="462"/>
      <c r="BS28" s="462"/>
      <c r="BT28" s="462"/>
      <c r="BU28" s="463"/>
      <c r="BV28" s="461">
        <v>5025665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178</v>
      </c>
      <c r="F29" s="389"/>
      <c r="G29" s="389"/>
      <c r="H29" s="389"/>
      <c r="I29" s="389"/>
      <c r="J29" s="389"/>
      <c r="K29" s="390"/>
      <c r="L29" s="385">
        <v>11</v>
      </c>
      <c r="M29" s="386"/>
      <c r="N29" s="386"/>
      <c r="O29" s="386"/>
      <c r="P29" s="387"/>
      <c r="Q29" s="385">
        <v>2300</v>
      </c>
      <c r="R29" s="386"/>
      <c r="S29" s="386"/>
      <c r="T29" s="386"/>
      <c r="U29" s="386"/>
      <c r="V29" s="387"/>
      <c r="W29" s="476"/>
      <c r="X29" s="477"/>
      <c r="Y29" s="478"/>
      <c r="Z29" s="388" t="s">
        <v>179</v>
      </c>
      <c r="AA29" s="389"/>
      <c r="AB29" s="389"/>
      <c r="AC29" s="389"/>
      <c r="AD29" s="389"/>
      <c r="AE29" s="389"/>
      <c r="AF29" s="389"/>
      <c r="AG29" s="390"/>
      <c r="AH29" s="385">
        <v>173</v>
      </c>
      <c r="AI29" s="386"/>
      <c r="AJ29" s="386"/>
      <c r="AK29" s="386"/>
      <c r="AL29" s="387"/>
      <c r="AM29" s="385">
        <v>501206</v>
      </c>
      <c r="AN29" s="386"/>
      <c r="AO29" s="386"/>
      <c r="AP29" s="386"/>
      <c r="AQ29" s="386"/>
      <c r="AR29" s="387"/>
      <c r="AS29" s="385">
        <v>2897</v>
      </c>
      <c r="AT29" s="386"/>
      <c r="AU29" s="386"/>
      <c r="AV29" s="386"/>
      <c r="AW29" s="386"/>
      <c r="AX29" s="445"/>
      <c r="AY29" s="452"/>
      <c r="AZ29" s="453"/>
      <c r="BA29" s="453"/>
      <c r="BB29" s="454"/>
      <c r="BC29" s="446" t="s">
        <v>180</v>
      </c>
      <c r="BD29" s="447"/>
      <c r="BE29" s="447"/>
      <c r="BF29" s="447"/>
      <c r="BG29" s="447"/>
      <c r="BH29" s="447"/>
      <c r="BI29" s="447"/>
      <c r="BJ29" s="447"/>
      <c r="BK29" s="447"/>
      <c r="BL29" s="447"/>
      <c r="BM29" s="448"/>
      <c r="BN29" s="432">
        <v>49761</v>
      </c>
      <c r="BO29" s="433"/>
      <c r="BP29" s="433"/>
      <c r="BQ29" s="433"/>
      <c r="BR29" s="433"/>
      <c r="BS29" s="433"/>
      <c r="BT29" s="433"/>
      <c r="BU29" s="434"/>
      <c r="BV29" s="432">
        <v>32295</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181</v>
      </c>
      <c r="X30" s="400"/>
      <c r="Y30" s="400"/>
      <c r="Z30" s="400"/>
      <c r="AA30" s="400"/>
      <c r="AB30" s="400"/>
      <c r="AC30" s="400"/>
      <c r="AD30" s="400"/>
      <c r="AE30" s="400"/>
      <c r="AF30" s="400"/>
      <c r="AG30" s="401"/>
      <c r="AH30" s="402">
        <v>93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8825214</v>
      </c>
      <c r="BO30" s="467"/>
      <c r="BP30" s="467"/>
      <c r="BQ30" s="467"/>
      <c r="BR30" s="467"/>
      <c r="BS30" s="467"/>
      <c r="BT30" s="467"/>
      <c r="BU30" s="468"/>
      <c r="BV30" s="466">
        <v>8047454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182</v>
      </c>
      <c r="D32" s="391"/>
      <c r="E32" s="391"/>
      <c r="F32" s="391"/>
      <c r="G32" s="391"/>
      <c r="H32" s="391"/>
      <c r="I32" s="391"/>
      <c r="J32" s="391"/>
      <c r="K32" s="391"/>
      <c r="L32" s="391"/>
      <c r="M32" s="391"/>
      <c r="N32" s="391"/>
      <c r="O32" s="391"/>
      <c r="P32" s="391"/>
      <c r="Q32" s="391"/>
      <c r="R32" s="391"/>
      <c r="S32" s="391"/>
      <c r="U32" s="392" t="s">
        <v>183</v>
      </c>
      <c r="V32" s="392"/>
      <c r="W32" s="392"/>
      <c r="X32" s="392"/>
      <c r="Y32" s="392"/>
      <c r="Z32" s="392"/>
      <c r="AA32" s="392"/>
      <c r="AB32" s="392"/>
      <c r="AC32" s="392"/>
      <c r="AD32" s="392"/>
      <c r="AE32" s="392"/>
      <c r="AF32" s="392"/>
      <c r="AG32" s="392"/>
      <c r="AH32" s="392"/>
      <c r="AI32" s="392"/>
      <c r="AJ32" s="392"/>
      <c r="AK32" s="392"/>
      <c r="AM32" s="392" t="s">
        <v>184</v>
      </c>
      <c r="AN32" s="392"/>
      <c r="AO32" s="392"/>
      <c r="AP32" s="392"/>
      <c r="AQ32" s="392"/>
      <c r="AR32" s="392"/>
      <c r="AS32" s="392"/>
      <c r="AT32" s="392"/>
      <c r="AU32" s="392"/>
      <c r="AV32" s="392"/>
      <c r="AW32" s="392"/>
      <c r="AX32" s="392"/>
      <c r="AY32" s="392"/>
      <c r="AZ32" s="392"/>
      <c r="BA32" s="392"/>
      <c r="BB32" s="392"/>
      <c r="BC32" s="392"/>
      <c r="BE32" s="392" t="s">
        <v>185</v>
      </c>
      <c r="BF32" s="392"/>
      <c r="BG32" s="392"/>
      <c r="BH32" s="392"/>
      <c r="BI32" s="392"/>
      <c r="BJ32" s="392"/>
      <c r="BK32" s="392"/>
      <c r="BL32" s="392"/>
      <c r="BM32" s="392"/>
      <c r="BN32" s="392"/>
      <c r="BO32" s="392"/>
      <c r="BP32" s="392"/>
      <c r="BQ32" s="392"/>
      <c r="BR32" s="392"/>
      <c r="BS32" s="392"/>
      <c r="BT32" s="392"/>
      <c r="BU32" s="392"/>
      <c r="BW32" s="392" t="s">
        <v>186</v>
      </c>
      <c r="BX32" s="392"/>
      <c r="BY32" s="392"/>
      <c r="BZ32" s="392"/>
      <c r="CA32" s="392"/>
      <c r="CB32" s="392"/>
      <c r="CC32" s="392"/>
      <c r="CD32" s="392"/>
      <c r="CE32" s="392"/>
      <c r="CF32" s="392"/>
      <c r="CG32" s="392"/>
      <c r="CH32" s="392"/>
      <c r="CI32" s="392"/>
      <c r="CJ32" s="392"/>
      <c r="CK32" s="392"/>
      <c r="CL32" s="392"/>
      <c r="CM32" s="392"/>
      <c r="CO32" s="392" t="s">
        <v>187</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188</v>
      </c>
      <c r="D33" s="384"/>
      <c r="E33" s="383" t="s">
        <v>189</v>
      </c>
      <c r="F33" s="383"/>
      <c r="G33" s="383"/>
      <c r="H33" s="383"/>
      <c r="I33" s="383"/>
      <c r="J33" s="383"/>
      <c r="K33" s="383"/>
      <c r="L33" s="383"/>
      <c r="M33" s="383"/>
      <c r="N33" s="383"/>
      <c r="O33" s="383"/>
      <c r="P33" s="383"/>
      <c r="Q33" s="383"/>
      <c r="R33" s="383"/>
      <c r="S33" s="383"/>
      <c r="T33" s="167"/>
      <c r="U33" s="384" t="s">
        <v>188</v>
      </c>
      <c r="V33" s="384"/>
      <c r="W33" s="383" t="s">
        <v>189</v>
      </c>
      <c r="X33" s="383"/>
      <c r="Y33" s="383"/>
      <c r="Z33" s="383"/>
      <c r="AA33" s="383"/>
      <c r="AB33" s="383"/>
      <c r="AC33" s="383"/>
      <c r="AD33" s="383"/>
      <c r="AE33" s="383"/>
      <c r="AF33" s="383"/>
      <c r="AG33" s="383"/>
      <c r="AH33" s="383"/>
      <c r="AI33" s="383"/>
      <c r="AJ33" s="383"/>
      <c r="AK33" s="383"/>
      <c r="AL33" s="167"/>
      <c r="AM33" s="384" t="s">
        <v>188</v>
      </c>
      <c r="AN33" s="384"/>
      <c r="AO33" s="383" t="s">
        <v>189</v>
      </c>
      <c r="AP33" s="383"/>
      <c r="AQ33" s="383"/>
      <c r="AR33" s="383"/>
      <c r="AS33" s="383"/>
      <c r="AT33" s="383"/>
      <c r="AU33" s="383"/>
      <c r="AV33" s="383"/>
      <c r="AW33" s="383"/>
      <c r="AX33" s="383"/>
      <c r="AY33" s="383"/>
      <c r="AZ33" s="383"/>
      <c r="BA33" s="383"/>
      <c r="BB33" s="383"/>
      <c r="BC33" s="383"/>
      <c r="BD33" s="173"/>
      <c r="BE33" s="383" t="s">
        <v>190</v>
      </c>
      <c r="BF33" s="383"/>
      <c r="BG33" s="383" t="s">
        <v>191</v>
      </c>
      <c r="BH33" s="383"/>
      <c r="BI33" s="383"/>
      <c r="BJ33" s="383"/>
      <c r="BK33" s="383"/>
      <c r="BL33" s="383"/>
      <c r="BM33" s="383"/>
      <c r="BN33" s="383"/>
      <c r="BO33" s="383"/>
      <c r="BP33" s="383"/>
      <c r="BQ33" s="383"/>
      <c r="BR33" s="383"/>
      <c r="BS33" s="383"/>
      <c r="BT33" s="383"/>
      <c r="BU33" s="383"/>
      <c r="BV33" s="173"/>
      <c r="BW33" s="384" t="s">
        <v>190</v>
      </c>
      <c r="BX33" s="384"/>
      <c r="BY33" s="383" t="s">
        <v>192</v>
      </c>
      <c r="BZ33" s="383"/>
      <c r="CA33" s="383"/>
      <c r="CB33" s="383"/>
      <c r="CC33" s="383"/>
      <c r="CD33" s="383"/>
      <c r="CE33" s="383"/>
      <c r="CF33" s="383"/>
      <c r="CG33" s="383"/>
      <c r="CH33" s="383"/>
      <c r="CI33" s="383"/>
      <c r="CJ33" s="383"/>
      <c r="CK33" s="383"/>
      <c r="CL33" s="383"/>
      <c r="CM33" s="383"/>
      <c r="CN33" s="167"/>
      <c r="CO33" s="384" t="s">
        <v>188</v>
      </c>
      <c r="CP33" s="384"/>
      <c r="CQ33" s="383" t="s">
        <v>193</v>
      </c>
      <c r="CR33" s="383"/>
      <c r="CS33" s="383"/>
      <c r="CT33" s="383"/>
      <c r="CU33" s="383"/>
      <c r="CV33" s="383"/>
      <c r="CW33" s="383"/>
      <c r="CX33" s="383"/>
      <c r="CY33" s="383"/>
      <c r="CZ33" s="383"/>
      <c r="DA33" s="383"/>
      <c r="DB33" s="383"/>
      <c r="DC33" s="383"/>
      <c r="DD33" s="383"/>
      <c r="DE33" s="383"/>
      <c r="DF33" s="167"/>
      <c r="DG33" s="382" t="s">
        <v>194</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IF('各会計、関係団体の財政状況及び健全化判断比率'!B35="","",'各会計、関係団体の財政状況及び健全化判断比率'!B35)</f>
        <v>市場事業特別会計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気仙沼・本吉地域広域行政事務組合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宮城県市町村職員退職手当組合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宮城県市町村非常勤消防団員補償報償組合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訪問看護ステーション事業会計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宮城県市町村自治振興センター</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宮城県後期高齢者医療広域連合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宮城県後期高齢者医療事業会計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377" t="s">
        <v>196</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197</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198</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199</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200</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201</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202</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203</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257Od7BGqss2FDxMsUSWqBbV8Ytnmd156O7PacJOGyy5T7miuLQrGfKSRpFeSkS9S/DIEjSPGgbtnxfHNI342g==" saltValue="B90pKhTPD83E3KJ+X8ziK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204</v>
      </c>
      <c r="DI1" s="731"/>
      <c r="DJ1" s="731"/>
      <c r="DK1" s="731"/>
      <c r="DL1" s="731"/>
      <c r="DM1" s="731"/>
      <c r="DN1" s="732"/>
      <c r="DO1" s="196"/>
      <c r="DP1" s="730" t="s">
        <v>205</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207</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208</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209</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210</v>
      </c>
      <c r="S4" s="687"/>
      <c r="T4" s="687"/>
      <c r="U4" s="687"/>
      <c r="V4" s="687"/>
      <c r="W4" s="687"/>
      <c r="X4" s="687"/>
      <c r="Y4" s="688"/>
      <c r="Z4" s="686" t="s">
        <v>211</v>
      </c>
      <c r="AA4" s="687"/>
      <c r="AB4" s="687"/>
      <c r="AC4" s="688"/>
      <c r="AD4" s="686" t="s">
        <v>212</v>
      </c>
      <c r="AE4" s="687"/>
      <c r="AF4" s="687"/>
      <c r="AG4" s="687"/>
      <c r="AH4" s="687"/>
      <c r="AI4" s="687"/>
      <c r="AJ4" s="687"/>
      <c r="AK4" s="688"/>
      <c r="AL4" s="686" t="s">
        <v>211</v>
      </c>
      <c r="AM4" s="687"/>
      <c r="AN4" s="687"/>
      <c r="AO4" s="688"/>
      <c r="AP4" s="733" t="s">
        <v>213</v>
      </c>
      <c r="AQ4" s="733"/>
      <c r="AR4" s="733"/>
      <c r="AS4" s="733"/>
      <c r="AT4" s="733"/>
      <c r="AU4" s="733"/>
      <c r="AV4" s="733"/>
      <c r="AW4" s="733"/>
      <c r="AX4" s="733"/>
      <c r="AY4" s="733"/>
      <c r="AZ4" s="733"/>
      <c r="BA4" s="733"/>
      <c r="BB4" s="733"/>
      <c r="BC4" s="733"/>
      <c r="BD4" s="733"/>
      <c r="BE4" s="733"/>
      <c r="BF4" s="733"/>
      <c r="BG4" s="733" t="s">
        <v>214</v>
      </c>
      <c r="BH4" s="733"/>
      <c r="BI4" s="733"/>
      <c r="BJ4" s="733"/>
      <c r="BK4" s="733"/>
      <c r="BL4" s="733"/>
      <c r="BM4" s="733"/>
      <c r="BN4" s="733"/>
      <c r="BO4" s="733" t="s">
        <v>211</v>
      </c>
      <c r="BP4" s="733"/>
      <c r="BQ4" s="733"/>
      <c r="BR4" s="733"/>
      <c r="BS4" s="733" t="s">
        <v>215</v>
      </c>
      <c r="BT4" s="733"/>
      <c r="BU4" s="733"/>
      <c r="BV4" s="733"/>
      <c r="BW4" s="733"/>
      <c r="BX4" s="733"/>
      <c r="BY4" s="733"/>
      <c r="BZ4" s="733"/>
      <c r="CA4" s="733"/>
      <c r="CB4" s="733"/>
      <c r="CD4" s="686" t="s">
        <v>216</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217</v>
      </c>
      <c r="C5" s="693"/>
      <c r="D5" s="693"/>
      <c r="E5" s="693"/>
      <c r="F5" s="693"/>
      <c r="G5" s="693"/>
      <c r="H5" s="693"/>
      <c r="I5" s="693"/>
      <c r="J5" s="693"/>
      <c r="K5" s="693"/>
      <c r="L5" s="693"/>
      <c r="M5" s="693"/>
      <c r="N5" s="693"/>
      <c r="O5" s="693"/>
      <c r="P5" s="693"/>
      <c r="Q5" s="694"/>
      <c r="R5" s="689">
        <v>1372472</v>
      </c>
      <c r="S5" s="690"/>
      <c r="T5" s="690"/>
      <c r="U5" s="690"/>
      <c r="V5" s="690"/>
      <c r="W5" s="690"/>
      <c r="X5" s="690"/>
      <c r="Y5" s="715"/>
      <c r="Z5" s="728">
        <v>11.1</v>
      </c>
      <c r="AA5" s="728"/>
      <c r="AB5" s="728"/>
      <c r="AC5" s="728"/>
      <c r="AD5" s="729">
        <v>1372472</v>
      </c>
      <c r="AE5" s="729"/>
      <c r="AF5" s="729"/>
      <c r="AG5" s="729"/>
      <c r="AH5" s="729"/>
      <c r="AI5" s="729"/>
      <c r="AJ5" s="729"/>
      <c r="AK5" s="729"/>
      <c r="AL5" s="716">
        <v>24</v>
      </c>
      <c r="AM5" s="698"/>
      <c r="AN5" s="698"/>
      <c r="AO5" s="717"/>
      <c r="AP5" s="692" t="s">
        <v>218</v>
      </c>
      <c r="AQ5" s="693"/>
      <c r="AR5" s="693"/>
      <c r="AS5" s="693"/>
      <c r="AT5" s="693"/>
      <c r="AU5" s="693"/>
      <c r="AV5" s="693"/>
      <c r="AW5" s="693"/>
      <c r="AX5" s="693"/>
      <c r="AY5" s="693"/>
      <c r="AZ5" s="693"/>
      <c r="BA5" s="693"/>
      <c r="BB5" s="693"/>
      <c r="BC5" s="693"/>
      <c r="BD5" s="693"/>
      <c r="BE5" s="693"/>
      <c r="BF5" s="694"/>
      <c r="BG5" s="634">
        <v>1368053</v>
      </c>
      <c r="BH5" s="635"/>
      <c r="BI5" s="635"/>
      <c r="BJ5" s="635"/>
      <c r="BK5" s="635"/>
      <c r="BL5" s="635"/>
      <c r="BM5" s="635"/>
      <c r="BN5" s="636"/>
      <c r="BO5" s="672">
        <v>99.7</v>
      </c>
      <c r="BP5" s="672"/>
      <c r="BQ5" s="672"/>
      <c r="BR5" s="672"/>
      <c r="BS5" s="673" t="s">
        <v>123</v>
      </c>
      <c r="BT5" s="673"/>
      <c r="BU5" s="673"/>
      <c r="BV5" s="673"/>
      <c r="BW5" s="673"/>
      <c r="BX5" s="673"/>
      <c r="BY5" s="673"/>
      <c r="BZ5" s="673"/>
      <c r="CA5" s="673"/>
      <c r="CB5" s="711"/>
      <c r="CD5" s="686" t="s">
        <v>213</v>
      </c>
      <c r="CE5" s="687"/>
      <c r="CF5" s="687"/>
      <c r="CG5" s="687"/>
      <c r="CH5" s="687"/>
      <c r="CI5" s="687"/>
      <c r="CJ5" s="687"/>
      <c r="CK5" s="687"/>
      <c r="CL5" s="687"/>
      <c r="CM5" s="687"/>
      <c r="CN5" s="687"/>
      <c r="CO5" s="687"/>
      <c r="CP5" s="687"/>
      <c r="CQ5" s="688"/>
      <c r="CR5" s="686" t="s">
        <v>219</v>
      </c>
      <c r="CS5" s="687"/>
      <c r="CT5" s="687"/>
      <c r="CU5" s="687"/>
      <c r="CV5" s="687"/>
      <c r="CW5" s="687"/>
      <c r="CX5" s="687"/>
      <c r="CY5" s="688"/>
      <c r="CZ5" s="686" t="s">
        <v>211</v>
      </c>
      <c r="DA5" s="687"/>
      <c r="DB5" s="687"/>
      <c r="DC5" s="688"/>
      <c r="DD5" s="686" t="s">
        <v>220</v>
      </c>
      <c r="DE5" s="687"/>
      <c r="DF5" s="687"/>
      <c r="DG5" s="687"/>
      <c r="DH5" s="687"/>
      <c r="DI5" s="687"/>
      <c r="DJ5" s="687"/>
      <c r="DK5" s="687"/>
      <c r="DL5" s="687"/>
      <c r="DM5" s="687"/>
      <c r="DN5" s="687"/>
      <c r="DO5" s="687"/>
      <c r="DP5" s="688"/>
      <c r="DQ5" s="686" t="s">
        <v>221</v>
      </c>
      <c r="DR5" s="687"/>
      <c r="DS5" s="687"/>
      <c r="DT5" s="687"/>
      <c r="DU5" s="687"/>
      <c r="DV5" s="687"/>
      <c r="DW5" s="687"/>
      <c r="DX5" s="687"/>
      <c r="DY5" s="687"/>
      <c r="DZ5" s="687"/>
      <c r="EA5" s="687"/>
      <c r="EB5" s="687"/>
      <c r="EC5" s="688"/>
    </row>
    <row r="6" spans="2:143" ht="11.25" customHeight="1" x14ac:dyDescent="0.2">
      <c r="B6" s="631" t="s">
        <v>222</v>
      </c>
      <c r="C6" s="632"/>
      <c r="D6" s="632"/>
      <c r="E6" s="632"/>
      <c r="F6" s="632"/>
      <c r="G6" s="632"/>
      <c r="H6" s="632"/>
      <c r="I6" s="632"/>
      <c r="J6" s="632"/>
      <c r="K6" s="632"/>
      <c r="L6" s="632"/>
      <c r="M6" s="632"/>
      <c r="N6" s="632"/>
      <c r="O6" s="632"/>
      <c r="P6" s="632"/>
      <c r="Q6" s="633"/>
      <c r="R6" s="634">
        <v>103325</v>
      </c>
      <c r="S6" s="635"/>
      <c r="T6" s="635"/>
      <c r="U6" s="635"/>
      <c r="V6" s="635"/>
      <c r="W6" s="635"/>
      <c r="X6" s="635"/>
      <c r="Y6" s="636"/>
      <c r="Z6" s="672">
        <v>0.8</v>
      </c>
      <c r="AA6" s="672"/>
      <c r="AB6" s="672"/>
      <c r="AC6" s="672"/>
      <c r="AD6" s="673">
        <v>103325</v>
      </c>
      <c r="AE6" s="673"/>
      <c r="AF6" s="673"/>
      <c r="AG6" s="673"/>
      <c r="AH6" s="673"/>
      <c r="AI6" s="673"/>
      <c r="AJ6" s="673"/>
      <c r="AK6" s="673"/>
      <c r="AL6" s="637">
        <v>1.8</v>
      </c>
      <c r="AM6" s="638"/>
      <c r="AN6" s="638"/>
      <c r="AO6" s="674"/>
      <c r="AP6" s="631" t="s">
        <v>223</v>
      </c>
      <c r="AQ6" s="632"/>
      <c r="AR6" s="632"/>
      <c r="AS6" s="632"/>
      <c r="AT6" s="632"/>
      <c r="AU6" s="632"/>
      <c r="AV6" s="632"/>
      <c r="AW6" s="632"/>
      <c r="AX6" s="632"/>
      <c r="AY6" s="632"/>
      <c r="AZ6" s="632"/>
      <c r="BA6" s="632"/>
      <c r="BB6" s="632"/>
      <c r="BC6" s="632"/>
      <c r="BD6" s="632"/>
      <c r="BE6" s="632"/>
      <c r="BF6" s="633"/>
      <c r="BG6" s="634">
        <v>1368053</v>
      </c>
      <c r="BH6" s="635"/>
      <c r="BI6" s="635"/>
      <c r="BJ6" s="635"/>
      <c r="BK6" s="635"/>
      <c r="BL6" s="635"/>
      <c r="BM6" s="635"/>
      <c r="BN6" s="636"/>
      <c r="BO6" s="672">
        <v>99.7</v>
      </c>
      <c r="BP6" s="672"/>
      <c r="BQ6" s="672"/>
      <c r="BR6" s="672"/>
      <c r="BS6" s="673" t="s">
        <v>123</v>
      </c>
      <c r="BT6" s="673"/>
      <c r="BU6" s="673"/>
      <c r="BV6" s="673"/>
      <c r="BW6" s="673"/>
      <c r="BX6" s="673"/>
      <c r="BY6" s="673"/>
      <c r="BZ6" s="673"/>
      <c r="CA6" s="673"/>
      <c r="CB6" s="711"/>
      <c r="CD6" s="692" t="s">
        <v>224</v>
      </c>
      <c r="CE6" s="693"/>
      <c r="CF6" s="693"/>
      <c r="CG6" s="693"/>
      <c r="CH6" s="693"/>
      <c r="CI6" s="693"/>
      <c r="CJ6" s="693"/>
      <c r="CK6" s="693"/>
      <c r="CL6" s="693"/>
      <c r="CM6" s="693"/>
      <c r="CN6" s="693"/>
      <c r="CO6" s="693"/>
      <c r="CP6" s="693"/>
      <c r="CQ6" s="694"/>
      <c r="CR6" s="634">
        <v>101382</v>
      </c>
      <c r="CS6" s="635"/>
      <c r="CT6" s="635"/>
      <c r="CU6" s="635"/>
      <c r="CV6" s="635"/>
      <c r="CW6" s="635"/>
      <c r="CX6" s="635"/>
      <c r="CY6" s="636"/>
      <c r="CZ6" s="716">
        <v>0.9</v>
      </c>
      <c r="DA6" s="698"/>
      <c r="DB6" s="698"/>
      <c r="DC6" s="718"/>
      <c r="DD6" s="640" t="s">
        <v>123</v>
      </c>
      <c r="DE6" s="635"/>
      <c r="DF6" s="635"/>
      <c r="DG6" s="635"/>
      <c r="DH6" s="635"/>
      <c r="DI6" s="635"/>
      <c r="DJ6" s="635"/>
      <c r="DK6" s="635"/>
      <c r="DL6" s="635"/>
      <c r="DM6" s="635"/>
      <c r="DN6" s="635"/>
      <c r="DO6" s="635"/>
      <c r="DP6" s="636"/>
      <c r="DQ6" s="640">
        <v>99365</v>
      </c>
      <c r="DR6" s="635"/>
      <c r="DS6" s="635"/>
      <c r="DT6" s="635"/>
      <c r="DU6" s="635"/>
      <c r="DV6" s="635"/>
      <c r="DW6" s="635"/>
      <c r="DX6" s="635"/>
      <c r="DY6" s="635"/>
      <c r="DZ6" s="635"/>
      <c r="EA6" s="635"/>
      <c r="EB6" s="635"/>
      <c r="EC6" s="671"/>
    </row>
    <row r="7" spans="2:143" ht="11.25" customHeight="1" x14ac:dyDescent="0.2">
      <c r="B7" s="631" t="s">
        <v>225</v>
      </c>
      <c r="C7" s="632"/>
      <c r="D7" s="632"/>
      <c r="E7" s="632"/>
      <c r="F7" s="632"/>
      <c r="G7" s="632"/>
      <c r="H7" s="632"/>
      <c r="I7" s="632"/>
      <c r="J7" s="632"/>
      <c r="K7" s="632"/>
      <c r="L7" s="632"/>
      <c r="M7" s="632"/>
      <c r="N7" s="632"/>
      <c r="O7" s="632"/>
      <c r="P7" s="632"/>
      <c r="Q7" s="633"/>
      <c r="R7" s="634">
        <v>392</v>
      </c>
      <c r="S7" s="635"/>
      <c r="T7" s="635"/>
      <c r="U7" s="635"/>
      <c r="V7" s="635"/>
      <c r="W7" s="635"/>
      <c r="X7" s="635"/>
      <c r="Y7" s="636"/>
      <c r="Z7" s="672">
        <v>0</v>
      </c>
      <c r="AA7" s="672"/>
      <c r="AB7" s="672"/>
      <c r="AC7" s="672"/>
      <c r="AD7" s="673">
        <v>392</v>
      </c>
      <c r="AE7" s="673"/>
      <c r="AF7" s="673"/>
      <c r="AG7" s="673"/>
      <c r="AH7" s="673"/>
      <c r="AI7" s="673"/>
      <c r="AJ7" s="673"/>
      <c r="AK7" s="673"/>
      <c r="AL7" s="637">
        <v>0</v>
      </c>
      <c r="AM7" s="638"/>
      <c r="AN7" s="638"/>
      <c r="AO7" s="674"/>
      <c r="AP7" s="631" t="s">
        <v>226</v>
      </c>
      <c r="AQ7" s="632"/>
      <c r="AR7" s="632"/>
      <c r="AS7" s="632"/>
      <c r="AT7" s="632"/>
      <c r="AU7" s="632"/>
      <c r="AV7" s="632"/>
      <c r="AW7" s="632"/>
      <c r="AX7" s="632"/>
      <c r="AY7" s="632"/>
      <c r="AZ7" s="632"/>
      <c r="BA7" s="632"/>
      <c r="BB7" s="632"/>
      <c r="BC7" s="632"/>
      <c r="BD7" s="632"/>
      <c r="BE7" s="632"/>
      <c r="BF7" s="633"/>
      <c r="BG7" s="634">
        <v>443260</v>
      </c>
      <c r="BH7" s="635"/>
      <c r="BI7" s="635"/>
      <c r="BJ7" s="635"/>
      <c r="BK7" s="635"/>
      <c r="BL7" s="635"/>
      <c r="BM7" s="635"/>
      <c r="BN7" s="636"/>
      <c r="BO7" s="672">
        <v>32.299999999999997</v>
      </c>
      <c r="BP7" s="672"/>
      <c r="BQ7" s="672"/>
      <c r="BR7" s="672"/>
      <c r="BS7" s="673" t="s">
        <v>123</v>
      </c>
      <c r="BT7" s="673"/>
      <c r="BU7" s="673"/>
      <c r="BV7" s="673"/>
      <c r="BW7" s="673"/>
      <c r="BX7" s="673"/>
      <c r="BY7" s="673"/>
      <c r="BZ7" s="673"/>
      <c r="CA7" s="673"/>
      <c r="CB7" s="711"/>
      <c r="CD7" s="631" t="s">
        <v>227</v>
      </c>
      <c r="CE7" s="632"/>
      <c r="CF7" s="632"/>
      <c r="CG7" s="632"/>
      <c r="CH7" s="632"/>
      <c r="CI7" s="632"/>
      <c r="CJ7" s="632"/>
      <c r="CK7" s="632"/>
      <c r="CL7" s="632"/>
      <c r="CM7" s="632"/>
      <c r="CN7" s="632"/>
      <c r="CO7" s="632"/>
      <c r="CP7" s="632"/>
      <c r="CQ7" s="633"/>
      <c r="CR7" s="634">
        <v>2507120</v>
      </c>
      <c r="CS7" s="635"/>
      <c r="CT7" s="635"/>
      <c r="CU7" s="635"/>
      <c r="CV7" s="635"/>
      <c r="CW7" s="635"/>
      <c r="CX7" s="635"/>
      <c r="CY7" s="636"/>
      <c r="CZ7" s="672">
        <v>21.6</v>
      </c>
      <c r="DA7" s="672"/>
      <c r="DB7" s="672"/>
      <c r="DC7" s="672"/>
      <c r="DD7" s="640">
        <v>30596</v>
      </c>
      <c r="DE7" s="635"/>
      <c r="DF7" s="635"/>
      <c r="DG7" s="635"/>
      <c r="DH7" s="635"/>
      <c r="DI7" s="635"/>
      <c r="DJ7" s="635"/>
      <c r="DK7" s="635"/>
      <c r="DL7" s="635"/>
      <c r="DM7" s="635"/>
      <c r="DN7" s="635"/>
      <c r="DO7" s="635"/>
      <c r="DP7" s="636"/>
      <c r="DQ7" s="640">
        <v>1511941</v>
      </c>
      <c r="DR7" s="635"/>
      <c r="DS7" s="635"/>
      <c r="DT7" s="635"/>
      <c r="DU7" s="635"/>
      <c r="DV7" s="635"/>
      <c r="DW7" s="635"/>
      <c r="DX7" s="635"/>
      <c r="DY7" s="635"/>
      <c r="DZ7" s="635"/>
      <c r="EA7" s="635"/>
      <c r="EB7" s="635"/>
      <c r="EC7" s="671"/>
    </row>
    <row r="8" spans="2:143" ht="11.25" customHeight="1" x14ac:dyDescent="0.2">
      <c r="B8" s="631" t="s">
        <v>228</v>
      </c>
      <c r="C8" s="632"/>
      <c r="D8" s="632"/>
      <c r="E8" s="632"/>
      <c r="F8" s="632"/>
      <c r="G8" s="632"/>
      <c r="H8" s="632"/>
      <c r="I8" s="632"/>
      <c r="J8" s="632"/>
      <c r="K8" s="632"/>
      <c r="L8" s="632"/>
      <c r="M8" s="632"/>
      <c r="N8" s="632"/>
      <c r="O8" s="632"/>
      <c r="P8" s="632"/>
      <c r="Q8" s="633"/>
      <c r="R8" s="634">
        <v>6682</v>
      </c>
      <c r="S8" s="635"/>
      <c r="T8" s="635"/>
      <c r="U8" s="635"/>
      <c r="V8" s="635"/>
      <c r="W8" s="635"/>
      <c r="X8" s="635"/>
      <c r="Y8" s="636"/>
      <c r="Z8" s="672">
        <v>0.1</v>
      </c>
      <c r="AA8" s="672"/>
      <c r="AB8" s="672"/>
      <c r="AC8" s="672"/>
      <c r="AD8" s="673">
        <v>6682</v>
      </c>
      <c r="AE8" s="673"/>
      <c r="AF8" s="673"/>
      <c r="AG8" s="673"/>
      <c r="AH8" s="673"/>
      <c r="AI8" s="673"/>
      <c r="AJ8" s="673"/>
      <c r="AK8" s="673"/>
      <c r="AL8" s="637">
        <v>0.1</v>
      </c>
      <c r="AM8" s="638"/>
      <c r="AN8" s="638"/>
      <c r="AO8" s="674"/>
      <c r="AP8" s="631" t="s">
        <v>229</v>
      </c>
      <c r="AQ8" s="632"/>
      <c r="AR8" s="632"/>
      <c r="AS8" s="632"/>
      <c r="AT8" s="632"/>
      <c r="AU8" s="632"/>
      <c r="AV8" s="632"/>
      <c r="AW8" s="632"/>
      <c r="AX8" s="632"/>
      <c r="AY8" s="632"/>
      <c r="AZ8" s="632"/>
      <c r="BA8" s="632"/>
      <c r="BB8" s="632"/>
      <c r="BC8" s="632"/>
      <c r="BD8" s="632"/>
      <c r="BE8" s="632"/>
      <c r="BF8" s="633"/>
      <c r="BG8" s="634">
        <v>17995</v>
      </c>
      <c r="BH8" s="635"/>
      <c r="BI8" s="635"/>
      <c r="BJ8" s="635"/>
      <c r="BK8" s="635"/>
      <c r="BL8" s="635"/>
      <c r="BM8" s="635"/>
      <c r="BN8" s="636"/>
      <c r="BO8" s="672">
        <v>1.3</v>
      </c>
      <c r="BP8" s="672"/>
      <c r="BQ8" s="672"/>
      <c r="BR8" s="672"/>
      <c r="BS8" s="673" t="s">
        <v>123</v>
      </c>
      <c r="BT8" s="673"/>
      <c r="BU8" s="673"/>
      <c r="BV8" s="673"/>
      <c r="BW8" s="673"/>
      <c r="BX8" s="673"/>
      <c r="BY8" s="673"/>
      <c r="BZ8" s="673"/>
      <c r="CA8" s="673"/>
      <c r="CB8" s="711"/>
      <c r="CD8" s="631" t="s">
        <v>230</v>
      </c>
      <c r="CE8" s="632"/>
      <c r="CF8" s="632"/>
      <c r="CG8" s="632"/>
      <c r="CH8" s="632"/>
      <c r="CI8" s="632"/>
      <c r="CJ8" s="632"/>
      <c r="CK8" s="632"/>
      <c r="CL8" s="632"/>
      <c r="CM8" s="632"/>
      <c r="CN8" s="632"/>
      <c r="CO8" s="632"/>
      <c r="CP8" s="632"/>
      <c r="CQ8" s="633"/>
      <c r="CR8" s="634">
        <v>2155706</v>
      </c>
      <c r="CS8" s="635"/>
      <c r="CT8" s="635"/>
      <c r="CU8" s="635"/>
      <c r="CV8" s="635"/>
      <c r="CW8" s="635"/>
      <c r="CX8" s="635"/>
      <c r="CY8" s="636"/>
      <c r="CZ8" s="672">
        <v>18.600000000000001</v>
      </c>
      <c r="DA8" s="672"/>
      <c r="DB8" s="672"/>
      <c r="DC8" s="672"/>
      <c r="DD8" s="640">
        <v>6219</v>
      </c>
      <c r="DE8" s="635"/>
      <c r="DF8" s="635"/>
      <c r="DG8" s="635"/>
      <c r="DH8" s="635"/>
      <c r="DI8" s="635"/>
      <c r="DJ8" s="635"/>
      <c r="DK8" s="635"/>
      <c r="DL8" s="635"/>
      <c r="DM8" s="635"/>
      <c r="DN8" s="635"/>
      <c r="DO8" s="635"/>
      <c r="DP8" s="636"/>
      <c r="DQ8" s="640">
        <v>1480461</v>
      </c>
      <c r="DR8" s="635"/>
      <c r="DS8" s="635"/>
      <c r="DT8" s="635"/>
      <c r="DU8" s="635"/>
      <c r="DV8" s="635"/>
      <c r="DW8" s="635"/>
      <c r="DX8" s="635"/>
      <c r="DY8" s="635"/>
      <c r="DZ8" s="635"/>
      <c r="EA8" s="635"/>
      <c r="EB8" s="635"/>
      <c r="EC8" s="671"/>
    </row>
    <row r="9" spans="2:143" ht="11.25" customHeight="1" x14ac:dyDescent="0.2">
      <c r="B9" s="631" t="s">
        <v>231</v>
      </c>
      <c r="C9" s="632"/>
      <c r="D9" s="632"/>
      <c r="E9" s="632"/>
      <c r="F9" s="632"/>
      <c r="G9" s="632"/>
      <c r="H9" s="632"/>
      <c r="I9" s="632"/>
      <c r="J9" s="632"/>
      <c r="K9" s="632"/>
      <c r="L9" s="632"/>
      <c r="M9" s="632"/>
      <c r="N9" s="632"/>
      <c r="O9" s="632"/>
      <c r="P9" s="632"/>
      <c r="Q9" s="633"/>
      <c r="R9" s="634">
        <v>8903</v>
      </c>
      <c r="S9" s="635"/>
      <c r="T9" s="635"/>
      <c r="U9" s="635"/>
      <c r="V9" s="635"/>
      <c r="W9" s="635"/>
      <c r="X9" s="635"/>
      <c r="Y9" s="636"/>
      <c r="Z9" s="672">
        <v>0.1</v>
      </c>
      <c r="AA9" s="672"/>
      <c r="AB9" s="672"/>
      <c r="AC9" s="672"/>
      <c r="AD9" s="673">
        <v>8903</v>
      </c>
      <c r="AE9" s="673"/>
      <c r="AF9" s="673"/>
      <c r="AG9" s="673"/>
      <c r="AH9" s="673"/>
      <c r="AI9" s="673"/>
      <c r="AJ9" s="673"/>
      <c r="AK9" s="673"/>
      <c r="AL9" s="637">
        <v>0.2</v>
      </c>
      <c r="AM9" s="638"/>
      <c r="AN9" s="638"/>
      <c r="AO9" s="674"/>
      <c r="AP9" s="631" t="s">
        <v>232</v>
      </c>
      <c r="AQ9" s="632"/>
      <c r="AR9" s="632"/>
      <c r="AS9" s="632"/>
      <c r="AT9" s="632"/>
      <c r="AU9" s="632"/>
      <c r="AV9" s="632"/>
      <c r="AW9" s="632"/>
      <c r="AX9" s="632"/>
      <c r="AY9" s="632"/>
      <c r="AZ9" s="632"/>
      <c r="BA9" s="632"/>
      <c r="BB9" s="632"/>
      <c r="BC9" s="632"/>
      <c r="BD9" s="632"/>
      <c r="BE9" s="632"/>
      <c r="BF9" s="633"/>
      <c r="BG9" s="634">
        <v>375899</v>
      </c>
      <c r="BH9" s="635"/>
      <c r="BI9" s="635"/>
      <c r="BJ9" s="635"/>
      <c r="BK9" s="635"/>
      <c r="BL9" s="635"/>
      <c r="BM9" s="635"/>
      <c r="BN9" s="636"/>
      <c r="BO9" s="672">
        <v>27.4</v>
      </c>
      <c r="BP9" s="672"/>
      <c r="BQ9" s="672"/>
      <c r="BR9" s="672"/>
      <c r="BS9" s="673" t="s">
        <v>123</v>
      </c>
      <c r="BT9" s="673"/>
      <c r="BU9" s="673"/>
      <c r="BV9" s="673"/>
      <c r="BW9" s="673"/>
      <c r="BX9" s="673"/>
      <c r="BY9" s="673"/>
      <c r="BZ9" s="673"/>
      <c r="CA9" s="673"/>
      <c r="CB9" s="711"/>
      <c r="CD9" s="631" t="s">
        <v>233</v>
      </c>
      <c r="CE9" s="632"/>
      <c r="CF9" s="632"/>
      <c r="CG9" s="632"/>
      <c r="CH9" s="632"/>
      <c r="CI9" s="632"/>
      <c r="CJ9" s="632"/>
      <c r="CK9" s="632"/>
      <c r="CL9" s="632"/>
      <c r="CM9" s="632"/>
      <c r="CN9" s="632"/>
      <c r="CO9" s="632"/>
      <c r="CP9" s="632"/>
      <c r="CQ9" s="633"/>
      <c r="CR9" s="634">
        <v>1128875</v>
      </c>
      <c r="CS9" s="635"/>
      <c r="CT9" s="635"/>
      <c r="CU9" s="635"/>
      <c r="CV9" s="635"/>
      <c r="CW9" s="635"/>
      <c r="CX9" s="635"/>
      <c r="CY9" s="636"/>
      <c r="CZ9" s="672">
        <v>9.6999999999999993</v>
      </c>
      <c r="DA9" s="672"/>
      <c r="DB9" s="672"/>
      <c r="DC9" s="672"/>
      <c r="DD9" s="640">
        <v>65509</v>
      </c>
      <c r="DE9" s="635"/>
      <c r="DF9" s="635"/>
      <c r="DG9" s="635"/>
      <c r="DH9" s="635"/>
      <c r="DI9" s="635"/>
      <c r="DJ9" s="635"/>
      <c r="DK9" s="635"/>
      <c r="DL9" s="635"/>
      <c r="DM9" s="635"/>
      <c r="DN9" s="635"/>
      <c r="DO9" s="635"/>
      <c r="DP9" s="636"/>
      <c r="DQ9" s="640">
        <v>926697</v>
      </c>
      <c r="DR9" s="635"/>
      <c r="DS9" s="635"/>
      <c r="DT9" s="635"/>
      <c r="DU9" s="635"/>
      <c r="DV9" s="635"/>
      <c r="DW9" s="635"/>
      <c r="DX9" s="635"/>
      <c r="DY9" s="635"/>
      <c r="DZ9" s="635"/>
      <c r="EA9" s="635"/>
      <c r="EB9" s="635"/>
      <c r="EC9" s="671"/>
    </row>
    <row r="10" spans="2:143" ht="11.25" customHeight="1" x14ac:dyDescent="0.2">
      <c r="B10" s="631" t="s">
        <v>234</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235</v>
      </c>
      <c r="AQ10" s="632"/>
      <c r="AR10" s="632"/>
      <c r="AS10" s="632"/>
      <c r="AT10" s="632"/>
      <c r="AU10" s="632"/>
      <c r="AV10" s="632"/>
      <c r="AW10" s="632"/>
      <c r="AX10" s="632"/>
      <c r="AY10" s="632"/>
      <c r="AZ10" s="632"/>
      <c r="BA10" s="632"/>
      <c r="BB10" s="632"/>
      <c r="BC10" s="632"/>
      <c r="BD10" s="632"/>
      <c r="BE10" s="632"/>
      <c r="BF10" s="633"/>
      <c r="BG10" s="634">
        <v>28022</v>
      </c>
      <c r="BH10" s="635"/>
      <c r="BI10" s="635"/>
      <c r="BJ10" s="635"/>
      <c r="BK10" s="635"/>
      <c r="BL10" s="635"/>
      <c r="BM10" s="635"/>
      <c r="BN10" s="636"/>
      <c r="BO10" s="672">
        <v>2</v>
      </c>
      <c r="BP10" s="672"/>
      <c r="BQ10" s="672"/>
      <c r="BR10" s="672"/>
      <c r="BS10" s="673" t="s">
        <v>123</v>
      </c>
      <c r="BT10" s="673"/>
      <c r="BU10" s="673"/>
      <c r="BV10" s="673"/>
      <c r="BW10" s="673"/>
      <c r="BX10" s="673"/>
      <c r="BY10" s="673"/>
      <c r="BZ10" s="673"/>
      <c r="CA10" s="673"/>
      <c r="CB10" s="711"/>
      <c r="CD10" s="631" t="s">
        <v>236</v>
      </c>
      <c r="CE10" s="632"/>
      <c r="CF10" s="632"/>
      <c r="CG10" s="632"/>
      <c r="CH10" s="632"/>
      <c r="CI10" s="632"/>
      <c r="CJ10" s="632"/>
      <c r="CK10" s="632"/>
      <c r="CL10" s="632"/>
      <c r="CM10" s="632"/>
      <c r="CN10" s="632"/>
      <c r="CO10" s="632"/>
      <c r="CP10" s="632"/>
      <c r="CQ10" s="633"/>
      <c r="CR10" s="634">
        <v>13372</v>
      </c>
      <c r="CS10" s="635"/>
      <c r="CT10" s="635"/>
      <c r="CU10" s="635"/>
      <c r="CV10" s="635"/>
      <c r="CW10" s="635"/>
      <c r="CX10" s="635"/>
      <c r="CY10" s="636"/>
      <c r="CZ10" s="672">
        <v>0.1</v>
      </c>
      <c r="DA10" s="672"/>
      <c r="DB10" s="672"/>
      <c r="DC10" s="672"/>
      <c r="DD10" s="640" t="s">
        <v>123</v>
      </c>
      <c r="DE10" s="635"/>
      <c r="DF10" s="635"/>
      <c r="DG10" s="635"/>
      <c r="DH10" s="635"/>
      <c r="DI10" s="635"/>
      <c r="DJ10" s="635"/>
      <c r="DK10" s="635"/>
      <c r="DL10" s="635"/>
      <c r="DM10" s="635"/>
      <c r="DN10" s="635"/>
      <c r="DO10" s="635"/>
      <c r="DP10" s="636"/>
      <c r="DQ10" s="640">
        <v>13372</v>
      </c>
      <c r="DR10" s="635"/>
      <c r="DS10" s="635"/>
      <c r="DT10" s="635"/>
      <c r="DU10" s="635"/>
      <c r="DV10" s="635"/>
      <c r="DW10" s="635"/>
      <c r="DX10" s="635"/>
      <c r="DY10" s="635"/>
      <c r="DZ10" s="635"/>
      <c r="EA10" s="635"/>
      <c r="EB10" s="635"/>
      <c r="EC10" s="671"/>
    </row>
    <row r="11" spans="2:143" ht="11.25" customHeight="1" x14ac:dyDescent="0.2">
      <c r="B11" s="631" t="s">
        <v>237</v>
      </c>
      <c r="C11" s="632"/>
      <c r="D11" s="632"/>
      <c r="E11" s="632"/>
      <c r="F11" s="632"/>
      <c r="G11" s="632"/>
      <c r="H11" s="632"/>
      <c r="I11" s="632"/>
      <c r="J11" s="632"/>
      <c r="K11" s="632"/>
      <c r="L11" s="632"/>
      <c r="M11" s="632"/>
      <c r="N11" s="632"/>
      <c r="O11" s="632"/>
      <c r="P11" s="632"/>
      <c r="Q11" s="633"/>
      <c r="R11" s="634">
        <v>312796</v>
      </c>
      <c r="S11" s="635"/>
      <c r="T11" s="635"/>
      <c r="U11" s="635"/>
      <c r="V11" s="635"/>
      <c r="W11" s="635"/>
      <c r="X11" s="635"/>
      <c r="Y11" s="636"/>
      <c r="Z11" s="637">
        <v>2.5</v>
      </c>
      <c r="AA11" s="638"/>
      <c r="AB11" s="638"/>
      <c r="AC11" s="639"/>
      <c r="AD11" s="640">
        <v>312796</v>
      </c>
      <c r="AE11" s="635"/>
      <c r="AF11" s="635"/>
      <c r="AG11" s="635"/>
      <c r="AH11" s="635"/>
      <c r="AI11" s="635"/>
      <c r="AJ11" s="635"/>
      <c r="AK11" s="636"/>
      <c r="AL11" s="637">
        <v>5.5</v>
      </c>
      <c r="AM11" s="638"/>
      <c r="AN11" s="638"/>
      <c r="AO11" s="674"/>
      <c r="AP11" s="631" t="s">
        <v>238</v>
      </c>
      <c r="AQ11" s="632"/>
      <c r="AR11" s="632"/>
      <c r="AS11" s="632"/>
      <c r="AT11" s="632"/>
      <c r="AU11" s="632"/>
      <c r="AV11" s="632"/>
      <c r="AW11" s="632"/>
      <c r="AX11" s="632"/>
      <c r="AY11" s="632"/>
      <c r="AZ11" s="632"/>
      <c r="BA11" s="632"/>
      <c r="BB11" s="632"/>
      <c r="BC11" s="632"/>
      <c r="BD11" s="632"/>
      <c r="BE11" s="632"/>
      <c r="BF11" s="633"/>
      <c r="BG11" s="634">
        <v>21344</v>
      </c>
      <c r="BH11" s="635"/>
      <c r="BI11" s="635"/>
      <c r="BJ11" s="635"/>
      <c r="BK11" s="635"/>
      <c r="BL11" s="635"/>
      <c r="BM11" s="635"/>
      <c r="BN11" s="636"/>
      <c r="BO11" s="672">
        <v>1.6</v>
      </c>
      <c r="BP11" s="672"/>
      <c r="BQ11" s="672"/>
      <c r="BR11" s="672"/>
      <c r="BS11" s="673" t="s">
        <v>123</v>
      </c>
      <c r="BT11" s="673"/>
      <c r="BU11" s="673"/>
      <c r="BV11" s="673"/>
      <c r="BW11" s="673"/>
      <c r="BX11" s="673"/>
      <c r="BY11" s="673"/>
      <c r="BZ11" s="673"/>
      <c r="CA11" s="673"/>
      <c r="CB11" s="711"/>
      <c r="CD11" s="631" t="s">
        <v>239</v>
      </c>
      <c r="CE11" s="632"/>
      <c r="CF11" s="632"/>
      <c r="CG11" s="632"/>
      <c r="CH11" s="632"/>
      <c r="CI11" s="632"/>
      <c r="CJ11" s="632"/>
      <c r="CK11" s="632"/>
      <c r="CL11" s="632"/>
      <c r="CM11" s="632"/>
      <c r="CN11" s="632"/>
      <c r="CO11" s="632"/>
      <c r="CP11" s="632"/>
      <c r="CQ11" s="633"/>
      <c r="CR11" s="634">
        <v>1091975</v>
      </c>
      <c r="CS11" s="635"/>
      <c r="CT11" s="635"/>
      <c r="CU11" s="635"/>
      <c r="CV11" s="635"/>
      <c r="CW11" s="635"/>
      <c r="CX11" s="635"/>
      <c r="CY11" s="636"/>
      <c r="CZ11" s="672">
        <v>9.4</v>
      </c>
      <c r="DA11" s="672"/>
      <c r="DB11" s="672"/>
      <c r="DC11" s="672"/>
      <c r="DD11" s="640">
        <v>684329</v>
      </c>
      <c r="DE11" s="635"/>
      <c r="DF11" s="635"/>
      <c r="DG11" s="635"/>
      <c r="DH11" s="635"/>
      <c r="DI11" s="635"/>
      <c r="DJ11" s="635"/>
      <c r="DK11" s="635"/>
      <c r="DL11" s="635"/>
      <c r="DM11" s="635"/>
      <c r="DN11" s="635"/>
      <c r="DO11" s="635"/>
      <c r="DP11" s="636"/>
      <c r="DQ11" s="640">
        <v>377612</v>
      </c>
      <c r="DR11" s="635"/>
      <c r="DS11" s="635"/>
      <c r="DT11" s="635"/>
      <c r="DU11" s="635"/>
      <c r="DV11" s="635"/>
      <c r="DW11" s="635"/>
      <c r="DX11" s="635"/>
      <c r="DY11" s="635"/>
      <c r="DZ11" s="635"/>
      <c r="EA11" s="635"/>
      <c r="EB11" s="635"/>
      <c r="EC11" s="671"/>
    </row>
    <row r="12" spans="2:143" ht="11.25" customHeight="1" x14ac:dyDescent="0.2">
      <c r="B12" s="631" t="s">
        <v>240</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241</v>
      </c>
      <c r="AQ12" s="632"/>
      <c r="AR12" s="632"/>
      <c r="AS12" s="632"/>
      <c r="AT12" s="632"/>
      <c r="AU12" s="632"/>
      <c r="AV12" s="632"/>
      <c r="AW12" s="632"/>
      <c r="AX12" s="632"/>
      <c r="AY12" s="632"/>
      <c r="AZ12" s="632"/>
      <c r="BA12" s="632"/>
      <c r="BB12" s="632"/>
      <c r="BC12" s="632"/>
      <c r="BD12" s="632"/>
      <c r="BE12" s="632"/>
      <c r="BF12" s="633"/>
      <c r="BG12" s="634">
        <v>781893</v>
      </c>
      <c r="BH12" s="635"/>
      <c r="BI12" s="635"/>
      <c r="BJ12" s="635"/>
      <c r="BK12" s="635"/>
      <c r="BL12" s="635"/>
      <c r="BM12" s="635"/>
      <c r="BN12" s="636"/>
      <c r="BO12" s="672">
        <v>57</v>
      </c>
      <c r="BP12" s="672"/>
      <c r="BQ12" s="672"/>
      <c r="BR12" s="672"/>
      <c r="BS12" s="673" t="s">
        <v>123</v>
      </c>
      <c r="BT12" s="673"/>
      <c r="BU12" s="673"/>
      <c r="BV12" s="673"/>
      <c r="BW12" s="673"/>
      <c r="BX12" s="673"/>
      <c r="BY12" s="673"/>
      <c r="BZ12" s="673"/>
      <c r="CA12" s="673"/>
      <c r="CB12" s="711"/>
      <c r="CD12" s="631" t="s">
        <v>242</v>
      </c>
      <c r="CE12" s="632"/>
      <c r="CF12" s="632"/>
      <c r="CG12" s="632"/>
      <c r="CH12" s="632"/>
      <c r="CI12" s="632"/>
      <c r="CJ12" s="632"/>
      <c r="CK12" s="632"/>
      <c r="CL12" s="632"/>
      <c r="CM12" s="632"/>
      <c r="CN12" s="632"/>
      <c r="CO12" s="632"/>
      <c r="CP12" s="632"/>
      <c r="CQ12" s="633"/>
      <c r="CR12" s="634">
        <v>365664</v>
      </c>
      <c r="CS12" s="635"/>
      <c r="CT12" s="635"/>
      <c r="CU12" s="635"/>
      <c r="CV12" s="635"/>
      <c r="CW12" s="635"/>
      <c r="CX12" s="635"/>
      <c r="CY12" s="636"/>
      <c r="CZ12" s="672">
        <v>3.2</v>
      </c>
      <c r="DA12" s="672"/>
      <c r="DB12" s="672"/>
      <c r="DC12" s="672"/>
      <c r="DD12" s="640">
        <v>23188</v>
      </c>
      <c r="DE12" s="635"/>
      <c r="DF12" s="635"/>
      <c r="DG12" s="635"/>
      <c r="DH12" s="635"/>
      <c r="DI12" s="635"/>
      <c r="DJ12" s="635"/>
      <c r="DK12" s="635"/>
      <c r="DL12" s="635"/>
      <c r="DM12" s="635"/>
      <c r="DN12" s="635"/>
      <c r="DO12" s="635"/>
      <c r="DP12" s="636"/>
      <c r="DQ12" s="640">
        <v>272292</v>
      </c>
      <c r="DR12" s="635"/>
      <c r="DS12" s="635"/>
      <c r="DT12" s="635"/>
      <c r="DU12" s="635"/>
      <c r="DV12" s="635"/>
      <c r="DW12" s="635"/>
      <c r="DX12" s="635"/>
      <c r="DY12" s="635"/>
      <c r="DZ12" s="635"/>
      <c r="EA12" s="635"/>
      <c r="EB12" s="635"/>
      <c r="EC12" s="671"/>
    </row>
    <row r="13" spans="2:143" ht="11.25" customHeight="1" x14ac:dyDescent="0.2">
      <c r="B13" s="631" t="s">
        <v>243</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244</v>
      </c>
      <c r="AQ13" s="632"/>
      <c r="AR13" s="632"/>
      <c r="AS13" s="632"/>
      <c r="AT13" s="632"/>
      <c r="AU13" s="632"/>
      <c r="AV13" s="632"/>
      <c r="AW13" s="632"/>
      <c r="AX13" s="632"/>
      <c r="AY13" s="632"/>
      <c r="AZ13" s="632"/>
      <c r="BA13" s="632"/>
      <c r="BB13" s="632"/>
      <c r="BC13" s="632"/>
      <c r="BD13" s="632"/>
      <c r="BE13" s="632"/>
      <c r="BF13" s="633"/>
      <c r="BG13" s="634">
        <v>776046</v>
      </c>
      <c r="BH13" s="635"/>
      <c r="BI13" s="635"/>
      <c r="BJ13" s="635"/>
      <c r="BK13" s="635"/>
      <c r="BL13" s="635"/>
      <c r="BM13" s="635"/>
      <c r="BN13" s="636"/>
      <c r="BO13" s="672">
        <v>56.5</v>
      </c>
      <c r="BP13" s="672"/>
      <c r="BQ13" s="672"/>
      <c r="BR13" s="672"/>
      <c r="BS13" s="673" t="s">
        <v>123</v>
      </c>
      <c r="BT13" s="673"/>
      <c r="BU13" s="673"/>
      <c r="BV13" s="673"/>
      <c r="BW13" s="673"/>
      <c r="BX13" s="673"/>
      <c r="BY13" s="673"/>
      <c r="BZ13" s="673"/>
      <c r="CA13" s="673"/>
      <c r="CB13" s="711"/>
      <c r="CD13" s="631" t="s">
        <v>245</v>
      </c>
      <c r="CE13" s="632"/>
      <c r="CF13" s="632"/>
      <c r="CG13" s="632"/>
      <c r="CH13" s="632"/>
      <c r="CI13" s="632"/>
      <c r="CJ13" s="632"/>
      <c r="CK13" s="632"/>
      <c r="CL13" s="632"/>
      <c r="CM13" s="632"/>
      <c r="CN13" s="632"/>
      <c r="CO13" s="632"/>
      <c r="CP13" s="632"/>
      <c r="CQ13" s="633"/>
      <c r="CR13" s="634">
        <v>978821</v>
      </c>
      <c r="CS13" s="635"/>
      <c r="CT13" s="635"/>
      <c r="CU13" s="635"/>
      <c r="CV13" s="635"/>
      <c r="CW13" s="635"/>
      <c r="CX13" s="635"/>
      <c r="CY13" s="636"/>
      <c r="CZ13" s="672">
        <v>8.5</v>
      </c>
      <c r="DA13" s="672"/>
      <c r="DB13" s="672"/>
      <c r="DC13" s="672"/>
      <c r="DD13" s="640">
        <v>560804</v>
      </c>
      <c r="DE13" s="635"/>
      <c r="DF13" s="635"/>
      <c r="DG13" s="635"/>
      <c r="DH13" s="635"/>
      <c r="DI13" s="635"/>
      <c r="DJ13" s="635"/>
      <c r="DK13" s="635"/>
      <c r="DL13" s="635"/>
      <c r="DM13" s="635"/>
      <c r="DN13" s="635"/>
      <c r="DO13" s="635"/>
      <c r="DP13" s="636"/>
      <c r="DQ13" s="640">
        <v>376101</v>
      </c>
      <c r="DR13" s="635"/>
      <c r="DS13" s="635"/>
      <c r="DT13" s="635"/>
      <c r="DU13" s="635"/>
      <c r="DV13" s="635"/>
      <c r="DW13" s="635"/>
      <c r="DX13" s="635"/>
      <c r="DY13" s="635"/>
      <c r="DZ13" s="635"/>
      <c r="EA13" s="635"/>
      <c r="EB13" s="635"/>
      <c r="EC13" s="671"/>
    </row>
    <row r="14" spans="2:143" ht="11.25" customHeight="1" x14ac:dyDescent="0.2">
      <c r="B14" s="631" t="s">
        <v>246</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247</v>
      </c>
      <c r="AQ14" s="632"/>
      <c r="AR14" s="632"/>
      <c r="AS14" s="632"/>
      <c r="AT14" s="632"/>
      <c r="AU14" s="632"/>
      <c r="AV14" s="632"/>
      <c r="AW14" s="632"/>
      <c r="AX14" s="632"/>
      <c r="AY14" s="632"/>
      <c r="AZ14" s="632"/>
      <c r="BA14" s="632"/>
      <c r="BB14" s="632"/>
      <c r="BC14" s="632"/>
      <c r="BD14" s="632"/>
      <c r="BE14" s="632"/>
      <c r="BF14" s="633"/>
      <c r="BG14" s="634">
        <v>50787</v>
      </c>
      <c r="BH14" s="635"/>
      <c r="BI14" s="635"/>
      <c r="BJ14" s="635"/>
      <c r="BK14" s="635"/>
      <c r="BL14" s="635"/>
      <c r="BM14" s="635"/>
      <c r="BN14" s="636"/>
      <c r="BO14" s="672">
        <v>3.7</v>
      </c>
      <c r="BP14" s="672"/>
      <c r="BQ14" s="672"/>
      <c r="BR14" s="672"/>
      <c r="BS14" s="673" t="s">
        <v>123</v>
      </c>
      <c r="BT14" s="673"/>
      <c r="BU14" s="673"/>
      <c r="BV14" s="673"/>
      <c r="BW14" s="673"/>
      <c r="BX14" s="673"/>
      <c r="BY14" s="673"/>
      <c r="BZ14" s="673"/>
      <c r="CA14" s="673"/>
      <c r="CB14" s="711"/>
      <c r="CD14" s="631" t="s">
        <v>248</v>
      </c>
      <c r="CE14" s="632"/>
      <c r="CF14" s="632"/>
      <c r="CG14" s="632"/>
      <c r="CH14" s="632"/>
      <c r="CI14" s="632"/>
      <c r="CJ14" s="632"/>
      <c r="CK14" s="632"/>
      <c r="CL14" s="632"/>
      <c r="CM14" s="632"/>
      <c r="CN14" s="632"/>
      <c r="CO14" s="632"/>
      <c r="CP14" s="632"/>
      <c r="CQ14" s="633"/>
      <c r="CR14" s="634">
        <v>544775</v>
      </c>
      <c r="CS14" s="635"/>
      <c r="CT14" s="635"/>
      <c r="CU14" s="635"/>
      <c r="CV14" s="635"/>
      <c r="CW14" s="635"/>
      <c r="CX14" s="635"/>
      <c r="CY14" s="636"/>
      <c r="CZ14" s="672">
        <v>4.7</v>
      </c>
      <c r="DA14" s="672"/>
      <c r="DB14" s="672"/>
      <c r="DC14" s="672"/>
      <c r="DD14" s="640">
        <v>39275</v>
      </c>
      <c r="DE14" s="635"/>
      <c r="DF14" s="635"/>
      <c r="DG14" s="635"/>
      <c r="DH14" s="635"/>
      <c r="DI14" s="635"/>
      <c r="DJ14" s="635"/>
      <c r="DK14" s="635"/>
      <c r="DL14" s="635"/>
      <c r="DM14" s="635"/>
      <c r="DN14" s="635"/>
      <c r="DO14" s="635"/>
      <c r="DP14" s="636"/>
      <c r="DQ14" s="640">
        <v>508376</v>
      </c>
      <c r="DR14" s="635"/>
      <c r="DS14" s="635"/>
      <c r="DT14" s="635"/>
      <c r="DU14" s="635"/>
      <c r="DV14" s="635"/>
      <c r="DW14" s="635"/>
      <c r="DX14" s="635"/>
      <c r="DY14" s="635"/>
      <c r="DZ14" s="635"/>
      <c r="EA14" s="635"/>
      <c r="EB14" s="635"/>
      <c r="EC14" s="671"/>
    </row>
    <row r="15" spans="2:143" ht="11.25" customHeight="1" x14ac:dyDescent="0.2">
      <c r="B15" s="631" t="s">
        <v>249</v>
      </c>
      <c r="C15" s="632"/>
      <c r="D15" s="632"/>
      <c r="E15" s="632"/>
      <c r="F15" s="632"/>
      <c r="G15" s="632"/>
      <c r="H15" s="632"/>
      <c r="I15" s="632"/>
      <c r="J15" s="632"/>
      <c r="K15" s="632"/>
      <c r="L15" s="632"/>
      <c r="M15" s="632"/>
      <c r="N15" s="632"/>
      <c r="O15" s="632"/>
      <c r="P15" s="632"/>
      <c r="Q15" s="633"/>
      <c r="R15" s="634">
        <v>9530</v>
      </c>
      <c r="S15" s="635"/>
      <c r="T15" s="635"/>
      <c r="U15" s="635"/>
      <c r="V15" s="635"/>
      <c r="W15" s="635"/>
      <c r="X15" s="635"/>
      <c r="Y15" s="636"/>
      <c r="Z15" s="672">
        <v>0.1</v>
      </c>
      <c r="AA15" s="672"/>
      <c r="AB15" s="672"/>
      <c r="AC15" s="672"/>
      <c r="AD15" s="673">
        <v>9530</v>
      </c>
      <c r="AE15" s="673"/>
      <c r="AF15" s="673"/>
      <c r="AG15" s="673"/>
      <c r="AH15" s="673"/>
      <c r="AI15" s="673"/>
      <c r="AJ15" s="673"/>
      <c r="AK15" s="673"/>
      <c r="AL15" s="637">
        <v>0.2</v>
      </c>
      <c r="AM15" s="638"/>
      <c r="AN15" s="638"/>
      <c r="AO15" s="674"/>
      <c r="AP15" s="631" t="s">
        <v>250</v>
      </c>
      <c r="AQ15" s="632"/>
      <c r="AR15" s="632"/>
      <c r="AS15" s="632"/>
      <c r="AT15" s="632"/>
      <c r="AU15" s="632"/>
      <c r="AV15" s="632"/>
      <c r="AW15" s="632"/>
      <c r="AX15" s="632"/>
      <c r="AY15" s="632"/>
      <c r="AZ15" s="632"/>
      <c r="BA15" s="632"/>
      <c r="BB15" s="632"/>
      <c r="BC15" s="632"/>
      <c r="BD15" s="632"/>
      <c r="BE15" s="632"/>
      <c r="BF15" s="633"/>
      <c r="BG15" s="634">
        <v>92113</v>
      </c>
      <c r="BH15" s="635"/>
      <c r="BI15" s="635"/>
      <c r="BJ15" s="635"/>
      <c r="BK15" s="635"/>
      <c r="BL15" s="635"/>
      <c r="BM15" s="635"/>
      <c r="BN15" s="636"/>
      <c r="BO15" s="672">
        <v>6.7</v>
      </c>
      <c r="BP15" s="672"/>
      <c r="BQ15" s="672"/>
      <c r="BR15" s="672"/>
      <c r="BS15" s="673" t="s">
        <v>123</v>
      </c>
      <c r="BT15" s="673"/>
      <c r="BU15" s="673"/>
      <c r="BV15" s="673"/>
      <c r="BW15" s="673"/>
      <c r="BX15" s="673"/>
      <c r="BY15" s="673"/>
      <c r="BZ15" s="673"/>
      <c r="CA15" s="673"/>
      <c r="CB15" s="711"/>
      <c r="CD15" s="631" t="s">
        <v>251</v>
      </c>
      <c r="CE15" s="632"/>
      <c r="CF15" s="632"/>
      <c r="CG15" s="632"/>
      <c r="CH15" s="632"/>
      <c r="CI15" s="632"/>
      <c r="CJ15" s="632"/>
      <c r="CK15" s="632"/>
      <c r="CL15" s="632"/>
      <c r="CM15" s="632"/>
      <c r="CN15" s="632"/>
      <c r="CO15" s="632"/>
      <c r="CP15" s="632"/>
      <c r="CQ15" s="633"/>
      <c r="CR15" s="634">
        <v>1355015</v>
      </c>
      <c r="CS15" s="635"/>
      <c r="CT15" s="635"/>
      <c r="CU15" s="635"/>
      <c r="CV15" s="635"/>
      <c r="CW15" s="635"/>
      <c r="CX15" s="635"/>
      <c r="CY15" s="636"/>
      <c r="CZ15" s="672">
        <v>11.7</v>
      </c>
      <c r="DA15" s="672"/>
      <c r="DB15" s="672"/>
      <c r="DC15" s="672"/>
      <c r="DD15" s="640">
        <v>506640</v>
      </c>
      <c r="DE15" s="635"/>
      <c r="DF15" s="635"/>
      <c r="DG15" s="635"/>
      <c r="DH15" s="635"/>
      <c r="DI15" s="635"/>
      <c r="DJ15" s="635"/>
      <c r="DK15" s="635"/>
      <c r="DL15" s="635"/>
      <c r="DM15" s="635"/>
      <c r="DN15" s="635"/>
      <c r="DO15" s="635"/>
      <c r="DP15" s="636"/>
      <c r="DQ15" s="640">
        <v>855433</v>
      </c>
      <c r="DR15" s="635"/>
      <c r="DS15" s="635"/>
      <c r="DT15" s="635"/>
      <c r="DU15" s="635"/>
      <c r="DV15" s="635"/>
      <c r="DW15" s="635"/>
      <c r="DX15" s="635"/>
      <c r="DY15" s="635"/>
      <c r="DZ15" s="635"/>
      <c r="EA15" s="635"/>
      <c r="EB15" s="635"/>
      <c r="EC15" s="671"/>
    </row>
    <row r="16" spans="2:143" ht="11.25" customHeight="1" x14ac:dyDescent="0.2">
      <c r="B16" s="631" t="s">
        <v>252</v>
      </c>
      <c r="C16" s="632"/>
      <c r="D16" s="632"/>
      <c r="E16" s="632"/>
      <c r="F16" s="632"/>
      <c r="G16" s="632"/>
      <c r="H16" s="632"/>
      <c r="I16" s="632"/>
      <c r="J16" s="632"/>
      <c r="K16" s="632"/>
      <c r="L16" s="632"/>
      <c r="M16" s="632"/>
      <c r="N16" s="632"/>
      <c r="O16" s="632"/>
      <c r="P16" s="632"/>
      <c r="Q16" s="633"/>
      <c r="R16" s="634">
        <v>28518</v>
      </c>
      <c r="S16" s="635"/>
      <c r="T16" s="635"/>
      <c r="U16" s="635"/>
      <c r="V16" s="635"/>
      <c r="W16" s="635"/>
      <c r="X16" s="635"/>
      <c r="Y16" s="636"/>
      <c r="Z16" s="672">
        <v>0.2</v>
      </c>
      <c r="AA16" s="672"/>
      <c r="AB16" s="672"/>
      <c r="AC16" s="672"/>
      <c r="AD16" s="673">
        <v>28518</v>
      </c>
      <c r="AE16" s="673"/>
      <c r="AF16" s="673"/>
      <c r="AG16" s="673"/>
      <c r="AH16" s="673"/>
      <c r="AI16" s="673"/>
      <c r="AJ16" s="673"/>
      <c r="AK16" s="673"/>
      <c r="AL16" s="637">
        <v>0.5</v>
      </c>
      <c r="AM16" s="638"/>
      <c r="AN16" s="638"/>
      <c r="AO16" s="674"/>
      <c r="AP16" s="631" t="s">
        <v>253</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11"/>
      <c r="CD16" s="631" t="s">
        <v>254</v>
      </c>
      <c r="CE16" s="632"/>
      <c r="CF16" s="632"/>
      <c r="CG16" s="632"/>
      <c r="CH16" s="632"/>
      <c r="CI16" s="632"/>
      <c r="CJ16" s="632"/>
      <c r="CK16" s="632"/>
      <c r="CL16" s="632"/>
      <c r="CM16" s="632"/>
      <c r="CN16" s="632"/>
      <c r="CO16" s="632"/>
      <c r="CP16" s="632"/>
      <c r="CQ16" s="633"/>
      <c r="CR16" s="634">
        <v>114691</v>
      </c>
      <c r="CS16" s="635"/>
      <c r="CT16" s="635"/>
      <c r="CU16" s="635"/>
      <c r="CV16" s="635"/>
      <c r="CW16" s="635"/>
      <c r="CX16" s="635"/>
      <c r="CY16" s="636"/>
      <c r="CZ16" s="672">
        <v>1</v>
      </c>
      <c r="DA16" s="672"/>
      <c r="DB16" s="672"/>
      <c r="DC16" s="672"/>
      <c r="DD16" s="640" t="s">
        <v>123</v>
      </c>
      <c r="DE16" s="635"/>
      <c r="DF16" s="635"/>
      <c r="DG16" s="635"/>
      <c r="DH16" s="635"/>
      <c r="DI16" s="635"/>
      <c r="DJ16" s="635"/>
      <c r="DK16" s="635"/>
      <c r="DL16" s="635"/>
      <c r="DM16" s="635"/>
      <c r="DN16" s="635"/>
      <c r="DO16" s="635"/>
      <c r="DP16" s="636"/>
      <c r="DQ16" s="640">
        <v>18731</v>
      </c>
      <c r="DR16" s="635"/>
      <c r="DS16" s="635"/>
      <c r="DT16" s="635"/>
      <c r="DU16" s="635"/>
      <c r="DV16" s="635"/>
      <c r="DW16" s="635"/>
      <c r="DX16" s="635"/>
      <c r="DY16" s="635"/>
      <c r="DZ16" s="635"/>
      <c r="EA16" s="635"/>
      <c r="EB16" s="635"/>
      <c r="EC16" s="671"/>
    </row>
    <row r="17" spans="2:133" ht="11.25" customHeight="1" x14ac:dyDescent="0.2">
      <c r="B17" s="631" t="s">
        <v>255</v>
      </c>
      <c r="C17" s="632"/>
      <c r="D17" s="632"/>
      <c r="E17" s="632"/>
      <c r="F17" s="632"/>
      <c r="G17" s="632"/>
      <c r="H17" s="632"/>
      <c r="I17" s="632"/>
      <c r="J17" s="632"/>
      <c r="K17" s="632"/>
      <c r="L17" s="632"/>
      <c r="M17" s="632"/>
      <c r="N17" s="632"/>
      <c r="O17" s="632"/>
      <c r="P17" s="632"/>
      <c r="Q17" s="633"/>
      <c r="R17" s="634">
        <v>58530</v>
      </c>
      <c r="S17" s="635"/>
      <c r="T17" s="635"/>
      <c r="U17" s="635"/>
      <c r="V17" s="635"/>
      <c r="W17" s="635"/>
      <c r="X17" s="635"/>
      <c r="Y17" s="636"/>
      <c r="Z17" s="672">
        <v>0.5</v>
      </c>
      <c r="AA17" s="672"/>
      <c r="AB17" s="672"/>
      <c r="AC17" s="672"/>
      <c r="AD17" s="673">
        <v>58530</v>
      </c>
      <c r="AE17" s="673"/>
      <c r="AF17" s="673"/>
      <c r="AG17" s="673"/>
      <c r="AH17" s="673"/>
      <c r="AI17" s="673"/>
      <c r="AJ17" s="673"/>
      <c r="AK17" s="673"/>
      <c r="AL17" s="637">
        <v>1</v>
      </c>
      <c r="AM17" s="638"/>
      <c r="AN17" s="638"/>
      <c r="AO17" s="674"/>
      <c r="AP17" s="631" t="s">
        <v>256</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11"/>
      <c r="CD17" s="631" t="s">
        <v>257</v>
      </c>
      <c r="CE17" s="632"/>
      <c r="CF17" s="632"/>
      <c r="CG17" s="632"/>
      <c r="CH17" s="632"/>
      <c r="CI17" s="632"/>
      <c r="CJ17" s="632"/>
      <c r="CK17" s="632"/>
      <c r="CL17" s="632"/>
      <c r="CM17" s="632"/>
      <c r="CN17" s="632"/>
      <c r="CO17" s="632"/>
      <c r="CP17" s="632"/>
      <c r="CQ17" s="633"/>
      <c r="CR17" s="634">
        <v>1226199</v>
      </c>
      <c r="CS17" s="635"/>
      <c r="CT17" s="635"/>
      <c r="CU17" s="635"/>
      <c r="CV17" s="635"/>
      <c r="CW17" s="635"/>
      <c r="CX17" s="635"/>
      <c r="CY17" s="636"/>
      <c r="CZ17" s="672">
        <v>10.6</v>
      </c>
      <c r="DA17" s="672"/>
      <c r="DB17" s="672"/>
      <c r="DC17" s="672"/>
      <c r="DD17" s="640" t="s">
        <v>123</v>
      </c>
      <c r="DE17" s="635"/>
      <c r="DF17" s="635"/>
      <c r="DG17" s="635"/>
      <c r="DH17" s="635"/>
      <c r="DI17" s="635"/>
      <c r="DJ17" s="635"/>
      <c r="DK17" s="635"/>
      <c r="DL17" s="635"/>
      <c r="DM17" s="635"/>
      <c r="DN17" s="635"/>
      <c r="DO17" s="635"/>
      <c r="DP17" s="636"/>
      <c r="DQ17" s="640">
        <v>1145602</v>
      </c>
      <c r="DR17" s="635"/>
      <c r="DS17" s="635"/>
      <c r="DT17" s="635"/>
      <c r="DU17" s="635"/>
      <c r="DV17" s="635"/>
      <c r="DW17" s="635"/>
      <c r="DX17" s="635"/>
      <c r="DY17" s="635"/>
      <c r="DZ17" s="635"/>
      <c r="EA17" s="635"/>
      <c r="EB17" s="635"/>
      <c r="EC17" s="671"/>
    </row>
    <row r="18" spans="2:133" ht="11.25" customHeight="1" x14ac:dyDescent="0.2">
      <c r="B18" s="631" t="s">
        <v>258</v>
      </c>
      <c r="C18" s="632"/>
      <c r="D18" s="632"/>
      <c r="E18" s="632"/>
      <c r="F18" s="632"/>
      <c r="G18" s="632"/>
      <c r="H18" s="632"/>
      <c r="I18" s="632"/>
      <c r="J18" s="632"/>
      <c r="K18" s="632"/>
      <c r="L18" s="632"/>
      <c r="M18" s="632"/>
      <c r="N18" s="632"/>
      <c r="O18" s="632"/>
      <c r="P18" s="632"/>
      <c r="Q18" s="633"/>
      <c r="R18" s="634">
        <v>14522</v>
      </c>
      <c r="S18" s="635"/>
      <c r="T18" s="635"/>
      <c r="U18" s="635"/>
      <c r="V18" s="635"/>
      <c r="W18" s="635"/>
      <c r="X18" s="635"/>
      <c r="Y18" s="636"/>
      <c r="Z18" s="672">
        <v>0.1</v>
      </c>
      <c r="AA18" s="672"/>
      <c r="AB18" s="672"/>
      <c r="AC18" s="672"/>
      <c r="AD18" s="673">
        <v>14522</v>
      </c>
      <c r="AE18" s="673"/>
      <c r="AF18" s="673"/>
      <c r="AG18" s="673"/>
      <c r="AH18" s="673"/>
      <c r="AI18" s="673"/>
      <c r="AJ18" s="673"/>
      <c r="AK18" s="673"/>
      <c r="AL18" s="637">
        <v>0.3</v>
      </c>
      <c r="AM18" s="638"/>
      <c r="AN18" s="638"/>
      <c r="AO18" s="674"/>
      <c r="AP18" s="631" t="s">
        <v>259</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11"/>
      <c r="CD18" s="631" t="s">
        <v>260</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261</v>
      </c>
      <c r="C19" s="632"/>
      <c r="D19" s="632"/>
      <c r="E19" s="632"/>
      <c r="F19" s="632"/>
      <c r="G19" s="632"/>
      <c r="H19" s="632"/>
      <c r="I19" s="632"/>
      <c r="J19" s="632"/>
      <c r="K19" s="632"/>
      <c r="L19" s="632"/>
      <c r="M19" s="632"/>
      <c r="N19" s="632"/>
      <c r="O19" s="632"/>
      <c r="P19" s="632"/>
      <c r="Q19" s="633"/>
      <c r="R19" s="634">
        <v>44008</v>
      </c>
      <c r="S19" s="635"/>
      <c r="T19" s="635"/>
      <c r="U19" s="635"/>
      <c r="V19" s="635"/>
      <c r="W19" s="635"/>
      <c r="X19" s="635"/>
      <c r="Y19" s="636"/>
      <c r="Z19" s="672">
        <v>0.4</v>
      </c>
      <c r="AA19" s="672"/>
      <c r="AB19" s="672"/>
      <c r="AC19" s="672"/>
      <c r="AD19" s="673">
        <v>44008</v>
      </c>
      <c r="AE19" s="673"/>
      <c r="AF19" s="673"/>
      <c r="AG19" s="673"/>
      <c r="AH19" s="673"/>
      <c r="AI19" s="673"/>
      <c r="AJ19" s="673"/>
      <c r="AK19" s="673"/>
      <c r="AL19" s="637">
        <v>0.8</v>
      </c>
      <c r="AM19" s="638"/>
      <c r="AN19" s="638"/>
      <c r="AO19" s="674"/>
      <c r="AP19" s="631" t="s">
        <v>262</v>
      </c>
      <c r="AQ19" s="632"/>
      <c r="AR19" s="632"/>
      <c r="AS19" s="632"/>
      <c r="AT19" s="632"/>
      <c r="AU19" s="632"/>
      <c r="AV19" s="632"/>
      <c r="AW19" s="632"/>
      <c r="AX19" s="632"/>
      <c r="AY19" s="632"/>
      <c r="AZ19" s="632"/>
      <c r="BA19" s="632"/>
      <c r="BB19" s="632"/>
      <c r="BC19" s="632"/>
      <c r="BD19" s="632"/>
      <c r="BE19" s="632"/>
      <c r="BF19" s="633"/>
      <c r="BG19" s="634">
        <v>4419</v>
      </c>
      <c r="BH19" s="635"/>
      <c r="BI19" s="635"/>
      <c r="BJ19" s="635"/>
      <c r="BK19" s="635"/>
      <c r="BL19" s="635"/>
      <c r="BM19" s="635"/>
      <c r="BN19" s="636"/>
      <c r="BO19" s="672">
        <v>0.3</v>
      </c>
      <c r="BP19" s="672"/>
      <c r="BQ19" s="672"/>
      <c r="BR19" s="672"/>
      <c r="BS19" s="673" t="s">
        <v>123</v>
      </c>
      <c r="BT19" s="673"/>
      <c r="BU19" s="673"/>
      <c r="BV19" s="673"/>
      <c r="BW19" s="673"/>
      <c r="BX19" s="673"/>
      <c r="BY19" s="673"/>
      <c r="BZ19" s="673"/>
      <c r="CA19" s="673"/>
      <c r="CB19" s="711"/>
      <c r="CD19" s="631" t="s">
        <v>263</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1" t="s">
        <v>264</v>
      </c>
      <c r="C20" s="702"/>
      <c r="D20" s="702"/>
      <c r="E20" s="702"/>
      <c r="F20" s="702"/>
      <c r="G20" s="702"/>
      <c r="H20" s="702"/>
      <c r="I20" s="702"/>
      <c r="J20" s="702"/>
      <c r="K20" s="702"/>
      <c r="L20" s="702"/>
      <c r="M20" s="702"/>
      <c r="N20" s="702"/>
      <c r="O20" s="702"/>
      <c r="P20" s="702"/>
      <c r="Q20" s="703"/>
      <c r="R20" s="634" t="s">
        <v>123</v>
      </c>
      <c r="S20" s="635"/>
      <c r="T20" s="635"/>
      <c r="U20" s="635"/>
      <c r="V20" s="635"/>
      <c r="W20" s="635"/>
      <c r="X20" s="635"/>
      <c r="Y20" s="636"/>
      <c r="Z20" s="672" t="s">
        <v>123</v>
      </c>
      <c r="AA20" s="672"/>
      <c r="AB20" s="672"/>
      <c r="AC20" s="672"/>
      <c r="AD20" s="673" t="s">
        <v>123</v>
      </c>
      <c r="AE20" s="673"/>
      <c r="AF20" s="673"/>
      <c r="AG20" s="673"/>
      <c r="AH20" s="673"/>
      <c r="AI20" s="673"/>
      <c r="AJ20" s="673"/>
      <c r="AK20" s="673"/>
      <c r="AL20" s="637" t="s">
        <v>123</v>
      </c>
      <c r="AM20" s="638"/>
      <c r="AN20" s="638"/>
      <c r="AO20" s="674"/>
      <c r="AP20" s="631" t="s">
        <v>265</v>
      </c>
      <c r="AQ20" s="632"/>
      <c r="AR20" s="632"/>
      <c r="AS20" s="632"/>
      <c r="AT20" s="632"/>
      <c r="AU20" s="632"/>
      <c r="AV20" s="632"/>
      <c r="AW20" s="632"/>
      <c r="AX20" s="632"/>
      <c r="AY20" s="632"/>
      <c r="AZ20" s="632"/>
      <c r="BA20" s="632"/>
      <c r="BB20" s="632"/>
      <c r="BC20" s="632"/>
      <c r="BD20" s="632"/>
      <c r="BE20" s="632"/>
      <c r="BF20" s="633"/>
      <c r="BG20" s="634">
        <v>4419</v>
      </c>
      <c r="BH20" s="635"/>
      <c r="BI20" s="635"/>
      <c r="BJ20" s="635"/>
      <c r="BK20" s="635"/>
      <c r="BL20" s="635"/>
      <c r="BM20" s="635"/>
      <c r="BN20" s="636"/>
      <c r="BO20" s="672">
        <v>0.3</v>
      </c>
      <c r="BP20" s="672"/>
      <c r="BQ20" s="672"/>
      <c r="BR20" s="672"/>
      <c r="BS20" s="673" t="s">
        <v>123</v>
      </c>
      <c r="BT20" s="673"/>
      <c r="BU20" s="673"/>
      <c r="BV20" s="673"/>
      <c r="BW20" s="673"/>
      <c r="BX20" s="673"/>
      <c r="BY20" s="673"/>
      <c r="BZ20" s="673"/>
      <c r="CA20" s="673"/>
      <c r="CB20" s="711"/>
      <c r="CD20" s="631" t="s">
        <v>266</v>
      </c>
      <c r="CE20" s="632"/>
      <c r="CF20" s="632"/>
      <c r="CG20" s="632"/>
      <c r="CH20" s="632"/>
      <c r="CI20" s="632"/>
      <c r="CJ20" s="632"/>
      <c r="CK20" s="632"/>
      <c r="CL20" s="632"/>
      <c r="CM20" s="632"/>
      <c r="CN20" s="632"/>
      <c r="CO20" s="632"/>
      <c r="CP20" s="632"/>
      <c r="CQ20" s="633"/>
      <c r="CR20" s="634">
        <v>11583595</v>
      </c>
      <c r="CS20" s="635"/>
      <c r="CT20" s="635"/>
      <c r="CU20" s="635"/>
      <c r="CV20" s="635"/>
      <c r="CW20" s="635"/>
      <c r="CX20" s="635"/>
      <c r="CY20" s="636"/>
      <c r="CZ20" s="672">
        <v>100</v>
      </c>
      <c r="DA20" s="672"/>
      <c r="DB20" s="672"/>
      <c r="DC20" s="672"/>
      <c r="DD20" s="640">
        <v>1916560</v>
      </c>
      <c r="DE20" s="635"/>
      <c r="DF20" s="635"/>
      <c r="DG20" s="635"/>
      <c r="DH20" s="635"/>
      <c r="DI20" s="635"/>
      <c r="DJ20" s="635"/>
      <c r="DK20" s="635"/>
      <c r="DL20" s="635"/>
      <c r="DM20" s="635"/>
      <c r="DN20" s="635"/>
      <c r="DO20" s="635"/>
      <c r="DP20" s="636"/>
      <c r="DQ20" s="640">
        <v>7585983</v>
      </c>
      <c r="DR20" s="635"/>
      <c r="DS20" s="635"/>
      <c r="DT20" s="635"/>
      <c r="DU20" s="635"/>
      <c r="DV20" s="635"/>
      <c r="DW20" s="635"/>
      <c r="DX20" s="635"/>
      <c r="DY20" s="635"/>
      <c r="DZ20" s="635"/>
      <c r="EA20" s="635"/>
      <c r="EB20" s="635"/>
      <c r="EC20" s="671"/>
    </row>
    <row r="21" spans="2:133" ht="11.25" customHeight="1" x14ac:dyDescent="0.2">
      <c r="B21" s="631" t="s">
        <v>267</v>
      </c>
      <c r="C21" s="632"/>
      <c r="D21" s="632"/>
      <c r="E21" s="632"/>
      <c r="F21" s="632"/>
      <c r="G21" s="632"/>
      <c r="H21" s="632"/>
      <c r="I21" s="632"/>
      <c r="J21" s="632"/>
      <c r="K21" s="632"/>
      <c r="L21" s="632"/>
      <c r="M21" s="632"/>
      <c r="N21" s="632"/>
      <c r="O21" s="632"/>
      <c r="P21" s="632"/>
      <c r="Q21" s="633"/>
      <c r="R21" s="634">
        <v>4371918</v>
      </c>
      <c r="S21" s="635"/>
      <c r="T21" s="635"/>
      <c r="U21" s="635"/>
      <c r="V21" s="635"/>
      <c r="W21" s="635"/>
      <c r="X21" s="635"/>
      <c r="Y21" s="636"/>
      <c r="Z21" s="672">
        <v>35.200000000000003</v>
      </c>
      <c r="AA21" s="672"/>
      <c r="AB21" s="672"/>
      <c r="AC21" s="672"/>
      <c r="AD21" s="673">
        <v>3731338</v>
      </c>
      <c r="AE21" s="673"/>
      <c r="AF21" s="673"/>
      <c r="AG21" s="673"/>
      <c r="AH21" s="673"/>
      <c r="AI21" s="673"/>
      <c r="AJ21" s="673"/>
      <c r="AK21" s="673"/>
      <c r="AL21" s="637">
        <v>65.2</v>
      </c>
      <c r="AM21" s="638"/>
      <c r="AN21" s="638"/>
      <c r="AO21" s="674"/>
      <c r="AP21" s="631" t="s">
        <v>268</v>
      </c>
      <c r="AQ21" s="712"/>
      <c r="AR21" s="712"/>
      <c r="AS21" s="712"/>
      <c r="AT21" s="712"/>
      <c r="AU21" s="712"/>
      <c r="AV21" s="712"/>
      <c r="AW21" s="712"/>
      <c r="AX21" s="712"/>
      <c r="AY21" s="712"/>
      <c r="AZ21" s="712"/>
      <c r="BA21" s="712"/>
      <c r="BB21" s="712"/>
      <c r="BC21" s="712"/>
      <c r="BD21" s="712"/>
      <c r="BE21" s="712"/>
      <c r="BF21" s="713"/>
      <c r="BG21" s="634">
        <v>4419</v>
      </c>
      <c r="BH21" s="635"/>
      <c r="BI21" s="635"/>
      <c r="BJ21" s="635"/>
      <c r="BK21" s="635"/>
      <c r="BL21" s="635"/>
      <c r="BM21" s="635"/>
      <c r="BN21" s="636"/>
      <c r="BO21" s="672">
        <v>0.3</v>
      </c>
      <c r="BP21" s="672"/>
      <c r="BQ21" s="672"/>
      <c r="BR21" s="672"/>
      <c r="BS21" s="673" t="s">
        <v>123</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269</v>
      </c>
      <c r="C22" s="632"/>
      <c r="D22" s="632"/>
      <c r="E22" s="632"/>
      <c r="F22" s="632"/>
      <c r="G22" s="632"/>
      <c r="H22" s="632"/>
      <c r="I22" s="632"/>
      <c r="J22" s="632"/>
      <c r="K22" s="632"/>
      <c r="L22" s="632"/>
      <c r="M22" s="632"/>
      <c r="N22" s="632"/>
      <c r="O22" s="632"/>
      <c r="P22" s="632"/>
      <c r="Q22" s="633"/>
      <c r="R22" s="634">
        <v>3731338</v>
      </c>
      <c r="S22" s="635"/>
      <c r="T22" s="635"/>
      <c r="U22" s="635"/>
      <c r="V22" s="635"/>
      <c r="W22" s="635"/>
      <c r="X22" s="635"/>
      <c r="Y22" s="636"/>
      <c r="Z22" s="672">
        <v>30.1</v>
      </c>
      <c r="AA22" s="672"/>
      <c r="AB22" s="672"/>
      <c r="AC22" s="672"/>
      <c r="AD22" s="673">
        <v>3731338</v>
      </c>
      <c r="AE22" s="673"/>
      <c r="AF22" s="673"/>
      <c r="AG22" s="673"/>
      <c r="AH22" s="673"/>
      <c r="AI22" s="673"/>
      <c r="AJ22" s="673"/>
      <c r="AK22" s="673"/>
      <c r="AL22" s="637">
        <v>65.2</v>
      </c>
      <c r="AM22" s="638"/>
      <c r="AN22" s="638"/>
      <c r="AO22" s="674"/>
      <c r="AP22" s="631" t="s">
        <v>270</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11"/>
      <c r="CD22" s="686" t="s">
        <v>271</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272</v>
      </c>
      <c r="C23" s="632"/>
      <c r="D23" s="632"/>
      <c r="E23" s="632"/>
      <c r="F23" s="632"/>
      <c r="G23" s="632"/>
      <c r="H23" s="632"/>
      <c r="I23" s="632"/>
      <c r="J23" s="632"/>
      <c r="K23" s="632"/>
      <c r="L23" s="632"/>
      <c r="M23" s="632"/>
      <c r="N23" s="632"/>
      <c r="O23" s="632"/>
      <c r="P23" s="632"/>
      <c r="Q23" s="633"/>
      <c r="R23" s="634">
        <v>479535</v>
      </c>
      <c r="S23" s="635"/>
      <c r="T23" s="635"/>
      <c r="U23" s="635"/>
      <c r="V23" s="635"/>
      <c r="W23" s="635"/>
      <c r="X23" s="635"/>
      <c r="Y23" s="636"/>
      <c r="Z23" s="672">
        <v>3.9</v>
      </c>
      <c r="AA23" s="672"/>
      <c r="AB23" s="672"/>
      <c r="AC23" s="672"/>
      <c r="AD23" s="673" t="s">
        <v>123</v>
      </c>
      <c r="AE23" s="673"/>
      <c r="AF23" s="673"/>
      <c r="AG23" s="673"/>
      <c r="AH23" s="673"/>
      <c r="AI23" s="673"/>
      <c r="AJ23" s="673"/>
      <c r="AK23" s="673"/>
      <c r="AL23" s="637" t="s">
        <v>123</v>
      </c>
      <c r="AM23" s="638"/>
      <c r="AN23" s="638"/>
      <c r="AO23" s="674"/>
      <c r="AP23" s="631" t="s">
        <v>273</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11"/>
      <c r="CD23" s="686" t="s">
        <v>213</v>
      </c>
      <c r="CE23" s="687"/>
      <c r="CF23" s="687"/>
      <c r="CG23" s="687"/>
      <c r="CH23" s="687"/>
      <c r="CI23" s="687"/>
      <c r="CJ23" s="687"/>
      <c r="CK23" s="687"/>
      <c r="CL23" s="687"/>
      <c r="CM23" s="687"/>
      <c r="CN23" s="687"/>
      <c r="CO23" s="687"/>
      <c r="CP23" s="687"/>
      <c r="CQ23" s="688"/>
      <c r="CR23" s="686" t="s">
        <v>274</v>
      </c>
      <c r="CS23" s="687"/>
      <c r="CT23" s="687"/>
      <c r="CU23" s="687"/>
      <c r="CV23" s="687"/>
      <c r="CW23" s="687"/>
      <c r="CX23" s="687"/>
      <c r="CY23" s="688"/>
      <c r="CZ23" s="686" t="s">
        <v>275</v>
      </c>
      <c r="DA23" s="687"/>
      <c r="DB23" s="687"/>
      <c r="DC23" s="688"/>
      <c r="DD23" s="686" t="s">
        <v>276</v>
      </c>
      <c r="DE23" s="687"/>
      <c r="DF23" s="687"/>
      <c r="DG23" s="687"/>
      <c r="DH23" s="687"/>
      <c r="DI23" s="687"/>
      <c r="DJ23" s="687"/>
      <c r="DK23" s="688"/>
      <c r="DL23" s="724" t="s">
        <v>277</v>
      </c>
      <c r="DM23" s="725"/>
      <c r="DN23" s="725"/>
      <c r="DO23" s="725"/>
      <c r="DP23" s="725"/>
      <c r="DQ23" s="725"/>
      <c r="DR23" s="725"/>
      <c r="DS23" s="725"/>
      <c r="DT23" s="725"/>
      <c r="DU23" s="725"/>
      <c r="DV23" s="726"/>
      <c r="DW23" s="686" t="s">
        <v>278</v>
      </c>
      <c r="DX23" s="687"/>
      <c r="DY23" s="687"/>
      <c r="DZ23" s="687"/>
      <c r="EA23" s="687"/>
      <c r="EB23" s="687"/>
      <c r="EC23" s="688"/>
    </row>
    <row r="24" spans="2:133" ht="11.25" customHeight="1" x14ac:dyDescent="0.2">
      <c r="B24" s="631" t="s">
        <v>279</v>
      </c>
      <c r="C24" s="632"/>
      <c r="D24" s="632"/>
      <c r="E24" s="632"/>
      <c r="F24" s="632"/>
      <c r="G24" s="632"/>
      <c r="H24" s="632"/>
      <c r="I24" s="632"/>
      <c r="J24" s="632"/>
      <c r="K24" s="632"/>
      <c r="L24" s="632"/>
      <c r="M24" s="632"/>
      <c r="N24" s="632"/>
      <c r="O24" s="632"/>
      <c r="P24" s="632"/>
      <c r="Q24" s="633"/>
      <c r="R24" s="634">
        <v>161045</v>
      </c>
      <c r="S24" s="635"/>
      <c r="T24" s="635"/>
      <c r="U24" s="635"/>
      <c r="V24" s="635"/>
      <c r="W24" s="635"/>
      <c r="X24" s="635"/>
      <c r="Y24" s="636"/>
      <c r="Z24" s="672">
        <v>1.3</v>
      </c>
      <c r="AA24" s="672"/>
      <c r="AB24" s="672"/>
      <c r="AC24" s="672"/>
      <c r="AD24" s="673" t="s">
        <v>123</v>
      </c>
      <c r="AE24" s="673"/>
      <c r="AF24" s="673"/>
      <c r="AG24" s="673"/>
      <c r="AH24" s="673"/>
      <c r="AI24" s="673"/>
      <c r="AJ24" s="673"/>
      <c r="AK24" s="673"/>
      <c r="AL24" s="637" t="s">
        <v>123</v>
      </c>
      <c r="AM24" s="638"/>
      <c r="AN24" s="638"/>
      <c r="AO24" s="674"/>
      <c r="AP24" s="631" t="s">
        <v>280</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11"/>
      <c r="CD24" s="692" t="s">
        <v>281</v>
      </c>
      <c r="CE24" s="693"/>
      <c r="CF24" s="693"/>
      <c r="CG24" s="693"/>
      <c r="CH24" s="693"/>
      <c r="CI24" s="693"/>
      <c r="CJ24" s="693"/>
      <c r="CK24" s="693"/>
      <c r="CL24" s="693"/>
      <c r="CM24" s="693"/>
      <c r="CN24" s="693"/>
      <c r="CO24" s="693"/>
      <c r="CP24" s="693"/>
      <c r="CQ24" s="694"/>
      <c r="CR24" s="689">
        <v>3817723</v>
      </c>
      <c r="CS24" s="690"/>
      <c r="CT24" s="690"/>
      <c r="CU24" s="690"/>
      <c r="CV24" s="690"/>
      <c r="CW24" s="690"/>
      <c r="CX24" s="690"/>
      <c r="CY24" s="715"/>
      <c r="CZ24" s="716">
        <v>33</v>
      </c>
      <c r="DA24" s="698"/>
      <c r="DB24" s="698"/>
      <c r="DC24" s="718"/>
      <c r="DD24" s="714">
        <v>3192727</v>
      </c>
      <c r="DE24" s="690"/>
      <c r="DF24" s="690"/>
      <c r="DG24" s="690"/>
      <c r="DH24" s="690"/>
      <c r="DI24" s="690"/>
      <c r="DJ24" s="690"/>
      <c r="DK24" s="715"/>
      <c r="DL24" s="714">
        <v>2932458</v>
      </c>
      <c r="DM24" s="690"/>
      <c r="DN24" s="690"/>
      <c r="DO24" s="690"/>
      <c r="DP24" s="690"/>
      <c r="DQ24" s="690"/>
      <c r="DR24" s="690"/>
      <c r="DS24" s="690"/>
      <c r="DT24" s="690"/>
      <c r="DU24" s="690"/>
      <c r="DV24" s="715"/>
      <c r="DW24" s="716">
        <v>51.1</v>
      </c>
      <c r="DX24" s="698"/>
      <c r="DY24" s="698"/>
      <c r="DZ24" s="698"/>
      <c r="EA24" s="698"/>
      <c r="EB24" s="698"/>
      <c r="EC24" s="717"/>
    </row>
    <row r="25" spans="2:133" ht="11.25" customHeight="1" x14ac:dyDescent="0.2">
      <c r="B25" s="631" t="s">
        <v>282</v>
      </c>
      <c r="C25" s="632"/>
      <c r="D25" s="632"/>
      <c r="E25" s="632"/>
      <c r="F25" s="632"/>
      <c r="G25" s="632"/>
      <c r="H25" s="632"/>
      <c r="I25" s="632"/>
      <c r="J25" s="632"/>
      <c r="K25" s="632"/>
      <c r="L25" s="632"/>
      <c r="M25" s="632"/>
      <c r="N25" s="632"/>
      <c r="O25" s="632"/>
      <c r="P25" s="632"/>
      <c r="Q25" s="633"/>
      <c r="R25" s="634">
        <v>6273066</v>
      </c>
      <c r="S25" s="635"/>
      <c r="T25" s="635"/>
      <c r="U25" s="635"/>
      <c r="V25" s="635"/>
      <c r="W25" s="635"/>
      <c r="X25" s="635"/>
      <c r="Y25" s="636"/>
      <c r="Z25" s="672">
        <v>50.6</v>
      </c>
      <c r="AA25" s="672"/>
      <c r="AB25" s="672"/>
      <c r="AC25" s="672"/>
      <c r="AD25" s="673">
        <v>5632486</v>
      </c>
      <c r="AE25" s="673"/>
      <c r="AF25" s="673"/>
      <c r="AG25" s="673"/>
      <c r="AH25" s="673"/>
      <c r="AI25" s="673"/>
      <c r="AJ25" s="673"/>
      <c r="AK25" s="673"/>
      <c r="AL25" s="637">
        <v>98.4</v>
      </c>
      <c r="AM25" s="638"/>
      <c r="AN25" s="638"/>
      <c r="AO25" s="674"/>
      <c r="AP25" s="631" t="s">
        <v>283</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11"/>
      <c r="CD25" s="631" t="s">
        <v>284</v>
      </c>
      <c r="CE25" s="632"/>
      <c r="CF25" s="632"/>
      <c r="CG25" s="632"/>
      <c r="CH25" s="632"/>
      <c r="CI25" s="632"/>
      <c r="CJ25" s="632"/>
      <c r="CK25" s="632"/>
      <c r="CL25" s="632"/>
      <c r="CM25" s="632"/>
      <c r="CN25" s="632"/>
      <c r="CO25" s="632"/>
      <c r="CP25" s="632"/>
      <c r="CQ25" s="633"/>
      <c r="CR25" s="634">
        <v>1669368</v>
      </c>
      <c r="CS25" s="647"/>
      <c r="CT25" s="647"/>
      <c r="CU25" s="647"/>
      <c r="CV25" s="647"/>
      <c r="CW25" s="647"/>
      <c r="CX25" s="647"/>
      <c r="CY25" s="648"/>
      <c r="CZ25" s="637">
        <v>14.4</v>
      </c>
      <c r="DA25" s="649"/>
      <c r="DB25" s="649"/>
      <c r="DC25" s="650"/>
      <c r="DD25" s="640">
        <v>1613166</v>
      </c>
      <c r="DE25" s="647"/>
      <c r="DF25" s="647"/>
      <c r="DG25" s="647"/>
      <c r="DH25" s="647"/>
      <c r="DI25" s="647"/>
      <c r="DJ25" s="647"/>
      <c r="DK25" s="648"/>
      <c r="DL25" s="640">
        <v>1560051</v>
      </c>
      <c r="DM25" s="647"/>
      <c r="DN25" s="647"/>
      <c r="DO25" s="647"/>
      <c r="DP25" s="647"/>
      <c r="DQ25" s="647"/>
      <c r="DR25" s="647"/>
      <c r="DS25" s="647"/>
      <c r="DT25" s="647"/>
      <c r="DU25" s="647"/>
      <c r="DV25" s="648"/>
      <c r="DW25" s="637">
        <v>27.2</v>
      </c>
      <c r="DX25" s="649"/>
      <c r="DY25" s="649"/>
      <c r="DZ25" s="649"/>
      <c r="EA25" s="649"/>
      <c r="EB25" s="649"/>
      <c r="EC25" s="661"/>
    </row>
    <row r="26" spans="2:133" ht="11.25" customHeight="1" x14ac:dyDescent="0.2">
      <c r="B26" s="631" t="s">
        <v>285</v>
      </c>
      <c r="C26" s="632"/>
      <c r="D26" s="632"/>
      <c r="E26" s="632"/>
      <c r="F26" s="632"/>
      <c r="G26" s="632"/>
      <c r="H26" s="632"/>
      <c r="I26" s="632"/>
      <c r="J26" s="632"/>
      <c r="K26" s="632"/>
      <c r="L26" s="632"/>
      <c r="M26" s="632"/>
      <c r="N26" s="632"/>
      <c r="O26" s="632"/>
      <c r="P26" s="632"/>
      <c r="Q26" s="633"/>
      <c r="R26" s="634">
        <v>512</v>
      </c>
      <c r="S26" s="635"/>
      <c r="T26" s="635"/>
      <c r="U26" s="635"/>
      <c r="V26" s="635"/>
      <c r="W26" s="635"/>
      <c r="X26" s="635"/>
      <c r="Y26" s="636"/>
      <c r="Z26" s="672">
        <v>0</v>
      </c>
      <c r="AA26" s="672"/>
      <c r="AB26" s="672"/>
      <c r="AC26" s="672"/>
      <c r="AD26" s="673">
        <v>512</v>
      </c>
      <c r="AE26" s="673"/>
      <c r="AF26" s="673"/>
      <c r="AG26" s="673"/>
      <c r="AH26" s="673"/>
      <c r="AI26" s="673"/>
      <c r="AJ26" s="673"/>
      <c r="AK26" s="673"/>
      <c r="AL26" s="637">
        <v>0</v>
      </c>
      <c r="AM26" s="638"/>
      <c r="AN26" s="638"/>
      <c r="AO26" s="674"/>
      <c r="AP26" s="631" t="s">
        <v>286</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11"/>
      <c r="CD26" s="631" t="s">
        <v>287</v>
      </c>
      <c r="CE26" s="632"/>
      <c r="CF26" s="632"/>
      <c r="CG26" s="632"/>
      <c r="CH26" s="632"/>
      <c r="CI26" s="632"/>
      <c r="CJ26" s="632"/>
      <c r="CK26" s="632"/>
      <c r="CL26" s="632"/>
      <c r="CM26" s="632"/>
      <c r="CN26" s="632"/>
      <c r="CO26" s="632"/>
      <c r="CP26" s="632"/>
      <c r="CQ26" s="633"/>
      <c r="CR26" s="634">
        <v>925069</v>
      </c>
      <c r="CS26" s="635"/>
      <c r="CT26" s="635"/>
      <c r="CU26" s="635"/>
      <c r="CV26" s="635"/>
      <c r="CW26" s="635"/>
      <c r="CX26" s="635"/>
      <c r="CY26" s="636"/>
      <c r="CZ26" s="637">
        <v>8</v>
      </c>
      <c r="DA26" s="649"/>
      <c r="DB26" s="649"/>
      <c r="DC26" s="650"/>
      <c r="DD26" s="640">
        <v>899743</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288</v>
      </c>
      <c r="C27" s="632"/>
      <c r="D27" s="632"/>
      <c r="E27" s="632"/>
      <c r="F27" s="632"/>
      <c r="G27" s="632"/>
      <c r="H27" s="632"/>
      <c r="I27" s="632"/>
      <c r="J27" s="632"/>
      <c r="K27" s="632"/>
      <c r="L27" s="632"/>
      <c r="M27" s="632"/>
      <c r="N27" s="632"/>
      <c r="O27" s="632"/>
      <c r="P27" s="632"/>
      <c r="Q27" s="633"/>
      <c r="R27" s="634">
        <v>5622</v>
      </c>
      <c r="S27" s="635"/>
      <c r="T27" s="635"/>
      <c r="U27" s="635"/>
      <c r="V27" s="635"/>
      <c r="W27" s="635"/>
      <c r="X27" s="635"/>
      <c r="Y27" s="636"/>
      <c r="Z27" s="672">
        <v>0</v>
      </c>
      <c r="AA27" s="672"/>
      <c r="AB27" s="672"/>
      <c r="AC27" s="672"/>
      <c r="AD27" s="673" t="s">
        <v>123</v>
      </c>
      <c r="AE27" s="673"/>
      <c r="AF27" s="673"/>
      <c r="AG27" s="673"/>
      <c r="AH27" s="673"/>
      <c r="AI27" s="673"/>
      <c r="AJ27" s="673"/>
      <c r="AK27" s="673"/>
      <c r="AL27" s="637" t="s">
        <v>123</v>
      </c>
      <c r="AM27" s="638"/>
      <c r="AN27" s="638"/>
      <c r="AO27" s="674"/>
      <c r="AP27" s="631" t="s">
        <v>289</v>
      </c>
      <c r="AQ27" s="632"/>
      <c r="AR27" s="632"/>
      <c r="AS27" s="632"/>
      <c r="AT27" s="632"/>
      <c r="AU27" s="632"/>
      <c r="AV27" s="632"/>
      <c r="AW27" s="632"/>
      <c r="AX27" s="632"/>
      <c r="AY27" s="632"/>
      <c r="AZ27" s="632"/>
      <c r="BA27" s="632"/>
      <c r="BB27" s="632"/>
      <c r="BC27" s="632"/>
      <c r="BD27" s="632"/>
      <c r="BE27" s="632"/>
      <c r="BF27" s="633"/>
      <c r="BG27" s="634">
        <v>1372472</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11"/>
      <c r="CD27" s="631" t="s">
        <v>290</v>
      </c>
      <c r="CE27" s="632"/>
      <c r="CF27" s="632"/>
      <c r="CG27" s="632"/>
      <c r="CH27" s="632"/>
      <c r="CI27" s="632"/>
      <c r="CJ27" s="632"/>
      <c r="CK27" s="632"/>
      <c r="CL27" s="632"/>
      <c r="CM27" s="632"/>
      <c r="CN27" s="632"/>
      <c r="CO27" s="632"/>
      <c r="CP27" s="632"/>
      <c r="CQ27" s="633"/>
      <c r="CR27" s="634">
        <v>922156</v>
      </c>
      <c r="CS27" s="647"/>
      <c r="CT27" s="647"/>
      <c r="CU27" s="647"/>
      <c r="CV27" s="647"/>
      <c r="CW27" s="647"/>
      <c r="CX27" s="647"/>
      <c r="CY27" s="648"/>
      <c r="CZ27" s="637">
        <v>8</v>
      </c>
      <c r="DA27" s="649"/>
      <c r="DB27" s="649"/>
      <c r="DC27" s="650"/>
      <c r="DD27" s="640">
        <v>433959</v>
      </c>
      <c r="DE27" s="647"/>
      <c r="DF27" s="647"/>
      <c r="DG27" s="647"/>
      <c r="DH27" s="647"/>
      <c r="DI27" s="647"/>
      <c r="DJ27" s="647"/>
      <c r="DK27" s="648"/>
      <c r="DL27" s="640">
        <v>226805</v>
      </c>
      <c r="DM27" s="647"/>
      <c r="DN27" s="647"/>
      <c r="DO27" s="647"/>
      <c r="DP27" s="647"/>
      <c r="DQ27" s="647"/>
      <c r="DR27" s="647"/>
      <c r="DS27" s="647"/>
      <c r="DT27" s="647"/>
      <c r="DU27" s="647"/>
      <c r="DV27" s="648"/>
      <c r="DW27" s="637">
        <v>4</v>
      </c>
      <c r="DX27" s="649"/>
      <c r="DY27" s="649"/>
      <c r="DZ27" s="649"/>
      <c r="EA27" s="649"/>
      <c r="EB27" s="649"/>
      <c r="EC27" s="661"/>
    </row>
    <row r="28" spans="2:133" ht="11.25" customHeight="1" x14ac:dyDescent="0.2">
      <c r="B28" s="631" t="s">
        <v>291</v>
      </c>
      <c r="C28" s="632"/>
      <c r="D28" s="632"/>
      <c r="E28" s="632"/>
      <c r="F28" s="632"/>
      <c r="G28" s="632"/>
      <c r="H28" s="632"/>
      <c r="I28" s="632"/>
      <c r="J28" s="632"/>
      <c r="K28" s="632"/>
      <c r="L28" s="632"/>
      <c r="M28" s="632"/>
      <c r="N28" s="632"/>
      <c r="O28" s="632"/>
      <c r="P28" s="632"/>
      <c r="Q28" s="633"/>
      <c r="R28" s="634">
        <v>173381</v>
      </c>
      <c r="S28" s="635"/>
      <c r="T28" s="635"/>
      <c r="U28" s="635"/>
      <c r="V28" s="635"/>
      <c r="W28" s="635"/>
      <c r="X28" s="635"/>
      <c r="Y28" s="636"/>
      <c r="Z28" s="672">
        <v>1.4</v>
      </c>
      <c r="AA28" s="672"/>
      <c r="AB28" s="672"/>
      <c r="AC28" s="672"/>
      <c r="AD28" s="673">
        <v>6701</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292</v>
      </c>
      <c r="CE28" s="632"/>
      <c r="CF28" s="632"/>
      <c r="CG28" s="632"/>
      <c r="CH28" s="632"/>
      <c r="CI28" s="632"/>
      <c r="CJ28" s="632"/>
      <c r="CK28" s="632"/>
      <c r="CL28" s="632"/>
      <c r="CM28" s="632"/>
      <c r="CN28" s="632"/>
      <c r="CO28" s="632"/>
      <c r="CP28" s="632"/>
      <c r="CQ28" s="633"/>
      <c r="CR28" s="634">
        <v>1226199</v>
      </c>
      <c r="CS28" s="635"/>
      <c r="CT28" s="635"/>
      <c r="CU28" s="635"/>
      <c r="CV28" s="635"/>
      <c r="CW28" s="635"/>
      <c r="CX28" s="635"/>
      <c r="CY28" s="636"/>
      <c r="CZ28" s="637">
        <v>10.6</v>
      </c>
      <c r="DA28" s="649"/>
      <c r="DB28" s="649"/>
      <c r="DC28" s="650"/>
      <c r="DD28" s="640">
        <v>1145602</v>
      </c>
      <c r="DE28" s="635"/>
      <c r="DF28" s="635"/>
      <c r="DG28" s="635"/>
      <c r="DH28" s="635"/>
      <c r="DI28" s="635"/>
      <c r="DJ28" s="635"/>
      <c r="DK28" s="636"/>
      <c r="DL28" s="640">
        <v>1145602</v>
      </c>
      <c r="DM28" s="635"/>
      <c r="DN28" s="635"/>
      <c r="DO28" s="635"/>
      <c r="DP28" s="635"/>
      <c r="DQ28" s="635"/>
      <c r="DR28" s="635"/>
      <c r="DS28" s="635"/>
      <c r="DT28" s="635"/>
      <c r="DU28" s="635"/>
      <c r="DV28" s="636"/>
      <c r="DW28" s="637">
        <v>20</v>
      </c>
      <c r="DX28" s="649"/>
      <c r="DY28" s="649"/>
      <c r="DZ28" s="649"/>
      <c r="EA28" s="649"/>
      <c r="EB28" s="649"/>
      <c r="EC28" s="661"/>
    </row>
    <row r="29" spans="2:133" ht="11.25" customHeight="1" x14ac:dyDescent="0.2">
      <c r="B29" s="631" t="s">
        <v>293</v>
      </c>
      <c r="C29" s="632"/>
      <c r="D29" s="632"/>
      <c r="E29" s="632"/>
      <c r="F29" s="632"/>
      <c r="G29" s="632"/>
      <c r="H29" s="632"/>
      <c r="I29" s="632"/>
      <c r="J29" s="632"/>
      <c r="K29" s="632"/>
      <c r="L29" s="632"/>
      <c r="M29" s="632"/>
      <c r="N29" s="632"/>
      <c r="O29" s="632"/>
      <c r="P29" s="632"/>
      <c r="Q29" s="633"/>
      <c r="R29" s="634">
        <v>55974</v>
      </c>
      <c r="S29" s="635"/>
      <c r="T29" s="635"/>
      <c r="U29" s="635"/>
      <c r="V29" s="635"/>
      <c r="W29" s="635"/>
      <c r="X29" s="635"/>
      <c r="Y29" s="636"/>
      <c r="Z29" s="672">
        <v>0.5</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294</v>
      </c>
      <c r="CE29" s="654"/>
      <c r="CF29" s="631" t="s">
        <v>67</v>
      </c>
      <c r="CG29" s="632"/>
      <c r="CH29" s="632"/>
      <c r="CI29" s="632"/>
      <c r="CJ29" s="632"/>
      <c r="CK29" s="632"/>
      <c r="CL29" s="632"/>
      <c r="CM29" s="632"/>
      <c r="CN29" s="632"/>
      <c r="CO29" s="632"/>
      <c r="CP29" s="632"/>
      <c r="CQ29" s="633"/>
      <c r="CR29" s="634">
        <v>1225864</v>
      </c>
      <c r="CS29" s="647"/>
      <c r="CT29" s="647"/>
      <c r="CU29" s="647"/>
      <c r="CV29" s="647"/>
      <c r="CW29" s="647"/>
      <c r="CX29" s="647"/>
      <c r="CY29" s="648"/>
      <c r="CZ29" s="637">
        <v>10.6</v>
      </c>
      <c r="DA29" s="649"/>
      <c r="DB29" s="649"/>
      <c r="DC29" s="650"/>
      <c r="DD29" s="640">
        <v>1145267</v>
      </c>
      <c r="DE29" s="647"/>
      <c r="DF29" s="647"/>
      <c r="DG29" s="647"/>
      <c r="DH29" s="647"/>
      <c r="DI29" s="647"/>
      <c r="DJ29" s="647"/>
      <c r="DK29" s="648"/>
      <c r="DL29" s="640">
        <v>1145267</v>
      </c>
      <c r="DM29" s="647"/>
      <c r="DN29" s="647"/>
      <c r="DO29" s="647"/>
      <c r="DP29" s="647"/>
      <c r="DQ29" s="647"/>
      <c r="DR29" s="647"/>
      <c r="DS29" s="647"/>
      <c r="DT29" s="647"/>
      <c r="DU29" s="647"/>
      <c r="DV29" s="648"/>
      <c r="DW29" s="637">
        <v>20</v>
      </c>
      <c r="DX29" s="649"/>
      <c r="DY29" s="649"/>
      <c r="DZ29" s="649"/>
      <c r="EA29" s="649"/>
      <c r="EB29" s="649"/>
      <c r="EC29" s="661"/>
    </row>
    <row r="30" spans="2:133" ht="11.25" customHeight="1" x14ac:dyDescent="0.2">
      <c r="B30" s="631" t="s">
        <v>295</v>
      </c>
      <c r="C30" s="632"/>
      <c r="D30" s="632"/>
      <c r="E30" s="632"/>
      <c r="F30" s="632"/>
      <c r="G30" s="632"/>
      <c r="H30" s="632"/>
      <c r="I30" s="632"/>
      <c r="J30" s="632"/>
      <c r="K30" s="632"/>
      <c r="L30" s="632"/>
      <c r="M30" s="632"/>
      <c r="N30" s="632"/>
      <c r="O30" s="632"/>
      <c r="P30" s="632"/>
      <c r="Q30" s="633"/>
      <c r="R30" s="634">
        <v>1679177</v>
      </c>
      <c r="S30" s="635"/>
      <c r="T30" s="635"/>
      <c r="U30" s="635"/>
      <c r="V30" s="635"/>
      <c r="W30" s="635"/>
      <c r="X30" s="635"/>
      <c r="Y30" s="636"/>
      <c r="Z30" s="672">
        <v>13.5</v>
      </c>
      <c r="AA30" s="672"/>
      <c r="AB30" s="672"/>
      <c r="AC30" s="672"/>
      <c r="AD30" s="673" t="s">
        <v>123</v>
      </c>
      <c r="AE30" s="673"/>
      <c r="AF30" s="673"/>
      <c r="AG30" s="673"/>
      <c r="AH30" s="673"/>
      <c r="AI30" s="673"/>
      <c r="AJ30" s="673"/>
      <c r="AK30" s="673"/>
      <c r="AL30" s="637" t="s">
        <v>123</v>
      </c>
      <c r="AM30" s="638"/>
      <c r="AN30" s="638"/>
      <c r="AO30" s="674"/>
      <c r="AP30" s="686" t="s">
        <v>213</v>
      </c>
      <c r="AQ30" s="687"/>
      <c r="AR30" s="687"/>
      <c r="AS30" s="687"/>
      <c r="AT30" s="687"/>
      <c r="AU30" s="687"/>
      <c r="AV30" s="687"/>
      <c r="AW30" s="687"/>
      <c r="AX30" s="687"/>
      <c r="AY30" s="687"/>
      <c r="AZ30" s="687"/>
      <c r="BA30" s="687"/>
      <c r="BB30" s="687"/>
      <c r="BC30" s="687"/>
      <c r="BD30" s="687"/>
      <c r="BE30" s="687"/>
      <c r="BF30" s="688"/>
      <c r="BG30" s="686" t="s">
        <v>296</v>
      </c>
      <c r="BH30" s="709"/>
      <c r="BI30" s="709"/>
      <c r="BJ30" s="709"/>
      <c r="BK30" s="709"/>
      <c r="BL30" s="709"/>
      <c r="BM30" s="709"/>
      <c r="BN30" s="709"/>
      <c r="BO30" s="709"/>
      <c r="BP30" s="709"/>
      <c r="BQ30" s="710"/>
      <c r="BR30" s="686" t="s">
        <v>297</v>
      </c>
      <c r="BS30" s="709"/>
      <c r="BT30" s="709"/>
      <c r="BU30" s="709"/>
      <c r="BV30" s="709"/>
      <c r="BW30" s="709"/>
      <c r="BX30" s="709"/>
      <c r="BY30" s="709"/>
      <c r="BZ30" s="709"/>
      <c r="CA30" s="709"/>
      <c r="CB30" s="710"/>
      <c r="CD30" s="655"/>
      <c r="CE30" s="656"/>
      <c r="CF30" s="631" t="s">
        <v>298</v>
      </c>
      <c r="CG30" s="632"/>
      <c r="CH30" s="632"/>
      <c r="CI30" s="632"/>
      <c r="CJ30" s="632"/>
      <c r="CK30" s="632"/>
      <c r="CL30" s="632"/>
      <c r="CM30" s="632"/>
      <c r="CN30" s="632"/>
      <c r="CO30" s="632"/>
      <c r="CP30" s="632"/>
      <c r="CQ30" s="633"/>
      <c r="CR30" s="634">
        <v>1176129</v>
      </c>
      <c r="CS30" s="635"/>
      <c r="CT30" s="635"/>
      <c r="CU30" s="635"/>
      <c r="CV30" s="635"/>
      <c r="CW30" s="635"/>
      <c r="CX30" s="635"/>
      <c r="CY30" s="636"/>
      <c r="CZ30" s="637">
        <v>10.199999999999999</v>
      </c>
      <c r="DA30" s="649"/>
      <c r="DB30" s="649"/>
      <c r="DC30" s="650"/>
      <c r="DD30" s="640">
        <v>1095532</v>
      </c>
      <c r="DE30" s="635"/>
      <c r="DF30" s="635"/>
      <c r="DG30" s="635"/>
      <c r="DH30" s="635"/>
      <c r="DI30" s="635"/>
      <c r="DJ30" s="635"/>
      <c r="DK30" s="636"/>
      <c r="DL30" s="640">
        <v>1095532</v>
      </c>
      <c r="DM30" s="635"/>
      <c r="DN30" s="635"/>
      <c r="DO30" s="635"/>
      <c r="DP30" s="635"/>
      <c r="DQ30" s="635"/>
      <c r="DR30" s="635"/>
      <c r="DS30" s="635"/>
      <c r="DT30" s="635"/>
      <c r="DU30" s="635"/>
      <c r="DV30" s="636"/>
      <c r="DW30" s="637">
        <v>19.100000000000001</v>
      </c>
      <c r="DX30" s="649"/>
      <c r="DY30" s="649"/>
      <c r="DZ30" s="649"/>
      <c r="EA30" s="649"/>
      <c r="EB30" s="649"/>
      <c r="EC30" s="661"/>
    </row>
    <row r="31" spans="2:133" ht="11.25" customHeight="1" x14ac:dyDescent="0.2">
      <c r="B31" s="701" t="s">
        <v>299</v>
      </c>
      <c r="C31" s="702"/>
      <c r="D31" s="702"/>
      <c r="E31" s="702"/>
      <c r="F31" s="702"/>
      <c r="G31" s="702"/>
      <c r="H31" s="702"/>
      <c r="I31" s="702"/>
      <c r="J31" s="702"/>
      <c r="K31" s="702"/>
      <c r="L31" s="702"/>
      <c r="M31" s="702"/>
      <c r="N31" s="702"/>
      <c r="O31" s="702"/>
      <c r="P31" s="702"/>
      <c r="Q31" s="703"/>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4" t="s">
        <v>300</v>
      </c>
      <c r="AQ31" s="705"/>
      <c r="AR31" s="705"/>
      <c r="AS31" s="705"/>
      <c r="AT31" s="706" t="s">
        <v>301</v>
      </c>
      <c r="AU31" s="200"/>
      <c r="AV31" s="200"/>
      <c r="AW31" s="200"/>
      <c r="AX31" s="692" t="s">
        <v>179</v>
      </c>
      <c r="AY31" s="693"/>
      <c r="AZ31" s="693"/>
      <c r="BA31" s="693"/>
      <c r="BB31" s="693"/>
      <c r="BC31" s="693"/>
      <c r="BD31" s="693"/>
      <c r="BE31" s="693"/>
      <c r="BF31" s="694"/>
      <c r="BG31" s="696">
        <v>99.2</v>
      </c>
      <c r="BH31" s="697"/>
      <c r="BI31" s="697"/>
      <c r="BJ31" s="697"/>
      <c r="BK31" s="697"/>
      <c r="BL31" s="697"/>
      <c r="BM31" s="698">
        <v>98.1</v>
      </c>
      <c r="BN31" s="697"/>
      <c r="BO31" s="697"/>
      <c r="BP31" s="697"/>
      <c r="BQ31" s="699"/>
      <c r="BR31" s="696">
        <v>99.1</v>
      </c>
      <c r="BS31" s="697"/>
      <c r="BT31" s="697"/>
      <c r="BU31" s="697"/>
      <c r="BV31" s="697"/>
      <c r="BW31" s="697"/>
      <c r="BX31" s="698">
        <v>98.3</v>
      </c>
      <c r="BY31" s="697"/>
      <c r="BZ31" s="697"/>
      <c r="CA31" s="697"/>
      <c r="CB31" s="699"/>
      <c r="CD31" s="655"/>
      <c r="CE31" s="656"/>
      <c r="CF31" s="631" t="s">
        <v>302</v>
      </c>
      <c r="CG31" s="632"/>
      <c r="CH31" s="632"/>
      <c r="CI31" s="632"/>
      <c r="CJ31" s="632"/>
      <c r="CK31" s="632"/>
      <c r="CL31" s="632"/>
      <c r="CM31" s="632"/>
      <c r="CN31" s="632"/>
      <c r="CO31" s="632"/>
      <c r="CP31" s="632"/>
      <c r="CQ31" s="633"/>
      <c r="CR31" s="634">
        <v>49735</v>
      </c>
      <c r="CS31" s="647"/>
      <c r="CT31" s="647"/>
      <c r="CU31" s="647"/>
      <c r="CV31" s="647"/>
      <c r="CW31" s="647"/>
      <c r="CX31" s="647"/>
      <c r="CY31" s="648"/>
      <c r="CZ31" s="637">
        <v>0.4</v>
      </c>
      <c r="DA31" s="649"/>
      <c r="DB31" s="649"/>
      <c r="DC31" s="650"/>
      <c r="DD31" s="640">
        <v>49735</v>
      </c>
      <c r="DE31" s="647"/>
      <c r="DF31" s="647"/>
      <c r="DG31" s="647"/>
      <c r="DH31" s="647"/>
      <c r="DI31" s="647"/>
      <c r="DJ31" s="647"/>
      <c r="DK31" s="648"/>
      <c r="DL31" s="640">
        <v>49735</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2">
      <c r="B32" s="631" t="s">
        <v>303</v>
      </c>
      <c r="C32" s="632"/>
      <c r="D32" s="632"/>
      <c r="E32" s="632"/>
      <c r="F32" s="632"/>
      <c r="G32" s="632"/>
      <c r="H32" s="632"/>
      <c r="I32" s="632"/>
      <c r="J32" s="632"/>
      <c r="K32" s="632"/>
      <c r="L32" s="632"/>
      <c r="M32" s="632"/>
      <c r="N32" s="632"/>
      <c r="O32" s="632"/>
      <c r="P32" s="632"/>
      <c r="Q32" s="633"/>
      <c r="R32" s="634">
        <v>660566</v>
      </c>
      <c r="S32" s="635"/>
      <c r="T32" s="635"/>
      <c r="U32" s="635"/>
      <c r="V32" s="635"/>
      <c r="W32" s="635"/>
      <c r="X32" s="635"/>
      <c r="Y32" s="636"/>
      <c r="Z32" s="672">
        <v>5.3</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7"/>
      <c r="AU32" s="196" t="s">
        <v>304</v>
      </c>
      <c r="AX32" s="631" t="s">
        <v>305</v>
      </c>
      <c r="AY32" s="632"/>
      <c r="AZ32" s="632"/>
      <c r="BA32" s="632"/>
      <c r="BB32" s="632"/>
      <c r="BC32" s="632"/>
      <c r="BD32" s="632"/>
      <c r="BE32" s="632"/>
      <c r="BF32" s="633"/>
      <c r="BG32" s="700">
        <v>99.2</v>
      </c>
      <c r="BH32" s="647"/>
      <c r="BI32" s="647"/>
      <c r="BJ32" s="647"/>
      <c r="BK32" s="647"/>
      <c r="BL32" s="647"/>
      <c r="BM32" s="638">
        <v>97.7</v>
      </c>
      <c r="BN32" s="647"/>
      <c r="BO32" s="647"/>
      <c r="BP32" s="647"/>
      <c r="BQ32" s="670"/>
      <c r="BR32" s="700">
        <v>98.9</v>
      </c>
      <c r="BS32" s="647"/>
      <c r="BT32" s="647"/>
      <c r="BU32" s="647"/>
      <c r="BV32" s="647"/>
      <c r="BW32" s="647"/>
      <c r="BX32" s="638">
        <v>97.9</v>
      </c>
      <c r="BY32" s="647"/>
      <c r="BZ32" s="647"/>
      <c r="CA32" s="647"/>
      <c r="CB32" s="670"/>
      <c r="CD32" s="657"/>
      <c r="CE32" s="658"/>
      <c r="CF32" s="631" t="s">
        <v>306</v>
      </c>
      <c r="CG32" s="632"/>
      <c r="CH32" s="632"/>
      <c r="CI32" s="632"/>
      <c r="CJ32" s="632"/>
      <c r="CK32" s="632"/>
      <c r="CL32" s="632"/>
      <c r="CM32" s="632"/>
      <c r="CN32" s="632"/>
      <c r="CO32" s="632"/>
      <c r="CP32" s="632"/>
      <c r="CQ32" s="633"/>
      <c r="CR32" s="634">
        <v>335</v>
      </c>
      <c r="CS32" s="635"/>
      <c r="CT32" s="635"/>
      <c r="CU32" s="635"/>
      <c r="CV32" s="635"/>
      <c r="CW32" s="635"/>
      <c r="CX32" s="635"/>
      <c r="CY32" s="636"/>
      <c r="CZ32" s="637">
        <v>0</v>
      </c>
      <c r="DA32" s="649"/>
      <c r="DB32" s="649"/>
      <c r="DC32" s="650"/>
      <c r="DD32" s="640">
        <v>335</v>
      </c>
      <c r="DE32" s="635"/>
      <c r="DF32" s="635"/>
      <c r="DG32" s="635"/>
      <c r="DH32" s="635"/>
      <c r="DI32" s="635"/>
      <c r="DJ32" s="635"/>
      <c r="DK32" s="636"/>
      <c r="DL32" s="640">
        <v>335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307</v>
      </c>
      <c r="C33" s="632"/>
      <c r="D33" s="632"/>
      <c r="E33" s="632"/>
      <c r="F33" s="632"/>
      <c r="G33" s="632"/>
      <c r="H33" s="632"/>
      <c r="I33" s="632"/>
      <c r="J33" s="632"/>
      <c r="K33" s="632"/>
      <c r="L33" s="632"/>
      <c r="M33" s="632"/>
      <c r="N33" s="632"/>
      <c r="O33" s="632"/>
      <c r="P33" s="632"/>
      <c r="Q33" s="633"/>
      <c r="R33" s="634">
        <v>148831</v>
      </c>
      <c r="S33" s="635"/>
      <c r="T33" s="635"/>
      <c r="U33" s="635"/>
      <c r="V33" s="635"/>
      <c r="W33" s="635"/>
      <c r="X33" s="635"/>
      <c r="Y33" s="636"/>
      <c r="Z33" s="672">
        <v>1.2</v>
      </c>
      <c r="AA33" s="672"/>
      <c r="AB33" s="672"/>
      <c r="AC33" s="672"/>
      <c r="AD33" s="673">
        <v>52695</v>
      </c>
      <c r="AE33" s="673"/>
      <c r="AF33" s="673"/>
      <c r="AG33" s="673"/>
      <c r="AH33" s="673"/>
      <c r="AI33" s="673"/>
      <c r="AJ33" s="673"/>
      <c r="AK33" s="673"/>
      <c r="AL33" s="637">
        <v>0.9</v>
      </c>
      <c r="AM33" s="638"/>
      <c r="AN33" s="638"/>
      <c r="AO33" s="674"/>
      <c r="AP33" s="677"/>
      <c r="AQ33" s="678"/>
      <c r="AR33" s="678"/>
      <c r="AS33" s="678"/>
      <c r="AT33" s="708"/>
      <c r="AU33" s="201"/>
      <c r="AV33" s="201"/>
      <c r="AW33" s="201"/>
      <c r="AX33" s="615" t="s">
        <v>308</v>
      </c>
      <c r="AY33" s="616"/>
      <c r="AZ33" s="616"/>
      <c r="BA33" s="616"/>
      <c r="BB33" s="616"/>
      <c r="BC33" s="616"/>
      <c r="BD33" s="616"/>
      <c r="BE33" s="616"/>
      <c r="BF33" s="617"/>
      <c r="BG33" s="695">
        <v>99.1</v>
      </c>
      <c r="BH33" s="619"/>
      <c r="BI33" s="619"/>
      <c r="BJ33" s="619"/>
      <c r="BK33" s="619"/>
      <c r="BL33" s="619"/>
      <c r="BM33" s="665">
        <v>98.1</v>
      </c>
      <c r="BN33" s="619"/>
      <c r="BO33" s="619"/>
      <c r="BP33" s="619"/>
      <c r="BQ33" s="682"/>
      <c r="BR33" s="695">
        <v>99</v>
      </c>
      <c r="BS33" s="619"/>
      <c r="BT33" s="619"/>
      <c r="BU33" s="619"/>
      <c r="BV33" s="619"/>
      <c r="BW33" s="619"/>
      <c r="BX33" s="665">
        <v>98.4</v>
      </c>
      <c r="BY33" s="619"/>
      <c r="BZ33" s="619"/>
      <c r="CA33" s="619"/>
      <c r="CB33" s="682"/>
      <c r="CD33" s="631" t="s">
        <v>309</v>
      </c>
      <c r="CE33" s="632"/>
      <c r="CF33" s="632"/>
      <c r="CG33" s="632"/>
      <c r="CH33" s="632"/>
      <c r="CI33" s="632"/>
      <c r="CJ33" s="632"/>
      <c r="CK33" s="632"/>
      <c r="CL33" s="632"/>
      <c r="CM33" s="632"/>
      <c r="CN33" s="632"/>
      <c r="CO33" s="632"/>
      <c r="CP33" s="632"/>
      <c r="CQ33" s="633"/>
      <c r="CR33" s="634">
        <v>5734621</v>
      </c>
      <c r="CS33" s="647"/>
      <c r="CT33" s="647"/>
      <c r="CU33" s="647"/>
      <c r="CV33" s="647"/>
      <c r="CW33" s="647"/>
      <c r="CX33" s="647"/>
      <c r="CY33" s="648"/>
      <c r="CZ33" s="637">
        <v>49.5</v>
      </c>
      <c r="DA33" s="649"/>
      <c r="DB33" s="649"/>
      <c r="DC33" s="650"/>
      <c r="DD33" s="640">
        <v>4146881</v>
      </c>
      <c r="DE33" s="647"/>
      <c r="DF33" s="647"/>
      <c r="DG33" s="647"/>
      <c r="DH33" s="647"/>
      <c r="DI33" s="647"/>
      <c r="DJ33" s="647"/>
      <c r="DK33" s="648"/>
      <c r="DL33" s="640">
        <v>2786754</v>
      </c>
      <c r="DM33" s="647"/>
      <c r="DN33" s="647"/>
      <c r="DO33" s="647"/>
      <c r="DP33" s="647"/>
      <c r="DQ33" s="647"/>
      <c r="DR33" s="647"/>
      <c r="DS33" s="647"/>
      <c r="DT33" s="647"/>
      <c r="DU33" s="647"/>
      <c r="DV33" s="648"/>
      <c r="DW33" s="637">
        <v>48.6</v>
      </c>
      <c r="DX33" s="649"/>
      <c r="DY33" s="649"/>
      <c r="DZ33" s="649"/>
      <c r="EA33" s="649"/>
      <c r="EB33" s="649"/>
      <c r="EC33" s="661"/>
    </row>
    <row r="34" spans="2:133" ht="11.25" customHeight="1" x14ac:dyDescent="0.2">
      <c r="B34" s="631" t="s">
        <v>310</v>
      </c>
      <c r="C34" s="632"/>
      <c r="D34" s="632"/>
      <c r="E34" s="632"/>
      <c r="F34" s="632"/>
      <c r="G34" s="632"/>
      <c r="H34" s="632"/>
      <c r="I34" s="632"/>
      <c r="J34" s="632"/>
      <c r="K34" s="632"/>
      <c r="L34" s="632"/>
      <c r="M34" s="632"/>
      <c r="N34" s="632"/>
      <c r="O34" s="632"/>
      <c r="P34" s="632"/>
      <c r="Q34" s="633"/>
      <c r="R34" s="634">
        <v>118114</v>
      </c>
      <c r="S34" s="635"/>
      <c r="T34" s="635"/>
      <c r="U34" s="635"/>
      <c r="V34" s="635"/>
      <c r="W34" s="635"/>
      <c r="X34" s="635"/>
      <c r="Y34" s="636"/>
      <c r="Z34" s="672">
        <v>1</v>
      </c>
      <c r="AA34" s="672"/>
      <c r="AB34" s="672"/>
      <c r="AC34" s="672"/>
      <c r="AD34" s="673" t="s">
        <v>123</v>
      </c>
      <c r="AE34" s="673"/>
      <c r="AF34" s="673"/>
      <c r="AG34" s="673"/>
      <c r="AH34" s="673"/>
      <c r="AI34" s="673"/>
      <c r="AJ34" s="673"/>
      <c r="AK34" s="673"/>
      <c r="AL34" s="637" t="s">
        <v>123</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311</v>
      </c>
      <c r="CE34" s="632"/>
      <c r="CF34" s="632"/>
      <c r="CG34" s="632"/>
      <c r="CH34" s="632"/>
      <c r="CI34" s="632"/>
      <c r="CJ34" s="632"/>
      <c r="CK34" s="632"/>
      <c r="CL34" s="632"/>
      <c r="CM34" s="632"/>
      <c r="CN34" s="632"/>
      <c r="CO34" s="632"/>
      <c r="CP34" s="632"/>
      <c r="CQ34" s="633"/>
      <c r="CR34" s="634">
        <v>2256025</v>
      </c>
      <c r="CS34" s="635"/>
      <c r="CT34" s="635"/>
      <c r="CU34" s="635"/>
      <c r="CV34" s="635"/>
      <c r="CW34" s="635"/>
      <c r="CX34" s="635"/>
      <c r="CY34" s="636"/>
      <c r="CZ34" s="637">
        <v>19.5</v>
      </c>
      <c r="DA34" s="649"/>
      <c r="DB34" s="649"/>
      <c r="DC34" s="650"/>
      <c r="DD34" s="640">
        <v>1746018</v>
      </c>
      <c r="DE34" s="635"/>
      <c r="DF34" s="635"/>
      <c r="DG34" s="635"/>
      <c r="DH34" s="635"/>
      <c r="DI34" s="635"/>
      <c r="DJ34" s="635"/>
      <c r="DK34" s="636"/>
      <c r="DL34" s="640">
        <v>1276850</v>
      </c>
      <c r="DM34" s="635"/>
      <c r="DN34" s="635"/>
      <c r="DO34" s="635"/>
      <c r="DP34" s="635"/>
      <c r="DQ34" s="635"/>
      <c r="DR34" s="635"/>
      <c r="DS34" s="635"/>
      <c r="DT34" s="635"/>
      <c r="DU34" s="635"/>
      <c r="DV34" s="636"/>
      <c r="DW34" s="637">
        <v>22.2</v>
      </c>
      <c r="DX34" s="649"/>
      <c r="DY34" s="649"/>
      <c r="DZ34" s="649"/>
      <c r="EA34" s="649"/>
      <c r="EB34" s="649"/>
      <c r="EC34" s="661"/>
    </row>
    <row r="35" spans="2:133" ht="11.25" customHeight="1" x14ac:dyDescent="0.2">
      <c r="B35" s="631" t="s">
        <v>312</v>
      </c>
      <c r="C35" s="632"/>
      <c r="D35" s="632"/>
      <c r="E35" s="632"/>
      <c r="F35" s="632"/>
      <c r="G35" s="632"/>
      <c r="H35" s="632"/>
      <c r="I35" s="632"/>
      <c r="J35" s="632"/>
      <c r="K35" s="632"/>
      <c r="L35" s="632"/>
      <c r="M35" s="632"/>
      <c r="N35" s="632"/>
      <c r="O35" s="632"/>
      <c r="P35" s="632"/>
      <c r="Q35" s="633"/>
      <c r="R35" s="634">
        <v>1258344</v>
      </c>
      <c r="S35" s="635"/>
      <c r="T35" s="635"/>
      <c r="U35" s="635"/>
      <c r="V35" s="635"/>
      <c r="W35" s="635"/>
      <c r="X35" s="635"/>
      <c r="Y35" s="636"/>
      <c r="Z35" s="672">
        <v>10.1</v>
      </c>
      <c r="AA35" s="672"/>
      <c r="AB35" s="672"/>
      <c r="AC35" s="672"/>
      <c r="AD35" s="673" t="s">
        <v>123</v>
      </c>
      <c r="AE35" s="673"/>
      <c r="AF35" s="673"/>
      <c r="AG35" s="673"/>
      <c r="AH35" s="673"/>
      <c r="AI35" s="673"/>
      <c r="AJ35" s="673"/>
      <c r="AK35" s="673"/>
      <c r="AL35" s="637" t="s">
        <v>123</v>
      </c>
      <c r="AM35" s="638"/>
      <c r="AN35" s="638"/>
      <c r="AO35" s="674"/>
      <c r="AP35" s="206"/>
      <c r="AQ35" s="686" t="s">
        <v>313</v>
      </c>
      <c r="AR35" s="687"/>
      <c r="AS35" s="687"/>
      <c r="AT35" s="687"/>
      <c r="AU35" s="687"/>
      <c r="AV35" s="687"/>
      <c r="AW35" s="687"/>
      <c r="AX35" s="687"/>
      <c r="AY35" s="687"/>
      <c r="AZ35" s="687"/>
      <c r="BA35" s="687"/>
      <c r="BB35" s="687"/>
      <c r="BC35" s="687"/>
      <c r="BD35" s="687"/>
      <c r="BE35" s="687"/>
      <c r="BF35" s="688"/>
      <c r="BG35" s="686" t="s">
        <v>314</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315</v>
      </c>
      <c r="CE35" s="632"/>
      <c r="CF35" s="632"/>
      <c r="CG35" s="632"/>
      <c r="CH35" s="632"/>
      <c r="CI35" s="632"/>
      <c r="CJ35" s="632"/>
      <c r="CK35" s="632"/>
      <c r="CL35" s="632"/>
      <c r="CM35" s="632"/>
      <c r="CN35" s="632"/>
      <c r="CO35" s="632"/>
      <c r="CP35" s="632"/>
      <c r="CQ35" s="633"/>
      <c r="CR35" s="634">
        <v>62298</v>
      </c>
      <c r="CS35" s="647"/>
      <c r="CT35" s="647"/>
      <c r="CU35" s="647"/>
      <c r="CV35" s="647"/>
      <c r="CW35" s="647"/>
      <c r="CX35" s="647"/>
      <c r="CY35" s="648"/>
      <c r="CZ35" s="637">
        <v>0.5</v>
      </c>
      <c r="DA35" s="649"/>
      <c r="DB35" s="649"/>
      <c r="DC35" s="650"/>
      <c r="DD35" s="640">
        <v>49843</v>
      </c>
      <c r="DE35" s="647"/>
      <c r="DF35" s="647"/>
      <c r="DG35" s="647"/>
      <c r="DH35" s="647"/>
      <c r="DI35" s="647"/>
      <c r="DJ35" s="647"/>
      <c r="DK35" s="648"/>
      <c r="DL35" s="640">
        <v>36404</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2">
      <c r="B36" s="631" t="s">
        <v>316</v>
      </c>
      <c r="C36" s="632"/>
      <c r="D36" s="632"/>
      <c r="E36" s="632"/>
      <c r="F36" s="632"/>
      <c r="G36" s="632"/>
      <c r="H36" s="632"/>
      <c r="I36" s="632"/>
      <c r="J36" s="632"/>
      <c r="K36" s="632"/>
      <c r="L36" s="632"/>
      <c r="M36" s="632"/>
      <c r="N36" s="632"/>
      <c r="O36" s="632"/>
      <c r="P36" s="632"/>
      <c r="Q36" s="633"/>
      <c r="R36" s="634">
        <v>508768</v>
      </c>
      <c r="S36" s="635"/>
      <c r="T36" s="635"/>
      <c r="U36" s="635"/>
      <c r="V36" s="635"/>
      <c r="W36" s="635"/>
      <c r="X36" s="635"/>
      <c r="Y36" s="636"/>
      <c r="Z36" s="672">
        <v>4.0999999999999996</v>
      </c>
      <c r="AA36" s="672"/>
      <c r="AB36" s="672"/>
      <c r="AC36" s="672"/>
      <c r="AD36" s="673" t="s">
        <v>123</v>
      </c>
      <c r="AE36" s="673"/>
      <c r="AF36" s="673"/>
      <c r="AG36" s="673"/>
      <c r="AH36" s="673"/>
      <c r="AI36" s="673"/>
      <c r="AJ36" s="673"/>
      <c r="AK36" s="673"/>
      <c r="AL36" s="637" t="s">
        <v>123</v>
      </c>
      <c r="AM36" s="638"/>
      <c r="AN36" s="638"/>
      <c r="AO36" s="674"/>
      <c r="AP36" s="206"/>
      <c r="AQ36" s="683" t="s">
        <v>317</v>
      </c>
      <c r="AR36" s="684"/>
      <c r="AS36" s="684"/>
      <c r="AT36" s="684"/>
      <c r="AU36" s="684"/>
      <c r="AV36" s="684"/>
      <c r="AW36" s="684"/>
      <c r="AX36" s="684"/>
      <c r="AY36" s="685"/>
      <c r="AZ36" s="689">
        <v>1172169</v>
      </c>
      <c r="BA36" s="690"/>
      <c r="BB36" s="690"/>
      <c r="BC36" s="690"/>
      <c r="BD36" s="690"/>
      <c r="BE36" s="690"/>
      <c r="BF36" s="691"/>
      <c r="BG36" s="692" t="s">
        <v>318</v>
      </c>
      <c r="BH36" s="693"/>
      <c r="BI36" s="693"/>
      <c r="BJ36" s="693"/>
      <c r="BK36" s="693"/>
      <c r="BL36" s="693"/>
      <c r="BM36" s="693"/>
      <c r="BN36" s="693"/>
      <c r="BO36" s="693"/>
      <c r="BP36" s="693"/>
      <c r="BQ36" s="693"/>
      <c r="BR36" s="693"/>
      <c r="BS36" s="693"/>
      <c r="BT36" s="693"/>
      <c r="BU36" s="694"/>
      <c r="BV36" s="689">
        <v>35163</v>
      </c>
      <c r="BW36" s="690"/>
      <c r="BX36" s="690"/>
      <c r="BY36" s="690"/>
      <c r="BZ36" s="690"/>
      <c r="CA36" s="690"/>
      <c r="CB36" s="691"/>
      <c r="CD36" s="631" t="s">
        <v>319</v>
      </c>
      <c r="CE36" s="632"/>
      <c r="CF36" s="632"/>
      <c r="CG36" s="632"/>
      <c r="CH36" s="632"/>
      <c r="CI36" s="632"/>
      <c r="CJ36" s="632"/>
      <c r="CK36" s="632"/>
      <c r="CL36" s="632"/>
      <c r="CM36" s="632"/>
      <c r="CN36" s="632"/>
      <c r="CO36" s="632"/>
      <c r="CP36" s="632"/>
      <c r="CQ36" s="633"/>
      <c r="CR36" s="634">
        <v>1622099</v>
      </c>
      <c r="CS36" s="635"/>
      <c r="CT36" s="635"/>
      <c r="CU36" s="635"/>
      <c r="CV36" s="635"/>
      <c r="CW36" s="635"/>
      <c r="CX36" s="635"/>
      <c r="CY36" s="636"/>
      <c r="CZ36" s="637">
        <v>14</v>
      </c>
      <c r="DA36" s="649"/>
      <c r="DB36" s="649"/>
      <c r="DC36" s="650"/>
      <c r="DD36" s="640">
        <v>1565319</v>
      </c>
      <c r="DE36" s="635"/>
      <c r="DF36" s="635"/>
      <c r="DG36" s="635"/>
      <c r="DH36" s="635"/>
      <c r="DI36" s="635"/>
      <c r="DJ36" s="635"/>
      <c r="DK36" s="636"/>
      <c r="DL36" s="640">
        <v>1010887</v>
      </c>
      <c r="DM36" s="635"/>
      <c r="DN36" s="635"/>
      <c r="DO36" s="635"/>
      <c r="DP36" s="635"/>
      <c r="DQ36" s="635"/>
      <c r="DR36" s="635"/>
      <c r="DS36" s="635"/>
      <c r="DT36" s="635"/>
      <c r="DU36" s="635"/>
      <c r="DV36" s="636"/>
      <c r="DW36" s="637">
        <v>17.600000000000001</v>
      </c>
      <c r="DX36" s="649"/>
      <c r="DY36" s="649"/>
      <c r="DZ36" s="649"/>
      <c r="EA36" s="649"/>
      <c r="EB36" s="649"/>
      <c r="EC36" s="661"/>
    </row>
    <row r="37" spans="2:133" ht="11.25" customHeight="1" x14ac:dyDescent="0.2">
      <c r="B37" s="631" t="s">
        <v>320</v>
      </c>
      <c r="C37" s="632"/>
      <c r="D37" s="632"/>
      <c r="E37" s="632"/>
      <c r="F37" s="632"/>
      <c r="G37" s="632"/>
      <c r="H37" s="632"/>
      <c r="I37" s="632"/>
      <c r="J37" s="632"/>
      <c r="K37" s="632"/>
      <c r="L37" s="632"/>
      <c r="M37" s="632"/>
      <c r="N37" s="632"/>
      <c r="O37" s="632"/>
      <c r="P37" s="632"/>
      <c r="Q37" s="633"/>
      <c r="R37" s="634">
        <v>221074</v>
      </c>
      <c r="S37" s="635"/>
      <c r="T37" s="635"/>
      <c r="U37" s="635"/>
      <c r="V37" s="635"/>
      <c r="W37" s="635"/>
      <c r="X37" s="635"/>
      <c r="Y37" s="636"/>
      <c r="Z37" s="672">
        <v>1.8</v>
      </c>
      <c r="AA37" s="672"/>
      <c r="AB37" s="672"/>
      <c r="AC37" s="672"/>
      <c r="AD37" s="673">
        <v>33782</v>
      </c>
      <c r="AE37" s="673"/>
      <c r="AF37" s="673"/>
      <c r="AG37" s="673"/>
      <c r="AH37" s="673"/>
      <c r="AI37" s="673"/>
      <c r="AJ37" s="673"/>
      <c r="AK37" s="673"/>
      <c r="AL37" s="637">
        <v>0.6</v>
      </c>
      <c r="AM37" s="638"/>
      <c r="AN37" s="638"/>
      <c r="AO37" s="674"/>
      <c r="AQ37" s="667" t="s">
        <v>321</v>
      </c>
      <c r="AR37" s="668"/>
      <c r="AS37" s="668"/>
      <c r="AT37" s="668"/>
      <c r="AU37" s="668"/>
      <c r="AV37" s="668"/>
      <c r="AW37" s="668"/>
      <c r="AX37" s="668"/>
      <c r="AY37" s="669"/>
      <c r="AZ37" s="634">
        <v>427422</v>
      </c>
      <c r="BA37" s="635"/>
      <c r="BB37" s="635"/>
      <c r="BC37" s="635"/>
      <c r="BD37" s="647"/>
      <c r="BE37" s="647"/>
      <c r="BF37" s="670"/>
      <c r="BG37" s="631" t="s">
        <v>322</v>
      </c>
      <c r="BH37" s="632"/>
      <c r="BI37" s="632"/>
      <c r="BJ37" s="632"/>
      <c r="BK37" s="632"/>
      <c r="BL37" s="632"/>
      <c r="BM37" s="632"/>
      <c r="BN37" s="632"/>
      <c r="BO37" s="632"/>
      <c r="BP37" s="632"/>
      <c r="BQ37" s="632"/>
      <c r="BR37" s="632"/>
      <c r="BS37" s="632"/>
      <c r="BT37" s="632"/>
      <c r="BU37" s="633"/>
      <c r="BV37" s="634">
        <v>33288</v>
      </c>
      <c r="BW37" s="635"/>
      <c r="BX37" s="635"/>
      <c r="BY37" s="635"/>
      <c r="BZ37" s="635"/>
      <c r="CA37" s="635"/>
      <c r="CB37" s="671"/>
      <c r="CD37" s="631" t="s">
        <v>323</v>
      </c>
      <c r="CE37" s="632"/>
      <c r="CF37" s="632"/>
      <c r="CG37" s="632"/>
      <c r="CH37" s="632"/>
      <c r="CI37" s="632"/>
      <c r="CJ37" s="632"/>
      <c r="CK37" s="632"/>
      <c r="CL37" s="632"/>
      <c r="CM37" s="632"/>
      <c r="CN37" s="632"/>
      <c r="CO37" s="632"/>
      <c r="CP37" s="632"/>
      <c r="CQ37" s="633"/>
      <c r="CR37" s="634">
        <v>451682</v>
      </c>
      <c r="CS37" s="647"/>
      <c r="CT37" s="647"/>
      <c r="CU37" s="647"/>
      <c r="CV37" s="647"/>
      <c r="CW37" s="647"/>
      <c r="CX37" s="647"/>
      <c r="CY37" s="648"/>
      <c r="CZ37" s="637">
        <v>3.9</v>
      </c>
      <c r="DA37" s="649"/>
      <c r="DB37" s="649"/>
      <c r="DC37" s="650"/>
      <c r="DD37" s="640">
        <v>451682</v>
      </c>
      <c r="DE37" s="647"/>
      <c r="DF37" s="647"/>
      <c r="DG37" s="647"/>
      <c r="DH37" s="647"/>
      <c r="DI37" s="647"/>
      <c r="DJ37" s="647"/>
      <c r="DK37" s="648"/>
      <c r="DL37" s="640">
        <v>451682</v>
      </c>
      <c r="DM37" s="647"/>
      <c r="DN37" s="647"/>
      <c r="DO37" s="647"/>
      <c r="DP37" s="647"/>
      <c r="DQ37" s="647"/>
      <c r="DR37" s="647"/>
      <c r="DS37" s="647"/>
      <c r="DT37" s="647"/>
      <c r="DU37" s="647"/>
      <c r="DV37" s="648"/>
      <c r="DW37" s="637">
        <v>7.9</v>
      </c>
      <c r="DX37" s="649"/>
      <c r="DY37" s="649"/>
      <c r="DZ37" s="649"/>
      <c r="EA37" s="649"/>
      <c r="EB37" s="649"/>
      <c r="EC37" s="661"/>
    </row>
    <row r="38" spans="2:133" ht="11.25" customHeight="1" x14ac:dyDescent="0.2">
      <c r="B38" s="631" t="s">
        <v>324</v>
      </c>
      <c r="C38" s="632"/>
      <c r="D38" s="632"/>
      <c r="E38" s="632"/>
      <c r="F38" s="632"/>
      <c r="G38" s="632"/>
      <c r="H38" s="632"/>
      <c r="I38" s="632"/>
      <c r="J38" s="632"/>
      <c r="K38" s="632"/>
      <c r="L38" s="632"/>
      <c r="M38" s="632"/>
      <c r="N38" s="632"/>
      <c r="O38" s="632"/>
      <c r="P38" s="632"/>
      <c r="Q38" s="633"/>
      <c r="R38" s="634">
        <v>1301700</v>
      </c>
      <c r="S38" s="635"/>
      <c r="T38" s="635"/>
      <c r="U38" s="635"/>
      <c r="V38" s="635"/>
      <c r="W38" s="635"/>
      <c r="X38" s="635"/>
      <c r="Y38" s="636"/>
      <c r="Z38" s="672">
        <v>10.5</v>
      </c>
      <c r="AA38" s="672"/>
      <c r="AB38" s="672"/>
      <c r="AC38" s="672"/>
      <c r="AD38" s="673" t="s">
        <v>123</v>
      </c>
      <c r="AE38" s="673"/>
      <c r="AF38" s="673"/>
      <c r="AG38" s="673"/>
      <c r="AH38" s="673"/>
      <c r="AI38" s="673"/>
      <c r="AJ38" s="673"/>
      <c r="AK38" s="673"/>
      <c r="AL38" s="637" t="s">
        <v>123</v>
      </c>
      <c r="AM38" s="638"/>
      <c r="AN38" s="638"/>
      <c r="AO38" s="674"/>
      <c r="AQ38" s="667" t="s">
        <v>325</v>
      </c>
      <c r="AR38" s="668"/>
      <c r="AS38" s="668"/>
      <c r="AT38" s="668"/>
      <c r="AU38" s="668"/>
      <c r="AV38" s="668"/>
      <c r="AW38" s="668"/>
      <c r="AX38" s="668"/>
      <c r="AY38" s="669"/>
      <c r="AZ38" s="634">
        <v>157132</v>
      </c>
      <c r="BA38" s="635"/>
      <c r="BB38" s="635"/>
      <c r="BC38" s="635"/>
      <c r="BD38" s="647"/>
      <c r="BE38" s="647"/>
      <c r="BF38" s="670"/>
      <c r="BG38" s="631" t="s">
        <v>326</v>
      </c>
      <c r="BH38" s="632"/>
      <c r="BI38" s="632"/>
      <c r="BJ38" s="632"/>
      <c r="BK38" s="632"/>
      <c r="BL38" s="632"/>
      <c r="BM38" s="632"/>
      <c r="BN38" s="632"/>
      <c r="BO38" s="632"/>
      <c r="BP38" s="632"/>
      <c r="BQ38" s="632"/>
      <c r="BR38" s="632"/>
      <c r="BS38" s="632"/>
      <c r="BT38" s="632"/>
      <c r="BU38" s="633"/>
      <c r="BV38" s="634">
        <v>1873</v>
      </c>
      <c r="BW38" s="635"/>
      <c r="BX38" s="635"/>
      <c r="BY38" s="635"/>
      <c r="BZ38" s="635"/>
      <c r="CA38" s="635"/>
      <c r="CB38" s="671"/>
      <c r="CD38" s="631" t="s">
        <v>327</v>
      </c>
      <c r="CE38" s="632"/>
      <c r="CF38" s="632"/>
      <c r="CG38" s="632"/>
      <c r="CH38" s="632"/>
      <c r="CI38" s="632"/>
      <c r="CJ38" s="632"/>
      <c r="CK38" s="632"/>
      <c r="CL38" s="632"/>
      <c r="CM38" s="632"/>
      <c r="CN38" s="632"/>
      <c r="CO38" s="632"/>
      <c r="CP38" s="632"/>
      <c r="CQ38" s="633"/>
      <c r="CR38" s="634">
        <v>658866</v>
      </c>
      <c r="CS38" s="635"/>
      <c r="CT38" s="635"/>
      <c r="CU38" s="635"/>
      <c r="CV38" s="635"/>
      <c r="CW38" s="635"/>
      <c r="CX38" s="635"/>
      <c r="CY38" s="636"/>
      <c r="CZ38" s="637">
        <v>5.7</v>
      </c>
      <c r="DA38" s="649"/>
      <c r="DB38" s="649"/>
      <c r="DC38" s="650"/>
      <c r="DD38" s="640">
        <v>552504</v>
      </c>
      <c r="DE38" s="635"/>
      <c r="DF38" s="635"/>
      <c r="DG38" s="635"/>
      <c r="DH38" s="635"/>
      <c r="DI38" s="635"/>
      <c r="DJ38" s="635"/>
      <c r="DK38" s="636"/>
      <c r="DL38" s="640">
        <v>460105</v>
      </c>
      <c r="DM38" s="635"/>
      <c r="DN38" s="635"/>
      <c r="DO38" s="635"/>
      <c r="DP38" s="635"/>
      <c r="DQ38" s="635"/>
      <c r="DR38" s="635"/>
      <c r="DS38" s="635"/>
      <c r="DT38" s="635"/>
      <c r="DU38" s="635"/>
      <c r="DV38" s="636"/>
      <c r="DW38" s="637">
        <v>8</v>
      </c>
      <c r="DX38" s="649"/>
      <c r="DY38" s="649"/>
      <c r="DZ38" s="649"/>
      <c r="EA38" s="649"/>
      <c r="EB38" s="649"/>
      <c r="EC38" s="661"/>
    </row>
    <row r="39" spans="2:133" ht="11.25" customHeight="1" x14ac:dyDescent="0.2">
      <c r="B39" s="631" t="s">
        <v>328</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329</v>
      </c>
      <c r="AR39" s="668"/>
      <c r="AS39" s="668"/>
      <c r="AT39" s="668"/>
      <c r="AU39" s="668"/>
      <c r="AV39" s="668"/>
      <c r="AW39" s="668"/>
      <c r="AX39" s="668"/>
      <c r="AY39" s="669"/>
      <c r="AZ39" s="634">
        <v>17624</v>
      </c>
      <c r="BA39" s="635"/>
      <c r="BB39" s="635"/>
      <c r="BC39" s="635"/>
      <c r="BD39" s="647"/>
      <c r="BE39" s="647"/>
      <c r="BF39" s="670"/>
      <c r="BG39" s="631" t="s">
        <v>330</v>
      </c>
      <c r="BH39" s="632"/>
      <c r="BI39" s="632"/>
      <c r="BJ39" s="632"/>
      <c r="BK39" s="632"/>
      <c r="BL39" s="632"/>
      <c r="BM39" s="632"/>
      <c r="BN39" s="632"/>
      <c r="BO39" s="632"/>
      <c r="BP39" s="632"/>
      <c r="BQ39" s="632"/>
      <c r="BR39" s="632"/>
      <c r="BS39" s="632"/>
      <c r="BT39" s="632"/>
      <c r="BU39" s="633"/>
      <c r="BV39" s="634">
        <v>3198</v>
      </c>
      <c r="BW39" s="635"/>
      <c r="BX39" s="635"/>
      <c r="BY39" s="635"/>
      <c r="BZ39" s="635"/>
      <c r="CA39" s="635"/>
      <c r="CB39" s="671"/>
      <c r="CD39" s="631" t="s">
        <v>331</v>
      </c>
      <c r="CE39" s="632"/>
      <c r="CF39" s="632"/>
      <c r="CG39" s="632"/>
      <c r="CH39" s="632"/>
      <c r="CI39" s="632"/>
      <c r="CJ39" s="632"/>
      <c r="CK39" s="632"/>
      <c r="CL39" s="632"/>
      <c r="CM39" s="632"/>
      <c r="CN39" s="632"/>
      <c r="CO39" s="632"/>
      <c r="CP39" s="632"/>
      <c r="CQ39" s="633"/>
      <c r="CR39" s="634">
        <v>1058217</v>
      </c>
      <c r="CS39" s="647"/>
      <c r="CT39" s="647"/>
      <c r="CU39" s="647"/>
      <c r="CV39" s="647"/>
      <c r="CW39" s="647"/>
      <c r="CX39" s="647"/>
      <c r="CY39" s="648"/>
      <c r="CZ39" s="637">
        <v>9.1</v>
      </c>
      <c r="DA39" s="649"/>
      <c r="DB39" s="649"/>
      <c r="DC39" s="650"/>
      <c r="DD39" s="640">
        <v>226081</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332</v>
      </c>
      <c r="C40" s="632"/>
      <c r="D40" s="632"/>
      <c r="E40" s="632"/>
      <c r="F40" s="632"/>
      <c r="G40" s="632"/>
      <c r="H40" s="632"/>
      <c r="I40" s="632"/>
      <c r="J40" s="632"/>
      <c r="K40" s="632"/>
      <c r="L40" s="632"/>
      <c r="M40" s="632"/>
      <c r="N40" s="632"/>
      <c r="O40" s="632"/>
      <c r="P40" s="632"/>
      <c r="Q40" s="633"/>
      <c r="R40" s="634">
        <v>12900</v>
      </c>
      <c r="S40" s="635"/>
      <c r="T40" s="635"/>
      <c r="U40" s="635"/>
      <c r="V40" s="635"/>
      <c r="W40" s="635"/>
      <c r="X40" s="635"/>
      <c r="Y40" s="636"/>
      <c r="Z40" s="672">
        <v>0.1</v>
      </c>
      <c r="AA40" s="672"/>
      <c r="AB40" s="672"/>
      <c r="AC40" s="672"/>
      <c r="AD40" s="673" t="s">
        <v>123</v>
      </c>
      <c r="AE40" s="673"/>
      <c r="AF40" s="673"/>
      <c r="AG40" s="673"/>
      <c r="AH40" s="673"/>
      <c r="AI40" s="673"/>
      <c r="AJ40" s="673"/>
      <c r="AK40" s="673"/>
      <c r="AL40" s="637" t="s">
        <v>123</v>
      </c>
      <c r="AM40" s="638"/>
      <c r="AN40" s="638"/>
      <c r="AO40" s="674"/>
      <c r="AQ40" s="667" t="s">
        <v>333</v>
      </c>
      <c r="AR40" s="668"/>
      <c r="AS40" s="668"/>
      <c r="AT40" s="668"/>
      <c r="AU40" s="668"/>
      <c r="AV40" s="668"/>
      <c r="AW40" s="668"/>
      <c r="AX40" s="668"/>
      <c r="AY40" s="669"/>
      <c r="AZ40" s="634">
        <v>3552</v>
      </c>
      <c r="BA40" s="635"/>
      <c r="BB40" s="635"/>
      <c r="BC40" s="635"/>
      <c r="BD40" s="647"/>
      <c r="BE40" s="647"/>
      <c r="BF40" s="670"/>
      <c r="BG40" s="675" t="s">
        <v>334</v>
      </c>
      <c r="BH40" s="676"/>
      <c r="BI40" s="676"/>
      <c r="BJ40" s="676"/>
      <c r="BK40" s="676"/>
      <c r="BL40" s="202"/>
      <c r="BM40" s="632" t="s">
        <v>335</v>
      </c>
      <c r="BN40" s="632"/>
      <c r="BO40" s="632"/>
      <c r="BP40" s="632"/>
      <c r="BQ40" s="632"/>
      <c r="BR40" s="632"/>
      <c r="BS40" s="632"/>
      <c r="BT40" s="632"/>
      <c r="BU40" s="633"/>
      <c r="BV40" s="634">
        <v>96</v>
      </c>
      <c r="BW40" s="635"/>
      <c r="BX40" s="635"/>
      <c r="BY40" s="635"/>
      <c r="BZ40" s="635"/>
      <c r="CA40" s="635"/>
      <c r="CB40" s="671"/>
      <c r="CD40" s="631" t="s">
        <v>336</v>
      </c>
      <c r="CE40" s="632"/>
      <c r="CF40" s="632"/>
      <c r="CG40" s="632"/>
      <c r="CH40" s="632"/>
      <c r="CI40" s="632"/>
      <c r="CJ40" s="632"/>
      <c r="CK40" s="632"/>
      <c r="CL40" s="632"/>
      <c r="CM40" s="632"/>
      <c r="CN40" s="632"/>
      <c r="CO40" s="632"/>
      <c r="CP40" s="632"/>
      <c r="CQ40" s="633"/>
      <c r="CR40" s="634">
        <v>77116</v>
      </c>
      <c r="CS40" s="635"/>
      <c r="CT40" s="635"/>
      <c r="CU40" s="635"/>
      <c r="CV40" s="635"/>
      <c r="CW40" s="635"/>
      <c r="CX40" s="635"/>
      <c r="CY40" s="636"/>
      <c r="CZ40" s="637">
        <v>0.7</v>
      </c>
      <c r="DA40" s="649"/>
      <c r="DB40" s="649"/>
      <c r="DC40" s="650"/>
      <c r="DD40" s="640">
        <v>7116</v>
      </c>
      <c r="DE40" s="635"/>
      <c r="DF40" s="635"/>
      <c r="DG40" s="635"/>
      <c r="DH40" s="635"/>
      <c r="DI40" s="635"/>
      <c r="DJ40" s="635"/>
      <c r="DK40" s="636"/>
      <c r="DL40" s="640">
        <v>2508</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337</v>
      </c>
      <c r="C41" s="616"/>
      <c r="D41" s="616"/>
      <c r="E41" s="616"/>
      <c r="F41" s="616"/>
      <c r="G41" s="616"/>
      <c r="H41" s="616"/>
      <c r="I41" s="616"/>
      <c r="J41" s="616"/>
      <c r="K41" s="616"/>
      <c r="L41" s="616"/>
      <c r="M41" s="616"/>
      <c r="N41" s="616"/>
      <c r="O41" s="616"/>
      <c r="P41" s="616"/>
      <c r="Q41" s="617"/>
      <c r="R41" s="618">
        <v>12405129</v>
      </c>
      <c r="S41" s="659"/>
      <c r="T41" s="659"/>
      <c r="U41" s="659"/>
      <c r="V41" s="659"/>
      <c r="W41" s="659"/>
      <c r="X41" s="659"/>
      <c r="Y41" s="662"/>
      <c r="Z41" s="663">
        <v>100</v>
      </c>
      <c r="AA41" s="663"/>
      <c r="AB41" s="663"/>
      <c r="AC41" s="663"/>
      <c r="AD41" s="664">
        <v>5726176</v>
      </c>
      <c r="AE41" s="664"/>
      <c r="AF41" s="664"/>
      <c r="AG41" s="664"/>
      <c r="AH41" s="664"/>
      <c r="AI41" s="664"/>
      <c r="AJ41" s="664"/>
      <c r="AK41" s="664"/>
      <c r="AL41" s="621">
        <v>100</v>
      </c>
      <c r="AM41" s="665"/>
      <c r="AN41" s="665"/>
      <c r="AO41" s="666"/>
      <c r="AQ41" s="667" t="s">
        <v>338</v>
      </c>
      <c r="AR41" s="668"/>
      <c r="AS41" s="668"/>
      <c r="AT41" s="668"/>
      <c r="AU41" s="668"/>
      <c r="AV41" s="668"/>
      <c r="AW41" s="668"/>
      <c r="AX41" s="668"/>
      <c r="AY41" s="669"/>
      <c r="AZ41" s="634">
        <v>115936</v>
      </c>
      <c r="BA41" s="635"/>
      <c r="BB41" s="635"/>
      <c r="BC41" s="635"/>
      <c r="BD41" s="647"/>
      <c r="BE41" s="647"/>
      <c r="BF41" s="670"/>
      <c r="BG41" s="675"/>
      <c r="BH41" s="676"/>
      <c r="BI41" s="676"/>
      <c r="BJ41" s="676"/>
      <c r="BK41" s="676"/>
      <c r="BL41" s="202"/>
      <c r="BM41" s="632" t="s">
        <v>339</v>
      </c>
      <c r="BN41" s="632"/>
      <c r="BO41" s="632"/>
      <c r="BP41" s="632"/>
      <c r="BQ41" s="632"/>
      <c r="BR41" s="632"/>
      <c r="BS41" s="632"/>
      <c r="BT41" s="632"/>
      <c r="BU41" s="633"/>
      <c r="BV41" s="634">
        <v>2</v>
      </c>
      <c r="BW41" s="635"/>
      <c r="BX41" s="635"/>
      <c r="BY41" s="635"/>
      <c r="BZ41" s="635"/>
      <c r="CA41" s="635"/>
      <c r="CB41" s="671"/>
      <c r="CD41" s="631" t="s">
        <v>340</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341</v>
      </c>
      <c r="AR42" s="680"/>
      <c r="AS42" s="680"/>
      <c r="AT42" s="680"/>
      <c r="AU42" s="680"/>
      <c r="AV42" s="680"/>
      <c r="AW42" s="680"/>
      <c r="AX42" s="680"/>
      <c r="AY42" s="681"/>
      <c r="AZ42" s="618">
        <v>450503</v>
      </c>
      <c r="BA42" s="659"/>
      <c r="BB42" s="659"/>
      <c r="BC42" s="659"/>
      <c r="BD42" s="619"/>
      <c r="BE42" s="619"/>
      <c r="BF42" s="682"/>
      <c r="BG42" s="677"/>
      <c r="BH42" s="678"/>
      <c r="BI42" s="678"/>
      <c r="BJ42" s="678"/>
      <c r="BK42" s="678"/>
      <c r="BL42" s="203"/>
      <c r="BM42" s="616" t="s">
        <v>342</v>
      </c>
      <c r="BN42" s="616"/>
      <c r="BO42" s="616"/>
      <c r="BP42" s="616"/>
      <c r="BQ42" s="616"/>
      <c r="BR42" s="616"/>
      <c r="BS42" s="616"/>
      <c r="BT42" s="616"/>
      <c r="BU42" s="617"/>
      <c r="BV42" s="618">
        <v>412</v>
      </c>
      <c r="BW42" s="659"/>
      <c r="BX42" s="659"/>
      <c r="BY42" s="659"/>
      <c r="BZ42" s="659"/>
      <c r="CA42" s="659"/>
      <c r="CB42" s="660"/>
      <c r="CD42" s="631" t="s">
        <v>343</v>
      </c>
      <c r="CE42" s="632"/>
      <c r="CF42" s="632"/>
      <c r="CG42" s="632"/>
      <c r="CH42" s="632"/>
      <c r="CI42" s="632"/>
      <c r="CJ42" s="632"/>
      <c r="CK42" s="632"/>
      <c r="CL42" s="632"/>
      <c r="CM42" s="632"/>
      <c r="CN42" s="632"/>
      <c r="CO42" s="632"/>
      <c r="CP42" s="632"/>
      <c r="CQ42" s="633"/>
      <c r="CR42" s="634">
        <v>2031251</v>
      </c>
      <c r="CS42" s="647"/>
      <c r="CT42" s="647"/>
      <c r="CU42" s="647"/>
      <c r="CV42" s="647"/>
      <c r="CW42" s="647"/>
      <c r="CX42" s="647"/>
      <c r="CY42" s="648"/>
      <c r="CZ42" s="637">
        <v>17.5</v>
      </c>
      <c r="DA42" s="649"/>
      <c r="DB42" s="649"/>
      <c r="DC42" s="650"/>
      <c r="DD42" s="640">
        <v>246375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344</v>
      </c>
      <c r="CD43" s="631" t="s">
        <v>345</v>
      </c>
      <c r="CE43" s="632"/>
      <c r="CF43" s="632"/>
      <c r="CG43" s="632"/>
      <c r="CH43" s="632"/>
      <c r="CI43" s="632"/>
      <c r="CJ43" s="632"/>
      <c r="CK43" s="632"/>
      <c r="CL43" s="632"/>
      <c r="CM43" s="632"/>
      <c r="CN43" s="632"/>
      <c r="CO43" s="632"/>
      <c r="CP43" s="632"/>
      <c r="CQ43" s="633"/>
      <c r="CR43" s="634">
        <v>59590</v>
      </c>
      <c r="CS43" s="647"/>
      <c r="CT43" s="647"/>
      <c r="CU43" s="647"/>
      <c r="CV43" s="647"/>
      <c r="CW43" s="647"/>
      <c r="CX43" s="647"/>
      <c r="CY43" s="648"/>
      <c r="CZ43" s="637">
        <v>0.5</v>
      </c>
      <c r="DA43" s="649"/>
      <c r="DB43" s="649"/>
      <c r="DC43" s="650"/>
      <c r="DD43" s="640">
        <v>59590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346</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294</v>
      </c>
      <c r="CE44" s="654"/>
      <c r="CF44" s="631" t="s">
        <v>347</v>
      </c>
      <c r="CG44" s="632"/>
      <c r="CH44" s="632"/>
      <c r="CI44" s="632"/>
      <c r="CJ44" s="632"/>
      <c r="CK44" s="632"/>
      <c r="CL44" s="632"/>
      <c r="CM44" s="632"/>
      <c r="CN44" s="632"/>
      <c r="CO44" s="632"/>
      <c r="CP44" s="632"/>
      <c r="CQ44" s="633"/>
      <c r="CR44" s="634">
        <v>1916560</v>
      </c>
      <c r="CS44" s="635"/>
      <c r="CT44" s="635"/>
      <c r="CU44" s="635"/>
      <c r="CV44" s="635"/>
      <c r="CW44" s="635"/>
      <c r="CX44" s="635"/>
      <c r="CY44" s="636"/>
      <c r="CZ44" s="637">
        <v>16.5</v>
      </c>
      <c r="DA44" s="638"/>
      <c r="DB44" s="638"/>
      <c r="DC44" s="639"/>
      <c r="DD44" s="640">
        <v>227644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348</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349</v>
      </c>
      <c r="CG45" s="632"/>
      <c r="CH45" s="632"/>
      <c r="CI45" s="632"/>
      <c r="CJ45" s="632"/>
      <c r="CK45" s="632"/>
      <c r="CL45" s="632"/>
      <c r="CM45" s="632"/>
      <c r="CN45" s="632"/>
      <c r="CO45" s="632"/>
      <c r="CP45" s="632"/>
      <c r="CQ45" s="633"/>
      <c r="CR45" s="634">
        <v>986242</v>
      </c>
      <c r="CS45" s="647"/>
      <c r="CT45" s="647"/>
      <c r="CU45" s="647"/>
      <c r="CV45" s="647"/>
      <c r="CW45" s="647"/>
      <c r="CX45" s="647"/>
      <c r="CY45" s="648"/>
      <c r="CZ45" s="637">
        <v>8.5</v>
      </c>
      <c r="DA45" s="649"/>
      <c r="DB45" s="649"/>
      <c r="DC45" s="650"/>
      <c r="DD45" s="640">
        <v>63372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350</v>
      </c>
      <c r="CG46" s="632"/>
      <c r="CH46" s="632"/>
      <c r="CI46" s="632"/>
      <c r="CJ46" s="632"/>
      <c r="CK46" s="632"/>
      <c r="CL46" s="632"/>
      <c r="CM46" s="632"/>
      <c r="CN46" s="632"/>
      <c r="CO46" s="632"/>
      <c r="CP46" s="632"/>
      <c r="CQ46" s="633"/>
      <c r="CR46" s="634">
        <v>838818</v>
      </c>
      <c r="CS46" s="635"/>
      <c r="CT46" s="635"/>
      <c r="CU46" s="635"/>
      <c r="CV46" s="635"/>
      <c r="CW46" s="635"/>
      <c r="CX46" s="635"/>
      <c r="CY46" s="636"/>
      <c r="CZ46" s="637">
        <v>7.2</v>
      </c>
      <c r="DA46" s="638"/>
      <c r="DB46" s="638"/>
      <c r="DC46" s="639"/>
      <c r="DD46" s="640">
        <v>164272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351</v>
      </c>
      <c r="CG47" s="632"/>
      <c r="CH47" s="632"/>
      <c r="CI47" s="632"/>
      <c r="CJ47" s="632"/>
      <c r="CK47" s="632"/>
      <c r="CL47" s="632"/>
      <c r="CM47" s="632"/>
      <c r="CN47" s="632"/>
      <c r="CO47" s="632"/>
      <c r="CP47" s="632"/>
      <c r="CQ47" s="633"/>
      <c r="CR47" s="634">
        <v>114691</v>
      </c>
      <c r="CS47" s="647"/>
      <c r="CT47" s="647"/>
      <c r="CU47" s="647"/>
      <c r="CV47" s="647"/>
      <c r="CW47" s="647"/>
      <c r="CX47" s="647"/>
      <c r="CY47" s="648"/>
      <c r="CZ47" s="637">
        <v>1</v>
      </c>
      <c r="DA47" s="649"/>
      <c r="DB47" s="649"/>
      <c r="DC47" s="650"/>
      <c r="DD47" s="640">
        <v>18731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352</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353</v>
      </c>
      <c r="CE49" s="616"/>
      <c r="CF49" s="616"/>
      <c r="CG49" s="616"/>
      <c r="CH49" s="616"/>
      <c r="CI49" s="616"/>
      <c r="CJ49" s="616"/>
      <c r="CK49" s="616"/>
      <c r="CL49" s="616"/>
      <c r="CM49" s="616"/>
      <c r="CN49" s="616"/>
      <c r="CO49" s="616"/>
      <c r="CP49" s="616"/>
      <c r="CQ49" s="617"/>
      <c r="CR49" s="618">
        <v>11583595</v>
      </c>
      <c r="CS49" s="619"/>
      <c r="CT49" s="619"/>
      <c r="CU49" s="619"/>
      <c r="CV49" s="619"/>
      <c r="CW49" s="619"/>
      <c r="CX49" s="619"/>
      <c r="CY49" s="620"/>
      <c r="CZ49" s="621">
        <v>100</v>
      </c>
      <c r="DA49" s="622"/>
      <c r="DB49" s="622"/>
      <c r="DC49" s="623"/>
      <c r="DD49" s="624">
        <v>7585983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RL/npt37S5pKa6ThIY1zZ7PkgPZnSdUh8z2PeDpM2fBDQpVicI/TrGi7zv/j+GyutSM90jLSxIotnLBCLJ0xUw==" saltValue="ARk73io4v5Ma6PQ+Sluhl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354</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355</v>
      </c>
      <c r="DK2" s="1105"/>
      <c r="DL2" s="1105"/>
      <c r="DM2" s="1105"/>
      <c r="DN2" s="1105"/>
      <c r="DO2" s="1106"/>
      <c r="DP2" s="210"/>
      <c r="DQ2" s="1104" t="s">
        <v>356</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357</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358</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359</v>
      </c>
      <c r="B5" s="1009"/>
      <c r="C5" s="1009"/>
      <c r="D5" s="1009"/>
      <c r="E5" s="1009"/>
      <c r="F5" s="1009"/>
      <c r="G5" s="1009"/>
      <c r="H5" s="1009"/>
      <c r="I5" s="1009"/>
      <c r="J5" s="1009"/>
      <c r="K5" s="1009"/>
      <c r="L5" s="1009"/>
      <c r="M5" s="1009"/>
      <c r="N5" s="1009"/>
      <c r="O5" s="1009"/>
      <c r="P5" s="1010"/>
      <c r="Q5" s="1014" t="s">
        <v>360</v>
      </c>
      <c r="R5" s="1015"/>
      <c r="S5" s="1015"/>
      <c r="T5" s="1015"/>
      <c r="U5" s="1016"/>
      <c r="V5" s="1014" t="s">
        <v>361</v>
      </c>
      <c r="W5" s="1015"/>
      <c r="X5" s="1015"/>
      <c r="Y5" s="1015"/>
      <c r="Z5" s="1016"/>
      <c r="AA5" s="1014" t="s">
        <v>362</v>
      </c>
      <c r="AB5" s="1015"/>
      <c r="AC5" s="1015"/>
      <c r="AD5" s="1015"/>
      <c r="AE5" s="1015"/>
      <c r="AF5" s="1107" t="s">
        <v>363</v>
      </c>
      <c r="AG5" s="1015"/>
      <c r="AH5" s="1015"/>
      <c r="AI5" s="1015"/>
      <c r="AJ5" s="1028"/>
      <c r="AK5" s="1015" t="s">
        <v>364</v>
      </c>
      <c r="AL5" s="1015"/>
      <c r="AM5" s="1015"/>
      <c r="AN5" s="1015"/>
      <c r="AO5" s="1016"/>
      <c r="AP5" s="1014" t="s">
        <v>365</v>
      </c>
      <c r="AQ5" s="1015"/>
      <c r="AR5" s="1015"/>
      <c r="AS5" s="1015"/>
      <c r="AT5" s="1016"/>
      <c r="AU5" s="1014" t="s">
        <v>366</v>
      </c>
      <c r="AV5" s="1015"/>
      <c r="AW5" s="1015"/>
      <c r="AX5" s="1015"/>
      <c r="AY5" s="1028"/>
      <c r="AZ5" s="214"/>
      <c r="BA5" s="214"/>
      <c r="BB5" s="214"/>
      <c r="BC5" s="214"/>
      <c r="BD5" s="214"/>
      <c r="BE5" s="215"/>
      <c r="BF5" s="215"/>
      <c r="BG5" s="215"/>
      <c r="BH5" s="215"/>
      <c r="BI5" s="215"/>
      <c r="BJ5" s="215"/>
      <c r="BK5" s="215"/>
      <c r="BL5" s="215"/>
      <c r="BM5" s="215"/>
      <c r="BN5" s="215"/>
      <c r="BO5" s="215"/>
      <c r="BP5" s="215"/>
      <c r="BQ5" s="1008" t="s">
        <v>367</v>
      </c>
      <c r="BR5" s="1009"/>
      <c r="BS5" s="1009"/>
      <c r="BT5" s="1009"/>
      <c r="BU5" s="1009"/>
      <c r="BV5" s="1009"/>
      <c r="BW5" s="1009"/>
      <c r="BX5" s="1009"/>
      <c r="BY5" s="1009"/>
      <c r="BZ5" s="1009"/>
      <c r="CA5" s="1009"/>
      <c r="CB5" s="1009"/>
      <c r="CC5" s="1009"/>
      <c r="CD5" s="1009"/>
      <c r="CE5" s="1009"/>
      <c r="CF5" s="1009"/>
      <c r="CG5" s="1010"/>
      <c r="CH5" s="1014" t="s">
        <v>368</v>
      </c>
      <c r="CI5" s="1015"/>
      <c r="CJ5" s="1015"/>
      <c r="CK5" s="1015"/>
      <c r="CL5" s="1016"/>
      <c r="CM5" s="1014" t="s">
        <v>369</v>
      </c>
      <c r="CN5" s="1015"/>
      <c r="CO5" s="1015"/>
      <c r="CP5" s="1015"/>
      <c r="CQ5" s="1016"/>
      <c r="CR5" s="1014" t="s">
        <v>370</v>
      </c>
      <c r="CS5" s="1015"/>
      <c r="CT5" s="1015"/>
      <c r="CU5" s="1015"/>
      <c r="CV5" s="1016"/>
      <c r="CW5" s="1014" t="s">
        <v>371</v>
      </c>
      <c r="CX5" s="1015"/>
      <c r="CY5" s="1015"/>
      <c r="CZ5" s="1015"/>
      <c r="DA5" s="1016"/>
      <c r="DB5" s="1014" t="s">
        <v>372</v>
      </c>
      <c r="DC5" s="1015"/>
      <c r="DD5" s="1015"/>
      <c r="DE5" s="1015"/>
      <c r="DF5" s="1016"/>
      <c r="DG5" s="1097" t="s">
        <v>373</v>
      </c>
      <c r="DH5" s="1098"/>
      <c r="DI5" s="1098"/>
      <c r="DJ5" s="1098"/>
      <c r="DK5" s="1099"/>
      <c r="DL5" s="1097" t="s">
        <v>374</v>
      </c>
      <c r="DM5" s="1098"/>
      <c r="DN5" s="1098"/>
      <c r="DO5" s="1098"/>
      <c r="DP5" s="1099"/>
      <c r="DQ5" s="1014" t="s">
        <v>375</v>
      </c>
      <c r="DR5" s="1015"/>
      <c r="DS5" s="1015"/>
      <c r="DT5" s="1015"/>
      <c r="DU5" s="1016"/>
      <c r="DV5" s="1014" t="s">
        <v>366</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376</v>
      </c>
      <c r="C7" s="1061"/>
      <c r="D7" s="1061"/>
      <c r="E7" s="1061"/>
      <c r="F7" s="1061"/>
      <c r="G7" s="1061"/>
      <c r="H7" s="1061"/>
      <c r="I7" s="1061"/>
      <c r="J7" s="1061"/>
      <c r="K7" s="1061"/>
      <c r="L7" s="1061"/>
      <c r="M7" s="1061"/>
      <c r="N7" s="1061"/>
      <c r="O7" s="1061"/>
      <c r="P7" s="1062"/>
      <c r="Q7" s="1115">
        <v>12405</v>
      </c>
      <c r="R7" s="1116"/>
      <c r="S7" s="1116"/>
      <c r="T7" s="1116"/>
      <c r="U7" s="1116"/>
      <c r="V7" s="1116">
        <v>11584</v>
      </c>
      <c r="W7" s="1116"/>
      <c r="X7" s="1116"/>
      <c r="Y7" s="1116"/>
      <c r="Z7" s="1116"/>
      <c r="AA7" s="1116">
        <v>822</v>
      </c>
      <c r="AB7" s="1116"/>
      <c r="AC7" s="1116"/>
      <c r="AD7" s="1116"/>
      <c r="AE7" s="1117"/>
      <c r="AF7" s="1118">
        <v>791</v>
      </c>
      <c r="AG7" s="1119"/>
      <c r="AH7" s="1119"/>
      <c r="AI7" s="1119"/>
      <c r="AJ7" s="1120"/>
      <c r="AK7" s="1121">
        <v>1239</v>
      </c>
      <c r="AL7" s="1122"/>
      <c r="AM7" s="1122"/>
      <c r="AN7" s="1122"/>
      <c r="AO7" s="1122"/>
      <c r="AP7" s="1122">
        <v>13387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0">
        <v>12405</v>
      </c>
      <c r="R23" s="1074"/>
      <c r="S23" s="1074"/>
      <c r="T23" s="1074"/>
      <c r="U23" s="1074"/>
      <c r="V23" s="1074">
        <v>11584</v>
      </c>
      <c r="W23" s="1074"/>
      <c r="X23" s="1074"/>
      <c r="Y23" s="1074"/>
      <c r="Z23" s="1074"/>
      <c r="AA23" s="1074">
        <v>822</v>
      </c>
      <c r="AB23" s="1074"/>
      <c r="AC23" s="1074"/>
      <c r="AD23" s="1074"/>
      <c r="AE23" s="1081"/>
      <c r="AF23" s="1082">
        <v>791</v>
      </c>
      <c r="AG23" s="1074"/>
      <c r="AH23" s="1074"/>
      <c r="AI23" s="1074"/>
      <c r="AJ23" s="1083"/>
      <c r="AK23" s="1084"/>
      <c r="AL23" s="1085"/>
      <c r="AM23" s="1085"/>
      <c r="AN23" s="1085"/>
      <c r="AO23" s="1085"/>
      <c r="AP23" s="1074">
        <v>13387</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359</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366</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390</v>
      </c>
      <c r="C28" s="1061"/>
      <c r="D28" s="1061"/>
      <c r="E28" s="1061"/>
      <c r="F28" s="1061"/>
      <c r="G28" s="1061"/>
      <c r="H28" s="1061"/>
      <c r="I28" s="1061"/>
      <c r="J28" s="1061"/>
      <c r="K28" s="1061"/>
      <c r="L28" s="1061"/>
      <c r="M28" s="1061"/>
      <c r="N28" s="1061"/>
      <c r="O28" s="1061"/>
      <c r="P28" s="1062"/>
      <c r="Q28" s="1063">
        <v>1980</v>
      </c>
      <c r="R28" s="1064"/>
      <c r="S28" s="1064"/>
      <c r="T28" s="1064"/>
      <c r="U28" s="1064"/>
      <c r="V28" s="1064">
        <v>1945</v>
      </c>
      <c r="W28" s="1064"/>
      <c r="X28" s="1064"/>
      <c r="Y28" s="1064"/>
      <c r="Z28" s="1064"/>
      <c r="AA28" s="1064">
        <v>35</v>
      </c>
      <c r="AB28" s="1064"/>
      <c r="AC28" s="1064"/>
      <c r="AD28" s="1064"/>
      <c r="AE28" s="1065"/>
      <c r="AF28" s="1066">
        <v>35</v>
      </c>
      <c r="AG28" s="1064"/>
      <c r="AH28" s="1064"/>
      <c r="AI28" s="1064"/>
      <c r="AJ28" s="1067"/>
      <c r="AK28" s="1055">
        <v>216</v>
      </c>
      <c r="AL28" s="1056"/>
      <c r="AM28" s="1056"/>
      <c r="AN28" s="1056"/>
      <c r="AO28" s="1056"/>
      <c r="AP28" s="1056" t="s">
        <v>554</v>
      </c>
      <c r="AQ28" s="1056"/>
      <c r="AR28" s="1056"/>
      <c r="AS28" s="1056"/>
      <c r="AT28" s="1056"/>
      <c r="AU28" s="1056" t="s">
        <v>554</v>
      </c>
      <c r="AV28" s="1056"/>
      <c r="AW28" s="1056"/>
      <c r="AX28" s="1056"/>
      <c r="AY28" s="1056"/>
      <c r="AZ28" s="1057" t="s">
        <v>554</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391</v>
      </c>
      <c r="C29" s="1044"/>
      <c r="D29" s="1044"/>
      <c r="E29" s="1044"/>
      <c r="F29" s="1044"/>
      <c r="G29" s="1044"/>
      <c r="H29" s="1044"/>
      <c r="I29" s="1044"/>
      <c r="J29" s="1044"/>
      <c r="K29" s="1044"/>
      <c r="L29" s="1044"/>
      <c r="M29" s="1044"/>
      <c r="N29" s="1044"/>
      <c r="O29" s="1044"/>
      <c r="P29" s="1045"/>
      <c r="Q29" s="1051">
        <v>1717</v>
      </c>
      <c r="R29" s="1052"/>
      <c r="S29" s="1052"/>
      <c r="T29" s="1052"/>
      <c r="U29" s="1052"/>
      <c r="V29" s="1052">
        <v>1663</v>
      </c>
      <c r="W29" s="1052"/>
      <c r="X29" s="1052"/>
      <c r="Y29" s="1052"/>
      <c r="Z29" s="1052"/>
      <c r="AA29" s="1052">
        <v>54</v>
      </c>
      <c r="AB29" s="1052"/>
      <c r="AC29" s="1052"/>
      <c r="AD29" s="1052"/>
      <c r="AE29" s="1053"/>
      <c r="AF29" s="1048">
        <v>54</v>
      </c>
      <c r="AG29" s="1049"/>
      <c r="AH29" s="1049"/>
      <c r="AI29" s="1049"/>
      <c r="AJ29" s="1050"/>
      <c r="AK29" s="993">
        <v>239</v>
      </c>
      <c r="AL29" s="984"/>
      <c r="AM29" s="984"/>
      <c r="AN29" s="984"/>
      <c r="AO29" s="984"/>
      <c r="AP29" s="984" t="s">
        <v>554</v>
      </c>
      <c r="AQ29" s="984"/>
      <c r="AR29" s="984"/>
      <c r="AS29" s="984"/>
      <c r="AT29" s="984"/>
      <c r="AU29" s="984" t="s">
        <v>554</v>
      </c>
      <c r="AV29" s="984"/>
      <c r="AW29" s="984"/>
      <c r="AX29" s="984"/>
      <c r="AY29" s="984"/>
      <c r="AZ29" s="1054" t="s">
        <v>554</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392</v>
      </c>
      <c r="C30" s="1044"/>
      <c r="D30" s="1044"/>
      <c r="E30" s="1044"/>
      <c r="F30" s="1044"/>
      <c r="G30" s="1044"/>
      <c r="H30" s="1044"/>
      <c r="I30" s="1044"/>
      <c r="J30" s="1044"/>
      <c r="K30" s="1044"/>
      <c r="L30" s="1044"/>
      <c r="M30" s="1044"/>
      <c r="N30" s="1044"/>
      <c r="O30" s="1044"/>
      <c r="P30" s="1045"/>
      <c r="Q30" s="1051">
        <v>188</v>
      </c>
      <c r="R30" s="1052"/>
      <c r="S30" s="1052"/>
      <c r="T30" s="1052"/>
      <c r="U30" s="1052"/>
      <c r="V30" s="1052">
        <v>185</v>
      </c>
      <c r="W30" s="1052"/>
      <c r="X30" s="1052"/>
      <c r="Y30" s="1052"/>
      <c r="Z30" s="1052"/>
      <c r="AA30" s="1052">
        <v>3</v>
      </c>
      <c r="AB30" s="1052"/>
      <c r="AC30" s="1052"/>
      <c r="AD30" s="1052"/>
      <c r="AE30" s="1053"/>
      <c r="AF30" s="1048">
        <v>3</v>
      </c>
      <c r="AG30" s="1049"/>
      <c r="AH30" s="1049"/>
      <c r="AI30" s="1049"/>
      <c r="AJ30" s="1050"/>
      <c r="AK30" s="993">
        <v>44</v>
      </c>
      <c r="AL30" s="984"/>
      <c r="AM30" s="984"/>
      <c r="AN30" s="984"/>
      <c r="AO30" s="984"/>
      <c r="AP30" s="984" t="s">
        <v>554</v>
      </c>
      <c r="AQ30" s="984"/>
      <c r="AR30" s="984"/>
      <c r="AS30" s="984"/>
      <c r="AT30" s="984"/>
      <c r="AU30" s="984" t="s">
        <v>554</v>
      </c>
      <c r="AV30" s="984"/>
      <c r="AW30" s="984"/>
      <c r="AX30" s="984"/>
      <c r="AY30" s="984"/>
      <c r="AZ30" s="1054" t="s">
        <v>554</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393</v>
      </c>
      <c r="C31" s="1044"/>
      <c r="D31" s="1044"/>
      <c r="E31" s="1044"/>
      <c r="F31" s="1044"/>
      <c r="G31" s="1044"/>
      <c r="H31" s="1044"/>
      <c r="I31" s="1044"/>
      <c r="J31" s="1044"/>
      <c r="K31" s="1044"/>
      <c r="L31" s="1044"/>
      <c r="M31" s="1044"/>
      <c r="N31" s="1044"/>
      <c r="O31" s="1044"/>
      <c r="P31" s="1045"/>
      <c r="Q31" s="1051">
        <v>594</v>
      </c>
      <c r="R31" s="1052"/>
      <c r="S31" s="1052"/>
      <c r="T31" s="1052"/>
      <c r="U31" s="1052"/>
      <c r="V31" s="1052">
        <v>568</v>
      </c>
      <c r="W31" s="1052"/>
      <c r="X31" s="1052"/>
      <c r="Y31" s="1052"/>
      <c r="Z31" s="1052"/>
      <c r="AA31" s="1052">
        <v>26</v>
      </c>
      <c r="AB31" s="1052"/>
      <c r="AC31" s="1052"/>
      <c r="AD31" s="1052"/>
      <c r="AE31" s="1053"/>
      <c r="AF31" s="1048" t="s">
        <v>123</v>
      </c>
      <c r="AG31" s="1049"/>
      <c r="AH31" s="1049"/>
      <c r="AI31" s="1049"/>
      <c r="AJ31" s="1050"/>
      <c r="AK31" s="993">
        <v>2</v>
      </c>
      <c r="AL31" s="984"/>
      <c r="AM31" s="984"/>
      <c r="AN31" s="984"/>
      <c r="AO31" s="984"/>
      <c r="AP31" s="984">
        <v>1047</v>
      </c>
      <c r="AQ31" s="984"/>
      <c r="AR31" s="984"/>
      <c r="AS31" s="984"/>
      <c r="AT31" s="984"/>
      <c r="AU31" s="984" t="s">
        <v>554</v>
      </c>
      <c r="AV31" s="984"/>
      <c r="AW31" s="984"/>
      <c r="AX31" s="984"/>
      <c r="AY31" s="984"/>
      <c r="AZ31" s="1054" t="s">
        <v>554</v>
      </c>
      <c r="BA31" s="1054"/>
      <c r="BB31" s="1054"/>
      <c r="BC31" s="1054"/>
      <c r="BD31" s="1054"/>
      <c r="BE31" s="985" t="s">
        <v>394</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395</v>
      </c>
      <c r="C32" s="1044"/>
      <c r="D32" s="1044"/>
      <c r="E32" s="1044"/>
      <c r="F32" s="1044"/>
      <c r="G32" s="1044"/>
      <c r="H32" s="1044"/>
      <c r="I32" s="1044"/>
      <c r="J32" s="1044"/>
      <c r="K32" s="1044"/>
      <c r="L32" s="1044"/>
      <c r="M32" s="1044"/>
      <c r="N32" s="1044"/>
      <c r="O32" s="1044"/>
      <c r="P32" s="1045"/>
      <c r="Q32" s="1051">
        <v>118</v>
      </c>
      <c r="R32" s="1052"/>
      <c r="S32" s="1052"/>
      <c r="T32" s="1052"/>
      <c r="U32" s="1052"/>
      <c r="V32" s="1052">
        <v>114</v>
      </c>
      <c r="W32" s="1052"/>
      <c r="X32" s="1052"/>
      <c r="Y32" s="1052"/>
      <c r="Z32" s="1052"/>
      <c r="AA32" s="1052">
        <v>4</v>
      </c>
      <c r="AB32" s="1052"/>
      <c r="AC32" s="1052"/>
      <c r="AD32" s="1052"/>
      <c r="AE32" s="1053"/>
      <c r="AF32" s="1048">
        <v>58</v>
      </c>
      <c r="AG32" s="1049"/>
      <c r="AH32" s="1049"/>
      <c r="AI32" s="1049"/>
      <c r="AJ32" s="1050"/>
      <c r="AK32" s="993">
        <v>48</v>
      </c>
      <c r="AL32" s="984"/>
      <c r="AM32" s="984"/>
      <c r="AN32" s="984"/>
      <c r="AO32" s="984"/>
      <c r="AP32" s="984">
        <v>386</v>
      </c>
      <c r="AQ32" s="984"/>
      <c r="AR32" s="984"/>
      <c r="AS32" s="984"/>
      <c r="AT32" s="984"/>
      <c r="AU32" s="984">
        <v>304</v>
      </c>
      <c r="AV32" s="984"/>
      <c r="AW32" s="984"/>
      <c r="AX32" s="984"/>
      <c r="AY32" s="984"/>
      <c r="AZ32" s="1054" t="s">
        <v>554</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396</v>
      </c>
      <c r="C33" s="1044"/>
      <c r="D33" s="1044"/>
      <c r="E33" s="1044"/>
      <c r="F33" s="1044"/>
      <c r="G33" s="1044"/>
      <c r="H33" s="1044"/>
      <c r="I33" s="1044"/>
      <c r="J33" s="1044"/>
      <c r="K33" s="1044"/>
      <c r="L33" s="1044"/>
      <c r="M33" s="1044"/>
      <c r="N33" s="1044"/>
      <c r="O33" s="1044"/>
      <c r="P33" s="1045"/>
      <c r="Q33" s="1051">
        <v>1678</v>
      </c>
      <c r="R33" s="1052"/>
      <c r="S33" s="1052"/>
      <c r="T33" s="1052"/>
      <c r="U33" s="1052"/>
      <c r="V33" s="1052">
        <v>1890</v>
      </c>
      <c r="W33" s="1052"/>
      <c r="X33" s="1052"/>
      <c r="Y33" s="1052"/>
      <c r="Z33" s="1052"/>
      <c r="AA33" s="1052">
        <v>-212</v>
      </c>
      <c r="AB33" s="1052"/>
      <c r="AC33" s="1052"/>
      <c r="AD33" s="1052"/>
      <c r="AE33" s="1053"/>
      <c r="AF33" s="1048">
        <v>205</v>
      </c>
      <c r="AG33" s="1049"/>
      <c r="AH33" s="1049"/>
      <c r="AI33" s="1049"/>
      <c r="AJ33" s="1050"/>
      <c r="AK33" s="993">
        <v>340</v>
      </c>
      <c r="AL33" s="984"/>
      <c r="AM33" s="984"/>
      <c r="AN33" s="984"/>
      <c r="AO33" s="984"/>
      <c r="AP33" s="984">
        <v>324</v>
      </c>
      <c r="AQ33" s="984"/>
      <c r="AR33" s="984"/>
      <c r="AS33" s="984"/>
      <c r="AT33" s="984"/>
      <c r="AU33" s="984">
        <v>312</v>
      </c>
      <c r="AV33" s="984"/>
      <c r="AW33" s="984"/>
      <c r="AX33" s="984"/>
      <c r="AY33" s="984"/>
      <c r="AZ33" s="1054" t="s">
        <v>554</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397</v>
      </c>
      <c r="C34" s="1044"/>
      <c r="D34" s="1044"/>
      <c r="E34" s="1044"/>
      <c r="F34" s="1044"/>
      <c r="G34" s="1044"/>
      <c r="H34" s="1044"/>
      <c r="I34" s="1044"/>
      <c r="J34" s="1044"/>
      <c r="K34" s="1044"/>
      <c r="L34" s="1044"/>
      <c r="M34" s="1044"/>
      <c r="N34" s="1044"/>
      <c r="O34" s="1044"/>
      <c r="P34" s="1045"/>
      <c r="Q34" s="1051">
        <v>47</v>
      </c>
      <c r="R34" s="1052"/>
      <c r="S34" s="1052"/>
      <c r="T34" s="1052"/>
      <c r="U34" s="1052"/>
      <c r="V34" s="1052">
        <v>47</v>
      </c>
      <c r="W34" s="1052"/>
      <c r="X34" s="1052"/>
      <c r="Y34" s="1052"/>
      <c r="Z34" s="1052"/>
      <c r="AA34" s="1052">
        <v>0</v>
      </c>
      <c r="AB34" s="1052"/>
      <c r="AC34" s="1052"/>
      <c r="AD34" s="1052"/>
      <c r="AE34" s="1053"/>
      <c r="AF34" s="1048">
        <v>34</v>
      </c>
      <c r="AG34" s="1049"/>
      <c r="AH34" s="1049"/>
      <c r="AI34" s="1049"/>
      <c r="AJ34" s="1050"/>
      <c r="AK34" s="993" t="s">
        <v>554</v>
      </c>
      <c r="AL34" s="984"/>
      <c r="AM34" s="984"/>
      <c r="AN34" s="984"/>
      <c r="AO34" s="984"/>
      <c r="AP34" s="984" t="s">
        <v>554</v>
      </c>
      <c r="AQ34" s="984"/>
      <c r="AR34" s="984"/>
      <c r="AS34" s="984"/>
      <c r="AT34" s="984"/>
      <c r="AU34" s="984" t="s">
        <v>554</v>
      </c>
      <c r="AV34" s="984"/>
      <c r="AW34" s="984"/>
      <c r="AX34" s="984"/>
      <c r="AY34" s="984"/>
      <c r="AZ34" s="1054" t="s">
        <v>554</v>
      </c>
      <c r="BA34" s="1054"/>
      <c r="BB34" s="1054"/>
      <c r="BC34" s="1054"/>
      <c r="BD34" s="1054"/>
      <c r="BE34" s="985" t="s">
        <v>394</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398</v>
      </c>
      <c r="C35" s="1044"/>
      <c r="D35" s="1044"/>
      <c r="E35" s="1044"/>
      <c r="F35" s="1044"/>
      <c r="G35" s="1044"/>
      <c r="H35" s="1044"/>
      <c r="I35" s="1044"/>
      <c r="J35" s="1044"/>
      <c r="K35" s="1044"/>
      <c r="L35" s="1044"/>
      <c r="M35" s="1044"/>
      <c r="N35" s="1044"/>
      <c r="O35" s="1044"/>
      <c r="P35" s="1045"/>
      <c r="Q35" s="1051">
        <v>38</v>
      </c>
      <c r="R35" s="1052"/>
      <c r="S35" s="1052"/>
      <c r="T35" s="1052"/>
      <c r="U35" s="1052"/>
      <c r="V35" s="1052">
        <v>30</v>
      </c>
      <c r="W35" s="1052"/>
      <c r="X35" s="1052"/>
      <c r="Y35" s="1052"/>
      <c r="Z35" s="1052"/>
      <c r="AA35" s="1052">
        <v>8</v>
      </c>
      <c r="AB35" s="1052"/>
      <c r="AC35" s="1052"/>
      <c r="AD35" s="1052"/>
      <c r="AE35" s="1053"/>
      <c r="AF35" s="1048">
        <v>8</v>
      </c>
      <c r="AG35" s="1049"/>
      <c r="AH35" s="1049"/>
      <c r="AI35" s="1049"/>
      <c r="AJ35" s="1050"/>
      <c r="AK35" s="993">
        <v>18</v>
      </c>
      <c r="AL35" s="984"/>
      <c r="AM35" s="984"/>
      <c r="AN35" s="984"/>
      <c r="AO35" s="984"/>
      <c r="AP35" s="984" t="s">
        <v>554</v>
      </c>
      <c r="AQ35" s="984"/>
      <c r="AR35" s="984"/>
      <c r="AS35" s="984"/>
      <c r="AT35" s="984"/>
      <c r="AU35" s="984" t="s">
        <v>554</v>
      </c>
      <c r="AV35" s="984"/>
      <c r="AW35" s="984"/>
      <c r="AX35" s="984"/>
      <c r="AY35" s="984"/>
      <c r="AZ35" s="1054" t="s">
        <v>554</v>
      </c>
      <c r="BA35" s="1054"/>
      <c r="BB35" s="1054"/>
      <c r="BC35" s="1054"/>
      <c r="BD35" s="1054"/>
      <c r="BE35" s="985" t="s">
        <v>399</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400</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378</v>
      </c>
      <c r="B63" s="950" t="s">
        <v>401</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398</v>
      </c>
      <c r="AG63" s="972"/>
      <c r="AH63" s="972"/>
      <c r="AI63" s="972"/>
      <c r="AJ63" s="1035"/>
      <c r="AK63" s="1036"/>
      <c r="AL63" s="976"/>
      <c r="AM63" s="976"/>
      <c r="AN63" s="976"/>
      <c r="AO63" s="976"/>
      <c r="AP63" s="972">
        <v>1757</v>
      </c>
      <c r="AQ63" s="972"/>
      <c r="AR63" s="972"/>
      <c r="AS63" s="972"/>
      <c r="AT63" s="972"/>
      <c r="AU63" s="972">
        <v>616</v>
      </c>
      <c r="AV63" s="972"/>
      <c r="AW63" s="972"/>
      <c r="AX63" s="972"/>
      <c r="AY63" s="972"/>
      <c r="AZ63" s="1030"/>
      <c r="BA63" s="1030"/>
      <c r="BB63" s="1030"/>
      <c r="BC63" s="1030"/>
      <c r="BD63" s="1030"/>
      <c r="BE63" s="973"/>
      <c r="BF63" s="973"/>
      <c r="BG63" s="973"/>
      <c r="BH63" s="973"/>
      <c r="BI63" s="974"/>
      <c r="BJ63" s="1031" t="s">
        <v>123</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403</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404</v>
      </c>
      <c r="AV66" s="1015"/>
      <c r="AW66" s="1015"/>
      <c r="AX66" s="1015"/>
      <c r="AY66" s="1016"/>
      <c r="AZ66" s="1014" t="s">
        <v>366</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555</v>
      </c>
      <c r="C68" s="999"/>
      <c r="D68" s="999"/>
      <c r="E68" s="999"/>
      <c r="F68" s="999"/>
      <c r="G68" s="999"/>
      <c r="H68" s="999"/>
      <c r="I68" s="999"/>
      <c r="J68" s="999"/>
      <c r="K68" s="999"/>
      <c r="L68" s="999"/>
      <c r="M68" s="999"/>
      <c r="N68" s="999"/>
      <c r="O68" s="999"/>
      <c r="P68" s="1000"/>
      <c r="Q68" s="1001">
        <v>2411</v>
      </c>
      <c r="R68" s="995"/>
      <c r="S68" s="995"/>
      <c r="T68" s="995"/>
      <c r="U68" s="995"/>
      <c r="V68" s="995">
        <v>2296</v>
      </c>
      <c r="W68" s="995"/>
      <c r="X68" s="995"/>
      <c r="Y68" s="995"/>
      <c r="Z68" s="995"/>
      <c r="AA68" s="995">
        <v>114</v>
      </c>
      <c r="AB68" s="995"/>
      <c r="AC68" s="995"/>
      <c r="AD68" s="995"/>
      <c r="AE68" s="995"/>
      <c r="AF68" s="995">
        <v>28</v>
      </c>
      <c r="AG68" s="995"/>
      <c r="AH68" s="995"/>
      <c r="AI68" s="995"/>
      <c r="AJ68" s="995"/>
      <c r="AK68" s="995">
        <v>7</v>
      </c>
      <c r="AL68" s="995"/>
      <c r="AM68" s="995"/>
      <c r="AN68" s="995"/>
      <c r="AO68" s="995"/>
      <c r="AP68" s="995">
        <v>491</v>
      </c>
      <c r="AQ68" s="995"/>
      <c r="AR68" s="995"/>
      <c r="AS68" s="995"/>
      <c r="AT68" s="995"/>
      <c r="AU68" s="995">
        <v>90</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556</v>
      </c>
      <c r="C69" s="988"/>
      <c r="D69" s="988"/>
      <c r="E69" s="988"/>
      <c r="F69" s="988"/>
      <c r="G69" s="988"/>
      <c r="H69" s="988"/>
      <c r="I69" s="988"/>
      <c r="J69" s="988"/>
      <c r="K69" s="988"/>
      <c r="L69" s="988"/>
      <c r="M69" s="988"/>
      <c r="N69" s="988"/>
      <c r="O69" s="988"/>
      <c r="P69" s="989"/>
      <c r="Q69" s="990">
        <v>10670</v>
      </c>
      <c r="R69" s="984"/>
      <c r="S69" s="984"/>
      <c r="T69" s="984"/>
      <c r="U69" s="984"/>
      <c r="V69" s="984">
        <v>10603</v>
      </c>
      <c r="W69" s="984"/>
      <c r="X69" s="984"/>
      <c r="Y69" s="984"/>
      <c r="Z69" s="984"/>
      <c r="AA69" s="984">
        <v>67</v>
      </c>
      <c r="AB69" s="984"/>
      <c r="AC69" s="984"/>
      <c r="AD69" s="984"/>
      <c r="AE69" s="984"/>
      <c r="AF69" s="984">
        <v>67</v>
      </c>
      <c r="AG69" s="984"/>
      <c r="AH69" s="984"/>
      <c r="AI69" s="984"/>
      <c r="AJ69" s="984"/>
      <c r="AK69" s="984" t="s">
        <v>554</v>
      </c>
      <c r="AL69" s="984"/>
      <c r="AM69" s="984"/>
      <c r="AN69" s="984"/>
      <c r="AO69" s="984"/>
      <c r="AP69" s="984" t="s">
        <v>554</v>
      </c>
      <c r="AQ69" s="984"/>
      <c r="AR69" s="984"/>
      <c r="AS69" s="984"/>
      <c r="AT69" s="984"/>
      <c r="AU69" s="984" t="s">
        <v>554</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557</v>
      </c>
      <c r="C70" s="988"/>
      <c r="D70" s="988"/>
      <c r="E70" s="988"/>
      <c r="F70" s="988"/>
      <c r="G70" s="988"/>
      <c r="H70" s="988"/>
      <c r="I70" s="988"/>
      <c r="J70" s="988"/>
      <c r="K70" s="988"/>
      <c r="L70" s="988"/>
      <c r="M70" s="988"/>
      <c r="N70" s="988"/>
      <c r="O70" s="988"/>
      <c r="P70" s="989"/>
      <c r="Q70" s="990">
        <v>860</v>
      </c>
      <c r="R70" s="984"/>
      <c r="S70" s="984"/>
      <c r="T70" s="984"/>
      <c r="U70" s="984"/>
      <c r="V70" s="984">
        <v>858</v>
      </c>
      <c r="W70" s="984"/>
      <c r="X70" s="984"/>
      <c r="Y70" s="984"/>
      <c r="Z70" s="984"/>
      <c r="AA70" s="984">
        <v>2</v>
      </c>
      <c r="AB70" s="984"/>
      <c r="AC70" s="984"/>
      <c r="AD70" s="984"/>
      <c r="AE70" s="984"/>
      <c r="AF70" s="984">
        <v>2</v>
      </c>
      <c r="AG70" s="984"/>
      <c r="AH70" s="984"/>
      <c r="AI70" s="984"/>
      <c r="AJ70" s="984"/>
      <c r="AK70" s="984">
        <v>2</v>
      </c>
      <c r="AL70" s="984"/>
      <c r="AM70" s="984"/>
      <c r="AN70" s="984"/>
      <c r="AO70" s="984"/>
      <c r="AP70" s="984" t="s">
        <v>554</v>
      </c>
      <c r="AQ70" s="984"/>
      <c r="AR70" s="984"/>
      <c r="AS70" s="984"/>
      <c r="AT70" s="984"/>
      <c r="AU70" s="984" t="s">
        <v>554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558</v>
      </c>
      <c r="C71" s="988"/>
      <c r="D71" s="988"/>
      <c r="E71" s="988"/>
      <c r="F71" s="988"/>
      <c r="G71" s="988"/>
      <c r="H71" s="988"/>
      <c r="I71" s="988"/>
      <c r="J71" s="988"/>
      <c r="K71" s="988"/>
      <c r="L71" s="988"/>
      <c r="M71" s="988"/>
      <c r="N71" s="988"/>
      <c r="O71" s="988"/>
      <c r="P71" s="989"/>
      <c r="Q71" s="990">
        <v>243</v>
      </c>
      <c r="R71" s="984"/>
      <c r="S71" s="984"/>
      <c r="T71" s="984"/>
      <c r="U71" s="984"/>
      <c r="V71" s="984">
        <v>238</v>
      </c>
      <c r="W71" s="984"/>
      <c r="X71" s="984"/>
      <c r="Y71" s="984"/>
      <c r="Z71" s="984"/>
      <c r="AA71" s="984">
        <v>5</v>
      </c>
      <c r="AB71" s="984"/>
      <c r="AC71" s="984"/>
      <c r="AD71" s="984"/>
      <c r="AE71" s="984"/>
      <c r="AF71" s="984">
        <v>5</v>
      </c>
      <c r="AG71" s="984"/>
      <c r="AH71" s="984"/>
      <c r="AI71" s="984"/>
      <c r="AJ71" s="984"/>
      <c r="AK71" s="984">
        <v>3</v>
      </c>
      <c r="AL71" s="984"/>
      <c r="AM71" s="984"/>
      <c r="AN71" s="984"/>
      <c r="AO71" s="984"/>
      <c r="AP71" s="984" t="s">
        <v>554</v>
      </c>
      <c r="AQ71" s="984"/>
      <c r="AR71" s="984"/>
      <c r="AS71" s="984"/>
      <c r="AT71" s="984"/>
      <c r="AU71" s="984" t="s">
        <v>554</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559</v>
      </c>
      <c r="C72" s="988"/>
      <c r="D72" s="988"/>
      <c r="E72" s="988"/>
      <c r="F72" s="988"/>
      <c r="G72" s="988"/>
      <c r="H72" s="988"/>
      <c r="I72" s="988"/>
      <c r="J72" s="988"/>
      <c r="K72" s="988"/>
      <c r="L72" s="988"/>
      <c r="M72" s="988"/>
      <c r="N72" s="988"/>
      <c r="O72" s="988"/>
      <c r="P72" s="989"/>
      <c r="Q72" s="990">
        <v>967</v>
      </c>
      <c r="R72" s="984"/>
      <c r="S72" s="984"/>
      <c r="T72" s="984"/>
      <c r="U72" s="984"/>
      <c r="V72" s="984">
        <v>732</v>
      </c>
      <c r="W72" s="984"/>
      <c r="X72" s="984"/>
      <c r="Y72" s="984"/>
      <c r="Z72" s="984"/>
      <c r="AA72" s="984">
        <v>236</v>
      </c>
      <c r="AB72" s="984"/>
      <c r="AC72" s="984"/>
      <c r="AD72" s="984"/>
      <c r="AE72" s="984"/>
      <c r="AF72" s="984">
        <v>236</v>
      </c>
      <c r="AG72" s="984"/>
      <c r="AH72" s="984"/>
      <c r="AI72" s="984"/>
      <c r="AJ72" s="984"/>
      <c r="AK72" s="984">
        <v>510</v>
      </c>
      <c r="AL72" s="984"/>
      <c r="AM72" s="984"/>
      <c r="AN72" s="984"/>
      <c r="AO72" s="984"/>
      <c r="AP72" s="984" t="s">
        <v>554</v>
      </c>
      <c r="AQ72" s="984"/>
      <c r="AR72" s="984"/>
      <c r="AS72" s="984"/>
      <c r="AT72" s="984"/>
      <c r="AU72" s="984" t="s">
        <v>554</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560</v>
      </c>
      <c r="C73" s="988"/>
      <c r="D73" s="988"/>
      <c r="E73" s="988"/>
      <c r="F73" s="988"/>
      <c r="G73" s="988"/>
      <c r="H73" s="988"/>
      <c r="I73" s="988"/>
      <c r="J73" s="988"/>
      <c r="K73" s="988"/>
      <c r="L73" s="988"/>
      <c r="M73" s="988"/>
      <c r="N73" s="988"/>
      <c r="O73" s="988"/>
      <c r="P73" s="989"/>
      <c r="Q73" s="990">
        <v>294625</v>
      </c>
      <c r="R73" s="984"/>
      <c r="S73" s="984"/>
      <c r="T73" s="984"/>
      <c r="U73" s="984"/>
      <c r="V73" s="984">
        <v>290389</v>
      </c>
      <c r="W73" s="984"/>
      <c r="X73" s="984"/>
      <c r="Y73" s="984"/>
      <c r="Z73" s="984"/>
      <c r="AA73" s="984">
        <v>4236</v>
      </c>
      <c r="AB73" s="984"/>
      <c r="AC73" s="984"/>
      <c r="AD73" s="984"/>
      <c r="AE73" s="984"/>
      <c r="AF73" s="984">
        <v>4236</v>
      </c>
      <c r="AG73" s="984"/>
      <c r="AH73" s="984"/>
      <c r="AI73" s="984"/>
      <c r="AJ73" s="984"/>
      <c r="AK73" s="984">
        <v>5909</v>
      </c>
      <c r="AL73" s="984"/>
      <c r="AM73" s="984"/>
      <c r="AN73" s="984"/>
      <c r="AO73" s="984"/>
      <c r="AP73" s="984" t="s">
        <v>554</v>
      </c>
      <c r="AQ73" s="984"/>
      <c r="AR73" s="984"/>
      <c r="AS73" s="984"/>
      <c r="AT73" s="984"/>
      <c r="AU73" s="984" t="s">
        <v>554</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405</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4574</v>
      </c>
      <c r="AG88" s="972"/>
      <c r="AH88" s="972"/>
      <c r="AI88" s="972"/>
      <c r="AJ88" s="972"/>
      <c r="AK88" s="976"/>
      <c r="AL88" s="976"/>
      <c r="AM88" s="976"/>
      <c r="AN88" s="976"/>
      <c r="AO88" s="976"/>
      <c r="AP88" s="972">
        <v>491</v>
      </c>
      <c r="AQ88" s="972"/>
      <c r="AR88" s="972"/>
      <c r="AS88" s="972"/>
      <c r="AT88" s="972"/>
      <c r="AU88" s="972">
        <v>90</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406</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407</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408</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411</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412</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414</v>
      </c>
      <c r="AB109" s="909"/>
      <c r="AC109" s="909"/>
      <c r="AD109" s="909"/>
      <c r="AE109" s="910"/>
      <c r="AF109" s="911" t="s">
        <v>415</v>
      </c>
      <c r="AG109" s="909"/>
      <c r="AH109" s="909"/>
      <c r="AI109" s="909"/>
      <c r="AJ109" s="910"/>
      <c r="AK109" s="911" t="s">
        <v>296</v>
      </c>
      <c r="AL109" s="909"/>
      <c r="AM109" s="909"/>
      <c r="AN109" s="909"/>
      <c r="AO109" s="910"/>
      <c r="AP109" s="911" t="s">
        <v>416</v>
      </c>
      <c r="AQ109" s="909"/>
      <c r="AR109" s="909"/>
      <c r="AS109" s="909"/>
      <c r="AT109" s="942"/>
      <c r="AU109" s="90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414</v>
      </c>
      <c r="BR109" s="909"/>
      <c r="BS109" s="909"/>
      <c r="BT109" s="909"/>
      <c r="BU109" s="910"/>
      <c r="BV109" s="911" t="s">
        <v>415</v>
      </c>
      <c r="BW109" s="909"/>
      <c r="BX109" s="909"/>
      <c r="BY109" s="909"/>
      <c r="BZ109" s="910"/>
      <c r="CA109" s="911" t="s">
        <v>296</v>
      </c>
      <c r="CB109" s="909"/>
      <c r="CC109" s="909"/>
      <c r="CD109" s="909"/>
      <c r="CE109" s="910"/>
      <c r="CF109" s="949" t="s">
        <v>416</v>
      </c>
      <c r="CG109" s="949"/>
      <c r="CH109" s="949"/>
      <c r="CI109" s="949"/>
      <c r="CJ109" s="949"/>
      <c r="CK109" s="911"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414</v>
      </c>
      <c r="DH109" s="909"/>
      <c r="DI109" s="909"/>
      <c r="DJ109" s="909"/>
      <c r="DK109" s="910"/>
      <c r="DL109" s="911" t="s">
        <v>415</v>
      </c>
      <c r="DM109" s="909"/>
      <c r="DN109" s="909"/>
      <c r="DO109" s="909"/>
      <c r="DP109" s="910"/>
      <c r="DQ109" s="911" t="s">
        <v>296</v>
      </c>
      <c r="DR109" s="909"/>
      <c r="DS109" s="909"/>
      <c r="DT109" s="909"/>
      <c r="DU109" s="910"/>
      <c r="DV109" s="911" t="s">
        <v>416</v>
      </c>
      <c r="DW109" s="909"/>
      <c r="DX109" s="909"/>
      <c r="DY109" s="909"/>
      <c r="DZ109" s="942"/>
    </row>
    <row r="110" spans="1:131" s="212" customFormat="1" ht="26.25" customHeight="1" x14ac:dyDescent="0.2">
      <c r="A110" s="820" t="s">
        <v>418</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1242875</v>
      </c>
      <c r="AB110" s="902"/>
      <c r="AC110" s="902"/>
      <c r="AD110" s="902"/>
      <c r="AE110" s="903"/>
      <c r="AF110" s="904">
        <v>1246084</v>
      </c>
      <c r="AG110" s="902"/>
      <c r="AH110" s="902"/>
      <c r="AI110" s="902"/>
      <c r="AJ110" s="903"/>
      <c r="AK110" s="904">
        <v>1300667</v>
      </c>
      <c r="AL110" s="902"/>
      <c r="AM110" s="902"/>
      <c r="AN110" s="902"/>
      <c r="AO110" s="903"/>
      <c r="AP110" s="905">
        <v>26.9</v>
      </c>
      <c r="AQ110" s="906"/>
      <c r="AR110" s="906"/>
      <c r="AS110" s="906"/>
      <c r="AT110" s="907"/>
      <c r="AU110" s="943" t="s">
        <v>70</v>
      </c>
      <c r="AV110" s="944"/>
      <c r="AW110" s="944"/>
      <c r="AX110" s="944"/>
      <c r="AY110" s="944"/>
      <c r="AZ110" s="873" t="s">
        <v>419</v>
      </c>
      <c r="BA110" s="821"/>
      <c r="BB110" s="821"/>
      <c r="BC110" s="821"/>
      <c r="BD110" s="821"/>
      <c r="BE110" s="821"/>
      <c r="BF110" s="821"/>
      <c r="BG110" s="821"/>
      <c r="BH110" s="821"/>
      <c r="BI110" s="821"/>
      <c r="BJ110" s="821"/>
      <c r="BK110" s="821"/>
      <c r="BL110" s="821"/>
      <c r="BM110" s="821"/>
      <c r="BN110" s="821"/>
      <c r="BO110" s="821"/>
      <c r="BP110" s="822"/>
      <c r="BQ110" s="874">
        <v>13360284</v>
      </c>
      <c r="BR110" s="855"/>
      <c r="BS110" s="855"/>
      <c r="BT110" s="855"/>
      <c r="BU110" s="855"/>
      <c r="BV110" s="855">
        <v>13327046</v>
      </c>
      <c r="BW110" s="855"/>
      <c r="BX110" s="855"/>
      <c r="BY110" s="855"/>
      <c r="BZ110" s="855"/>
      <c r="CA110" s="855">
        <v>13386872</v>
      </c>
      <c r="CB110" s="855"/>
      <c r="CC110" s="855"/>
      <c r="CD110" s="855"/>
      <c r="CE110" s="855"/>
      <c r="CF110" s="879">
        <v>277.10000000000002</v>
      </c>
      <c r="CG110" s="880"/>
      <c r="CH110" s="880"/>
      <c r="CI110" s="880"/>
      <c r="CJ110" s="880"/>
      <c r="CK110" s="939" t="s">
        <v>420</v>
      </c>
      <c r="CL110" s="832"/>
      <c r="CM110" s="873" t="s">
        <v>421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422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423</v>
      </c>
      <c r="BA111" s="765"/>
      <c r="BB111" s="765"/>
      <c r="BC111" s="765"/>
      <c r="BD111" s="765"/>
      <c r="BE111" s="765"/>
      <c r="BF111" s="765"/>
      <c r="BG111" s="765"/>
      <c r="BH111" s="765"/>
      <c r="BI111" s="765"/>
      <c r="BJ111" s="765"/>
      <c r="BK111" s="765"/>
      <c r="BL111" s="765"/>
      <c r="BM111" s="765"/>
      <c r="BN111" s="765"/>
      <c r="BO111" s="765"/>
      <c r="BP111" s="766"/>
      <c r="BQ111" s="829" t="s">
        <v>123</v>
      </c>
      <c r="BR111" s="830"/>
      <c r="BS111" s="830"/>
      <c r="BT111" s="830"/>
      <c r="BU111" s="830"/>
      <c r="BV111" s="830" t="s">
        <v>123</v>
      </c>
      <c r="BW111" s="830"/>
      <c r="BX111" s="830"/>
      <c r="BY111" s="830"/>
      <c r="BZ111" s="830"/>
      <c r="CA111" s="830" t="s">
        <v>123</v>
      </c>
      <c r="CB111" s="830"/>
      <c r="CC111" s="830"/>
      <c r="CD111" s="830"/>
      <c r="CE111" s="830"/>
      <c r="CF111" s="888" t="s">
        <v>123</v>
      </c>
      <c r="CG111" s="889"/>
      <c r="CH111" s="889"/>
      <c r="CI111" s="889"/>
      <c r="CJ111" s="889"/>
      <c r="CK111" s="940"/>
      <c r="CL111" s="834"/>
      <c r="CM111" s="828" t="s">
        <v>424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425</v>
      </c>
      <c r="B112" s="926"/>
      <c r="C112" s="765" t="s">
        <v>426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427</v>
      </c>
      <c r="BA112" s="765"/>
      <c r="BB112" s="765"/>
      <c r="BC112" s="765"/>
      <c r="BD112" s="765"/>
      <c r="BE112" s="765"/>
      <c r="BF112" s="765"/>
      <c r="BG112" s="765"/>
      <c r="BH112" s="765"/>
      <c r="BI112" s="765"/>
      <c r="BJ112" s="765"/>
      <c r="BK112" s="765"/>
      <c r="BL112" s="765"/>
      <c r="BM112" s="765"/>
      <c r="BN112" s="765"/>
      <c r="BO112" s="765"/>
      <c r="BP112" s="766"/>
      <c r="BQ112" s="829">
        <v>659889</v>
      </c>
      <c r="BR112" s="830"/>
      <c r="BS112" s="830"/>
      <c r="BT112" s="830"/>
      <c r="BU112" s="830"/>
      <c r="BV112" s="830">
        <v>659677</v>
      </c>
      <c r="BW112" s="830"/>
      <c r="BX112" s="830"/>
      <c r="BY112" s="830"/>
      <c r="BZ112" s="830"/>
      <c r="CA112" s="830">
        <v>615742</v>
      </c>
      <c r="CB112" s="830"/>
      <c r="CC112" s="830"/>
      <c r="CD112" s="830"/>
      <c r="CE112" s="830"/>
      <c r="CF112" s="888">
        <v>12.7</v>
      </c>
      <c r="CG112" s="889"/>
      <c r="CH112" s="889"/>
      <c r="CI112" s="889"/>
      <c r="CJ112" s="889"/>
      <c r="CK112" s="940"/>
      <c r="CL112" s="834"/>
      <c r="CM112" s="828" t="s">
        <v>428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90124</v>
      </c>
      <c r="AB113" s="932"/>
      <c r="AC113" s="932"/>
      <c r="AD113" s="932"/>
      <c r="AE113" s="933"/>
      <c r="AF113" s="934">
        <v>94137</v>
      </c>
      <c r="AG113" s="932"/>
      <c r="AH113" s="932"/>
      <c r="AI113" s="932"/>
      <c r="AJ113" s="933"/>
      <c r="AK113" s="934">
        <v>122602</v>
      </c>
      <c r="AL113" s="932"/>
      <c r="AM113" s="932"/>
      <c r="AN113" s="932"/>
      <c r="AO113" s="933"/>
      <c r="AP113" s="935">
        <v>2.5</v>
      </c>
      <c r="AQ113" s="936"/>
      <c r="AR113" s="936"/>
      <c r="AS113" s="936"/>
      <c r="AT113" s="937"/>
      <c r="AU113" s="945"/>
      <c r="AV113" s="946"/>
      <c r="AW113" s="946"/>
      <c r="AX113" s="946"/>
      <c r="AY113" s="946"/>
      <c r="AZ113" s="828" t="s">
        <v>430</v>
      </c>
      <c r="BA113" s="765"/>
      <c r="BB113" s="765"/>
      <c r="BC113" s="765"/>
      <c r="BD113" s="765"/>
      <c r="BE113" s="765"/>
      <c r="BF113" s="765"/>
      <c r="BG113" s="765"/>
      <c r="BH113" s="765"/>
      <c r="BI113" s="765"/>
      <c r="BJ113" s="765"/>
      <c r="BK113" s="765"/>
      <c r="BL113" s="765"/>
      <c r="BM113" s="765"/>
      <c r="BN113" s="765"/>
      <c r="BO113" s="765"/>
      <c r="BP113" s="766"/>
      <c r="BQ113" s="829">
        <v>13838</v>
      </c>
      <c r="BR113" s="830"/>
      <c r="BS113" s="830"/>
      <c r="BT113" s="830"/>
      <c r="BU113" s="830"/>
      <c r="BV113" s="830">
        <v>8239</v>
      </c>
      <c r="BW113" s="830"/>
      <c r="BX113" s="830"/>
      <c r="BY113" s="830"/>
      <c r="BZ113" s="830"/>
      <c r="CA113" s="830">
        <v>90434</v>
      </c>
      <c r="CB113" s="830"/>
      <c r="CC113" s="830"/>
      <c r="CD113" s="830"/>
      <c r="CE113" s="830"/>
      <c r="CF113" s="888">
        <v>1.9</v>
      </c>
      <c r="CG113" s="889"/>
      <c r="CH113" s="889"/>
      <c r="CI113" s="889"/>
      <c r="CJ113" s="889"/>
      <c r="CK113" s="940"/>
      <c r="CL113" s="834"/>
      <c r="CM113" s="828" t="s">
        <v>431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432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9322</v>
      </c>
      <c r="AB114" s="793"/>
      <c r="AC114" s="793"/>
      <c r="AD114" s="793"/>
      <c r="AE114" s="794"/>
      <c r="AF114" s="795">
        <v>7102</v>
      </c>
      <c r="AG114" s="793"/>
      <c r="AH114" s="793"/>
      <c r="AI114" s="793"/>
      <c r="AJ114" s="794"/>
      <c r="AK114" s="795">
        <v>7285</v>
      </c>
      <c r="AL114" s="793"/>
      <c r="AM114" s="793"/>
      <c r="AN114" s="793"/>
      <c r="AO114" s="794"/>
      <c r="AP114" s="837">
        <v>0.2</v>
      </c>
      <c r="AQ114" s="838"/>
      <c r="AR114" s="838"/>
      <c r="AS114" s="838"/>
      <c r="AT114" s="839"/>
      <c r="AU114" s="945"/>
      <c r="AV114" s="946"/>
      <c r="AW114" s="946"/>
      <c r="AX114" s="946"/>
      <c r="AY114" s="946"/>
      <c r="AZ114" s="828" t="s">
        <v>433</v>
      </c>
      <c r="BA114" s="765"/>
      <c r="BB114" s="765"/>
      <c r="BC114" s="765"/>
      <c r="BD114" s="765"/>
      <c r="BE114" s="765"/>
      <c r="BF114" s="765"/>
      <c r="BG114" s="765"/>
      <c r="BH114" s="765"/>
      <c r="BI114" s="765"/>
      <c r="BJ114" s="765"/>
      <c r="BK114" s="765"/>
      <c r="BL114" s="765"/>
      <c r="BM114" s="765"/>
      <c r="BN114" s="765"/>
      <c r="BO114" s="765"/>
      <c r="BP114" s="766"/>
      <c r="BQ114" s="829">
        <v>750676</v>
      </c>
      <c r="BR114" s="830"/>
      <c r="BS114" s="830"/>
      <c r="BT114" s="830"/>
      <c r="BU114" s="830"/>
      <c r="BV114" s="830">
        <v>1031289</v>
      </c>
      <c r="BW114" s="830"/>
      <c r="BX114" s="830"/>
      <c r="BY114" s="830"/>
      <c r="BZ114" s="830"/>
      <c r="CA114" s="830">
        <v>987830</v>
      </c>
      <c r="CB114" s="830"/>
      <c r="CC114" s="830"/>
      <c r="CD114" s="830"/>
      <c r="CE114" s="830"/>
      <c r="CF114" s="888">
        <v>20.399999999999999</v>
      </c>
      <c r="CG114" s="889"/>
      <c r="CH114" s="889"/>
      <c r="CI114" s="889"/>
      <c r="CJ114" s="889"/>
      <c r="CK114" s="940"/>
      <c r="CL114" s="834"/>
      <c r="CM114" s="828" t="s">
        <v>434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241</v>
      </c>
      <c r="AB115" s="932"/>
      <c r="AC115" s="932"/>
      <c r="AD115" s="932"/>
      <c r="AE115" s="933"/>
      <c r="AF115" s="934">
        <v>269</v>
      </c>
      <c r="AG115" s="932"/>
      <c r="AH115" s="932"/>
      <c r="AI115" s="932"/>
      <c r="AJ115" s="933"/>
      <c r="AK115" s="934">
        <v>325</v>
      </c>
      <c r="AL115" s="932"/>
      <c r="AM115" s="932"/>
      <c r="AN115" s="932"/>
      <c r="AO115" s="933"/>
      <c r="AP115" s="935">
        <v>0</v>
      </c>
      <c r="AQ115" s="936"/>
      <c r="AR115" s="936"/>
      <c r="AS115" s="936"/>
      <c r="AT115" s="937"/>
      <c r="AU115" s="945"/>
      <c r="AV115" s="946"/>
      <c r="AW115" s="946"/>
      <c r="AX115" s="946"/>
      <c r="AY115" s="946"/>
      <c r="AZ115" s="828" t="s">
        <v>436</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v>510</v>
      </c>
      <c r="AG116" s="793"/>
      <c r="AH116" s="793"/>
      <c r="AI116" s="793"/>
      <c r="AJ116" s="794"/>
      <c r="AK116" s="795">
        <v>335</v>
      </c>
      <c r="AL116" s="793"/>
      <c r="AM116" s="793"/>
      <c r="AN116" s="793"/>
      <c r="AO116" s="794"/>
      <c r="AP116" s="837">
        <v>0</v>
      </c>
      <c r="AQ116" s="838"/>
      <c r="AR116" s="838"/>
      <c r="AS116" s="838"/>
      <c r="AT116" s="839"/>
      <c r="AU116" s="945"/>
      <c r="AV116" s="946"/>
      <c r="AW116" s="946"/>
      <c r="AX116" s="946"/>
      <c r="AY116" s="946"/>
      <c r="AZ116" s="922" t="s">
        <v>439</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440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179</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441</v>
      </c>
      <c r="Z117" s="910"/>
      <c r="AA117" s="915">
        <v>1342562</v>
      </c>
      <c r="AB117" s="916"/>
      <c r="AC117" s="916"/>
      <c r="AD117" s="916"/>
      <c r="AE117" s="917"/>
      <c r="AF117" s="918">
        <v>1348102</v>
      </c>
      <c r="AG117" s="916"/>
      <c r="AH117" s="916"/>
      <c r="AI117" s="916"/>
      <c r="AJ117" s="917"/>
      <c r="AK117" s="918">
        <v>1431214</v>
      </c>
      <c r="AL117" s="916"/>
      <c r="AM117" s="916"/>
      <c r="AN117" s="916"/>
      <c r="AO117" s="917"/>
      <c r="AP117" s="919"/>
      <c r="AQ117" s="920"/>
      <c r="AR117" s="920"/>
      <c r="AS117" s="920"/>
      <c r="AT117" s="921"/>
      <c r="AU117" s="945"/>
      <c r="AV117" s="946"/>
      <c r="AW117" s="946"/>
      <c r="AX117" s="946"/>
      <c r="AY117" s="946"/>
      <c r="AZ117" s="876" t="s">
        <v>442</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443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414</v>
      </c>
      <c r="AB118" s="909"/>
      <c r="AC118" s="909"/>
      <c r="AD118" s="909"/>
      <c r="AE118" s="910"/>
      <c r="AF118" s="911" t="s">
        <v>415</v>
      </c>
      <c r="AG118" s="909"/>
      <c r="AH118" s="909"/>
      <c r="AI118" s="909"/>
      <c r="AJ118" s="910"/>
      <c r="AK118" s="911" t="s">
        <v>296</v>
      </c>
      <c r="AL118" s="909"/>
      <c r="AM118" s="909"/>
      <c r="AN118" s="909"/>
      <c r="AO118" s="910"/>
      <c r="AP118" s="912" t="s">
        <v>416</v>
      </c>
      <c r="AQ118" s="913"/>
      <c r="AR118" s="913"/>
      <c r="AS118" s="913"/>
      <c r="AT118" s="914"/>
      <c r="AU118" s="945"/>
      <c r="AV118" s="946"/>
      <c r="AW118" s="946"/>
      <c r="AX118" s="946"/>
      <c r="AY118" s="946"/>
      <c r="AZ118" s="851" t="s">
        <v>444</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420</v>
      </c>
      <c r="B119" s="832"/>
      <c r="C119" s="873" t="s">
        <v>421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5" t="s">
        <v>179</v>
      </c>
      <c r="BA119" s="235"/>
      <c r="BB119" s="235"/>
      <c r="BC119" s="235"/>
      <c r="BD119" s="235"/>
      <c r="BE119" s="235"/>
      <c r="BF119" s="235"/>
      <c r="BG119" s="235"/>
      <c r="BH119" s="235"/>
      <c r="BI119" s="235"/>
      <c r="BJ119" s="235"/>
      <c r="BK119" s="235"/>
      <c r="BL119" s="235"/>
      <c r="BM119" s="235"/>
      <c r="BN119" s="235"/>
      <c r="BO119" s="890" t="s">
        <v>446</v>
      </c>
      <c r="BP119" s="891"/>
      <c r="BQ119" s="892">
        <v>14784687</v>
      </c>
      <c r="BR119" s="858"/>
      <c r="BS119" s="858"/>
      <c r="BT119" s="858"/>
      <c r="BU119" s="858"/>
      <c r="BV119" s="858">
        <v>15026251</v>
      </c>
      <c r="BW119" s="858"/>
      <c r="BX119" s="858"/>
      <c r="BY119" s="858"/>
      <c r="BZ119" s="858"/>
      <c r="CA119" s="858">
        <v>15080878</v>
      </c>
      <c r="CB119" s="858"/>
      <c r="CC119" s="858"/>
      <c r="CD119" s="858"/>
      <c r="CE119" s="858"/>
      <c r="CF119" s="761"/>
      <c r="CG119" s="762"/>
      <c r="CH119" s="762"/>
      <c r="CI119" s="762"/>
      <c r="CJ119" s="847"/>
      <c r="CK119" s="941"/>
      <c r="CL119" s="836"/>
      <c r="CM119" s="851" t="s">
        <v>447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424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448</v>
      </c>
      <c r="AV120" s="894"/>
      <c r="AW120" s="894"/>
      <c r="AX120" s="894"/>
      <c r="AY120" s="895"/>
      <c r="AZ120" s="873" t="s">
        <v>449</v>
      </c>
      <c r="BA120" s="821"/>
      <c r="BB120" s="821"/>
      <c r="BC120" s="821"/>
      <c r="BD120" s="821"/>
      <c r="BE120" s="821"/>
      <c r="BF120" s="821"/>
      <c r="BG120" s="821"/>
      <c r="BH120" s="821"/>
      <c r="BI120" s="821"/>
      <c r="BJ120" s="821"/>
      <c r="BK120" s="821"/>
      <c r="BL120" s="821"/>
      <c r="BM120" s="821"/>
      <c r="BN120" s="821"/>
      <c r="BO120" s="821"/>
      <c r="BP120" s="822"/>
      <c r="BQ120" s="874">
        <v>12585388</v>
      </c>
      <c r="BR120" s="855"/>
      <c r="BS120" s="855"/>
      <c r="BT120" s="855"/>
      <c r="BU120" s="855"/>
      <c r="BV120" s="855">
        <v>12832278</v>
      </c>
      <c r="BW120" s="855"/>
      <c r="BX120" s="855"/>
      <c r="BY120" s="855"/>
      <c r="BZ120" s="855"/>
      <c r="CA120" s="855">
        <v>13063218</v>
      </c>
      <c r="CB120" s="855"/>
      <c r="CC120" s="855"/>
      <c r="CD120" s="855"/>
      <c r="CE120" s="855"/>
      <c r="CF120" s="879">
        <v>270.39999999999998</v>
      </c>
      <c r="CG120" s="880"/>
      <c r="CH120" s="880"/>
      <c r="CI120" s="880"/>
      <c r="CJ120" s="880"/>
      <c r="CK120" s="881" t="s">
        <v>450</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263455</v>
      </c>
      <c r="DH120" s="855"/>
      <c r="DI120" s="855"/>
      <c r="DJ120" s="855"/>
      <c r="DK120" s="855"/>
      <c r="DL120" s="855">
        <v>336692</v>
      </c>
      <c r="DM120" s="855"/>
      <c r="DN120" s="855"/>
      <c r="DO120" s="855"/>
      <c r="DP120" s="855"/>
      <c r="DQ120" s="855">
        <v>311965</v>
      </c>
      <c r="DR120" s="855"/>
      <c r="DS120" s="855"/>
      <c r="DT120" s="855"/>
      <c r="DU120" s="855"/>
      <c r="DV120" s="856">
        <v>6.5</v>
      </c>
      <c r="DW120" s="856"/>
      <c r="DX120" s="856"/>
      <c r="DY120" s="856"/>
      <c r="DZ120" s="857"/>
    </row>
    <row r="121" spans="1:130" s="212" customFormat="1" ht="26.25" customHeight="1" x14ac:dyDescent="0.2">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832388</v>
      </c>
      <c r="BR121" s="830"/>
      <c r="BS121" s="830"/>
      <c r="BT121" s="830"/>
      <c r="BU121" s="830"/>
      <c r="BV121" s="830">
        <v>789661</v>
      </c>
      <c r="BW121" s="830"/>
      <c r="BX121" s="830"/>
      <c r="BY121" s="830"/>
      <c r="BZ121" s="830"/>
      <c r="CA121" s="830">
        <v>795980</v>
      </c>
      <c r="CB121" s="830"/>
      <c r="CC121" s="830"/>
      <c r="CD121" s="830"/>
      <c r="CE121" s="830"/>
      <c r="CF121" s="888">
        <v>16.5</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123</v>
      </c>
      <c r="DH121" s="830"/>
      <c r="DI121" s="830"/>
      <c r="DJ121" s="830"/>
      <c r="DK121" s="830"/>
      <c r="DL121" s="830">
        <v>322985</v>
      </c>
      <c r="DM121" s="830"/>
      <c r="DN121" s="830"/>
      <c r="DO121" s="830"/>
      <c r="DP121" s="830"/>
      <c r="DQ121" s="830">
        <v>303777</v>
      </c>
      <c r="DR121" s="830"/>
      <c r="DS121" s="830"/>
      <c r="DT121" s="830"/>
      <c r="DU121" s="830"/>
      <c r="DV121" s="807">
        <v>6.3</v>
      </c>
      <c r="DW121" s="807"/>
      <c r="DX121" s="807"/>
      <c r="DY121" s="807"/>
      <c r="DZ121" s="808"/>
    </row>
    <row r="122" spans="1:130" s="212" customFormat="1" ht="26.25" customHeight="1" x14ac:dyDescent="0.2">
      <c r="A122" s="833"/>
      <c r="B122" s="834"/>
      <c r="C122" s="828" t="s">
        <v>434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453</v>
      </c>
      <c r="BA122" s="852"/>
      <c r="BB122" s="852"/>
      <c r="BC122" s="852"/>
      <c r="BD122" s="852"/>
      <c r="BE122" s="852"/>
      <c r="BF122" s="852"/>
      <c r="BG122" s="852"/>
      <c r="BH122" s="852"/>
      <c r="BI122" s="852"/>
      <c r="BJ122" s="852"/>
      <c r="BK122" s="852"/>
      <c r="BL122" s="852"/>
      <c r="BM122" s="852"/>
      <c r="BN122" s="852"/>
      <c r="BO122" s="852"/>
      <c r="BP122" s="853"/>
      <c r="BQ122" s="892">
        <v>8100401</v>
      </c>
      <c r="BR122" s="858"/>
      <c r="BS122" s="858"/>
      <c r="BT122" s="858"/>
      <c r="BU122" s="858"/>
      <c r="BV122" s="858">
        <v>7803715</v>
      </c>
      <c r="BW122" s="858"/>
      <c r="BX122" s="858"/>
      <c r="BY122" s="858"/>
      <c r="BZ122" s="858"/>
      <c r="CA122" s="858">
        <v>7950012</v>
      </c>
      <c r="CB122" s="858"/>
      <c r="CC122" s="858"/>
      <c r="CD122" s="858"/>
      <c r="CE122" s="858"/>
      <c r="CF122" s="859">
        <v>164.6</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440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5" t="s">
        <v>179</v>
      </c>
      <c r="BA123" s="235"/>
      <c r="BB123" s="235"/>
      <c r="BC123" s="235"/>
      <c r="BD123" s="235"/>
      <c r="BE123" s="235"/>
      <c r="BF123" s="235"/>
      <c r="BG123" s="235"/>
      <c r="BH123" s="235"/>
      <c r="BI123" s="235"/>
      <c r="BJ123" s="235"/>
      <c r="BK123" s="235"/>
      <c r="BL123" s="235"/>
      <c r="BM123" s="235"/>
      <c r="BN123" s="235"/>
      <c r="BO123" s="890" t="s">
        <v>454</v>
      </c>
      <c r="BP123" s="891"/>
      <c r="BQ123" s="845">
        <v>21518177</v>
      </c>
      <c r="BR123" s="846"/>
      <c r="BS123" s="846"/>
      <c r="BT123" s="846"/>
      <c r="BU123" s="846"/>
      <c r="BV123" s="846">
        <v>21425654</v>
      </c>
      <c r="BW123" s="846"/>
      <c r="BX123" s="846"/>
      <c r="BY123" s="846"/>
      <c r="BZ123" s="846"/>
      <c r="CA123" s="846">
        <v>21809210</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443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v>396434</v>
      </c>
      <c r="DH124" s="777"/>
      <c r="DI124" s="777"/>
      <c r="DJ124" s="777"/>
      <c r="DK124" s="778"/>
      <c r="DL124" s="779" t="s">
        <v>123</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241</v>
      </c>
      <c r="AB127" s="793"/>
      <c r="AC127" s="793"/>
      <c r="AD127" s="793"/>
      <c r="AE127" s="794"/>
      <c r="AF127" s="795">
        <v>269</v>
      </c>
      <c r="AG127" s="793"/>
      <c r="AH127" s="793"/>
      <c r="AI127" s="793"/>
      <c r="AJ127" s="794"/>
      <c r="AK127" s="795">
        <v>325</v>
      </c>
      <c r="AL127" s="793"/>
      <c r="AM127" s="793"/>
      <c r="AN127" s="793"/>
      <c r="AO127" s="794"/>
      <c r="AP127" s="837">
        <v>0</v>
      </c>
      <c r="AQ127" s="838"/>
      <c r="AR127" s="838"/>
      <c r="AS127" s="838"/>
      <c r="AT127" s="839"/>
      <c r="AU127" s="214"/>
      <c r="AV127" s="214"/>
      <c r="AW127" s="214"/>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v>91772</v>
      </c>
      <c r="AB128" s="814"/>
      <c r="AC128" s="814"/>
      <c r="AD128" s="814"/>
      <c r="AE128" s="815"/>
      <c r="AF128" s="816">
        <v>77124</v>
      </c>
      <c r="AG128" s="814"/>
      <c r="AH128" s="814"/>
      <c r="AI128" s="814"/>
      <c r="AJ128" s="815"/>
      <c r="AK128" s="816">
        <v>92038</v>
      </c>
      <c r="AL128" s="814"/>
      <c r="AM128" s="814"/>
      <c r="AN128" s="814"/>
      <c r="AO128" s="815"/>
      <c r="AP128" s="817"/>
      <c r="AQ128" s="818"/>
      <c r="AR128" s="818"/>
      <c r="AS128" s="818"/>
      <c r="AT128" s="819"/>
      <c r="AU128" s="214"/>
      <c r="AV128" s="214"/>
      <c r="AW128" s="214"/>
      <c r="AX128" s="820" t="s">
        <v>468</v>
      </c>
      <c r="AY128" s="821"/>
      <c r="AZ128" s="821"/>
      <c r="BA128" s="821"/>
      <c r="BB128" s="821"/>
      <c r="BC128" s="821"/>
      <c r="BD128" s="821"/>
      <c r="BE128" s="822"/>
      <c r="BF128" s="799" t="s">
        <v>123</v>
      </c>
      <c r="BG128" s="800"/>
      <c r="BH128" s="800"/>
      <c r="BI128" s="800"/>
      <c r="BJ128" s="800"/>
      <c r="BK128" s="800"/>
      <c r="BL128" s="823"/>
      <c r="BM128" s="799">
        <v>14.63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5440555</v>
      </c>
      <c r="AB129" s="793"/>
      <c r="AC129" s="793"/>
      <c r="AD129" s="793"/>
      <c r="AE129" s="794"/>
      <c r="AF129" s="795">
        <v>5458047</v>
      </c>
      <c r="AG129" s="793"/>
      <c r="AH129" s="793"/>
      <c r="AI129" s="793"/>
      <c r="AJ129" s="794"/>
      <c r="AK129" s="795">
        <v>5633601</v>
      </c>
      <c r="AL129" s="793"/>
      <c r="AM129" s="793"/>
      <c r="AN129" s="793"/>
      <c r="AO129" s="794"/>
      <c r="AP129" s="796"/>
      <c r="AQ129" s="797"/>
      <c r="AR129" s="797"/>
      <c r="AS129" s="797"/>
      <c r="AT129" s="798"/>
      <c r="AU129" s="215"/>
      <c r="AV129" s="215"/>
      <c r="AW129" s="215"/>
      <c r="AX129" s="764" t="s">
        <v>471</v>
      </c>
      <c r="AY129" s="765"/>
      <c r="AZ129" s="765"/>
      <c r="BA129" s="765"/>
      <c r="BB129" s="765"/>
      <c r="BC129" s="765"/>
      <c r="BD129" s="765"/>
      <c r="BE129" s="766"/>
      <c r="BF129" s="783" t="s">
        <v>123</v>
      </c>
      <c r="BG129" s="784"/>
      <c r="BH129" s="784"/>
      <c r="BI129" s="784"/>
      <c r="BJ129" s="784"/>
      <c r="BK129" s="784"/>
      <c r="BL129" s="785"/>
      <c r="BM129" s="783">
        <v>19.63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756583</v>
      </c>
      <c r="AB130" s="793"/>
      <c r="AC130" s="793"/>
      <c r="AD130" s="793"/>
      <c r="AE130" s="794"/>
      <c r="AF130" s="795">
        <v>762449</v>
      </c>
      <c r="AG130" s="793"/>
      <c r="AH130" s="793"/>
      <c r="AI130" s="793"/>
      <c r="AJ130" s="794"/>
      <c r="AK130" s="795">
        <v>802526</v>
      </c>
      <c r="AL130" s="793"/>
      <c r="AM130" s="793"/>
      <c r="AN130" s="793"/>
      <c r="AO130" s="794"/>
      <c r="AP130" s="796"/>
      <c r="AQ130" s="797"/>
      <c r="AR130" s="797"/>
      <c r="AS130" s="797"/>
      <c r="AT130" s="798"/>
      <c r="AU130" s="215"/>
      <c r="AV130" s="215"/>
      <c r="AW130" s="215"/>
      <c r="AX130" s="764" t="s">
        <v>474</v>
      </c>
      <c r="AY130" s="765"/>
      <c r="AZ130" s="765"/>
      <c r="BA130" s="765"/>
      <c r="BB130" s="765"/>
      <c r="BC130" s="765"/>
      <c r="BD130" s="765"/>
      <c r="BE130" s="766"/>
      <c r="BF130" s="767">
        <v>10.8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4683972</v>
      </c>
      <c r="AB131" s="777"/>
      <c r="AC131" s="777"/>
      <c r="AD131" s="777"/>
      <c r="AE131" s="778"/>
      <c r="AF131" s="779">
        <v>4695598</v>
      </c>
      <c r="AG131" s="777"/>
      <c r="AH131" s="777"/>
      <c r="AI131" s="777"/>
      <c r="AJ131" s="778"/>
      <c r="AK131" s="779">
        <v>4831075</v>
      </c>
      <c r="AL131" s="777"/>
      <c r="AM131" s="777"/>
      <c r="AN131" s="777"/>
      <c r="AO131" s="778"/>
      <c r="AP131" s="780"/>
      <c r="AQ131" s="781"/>
      <c r="AR131" s="781"/>
      <c r="AS131" s="781"/>
      <c r="AT131" s="782"/>
      <c r="AU131" s="215"/>
      <c r="AV131" s="215"/>
      <c r="AW131" s="215"/>
      <c r="AX131" s="742" t="s">
        <v>476</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10.55102379</v>
      </c>
      <c r="AB132" s="758"/>
      <c r="AC132" s="758"/>
      <c r="AD132" s="758"/>
      <c r="AE132" s="759"/>
      <c r="AF132" s="760">
        <v>10.829909199999999</v>
      </c>
      <c r="AG132" s="758"/>
      <c r="AH132" s="758"/>
      <c r="AI132" s="758"/>
      <c r="AJ132" s="759"/>
      <c r="AK132" s="760">
        <v>11.108293700000001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10.5</v>
      </c>
      <c r="AB133" s="737"/>
      <c r="AC133" s="737"/>
      <c r="AD133" s="737"/>
      <c r="AE133" s="738"/>
      <c r="AF133" s="736">
        <v>10.6</v>
      </c>
      <c r="AG133" s="737"/>
      <c r="AH133" s="737"/>
      <c r="AI133" s="737"/>
      <c r="AJ133" s="738"/>
      <c r="AK133" s="736">
        <v>10.8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WsS1jmy4PyRTOsHNb9WRM5jJtUStF5kMrfJYyt7XMPHrgkEt5Y2xGD35IW3S7WWIyi8skt8ogUDFoSO7/QesQ==" saltValue="sQJnUsu9eVC/KA/a0744d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iNveTko0ko6wDHm6HqFAplUl1xlRw5ypF0mrFw+zcWrOMDFE3OJfhT7fjuk3N3wRETcYDlBaJcYIsliqm01NA==" saltValue="HqSMiE7NpYjXciTgA3DgU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u96WfpxPpTJK0IRSfsPghNRY+d4TYBcrvpPtL1ZekXAU/lanZwNwIuvxNOGRD2kVEU82XrKYUwVd5nC+EjpkA==" saltValue="GIfpU8V+QQ2Bck55Mhwsd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31" t="s">
        <v>483</v>
      </c>
      <c r="AP7" s="253"/>
      <c r="AQ7" s="254" t="s">
        <v>484</v>
      </c>
      <c r="AR7" s="255"/>
    </row>
    <row r="8" spans="1:46" ht="13" x14ac:dyDescent="0.2">
      <c r="A8" s="247"/>
      <c r="AK8" s="256"/>
      <c r="AL8" s="257"/>
      <c r="AM8" s="257"/>
      <c r="AN8" s="258"/>
      <c r="AO8" s="1132"/>
      <c r="AP8" s="259" t="s">
        <v>485</v>
      </c>
      <c r="AQ8" s="260" t="s">
        <v>486</v>
      </c>
      <c r="AR8" s="261" t="s">
        <v>487</v>
      </c>
    </row>
    <row r="9" spans="1:46" ht="13" x14ac:dyDescent="0.2">
      <c r="A9" s="247"/>
      <c r="AK9" s="1143" t="s">
        <v>488</v>
      </c>
      <c r="AL9" s="1144"/>
      <c r="AM9" s="1144"/>
      <c r="AN9" s="1145"/>
      <c r="AO9" s="262">
        <v>1669368</v>
      </c>
      <c r="AP9" s="262">
        <v>145188</v>
      </c>
      <c r="AQ9" s="263">
        <v>134407</v>
      </c>
      <c r="AR9" s="264">
        <v>8</v>
      </c>
    </row>
    <row r="10" spans="1:46" ht="13.5" customHeight="1" x14ac:dyDescent="0.2">
      <c r="A10" s="247"/>
      <c r="AK10" s="1143" t="s">
        <v>489</v>
      </c>
      <c r="AL10" s="1144"/>
      <c r="AM10" s="1144"/>
      <c r="AN10" s="1145"/>
      <c r="AO10" s="265">
        <v>391599</v>
      </c>
      <c r="AP10" s="265">
        <v>34058</v>
      </c>
      <c r="AQ10" s="266">
        <v>20909</v>
      </c>
      <c r="AR10" s="267">
        <v>62.9</v>
      </c>
    </row>
    <row r="11" spans="1:46" ht="13.5" customHeight="1" x14ac:dyDescent="0.2">
      <c r="A11" s="247"/>
      <c r="AK11" s="1143" t="s">
        <v>490</v>
      </c>
      <c r="AL11" s="1144"/>
      <c r="AM11" s="1144"/>
      <c r="AN11" s="1145"/>
      <c r="AO11" s="265">
        <v>38588</v>
      </c>
      <c r="AP11" s="265">
        <v>3356</v>
      </c>
      <c r="AQ11" s="266">
        <v>3830</v>
      </c>
      <c r="AR11" s="267">
        <v>-12.4</v>
      </c>
    </row>
    <row r="12" spans="1:46" ht="13.5" customHeight="1" x14ac:dyDescent="0.2">
      <c r="A12" s="247"/>
      <c r="AK12" s="1143" t="s">
        <v>491</v>
      </c>
      <c r="AL12" s="1144"/>
      <c r="AM12" s="1144"/>
      <c r="AN12" s="1145"/>
      <c r="AO12" s="265" t="s">
        <v>492</v>
      </c>
      <c r="AP12" s="265" t="s">
        <v>492</v>
      </c>
      <c r="AQ12" s="266" t="s">
        <v>492</v>
      </c>
      <c r="AR12" s="267" t="s">
        <v>492</v>
      </c>
    </row>
    <row r="13" spans="1:46" ht="13.5" customHeight="1" x14ac:dyDescent="0.2">
      <c r="A13" s="247"/>
      <c r="AK13" s="1143" t="s">
        <v>493</v>
      </c>
      <c r="AL13" s="1144"/>
      <c r="AM13" s="1144"/>
      <c r="AN13" s="1145"/>
      <c r="AO13" s="265">
        <v>20993</v>
      </c>
      <c r="AP13" s="265">
        <v>1826</v>
      </c>
      <c r="AQ13" s="266">
        <v>6402</v>
      </c>
      <c r="AR13" s="267">
        <v>-71.5</v>
      </c>
    </row>
    <row r="14" spans="1:46" ht="13.5" customHeight="1" x14ac:dyDescent="0.2">
      <c r="A14" s="247"/>
      <c r="AK14" s="1143" t="s">
        <v>494</v>
      </c>
      <c r="AL14" s="1144"/>
      <c r="AM14" s="1144"/>
      <c r="AN14" s="1145"/>
      <c r="AO14" s="265">
        <v>59590</v>
      </c>
      <c r="AP14" s="265">
        <v>5183</v>
      </c>
      <c r="AQ14" s="266">
        <v>3167</v>
      </c>
      <c r="AR14" s="267">
        <v>63.7</v>
      </c>
    </row>
    <row r="15" spans="1:46" ht="13.5" customHeight="1" x14ac:dyDescent="0.2">
      <c r="A15" s="247"/>
      <c r="AK15" s="1146" t="s">
        <v>495</v>
      </c>
      <c r="AL15" s="1147"/>
      <c r="AM15" s="1147"/>
      <c r="AN15" s="1148"/>
      <c r="AO15" s="265">
        <v>-111510</v>
      </c>
      <c r="AP15" s="265">
        <v>-9698</v>
      </c>
      <c r="AQ15" s="266">
        <v>-7315</v>
      </c>
      <c r="AR15" s="267">
        <v>32.6</v>
      </c>
    </row>
    <row r="16" spans="1:46" ht="13" x14ac:dyDescent="0.2">
      <c r="A16" s="247"/>
      <c r="AK16" s="1146" t="s">
        <v>179</v>
      </c>
      <c r="AL16" s="1147"/>
      <c r="AM16" s="1147"/>
      <c r="AN16" s="1148"/>
      <c r="AO16" s="265">
        <v>2068628</v>
      </c>
      <c r="AP16" s="265">
        <v>179912</v>
      </c>
      <c r="AQ16" s="266">
        <v>161400</v>
      </c>
      <c r="AR16" s="267">
        <v>11.5</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49" t="s">
        <v>500</v>
      </c>
      <c r="AL21" s="1150"/>
      <c r="AM21" s="1150"/>
      <c r="AN21" s="1151"/>
      <c r="AO21" s="277">
        <v>15.05</v>
      </c>
      <c r="AP21" s="278">
        <v>13.23</v>
      </c>
      <c r="AQ21" s="279">
        <v>1.82</v>
      </c>
      <c r="AS21" s="280"/>
      <c r="AT21" s="276"/>
    </row>
    <row r="22" spans="1:46" s="248" customFormat="1" ht="13" x14ac:dyDescent="0.2">
      <c r="A22" s="276"/>
      <c r="AK22" s="1149" t="s">
        <v>501</v>
      </c>
      <c r="AL22" s="1150"/>
      <c r="AM22" s="1150"/>
      <c r="AN22" s="1151"/>
      <c r="AO22" s="281">
        <v>93</v>
      </c>
      <c r="AP22" s="282">
        <v>95.5</v>
      </c>
      <c r="AQ22" s="283">
        <v>-2.5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502</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31" t="s">
        <v>483</v>
      </c>
      <c r="AP30" s="253"/>
      <c r="AQ30" s="254" t="s">
        <v>484</v>
      </c>
      <c r="AR30" s="255"/>
    </row>
    <row r="31" spans="1:46" ht="13" x14ac:dyDescent="0.2">
      <c r="A31" s="247"/>
      <c r="AK31" s="256"/>
      <c r="AL31" s="257"/>
      <c r="AM31" s="257"/>
      <c r="AN31" s="258"/>
      <c r="AO31" s="1132"/>
      <c r="AP31" s="259" t="s">
        <v>485</v>
      </c>
      <c r="AQ31" s="260" t="s">
        <v>486</v>
      </c>
      <c r="AR31" s="261" t="s">
        <v>487</v>
      </c>
    </row>
    <row r="32" spans="1:46" ht="27" customHeight="1" x14ac:dyDescent="0.2">
      <c r="A32" s="247"/>
      <c r="AK32" s="1133" t="s">
        <v>505</v>
      </c>
      <c r="AL32" s="1134"/>
      <c r="AM32" s="1134"/>
      <c r="AN32" s="1135"/>
      <c r="AO32" s="291">
        <v>1300667</v>
      </c>
      <c r="AP32" s="291">
        <v>113121</v>
      </c>
      <c r="AQ32" s="292">
        <v>84123</v>
      </c>
      <c r="AR32" s="293">
        <v>34.5</v>
      </c>
    </row>
    <row r="33" spans="1:46" ht="13.5" customHeight="1" x14ac:dyDescent="0.2">
      <c r="A33" s="247"/>
      <c r="AK33" s="1133" t="s">
        <v>506</v>
      </c>
      <c r="AL33" s="1134"/>
      <c r="AM33" s="1134"/>
      <c r="AN33" s="1135"/>
      <c r="AO33" s="291" t="s">
        <v>492</v>
      </c>
      <c r="AP33" s="291" t="s">
        <v>492</v>
      </c>
      <c r="AQ33" s="292" t="s">
        <v>492</v>
      </c>
      <c r="AR33" s="293" t="s">
        <v>492</v>
      </c>
    </row>
    <row r="34" spans="1:46" ht="27" customHeight="1" x14ac:dyDescent="0.2">
      <c r="A34" s="247"/>
      <c r="AK34" s="1133" t="s">
        <v>507</v>
      </c>
      <c r="AL34" s="1134"/>
      <c r="AM34" s="1134"/>
      <c r="AN34" s="1135"/>
      <c r="AO34" s="291" t="s">
        <v>492</v>
      </c>
      <c r="AP34" s="291" t="s">
        <v>492</v>
      </c>
      <c r="AQ34" s="292" t="s">
        <v>492</v>
      </c>
      <c r="AR34" s="293" t="s">
        <v>492</v>
      </c>
    </row>
    <row r="35" spans="1:46" ht="27" customHeight="1" x14ac:dyDescent="0.2">
      <c r="A35" s="247"/>
      <c r="AK35" s="1133" t="s">
        <v>508</v>
      </c>
      <c r="AL35" s="1134"/>
      <c r="AM35" s="1134"/>
      <c r="AN35" s="1135"/>
      <c r="AO35" s="291">
        <v>122602</v>
      </c>
      <c r="AP35" s="291">
        <v>10663</v>
      </c>
      <c r="AQ35" s="292">
        <v>25612</v>
      </c>
      <c r="AR35" s="293">
        <v>-58.4</v>
      </c>
    </row>
    <row r="36" spans="1:46" ht="27" customHeight="1" x14ac:dyDescent="0.2">
      <c r="A36" s="247"/>
      <c r="AK36" s="1133" t="s">
        <v>509</v>
      </c>
      <c r="AL36" s="1134"/>
      <c r="AM36" s="1134"/>
      <c r="AN36" s="1135"/>
      <c r="AO36" s="291">
        <v>7285</v>
      </c>
      <c r="AP36" s="291">
        <v>634</v>
      </c>
      <c r="AQ36" s="292">
        <v>3548</v>
      </c>
      <c r="AR36" s="293">
        <v>-82.1</v>
      </c>
    </row>
    <row r="37" spans="1:46" ht="13.5" customHeight="1" x14ac:dyDescent="0.2">
      <c r="A37" s="247"/>
      <c r="AK37" s="1133" t="s">
        <v>510</v>
      </c>
      <c r="AL37" s="1134"/>
      <c r="AM37" s="1134"/>
      <c r="AN37" s="1135"/>
      <c r="AO37" s="291">
        <v>325</v>
      </c>
      <c r="AP37" s="291">
        <v>28</v>
      </c>
      <c r="AQ37" s="292">
        <v>660</v>
      </c>
      <c r="AR37" s="293">
        <v>-95.8</v>
      </c>
    </row>
    <row r="38" spans="1:46" ht="27" customHeight="1" x14ac:dyDescent="0.2">
      <c r="A38" s="247"/>
      <c r="AK38" s="1136" t="s">
        <v>511</v>
      </c>
      <c r="AL38" s="1137"/>
      <c r="AM38" s="1137"/>
      <c r="AN38" s="1138"/>
      <c r="AO38" s="294">
        <v>335</v>
      </c>
      <c r="AP38" s="294">
        <v>29</v>
      </c>
      <c r="AQ38" s="295">
        <v>49</v>
      </c>
      <c r="AR38" s="283">
        <v>-40.799999999999997</v>
      </c>
      <c r="AS38" s="290"/>
    </row>
    <row r="39" spans="1:46" ht="13" x14ac:dyDescent="0.2">
      <c r="A39" s="247"/>
      <c r="AK39" s="1136" t="s">
        <v>512</v>
      </c>
      <c r="AL39" s="1137"/>
      <c r="AM39" s="1137"/>
      <c r="AN39" s="1138"/>
      <c r="AO39" s="291">
        <v>-92038</v>
      </c>
      <c r="AP39" s="291">
        <v>-8005</v>
      </c>
      <c r="AQ39" s="292">
        <v>-3738</v>
      </c>
      <c r="AR39" s="293">
        <v>114.2</v>
      </c>
      <c r="AS39" s="290"/>
    </row>
    <row r="40" spans="1:46" ht="27" customHeight="1" x14ac:dyDescent="0.2">
      <c r="A40" s="247"/>
      <c r="AK40" s="1133" t="s">
        <v>513</v>
      </c>
      <c r="AL40" s="1134"/>
      <c r="AM40" s="1134"/>
      <c r="AN40" s="1135"/>
      <c r="AO40" s="291">
        <v>-802526</v>
      </c>
      <c r="AP40" s="291">
        <v>-69797</v>
      </c>
      <c r="AQ40" s="292">
        <v>-72431</v>
      </c>
      <c r="AR40" s="293">
        <v>-3.6</v>
      </c>
      <c r="AS40" s="290"/>
    </row>
    <row r="41" spans="1:46" ht="13" x14ac:dyDescent="0.2">
      <c r="A41" s="247"/>
      <c r="AK41" s="1139" t="s">
        <v>289</v>
      </c>
      <c r="AL41" s="1140"/>
      <c r="AM41" s="1140"/>
      <c r="AN41" s="1141"/>
      <c r="AO41" s="291">
        <v>536650</v>
      </c>
      <c r="AP41" s="291">
        <v>46673</v>
      </c>
      <c r="AQ41" s="292">
        <v>37824</v>
      </c>
      <c r="AR41" s="293">
        <v>23.4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26" t="s">
        <v>483</v>
      </c>
      <c r="AN49" s="1128" t="s">
        <v>516</v>
      </c>
      <c r="AO49" s="1129"/>
      <c r="AP49" s="1129"/>
      <c r="AQ49" s="1129"/>
      <c r="AR49" s="1130"/>
    </row>
    <row r="50" spans="1:44" ht="13" x14ac:dyDescent="0.2">
      <c r="A50" s="247"/>
      <c r="AK50" s="305"/>
      <c r="AL50" s="306"/>
      <c r="AM50" s="1127"/>
      <c r="AN50" s="307" t="s">
        <v>517</v>
      </c>
      <c r="AO50" s="308" t="s">
        <v>518</v>
      </c>
      <c r="AP50" s="309" t="s">
        <v>519</v>
      </c>
      <c r="AQ50" s="310" t="s">
        <v>520</v>
      </c>
      <c r="AR50" s="311" t="s">
        <v>521</v>
      </c>
    </row>
    <row r="51" spans="1:44" ht="13" x14ac:dyDescent="0.2">
      <c r="A51" s="247"/>
      <c r="AK51" s="303" t="s">
        <v>522</v>
      </c>
      <c r="AL51" s="304"/>
      <c r="AM51" s="312">
        <v>5309758</v>
      </c>
      <c r="AN51" s="313">
        <v>427310</v>
      </c>
      <c r="AO51" s="314">
        <v>-8.6</v>
      </c>
      <c r="AP51" s="315">
        <v>120302</v>
      </c>
      <c r="AQ51" s="316">
        <v>1.7</v>
      </c>
      <c r="AR51" s="317">
        <v>-10.3</v>
      </c>
    </row>
    <row r="52" spans="1:44" ht="13" x14ac:dyDescent="0.2">
      <c r="A52" s="247"/>
      <c r="AK52" s="318"/>
      <c r="AL52" s="319" t="s">
        <v>523</v>
      </c>
      <c r="AM52" s="320">
        <v>951258</v>
      </c>
      <c r="AN52" s="321">
        <v>76554</v>
      </c>
      <c r="AO52" s="322">
        <v>-30.5</v>
      </c>
      <c r="AP52" s="323">
        <v>59328</v>
      </c>
      <c r="AQ52" s="324">
        <v>18.7</v>
      </c>
      <c r="AR52" s="325">
        <v>-49.2</v>
      </c>
    </row>
    <row r="53" spans="1:44" ht="13" x14ac:dyDescent="0.2">
      <c r="A53" s="247"/>
      <c r="AK53" s="303" t="s">
        <v>524</v>
      </c>
      <c r="AL53" s="304"/>
      <c r="AM53" s="312">
        <v>2549326</v>
      </c>
      <c r="AN53" s="313">
        <v>208653</v>
      </c>
      <c r="AO53" s="314">
        <v>-51.2</v>
      </c>
      <c r="AP53" s="315">
        <v>114841</v>
      </c>
      <c r="AQ53" s="316">
        <v>-4.5</v>
      </c>
      <c r="AR53" s="317">
        <v>-46.7</v>
      </c>
    </row>
    <row r="54" spans="1:44" ht="13" x14ac:dyDescent="0.2">
      <c r="A54" s="247"/>
      <c r="AK54" s="318"/>
      <c r="AL54" s="319" t="s">
        <v>523</v>
      </c>
      <c r="AM54" s="320">
        <v>450624</v>
      </c>
      <c r="AN54" s="321">
        <v>36882</v>
      </c>
      <c r="AO54" s="322">
        <v>-51.8</v>
      </c>
      <c r="AP54" s="323">
        <v>51589</v>
      </c>
      <c r="AQ54" s="324">
        <v>-13</v>
      </c>
      <c r="AR54" s="325">
        <v>-38.799999999999997</v>
      </c>
    </row>
    <row r="55" spans="1:44" ht="13" x14ac:dyDescent="0.2">
      <c r="A55" s="247"/>
      <c r="AK55" s="303" t="s">
        <v>525</v>
      </c>
      <c r="AL55" s="304"/>
      <c r="AM55" s="312">
        <v>2492921</v>
      </c>
      <c r="AN55" s="313">
        <v>208108</v>
      </c>
      <c r="AO55" s="314">
        <v>-0.3</v>
      </c>
      <c r="AP55" s="315">
        <v>124145</v>
      </c>
      <c r="AQ55" s="316">
        <v>8.1</v>
      </c>
      <c r="AR55" s="317">
        <v>-8.4</v>
      </c>
    </row>
    <row r="56" spans="1:44" ht="13" x14ac:dyDescent="0.2">
      <c r="A56" s="247"/>
      <c r="AK56" s="318"/>
      <c r="AL56" s="319" t="s">
        <v>523</v>
      </c>
      <c r="AM56" s="320">
        <v>670017</v>
      </c>
      <c r="AN56" s="321">
        <v>55933</v>
      </c>
      <c r="AO56" s="322">
        <v>51.7</v>
      </c>
      <c r="AP56" s="323">
        <v>54761</v>
      </c>
      <c r="AQ56" s="324">
        <v>6.1</v>
      </c>
      <c r="AR56" s="325">
        <v>45.6</v>
      </c>
    </row>
    <row r="57" spans="1:44" ht="13" x14ac:dyDescent="0.2">
      <c r="A57" s="247"/>
      <c r="AK57" s="303" t="s">
        <v>526</v>
      </c>
      <c r="AL57" s="304"/>
      <c r="AM57" s="312">
        <v>1702278</v>
      </c>
      <c r="AN57" s="313">
        <v>144616</v>
      </c>
      <c r="AO57" s="314">
        <v>-30.5</v>
      </c>
      <c r="AP57" s="315">
        <v>131480</v>
      </c>
      <c r="AQ57" s="316">
        <v>5.9</v>
      </c>
      <c r="AR57" s="317">
        <v>-36.4</v>
      </c>
    </row>
    <row r="58" spans="1:44" ht="13" x14ac:dyDescent="0.2">
      <c r="A58" s="247"/>
      <c r="AK58" s="318"/>
      <c r="AL58" s="319" t="s">
        <v>523</v>
      </c>
      <c r="AM58" s="320">
        <v>502899</v>
      </c>
      <c r="AN58" s="321">
        <v>42724</v>
      </c>
      <c r="AO58" s="322">
        <v>-23.6</v>
      </c>
      <c r="AP58" s="323">
        <v>63148</v>
      </c>
      <c r="AQ58" s="324">
        <v>15.3</v>
      </c>
      <c r="AR58" s="325">
        <v>-38.9</v>
      </c>
    </row>
    <row r="59" spans="1:44" ht="13" x14ac:dyDescent="0.2">
      <c r="A59" s="247"/>
      <c r="AK59" s="303" t="s">
        <v>527</v>
      </c>
      <c r="AL59" s="304"/>
      <c r="AM59" s="312">
        <v>1916560</v>
      </c>
      <c r="AN59" s="313">
        <v>166686</v>
      </c>
      <c r="AO59" s="314">
        <v>15.3</v>
      </c>
      <c r="AP59" s="315">
        <v>163245</v>
      </c>
      <c r="AQ59" s="316">
        <v>24.2</v>
      </c>
      <c r="AR59" s="317">
        <v>-8.9</v>
      </c>
    </row>
    <row r="60" spans="1:44" ht="13" x14ac:dyDescent="0.2">
      <c r="A60" s="247"/>
      <c r="AK60" s="318"/>
      <c r="AL60" s="319" t="s">
        <v>523</v>
      </c>
      <c r="AM60" s="320">
        <v>838818</v>
      </c>
      <c r="AN60" s="321">
        <v>72953</v>
      </c>
      <c r="AO60" s="322">
        <v>70.8</v>
      </c>
      <c r="AP60" s="323">
        <v>87630</v>
      </c>
      <c r="AQ60" s="324">
        <v>38.799999999999997</v>
      </c>
      <c r="AR60" s="325">
        <v>32</v>
      </c>
    </row>
    <row r="61" spans="1:44" ht="13" x14ac:dyDescent="0.2">
      <c r="A61" s="247"/>
      <c r="AK61" s="303" t="s">
        <v>528</v>
      </c>
      <c r="AL61" s="326"/>
      <c r="AM61" s="312">
        <v>2794169</v>
      </c>
      <c r="AN61" s="313">
        <v>231075</v>
      </c>
      <c r="AO61" s="314">
        <v>-15.1</v>
      </c>
      <c r="AP61" s="315">
        <v>130803</v>
      </c>
      <c r="AQ61" s="327">
        <v>7.1</v>
      </c>
      <c r="AR61" s="317">
        <v>-22.2</v>
      </c>
    </row>
    <row r="62" spans="1:44" ht="13" x14ac:dyDescent="0.2">
      <c r="A62" s="247"/>
      <c r="AK62" s="318"/>
      <c r="AL62" s="319" t="s">
        <v>523</v>
      </c>
      <c r="AM62" s="320">
        <v>682723</v>
      </c>
      <c r="AN62" s="321">
        <v>57009</v>
      </c>
      <c r="AO62" s="322">
        <v>3.3</v>
      </c>
      <c r="AP62" s="323">
        <v>63291</v>
      </c>
      <c r="AQ62" s="324">
        <v>13.2</v>
      </c>
      <c r="AR62" s="325">
        <v>-9.9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a5XjpbyAnf1ECzoZLHCVgesObbC77EpSDB8KBr1N/mrt49R3a/lzigMZlFYxiEFYzilgmIlKo1zF+xWRhSOxg==" saltValue="2iD+CCMF07HqU0/VvPslF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myMBdJ1hjulkv96tyskopY7L45klsilkXU4NMN2v+O2s3koEoQkAZLMPw9r5TVjT9I6rYx9OvTXzIcLdag862Q==" saltValue="s9JSNAwh5aKvyQQZCuJCh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xuZ9OdEpZyOJHjFgMwlqB/AMY9DIuPkG2aKNtrFcIR3TMqGCSlfizOXcrdShs+KZhEkfcdDaPtB9xX0d4XVktg==" saltValue="T/Hmi8EX2BX0Y0WtXsRx1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79.86</v>
      </c>
      <c r="G47" s="12">
        <v>99.33</v>
      </c>
      <c r="H47" s="12">
        <v>103.1</v>
      </c>
      <c r="I47" s="12">
        <v>92.08</v>
      </c>
      <c r="J47" s="13">
        <v>79.84</v>
      </c>
    </row>
    <row r="48" spans="2:10" ht="57.75" customHeight="1" x14ac:dyDescent="0.2">
      <c r="B48" s="14"/>
      <c r="C48" s="1154" t="s">
        <v>4</v>
      </c>
      <c r="D48" s="1154"/>
      <c r="E48" s="1155"/>
      <c r="F48" s="15">
        <v>27.77</v>
      </c>
      <c r="G48" s="16">
        <v>24.18</v>
      </c>
      <c r="H48" s="16">
        <v>13.41</v>
      </c>
      <c r="I48" s="16">
        <v>15.33</v>
      </c>
      <c r="J48" s="17">
        <v>14.05</v>
      </c>
    </row>
    <row r="49" spans="2:10" ht="57.75" customHeight="1" thickBot="1" x14ac:dyDescent="0.25">
      <c r="B49" s="18"/>
      <c r="C49" s="1156" t="s">
        <v>5</v>
      </c>
      <c r="D49" s="1156"/>
      <c r="E49" s="1157"/>
      <c r="F49" s="19" t="s">
        <v>535</v>
      </c>
      <c r="G49" s="20">
        <v>8.1199999999999992</v>
      </c>
      <c r="H49" s="20" t="s">
        <v>536</v>
      </c>
      <c r="I49" s="20" t="s">
        <v>537</v>
      </c>
      <c r="J49" s="21" t="s">
        <v>538</v>
      </c>
    </row>
    <row r="50" spans="2:10" ht="13" x14ac:dyDescent="0.2"/>
  </sheetData>
  <sheetProtection algorithmName="SHA-512" hashValue="E6HThizia4XyELMn6gJ9BrjkCGO7VMAgV6urmS1HxQi+TcB3zSzqQotlSrE1eMBOqF4miz9vO+ILVcJQSoHs5A==" saltValue="e0Pwf5L3Lg3eA2AdPQYB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539</v>
      </c>
      <c r="D34" s="1162"/>
      <c r="E34" s="1163"/>
      <c r="F34" s="32">
        <v>27.77</v>
      </c>
      <c r="G34" s="33">
        <v>24.17</v>
      </c>
      <c r="H34" s="33">
        <v>13.41</v>
      </c>
      <c r="I34" s="33">
        <v>15.32</v>
      </c>
      <c r="J34" s="34">
        <v>14.04</v>
      </c>
      <c r="K34" s="22"/>
      <c r="L34" s="22"/>
      <c r="M34" s="22"/>
      <c r="N34" s="22"/>
      <c r="O34" s="22"/>
      <c r="P34" s="22"/>
    </row>
    <row r="35" spans="1:16" ht="39" customHeight="1" x14ac:dyDescent="0.2">
      <c r="A35" s="22"/>
      <c r="B35" s="35"/>
      <c r="C35" s="1158" t="s">
        <v>540</v>
      </c>
      <c r="D35" s="1158"/>
      <c r="E35" s="1159"/>
      <c r="F35" s="36">
        <v>2.37</v>
      </c>
      <c r="G35" s="37">
        <v>3.92</v>
      </c>
      <c r="H35" s="37">
        <v>5.27</v>
      </c>
      <c r="I35" s="37">
        <v>4.53</v>
      </c>
      <c r="J35" s="38">
        <v>3.63</v>
      </c>
      <c r="K35" s="22"/>
      <c r="L35" s="22"/>
      <c r="M35" s="22"/>
      <c r="N35" s="22"/>
      <c r="O35" s="22"/>
      <c r="P35" s="22"/>
    </row>
    <row r="36" spans="1:16" ht="39" customHeight="1" x14ac:dyDescent="0.2">
      <c r="A36" s="22"/>
      <c r="B36" s="35"/>
      <c r="C36" s="1158" t="s">
        <v>541</v>
      </c>
      <c r="D36" s="1158"/>
      <c r="E36" s="1159"/>
      <c r="F36" s="36" t="s">
        <v>492</v>
      </c>
      <c r="G36" s="37" t="s">
        <v>492</v>
      </c>
      <c r="H36" s="37" t="s">
        <v>492</v>
      </c>
      <c r="I36" s="37">
        <v>0.98</v>
      </c>
      <c r="J36" s="38">
        <v>1.03</v>
      </c>
      <c r="K36" s="22"/>
      <c r="L36" s="22"/>
      <c r="M36" s="22"/>
      <c r="N36" s="22"/>
      <c r="O36" s="22"/>
      <c r="P36" s="22"/>
    </row>
    <row r="37" spans="1:16" ht="39" customHeight="1" x14ac:dyDescent="0.2">
      <c r="A37" s="22"/>
      <c r="B37" s="35"/>
      <c r="C37" s="1158" t="s">
        <v>542</v>
      </c>
      <c r="D37" s="1158"/>
      <c r="E37" s="1159"/>
      <c r="F37" s="36">
        <v>0.91</v>
      </c>
      <c r="G37" s="37">
        <v>0.91</v>
      </c>
      <c r="H37" s="37">
        <v>1.85</v>
      </c>
      <c r="I37" s="37">
        <v>1.33</v>
      </c>
      <c r="J37" s="38">
        <v>0.95</v>
      </c>
      <c r="K37" s="22"/>
      <c r="L37" s="22"/>
      <c r="M37" s="22"/>
      <c r="N37" s="22"/>
      <c r="O37" s="22"/>
      <c r="P37" s="22"/>
    </row>
    <row r="38" spans="1:16" ht="39" customHeight="1" x14ac:dyDescent="0.2">
      <c r="A38" s="22"/>
      <c r="B38" s="35"/>
      <c r="C38" s="1158" t="s">
        <v>543</v>
      </c>
      <c r="D38" s="1158"/>
      <c r="E38" s="1159"/>
      <c r="F38" s="36">
        <v>2.82</v>
      </c>
      <c r="G38" s="37">
        <v>2.73</v>
      </c>
      <c r="H38" s="37">
        <v>2.2400000000000002</v>
      </c>
      <c r="I38" s="37">
        <v>1.02</v>
      </c>
      <c r="J38" s="38">
        <v>0.62</v>
      </c>
      <c r="K38" s="22"/>
      <c r="L38" s="22"/>
      <c r="M38" s="22"/>
      <c r="N38" s="22"/>
      <c r="O38" s="22"/>
      <c r="P38" s="22"/>
    </row>
    <row r="39" spans="1:16" ht="39" customHeight="1" x14ac:dyDescent="0.2">
      <c r="A39" s="22"/>
      <c r="B39" s="35"/>
      <c r="C39" s="1158" t="s">
        <v>544</v>
      </c>
      <c r="D39" s="1158"/>
      <c r="E39" s="1159"/>
      <c r="F39" s="36">
        <v>0.61</v>
      </c>
      <c r="G39" s="37">
        <v>0.56999999999999995</v>
      </c>
      <c r="H39" s="37">
        <v>0.55000000000000004</v>
      </c>
      <c r="I39" s="37">
        <v>0.63</v>
      </c>
      <c r="J39" s="38">
        <v>0.61</v>
      </c>
      <c r="K39" s="22"/>
      <c r="L39" s="22"/>
      <c r="M39" s="22"/>
      <c r="N39" s="22"/>
      <c r="O39" s="22"/>
      <c r="P39" s="22"/>
    </row>
    <row r="40" spans="1:16" ht="39" customHeight="1" x14ac:dyDescent="0.2">
      <c r="A40" s="22"/>
      <c r="B40" s="35"/>
      <c r="C40" s="1158" t="s">
        <v>545</v>
      </c>
      <c r="D40" s="1158"/>
      <c r="E40" s="1159"/>
      <c r="F40" s="36">
        <v>0.03</v>
      </c>
      <c r="G40" s="37">
        <v>0.05</v>
      </c>
      <c r="H40" s="37">
        <v>0</v>
      </c>
      <c r="I40" s="37">
        <v>0.08</v>
      </c>
      <c r="J40" s="38">
        <v>0.14000000000000001</v>
      </c>
      <c r="K40" s="22"/>
      <c r="L40" s="22"/>
      <c r="M40" s="22"/>
      <c r="N40" s="22"/>
      <c r="O40" s="22"/>
      <c r="P40" s="22"/>
    </row>
    <row r="41" spans="1:16" ht="39" customHeight="1" x14ac:dyDescent="0.2">
      <c r="A41" s="22"/>
      <c r="B41" s="35"/>
      <c r="C41" s="1158" t="s">
        <v>546</v>
      </c>
      <c r="D41" s="1158"/>
      <c r="E41" s="1159"/>
      <c r="F41" s="36">
        <v>0.12</v>
      </c>
      <c r="G41" s="37">
        <v>0.05</v>
      </c>
      <c r="H41" s="37">
        <v>7.0000000000000007E-2</v>
      </c>
      <c r="I41" s="37">
        <v>0.01</v>
      </c>
      <c r="J41" s="38">
        <v>0.05</v>
      </c>
      <c r="K41" s="22"/>
      <c r="L41" s="22"/>
      <c r="M41" s="22"/>
      <c r="N41" s="22"/>
      <c r="O41" s="22"/>
      <c r="P41" s="22"/>
    </row>
    <row r="42" spans="1:16" ht="39" customHeight="1" x14ac:dyDescent="0.2">
      <c r="A42" s="22"/>
      <c r="B42" s="39"/>
      <c r="C42" s="1158" t="s">
        <v>547</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548</v>
      </c>
      <c r="D43" s="1160"/>
      <c r="E43" s="1161"/>
      <c r="F43" s="41">
        <v>0.77</v>
      </c>
      <c r="G43" s="42">
        <v>0.05</v>
      </c>
      <c r="H43" s="42">
        <v>2.4500000000000002</v>
      </c>
      <c r="I43" s="42">
        <v>1.18</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n95995QrQr2jC/U/QWC677Edh1d2JZs8vaFYSVeZ5zjqNApakkc48mN1A5rfduBDFolYRD04n/4V+eXeqKbwA==" saltValue="HFgEhUYYdLqE6l40yCGb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1231</v>
      </c>
      <c r="L45" s="58">
        <v>1286</v>
      </c>
      <c r="M45" s="58">
        <v>1243</v>
      </c>
      <c r="N45" s="58">
        <v>1246</v>
      </c>
      <c r="O45" s="59">
        <v>1301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492</v>
      </c>
      <c r="L46" s="62" t="s">
        <v>492</v>
      </c>
      <c r="M46" s="62" t="s">
        <v>492</v>
      </c>
      <c r="N46" s="62" t="s">
        <v>492</v>
      </c>
      <c r="O46" s="63" t="s">
        <v>492</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492</v>
      </c>
      <c r="L47" s="62" t="s">
        <v>492</v>
      </c>
      <c r="M47" s="62" t="s">
        <v>492</v>
      </c>
      <c r="N47" s="62" t="s">
        <v>492</v>
      </c>
      <c r="O47" s="63" t="s">
        <v>492</v>
      </c>
      <c r="P47" s="46"/>
      <c r="Q47" s="46"/>
      <c r="R47" s="46"/>
      <c r="S47" s="46"/>
      <c r="T47" s="46"/>
      <c r="U47" s="46"/>
    </row>
    <row r="48" spans="1:21" ht="30.75" customHeight="1" x14ac:dyDescent="0.2">
      <c r="A48" s="46"/>
      <c r="B48" s="1189"/>
      <c r="C48" s="1190"/>
      <c r="D48" s="60"/>
      <c r="E48" s="1166" t="s">
        <v>13</v>
      </c>
      <c r="F48" s="1166"/>
      <c r="G48" s="1166"/>
      <c r="H48" s="1166"/>
      <c r="I48" s="1166"/>
      <c r="J48" s="1167"/>
      <c r="K48" s="61">
        <v>94</v>
      </c>
      <c r="L48" s="62">
        <v>82</v>
      </c>
      <c r="M48" s="62">
        <v>90</v>
      </c>
      <c r="N48" s="62">
        <v>94</v>
      </c>
      <c r="O48" s="63">
        <v>123</v>
      </c>
      <c r="P48" s="46"/>
      <c r="Q48" s="46"/>
      <c r="R48" s="46"/>
      <c r="S48" s="46"/>
      <c r="T48" s="46"/>
      <c r="U48" s="46"/>
    </row>
    <row r="49" spans="1:21" ht="30.75" customHeight="1" x14ac:dyDescent="0.2">
      <c r="A49" s="46"/>
      <c r="B49" s="1189"/>
      <c r="C49" s="1190"/>
      <c r="D49" s="60"/>
      <c r="E49" s="1166" t="s">
        <v>14</v>
      </c>
      <c r="F49" s="1166"/>
      <c r="G49" s="1166"/>
      <c r="H49" s="1166"/>
      <c r="I49" s="1166"/>
      <c r="J49" s="1167"/>
      <c r="K49" s="61">
        <v>9</v>
      </c>
      <c r="L49" s="62">
        <v>9</v>
      </c>
      <c r="M49" s="62">
        <v>9</v>
      </c>
      <c r="N49" s="62">
        <v>7</v>
      </c>
      <c r="O49" s="63">
        <v>7</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492</v>
      </c>
      <c r="L51" s="62" t="s">
        <v>492</v>
      </c>
      <c r="M51" s="62" t="s">
        <v>492</v>
      </c>
      <c r="N51" s="62">
        <v>1</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859</v>
      </c>
      <c r="L52" s="62">
        <v>856</v>
      </c>
      <c r="M52" s="62">
        <v>849</v>
      </c>
      <c r="N52" s="62">
        <v>840</v>
      </c>
      <c r="O52" s="63">
        <v>895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475</v>
      </c>
      <c r="L53" s="67">
        <v>521</v>
      </c>
      <c r="M53" s="67">
        <v>493</v>
      </c>
      <c r="N53" s="67">
        <v>508</v>
      </c>
      <c r="O53" s="68">
        <v>536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HxhfYkRDlbKLXr0kAJd+TjJzokwaPCndbDKkfoOthQ8NTAp0RpkViEcD962W7O3wTUeqozwG1K7PhydEGxPOQ==" saltValue="rvzry4Yr/KAj7BehWWCOC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07" t="s">
        <v>30</v>
      </c>
      <c r="C41" s="1208"/>
      <c r="D41" s="103"/>
      <c r="E41" s="1209" t="s">
        <v>31</v>
      </c>
      <c r="F41" s="1209"/>
      <c r="G41" s="1209"/>
      <c r="H41" s="1210"/>
      <c r="I41" s="330">
        <v>13711</v>
      </c>
      <c r="J41" s="331">
        <v>13329</v>
      </c>
      <c r="K41" s="331">
        <v>13360</v>
      </c>
      <c r="L41" s="331">
        <v>13327</v>
      </c>
      <c r="M41" s="332">
        <v>13387</v>
      </c>
    </row>
    <row r="42" spans="2:13" ht="27.75" customHeight="1" x14ac:dyDescent="0.2">
      <c r="B42" s="1197"/>
      <c r="C42" s="1198"/>
      <c r="D42" s="104"/>
      <c r="E42" s="1201" t="s">
        <v>32</v>
      </c>
      <c r="F42" s="1201"/>
      <c r="G42" s="1201"/>
      <c r="H42" s="1202"/>
      <c r="I42" s="333" t="s">
        <v>492</v>
      </c>
      <c r="J42" s="334" t="s">
        <v>492</v>
      </c>
      <c r="K42" s="334" t="s">
        <v>492</v>
      </c>
      <c r="L42" s="334" t="s">
        <v>492</v>
      </c>
      <c r="M42" s="335" t="s">
        <v>492</v>
      </c>
    </row>
    <row r="43" spans="2:13" ht="27.75" customHeight="1" x14ac:dyDescent="0.2">
      <c r="B43" s="1197"/>
      <c r="C43" s="1198"/>
      <c r="D43" s="104"/>
      <c r="E43" s="1201" t="s">
        <v>33</v>
      </c>
      <c r="F43" s="1201"/>
      <c r="G43" s="1201"/>
      <c r="H43" s="1202"/>
      <c r="I43" s="333">
        <v>699</v>
      </c>
      <c r="J43" s="334">
        <v>666</v>
      </c>
      <c r="K43" s="334">
        <v>660</v>
      </c>
      <c r="L43" s="334">
        <v>660</v>
      </c>
      <c r="M43" s="335">
        <v>616</v>
      </c>
    </row>
    <row r="44" spans="2:13" ht="27.75" customHeight="1" x14ac:dyDescent="0.2">
      <c r="B44" s="1197"/>
      <c r="C44" s="1198"/>
      <c r="D44" s="104"/>
      <c r="E44" s="1201" t="s">
        <v>34</v>
      </c>
      <c r="F44" s="1201"/>
      <c r="G44" s="1201"/>
      <c r="H44" s="1202"/>
      <c r="I44" s="333">
        <v>32</v>
      </c>
      <c r="J44" s="334">
        <v>23</v>
      </c>
      <c r="K44" s="334">
        <v>14</v>
      </c>
      <c r="L44" s="334">
        <v>8</v>
      </c>
      <c r="M44" s="335">
        <v>90</v>
      </c>
    </row>
    <row r="45" spans="2:13" ht="27.75" customHeight="1" x14ac:dyDescent="0.2">
      <c r="B45" s="1197"/>
      <c r="C45" s="1198"/>
      <c r="D45" s="104"/>
      <c r="E45" s="1201" t="s">
        <v>35</v>
      </c>
      <c r="F45" s="1201"/>
      <c r="G45" s="1201"/>
      <c r="H45" s="1202"/>
      <c r="I45" s="333">
        <v>709</v>
      </c>
      <c r="J45" s="334">
        <v>708</v>
      </c>
      <c r="K45" s="334">
        <v>751</v>
      </c>
      <c r="L45" s="334">
        <v>1031</v>
      </c>
      <c r="M45" s="335">
        <v>988</v>
      </c>
    </row>
    <row r="46" spans="2:13" ht="27.75" customHeight="1" x14ac:dyDescent="0.2">
      <c r="B46" s="1197"/>
      <c r="C46" s="1198"/>
      <c r="D46" s="105"/>
      <c r="E46" s="1201" t="s">
        <v>36</v>
      </c>
      <c r="F46" s="1201"/>
      <c r="G46" s="1201"/>
      <c r="H46" s="1202"/>
      <c r="I46" s="333" t="s">
        <v>492</v>
      </c>
      <c r="J46" s="334" t="s">
        <v>492</v>
      </c>
      <c r="K46" s="334" t="s">
        <v>492</v>
      </c>
      <c r="L46" s="334" t="s">
        <v>492</v>
      </c>
      <c r="M46" s="335" t="s">
        <v>492</v>
      </c>
    </row>
    <row r="47" spans="2:13" ht="27.75" customHeight="1" x14ac:dyDescent="0.2">
      <c r="B47" s="1197"/>
      <c r="C47" s="1198"/>
      <c r="D47" s="106"/>
      <c r="E47" s="1211" t="s">
        <v>37</v>
      </c>
      <c r="F47" s="1212"/>
      <c r="G47" s="1212"/>
      <c r="H47" s="1213"/>
      <c r="I47" s="333" t="s">
        <v>492</v>
      </c>
      <c r="J47" s="334" t="s">
        <v>492</v>
      </c>
      <c r="K47" s="334" t="s">
        <v>492</v>
      </c>
      <c r="L47" s="334" t="s">
        <v>492</v>
      </c>
      <c r="M47" s="335" t="s">
        <v>492</v>
      </c>
    </row>
    <row r="48" spans="2:13" ht="27.75" customHeight="1" x14ac:dyDescent="0.2">
      <c r="B48" s="1197"/>
      <c r="C48" s="1198"/>
      <c r="D48" s="104"/>
      <c r="E48" s="1201" t="s">
        <v>38</v>
      </c>
      <c r="F48" s="1201"/>
      <c r="G48" s="1201"/>
      <c r="H48" s="1202"/>
      <c r="I48" s="333" t="s">
        <v>492</v>
      </c>
      <c r="J48" s="334" t="s">
        <v>492</v>
      </c>
      <c r="K48" s="334" t="s">
        <v>492</v>
      </c>
      <c r="L48" s="334" t="s">
        <v>492</v>
      </c>
      <c r="M48" s="335" t="s">
        <v>492</v>
      </c>
    </row>
    <row r="49" spans="2:13" ht="27.75" customHeight="1" x14ac:dyDescent="0.2">
      <c r="B49" s="1199"/>
      <c r="C49" s="1200"/>
      <c r="D49" s="104"/>
      <c r="E49" s="1201" t="s">
        <v>39</v>
      </c>
      <c r="F49" s="1201"/>
      <c r="G49" s="1201"/>
      <c r="H49" s="1202"/>
      <c r="I49" s="333" t="s">
        <v>492</v>
      </c>
      <c r="J49" s="334" t="s">
        <v>492</v>
      </c>
      <c r="K49" s="334" t="s">
        <v>492</v>
      </c>
      <c r="L49" s="334" t="s">
        <v>492</v>
      </c>
      <c r="M49" s="335" t="s">
        <v>492</v>
      </c>
    </row>
    <row r="50" spans="2:13" ht="27.75" customHeight="1" x14ac:dyDescent="0.2">
      <c r="B50" s="1195" t="s">
        <v>40</v>
      </c>
      <c r="C50" s="1196"/>
      <c r="D50" s="107"/>
      <c r="E50" s="1201" t="s">
        <v>41</v>
      </c>
      <c r="F50" s="1201"/>
      <c r="G50" s="1201"/>
      <c r="H50" s="1202"/>
      <c r="I50" s="333">
        <v>10184</v>
      </c>
      <c r="J50" s="334">
        <v>11835</v>
      </c>
      <c r="K50" s="334">
        <v>12585</v>
      </c>
      <c r="L50" s="334">
        <v>12832</v>
      </c>
      <c r="M50" s="335">
        <v>13063</v>
      </c>
    </row>
    <row r="51" spans="2:13" ht="27.75" customHeight="1" x14ac:dyDescent="0.2">
      <c r="B51" s="1197"/>
      <c r="C51" s="1198"/>
      <c r="D51" s="104"/>
      <c r="E51" s="1201" t="s">
        <v>42</v>
      </c>
      <c r="F51" s="1201"/>
      <c r="G51" s="1201"/>
      <c r="H51" s="1202"/>
      <c r="I51" s="333">
        <v>1899</v>
      </c>
      <c r="J51" s="334">
        <v>1127</v>
      </c>
      <c r="K51" s="334">
        <v>832</v>
      </c>
      <c r="L51" s="334">
        <v>790</v>
      </c>
      <c r="M51" s="335">
        <v>796</v>
      </c>
    </row>
    <row r="52" spans="2:13" ht="27.75" customHeight="1" x14ac:dyDescent="0.2">
      <c r="B52" s="1199"/>
      <c r="C52" s="1200"/>
      <c r="D52" s="104"/>
      <c r="E52" s="1201" t="s">
        <v>43</v>
      </c>
      <c r="F52" s="1201"/>
      <c r="G52" s="1201"/>
      <c r="H52" s="1202"/>
      <c r="I52" s="333">
        <v>8128</v>
      </c>
      <c r="J52" s="334">
        <v>7829</v>
      </c>
      <c r="K52" s="334">
        <v>8100</v>
      </c>
      <c r="L52" s="334">
        <v>7804</v>
      </c>
      <c r="M52" s="335">
        <v>7950</v>
      </c>
    </row>
    <row r="53" spans="2:13" ht="27.75" customHeight="1" thickBot="1" x14ac:dyDescent="0.25">
      <c r="B53" s="1203" t="s">
        <v>19</v>
      </c>
      <c r="C53" s="1204"/>
      <c r="D53" s="108"/>
      <c r="E53" s="1205" t="s">
        <v>44</v>
      </c>
      <c r="F53" s="1205"/>
      <c r="G53" s="1205"/>
      <c r="H53" s="1206"/>
      <c r="I53" s="336">
        <v>-5060</v>
      </c>
      <c r="J53" s="337">
        <v>-6065</v>
      </c>
      <c r="K53" s="337">
        <v>-6733</v>
      </c>
      <c r="L53" s="337">
        <v>-6399</v>
      </c>
      <c r="M53" s="338">
        <v>-6728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SY4vELuAxejV3HcDA2sekhEqBBpswKeNATZt8DP+GeQOgbkEbyZs3xOx/rKOZstEzAwYl3Td/rehA1lCHzXPg==" saltValue="54sL8x7CRIw/6zBMlx9N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222" t="s">
        <v>46</v>
      </c>
      <c r="D55" s="1222"/>
      <c r="E55" s="1223"/>
      <c r="F55" s="339">
        <v>5609</v>
      </c>
      <c r="G55" s="339">
        <v>5026</v>
      </c>
      <c r="H55" s="340">
        <v>4498</v>
      </c>
    </row>
    <row r="56" spans="2:8" ht="52.5" customHeight="1" x14ac:dyDescent="0.2">
      <c r="B56" s="120"/>
      <c r="C56" s="1224" t="s">
        <v>47</v>
      </c>
      <c r="D56" s="1224"/>
      <c r="E56" s="1225"/>
      <c r="F56" s="341">
        <v>9</v>
      </c>
      <c r="G56" s="341">
        <v>32</v>
      </c>
      <c r="H56" s="342">
        <v>50</v>
      </c>
    </row>
    <row r="57" spans="2:8" ht="53.25" customHeight="1" x14ac:dyDescent="0.2">
      <c r="B57" s="120"/>
      <c r="C57" s="1226" t="s">
        <v>48</v>
      </c>
      <c r="D57" s="1226"/>
      <c r="E57" s="1227"/>
      <c r="F57" s="343">
        <v>7275</v>
      </c>
      <c r="G57" s="343">
        <v>8047</v>
      </c>
      <c r="H57" s="344">
        <v>8825</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12893</v>
      </c>
      <c r="G63" s="349">
        <v>13105</v>
      </c>
      <c r="H63" s="350">
        <v>13373</v>
      </c>
    </row>
    <row r="64" spans="2:8" ht="13" x14ac:dyDescent="0.2"/>
  </sheetData>
  <sheetProtection algorithmName="SHA-512" hashValue="WVQQ68vJ3etm36rSCsUTBEtdSzj+JXBW36iRpsNEqiYUo8Qvyir9iVREdydfg4QVviIKcQhRyXEcIAIheVObcw==" saltValue="1SGO+6JR56ZFuOGDdbXI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D37F-22A1-41D5-873B-F11B4756AC3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530</v>
      </c>
      <c r="BQ50" s="1241"/>
      <c r="BR50" s="1241"/>
      <c r="BS50" s="1241"/>
      <c r="BT50" s="1241"/>
      <c r="BU50" s="1241"/>
      <c r="BV50" s="1241"/>
      <c r="BW50" s="1241"/>
      <c r="BX50" s="1241" t="s">
        <v>531</v>
      </c>
      <c r="BY50" s="1241"/>
      <c r="BZ50" s="1241"/>
      <c r="CA50" s="1241"/>
      <c r="CB50" s="1241"/>
      <c r="CC50" s="1241"/>
      <c r="CD50" s="1241"/>
      <c r="CE50" s="1241"/>
      <c r="CF50" s="1241" t="s">
        <v>532</v>
      </c>
      <c r="CG50" s="1241"/>
      <c r="CH50" s="1241"/>
      <c r="CI50" s="1241"/>
      <c r="CJ50" s="1241"/>
      <c r="CK50" s="1241"/>
      <c r="CL50" s="1241"/>
      <c r="CM50" s="1241"/>
      <c r="CN50" s="1241" t="s">
        <v>533</v>
      </c>
      <c r="CO50" s="1241"/>
      <c r="CP50" s="1241"/>
      <c r="CQ50" s="1241"/>
      <c r="CR50" s="1241"/>
      <c r="CS50" s="1241"/>
      <c r="CT50" s="1241"/>
      <c r="CU50" s="1241"/>
      <c r="CV50" s="1241" t="s">
        <v>534</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565</v>
      </c>
      <c r="AO51" s="1244"/>
      <c r="AP51" s="1244"/>
      <c r="AQ51" s="1244"/>
      <c r="AR51" s="1244"/>
      <c r="AS51" s="1244"/>
      <c r="AT51" s="1244"/>
      <c r="AU51" s="1244"/>
      <c r="AV51" s="1244"/>
      <c r="AW51" s="1244"/>
      <c r="AX51" s="1244"/>
      <c r="AY51" s="1244"/>
      <c r="AZ51" s="1244"/>
      <c r="BA51" s="1244"/>
      <c r="BB51" s="1244" t="s">
        <v>566</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567</v>
      </c>
      <c r="BC53" s="1244"/>
      <c r="BD53" s="1244"/>
      <c r="BE53" s="1244"/>
      <c r="BF53" s="1244"/>
      <c r="BG53" s="1244"/>
      <c r="BH53" s="1244"/>
      <c r="BI53" s="1244"/>
      <c r="BJ53" s="1244"/>
      <c r="BK53" s="1244"/>
      <c r="BL53" s="1244"/>
      <c r="BM53" s="1244"/>
      <c r="BN53" s="1244"/>
      <c r="BO53" s="1244"/>
      <c r="BP53" s="1242">
        <v>38.9</v>
      </c>
      <c r="BQ53" s="1242"/>
      <c r="BR53" s="1242"/>
      <c r="BS53" s="1242"/>
      <c r="BT53" s="1242"/>
      <c r="BU53" s="1242"/>
      <c r="BV53" s="1242"/>
      <c r="BW53" s="1242"/>
      <c r="BX53" s="1242">
        <v>41.3</v>
      </c>
      <c r="BY53" s="1242"/>
      <c r="BZ53" s="1242"/>
      <c r="CA53" s="1242"/>
      <c r="CB53" s="1242"/>
      <c r="CC53" s="1242"/>
      <c r="CD53" s="1242"/>
      <c r="CE53" s="1242"/>
      <c r="CF53" s="1242">
        <v>42.8</v>
      </c>
      <c r="CG53" s="1242"/>
      <c r="CH53" s="1242"/>
      <c r="CI53" s="1242"/>
      <c r="CJ53" s="1242"/>
      <c r="CK53" s="1242"/>
      <c r="CL53" s="1242"/>
      <c r="CM53" s="1242"/>
      <c r="CN53" s="1242">
        <v>44.5</v>
      </c>
      <c r="CO53" s="1242"/>
      <c r="CP53" s="1242"/>
      <c r="CQ53" s="1242"/>
      <c r="CR53" s="1242"/>
      <c r="CS53" s="1242"/>
      <c r="CT53" s="1242"/>
      <c r="CU53" s="1242"/>
      <c r="CV53" s="1242">
        <v>45.5</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568</v>
      </c>
      <c r="AO55" s="1241"/>
      <c r="AP55" s="1241"/>
      <c r="AQ55" s="1241"/>
      <c r="AR55" s="1241"/>
      <c r="AS55" s="1241"/>
      <c r="AT55" s="1241"/>
      <c r="AU55" s="1241"/>
      <c r="AV55" s="1241"/>
      <c r="AW55" s="1241"/>
      <c r="AX55" s="1241"/>
      <c r="AY55" s="1241"/>
      <c r="AZ55" s="1241"/>
      <c r="BA55" s="1241"/>
      <c r="BB55" s="1244" t="s">
        <v>566</v>
      </c>
      <c r="BC55" s="1244"/>
      <c r="BD55" s="1244"/>
      <c r="BE55" s="1244"/>
      <c r="BF55" s="1244"/>
      <c r="BG55" s="1244"/>
      <c r="BH55" s="1244"/>
      <c r="BI55" s="1244"/>
      <c r="BJ55" s="1244"/>
      <c r="BK55" s="1244"/>
      <c r="BL55" s="1244"/>
      <c r="BM55" s="1244"/>
      <c r="BN55" s="1244"/>
      <c r="BO55" s="1244"/>
      <c r="BP55" s="1242">
        <v>32.4</v>
      </c>
      <c r="BQ55" s="1242"/>
      <c r="BR55" s="1242"/>
      <c r="BS55" s="1242"/>
      <c r="BT55" s="1242"/>
      <c r="BU55" s="1242"/>
      <c r="BV55" s="1242"/>
      <c r="BW55" s="1242"/>
      <c r="BX55" s="1242">
        <v>20</v>
      </c>
      <c r="BY55" s="1242"/>
      <c r="BZ55" s="1242"/>
      <c r="CA55" s="1242"/>
      <c r="CB55" s="1242"/>
      <c r="CC55" s="1242"/>
      <c r="CD55" s="1242"/>
      <c r="CE55" s="1242"/>
      <c r="CF55" s="1242">
        <v>7.4</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567</v>
      </c>
      <c r="BC57" s="1244"/>
      <c r="BD57" s="1244"/>
      <c r="BE57" s="1244"/>
      <c r="BF57" s="1244"/>
      <c r="BG57" s="1244"/>
      <c r="BH57" s="1244"/>
      <c r="BI57" s="1244"/>
      <c r="BJ57" s="1244"/>
      <c r="BK57" s="1244"/>
      <c r="BL57" s="1244"/>
      <c r="BM57" s="1244"/>
      <c r="BN57" s="1244"/>
      <c r="BO57" s="1244"/>
      <c r="BP57" s="1242">
        <v>64.2</v>
      </c>
      <c r="BQ57" s="1242"/>
      <c r="BR57" s="1242"/>
      <c r="BS57" s="1242"/>
      <c r="BT57" s="1242"/>
      <c r="BU57" s="1242"/>
      <c r="BV57" s="1242"/>
      <c r="BW57" s="1242"/>
      <c r="BX57" s="1242">
        <v>67</v>
      </c>
      <c r="BY57" s="1242"/>
      <c r="BZ57" s="1242"/>
      <c r="CA57" s="1242"/>
      <c r="CB57" s="1242"/>
      <c r="CC57" s="1242"/>
      <c r="CD57" s="1242"/>
      <c r="CE57" s="1242"/>
      <c r="CF57" s="1242">
        <v>67.599999999999994</v>
      </c>
      <c r="CG57" s="1242"/>
      <c r="CH57" s="1242"/>
      <c r="CI57" s="1242"/>
      <c r="CJ57" s="1242"/>
      <c r="CK57" s="1242"/>
      <c r="CL57" s="1242"/>
      <c r="CM57" s="1242"/>
      <c r="CN57" s="1242">
        <v>67.900000000000006</v>
      </c>
      <c r="CO57" s="1242"/>
      <c r="CP57" s="1242"/>
      <c r="CQ57" s="1242"/>
      <c r="CR57" s="1242"/>
      <c r="CS57" s="1242"/>
      <c r="CT57" s="1242"/>
      <c r="CU57" s="1242"/>
      <c r="CV57" s="1242">
        <v>69</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570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530</v>
      </c>
      <c r="BQ72" s="1241"/>
      <c r="BR72" s="1241"/>
      <c r="BS72" s="1241"/>
      <c r="BT72" s="1241"/>
      <c r="BU72" s="1241"/>
      <c r="BV72" s="1241"/>
      <c r="BW72" s="1241"/>
      <c r="BX72" s="1241" t="s">
        <v>531</v>
      </c>
      <c r="BY72" s="1241"/>
      <c r="BZ72" s="1241"/>
      <c r="CA72" s="1241"/>
      <c r="CB72" s="1241"/>
      <c r="CC72" s="1241"/>
      <c r="CD72" s="1241"/>
      <c r="CE72" s="1241"/>
      <c r="CF72" s="1241" t="s">
        <v>532</v>
      </c>
      <c r="CG72" s="1241"/>
      <c r="CH72" s="1241"/>
      <c r="CI72" s="1241"/>
      <c r="CJ72" s="1241"/>
      <c r="CK72" s="1241"/>
      <c r="CL72" s="1241"/>
      <c r="CM72" s="1241"/>
      <c r="CN72" s="1241" t="s">
        <v>533</v>
      </c>
      <c r="CO72" s="1241"/>
      <c r="CP72" s="1241"/>
      <c r="CQ72" s="1241"/>
      <c r="CR72" s="1241"/>
      <c r="CS72" s="1241"/>
      <c r="CT72" s="1241"/>
      <c r="CU72" s="1241"/>
      <c r="CV72" s="1241" t="s">
        <v>534</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565</v>
      </c>
      <c r="AO73" s="1244"/>
      <c r="AP73" s="1244"/>
      <c r="AQ73" s="1244"/>
      <c r="AR73" s="1244"/>
      <c r="AS73" s="1244"/>
      <c r="AT73" s="1244"/>
      <c r="AU73" s="1244"/>
      <c r="AV73" s="1244"/>
      <c r="AW73" s="1244"/>
      <c r="AX73" s="1244"/>
      <c r="AY73" s="1244"/>
      <c r="AZ73" s="1244"/>
      <c r="BA73" s="1244"/>
      <c r="BB73" s="1244" t="s">
        <v>566</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571</v>
      </c>
      <c r="BC75" s="1244"/>
      <c r="BD75" s="1244"/>
      <c r="BE75" s="1244"/>
      <c r="BF75" s="1244"/>
      <c r="BG75" s="1244"/>
      <c r="BH75" s="1244"/>
      <c r="BI75" s="1244"/>
      <c r="BJ75" s="1244"/>
      <c r="BK75" s="1244"/>
      <c r="BL75" s="1244"/>
      <c r="BM75" s="1244"/>
      <c r="BN75" s="1244"/>
      <c r="BO75" s="1244"/>
      <c r="BP75" s="1242">
        <v>8.1</v>
      </c>
      <c r="BQ75" s="1242"/>
      <c r="BR75" s="1242"/>
      <c r="BS75" s="1242"/>
      <c r="BT75" s="1242"/>
      <c r="BU75" s="1242"/>
      <c r="BV75" s="1242"/>
      <c r="BW75" s="1242"/>
      <c r="BX75" s="1242">
        <v>9.6</v>
      </c>
      <c r="BY75" s="1242"/>
      <c r="BZ75" s="1242"/>
      <c r="CA75" s="1242"/>
      <c r="CB75" s="1242"/>
      <c r="CC75" s="1242"/>
      <c r="CD75" s="1242"/>
      <c r="CE75" s="1242"/>
      <c r="CF75" s="1242">
        <v>10.5</v>
      </c>
      <c r="CG75" s="1242"/>
      <c r="CH75" s="1242"/>
      <c r="CI75" s="1242"/>
      <c r="CJ75" s="1242"/>
      <c r="CK75" s="1242"/>
      <c r="CL75" s="1242"/>
      <c r="CM75" s="1242"/>
      <c r="CN75" s="1242">
        <v>10.6</v>
      </c>
      <c r="CO75" s="1242"/>
      <c r="CP75" s="1242"/>
      <c r="CQ75" s="1242"/>
      <c r="CR75" s="1242"/>
      <c r="CS75" s="1242"/>
      <c r="CT75" s="1242"/>
      <c r="CU75" s="1242"/>
      <c r="CV75" s="1242">
        <v>10.8</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568</v>
      </c>
      <c r="AO77" s="1241"/>
      <c r="AP77" s="1241"/>
      <c r="AQ77" s="1241"/>
      <c r="AR77" s="1241"/>
      <c r="AS77" s="1241"/>
      <c r="AT77" s="1241"/>
      <c r="AU77" s="1241"/>
      <c r="AV77" s="1241"/>
      <c r="AW77" s="1241"/>
      <c r="AX77" s="1241"/>
      <c r="AY77" s="1241"/>
      <c r="AZ77" s="1241"/>
      <c r="BA77" s="1241"/>
      <c r="BB77" s="1244" t="s">
        <v>566</v>
      </c>
      <c r="BC77" s="1244"/>
      <c r="BD77" s="1244"/>
      <c r="BE77" s="1244"/>
      <c r="BF77" s="1244"/>
      <c r="BG77" s="1244"/>
      <c r="BH77" s="1244"/>
      <c r="BI77" s="1244"/>
      <c r="BJ77" s="1244"/>
      <c r="BK77" s="1244"/>
      <c r="BL77" s="1244"/>
      <c r="BM77" s="1244"/>
      <c r="BN77" s="1244"/>
      <c r="BO77" s="1244"/>
      <c r="BP77" s="1242">
        <v>32.4</v>
      </c>
      <c r="BQ77" s="1242"/>
      <c r="BR77" s="1242"/>
      <c r="BS77" s="1242"/>
      <c r="BT77" s="1242"/>
      <c r="BU77" s="1242"/>
      <c r="BV77" s="1242"/>
      <c r="BW77" s="1242"/>
      <c r="BX77" s="1242">
        <v>20</v>
      </c>
      <c r="BY77" s="1242"/>
      <c r="BZ77" s="1242"/>
      <c r="CA77" s="1242"/>
      <c r="CB77" s="1242"/>
      <c r="CC77" s="1242"/>
      <c r="CD77" s="1242"/>
      <c r="CE77" s="1242"/>
      <c r="CF77" s="1242">
        <v>7.4</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571</v>
      </c>
      <c r="BC79" s="1244"/>
      <c r="BD79" s="1244"/>
      <c r="BE79" s="1244"/>
      <c r="BF79" s="1244"/>
      <c r="BG79" s="1244"/>
      <c r="BH79" s="1244"/>
      <c r="BI79" s="1244"/>
      <c r="BJ79" s="1244"/>
      <c r="BK79" s="1244"/>
      <c r="BL79" s="1244"/>
      <c r="BM79" s="1244"/>
      <c r="BN79" s="1244"/>
      <c r="BO79" s="1244"/>
      <c r="BP79" s="1242">
        <v>9.5</v>
      </c>
      <c r="BQ79" s="1242"/>
      <c r="BR79" s="1242"/>
      <c r="BS79" s="1242"/>
      <c r="BT79" s="1242"/>
      <c r="BU79" s="1242"/>
      <c r="BV79" s="1242"/>
      <c r="BW79" s="1242"/>
      <c r="BX79" s="1242">
        <v>9.5</v>
      </c>
      <c r="BY79" s="1242"/>
      <c r="BZ79" s="1242"/>
      <c r="CA79" s="1242"/>
      <c r="CB79" s="1242"/>
      <c r="CC79" s="1242"/>
      <c r="CD79" s="1242"/>
      <c r="CE79" s="1242"/>
      <c r="CF79" s="1242">
        <v>9.4</v>
      </c>
      <c r="CG79" s="1242"/>
      <c r="CH79" s="1242"/>
      <c r="CI79" s="1242"/>
      <c r="CJ79" s="1242"/>
      <c r="CK79" s="1242"/>
      <c r="CL79" s="1242"/>
      <c r="CM79" s="1242"/>
      <c r="CN79" s="1242">
        <v>9.3000000000000007</v>
      </c>
      <c r="CO79" s="1242"/>
      <c r="CP79" s="1242"/>
      <c r="CQ79" s="1242"/>
      <c r="CR79" s="1242"/>
      <c r="CS79" s="1242"/>
      <c r="CT79" s="1242"/>
      <c r="CU79" s="1242"/>
      <c r="CV79" s="1242">
        <v>9.3000000000000007</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yv7PJ/s8svOsCJh4kvU+2ELsPSTc2L8a6yN/GZUnJvMXVI5et7ZYQGvjTzinXdVUSs5Cj/TztD0SZ9ENUhH+hA==" saltValue="0O8Uadg9RiRS7K1zmmLhs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BD310-324F-4FBE-933E-DFF0A466803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iFycTSH9+5byEPsSd3KKB+r+XWXsvsRDug9klMTwgZJ+GXjLAVkIwKut9JmsJkfhbuh/Ba8dDH7OefYChO2+UA==" saltValue="IZcerC13lYx7MegVn+g5j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8F77E-7F55-4762-96B6-DC63C37895D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1ZvkW4Ql8prGrVyEGCzoAunXW9WacDAYxLQ7dk8zRYYhCykIqAuR/Z9s2zTt27+Qtnl+u0woeZNMkAjjt+kibw==" saltValue="R3VtlQctsKM+pq7x/MMXs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529</v>
      </c>
      <c r="G2" s="137"/>
      <c r="H2" s="138"/>
    </row>
    <row r="3" spans="1:8" x14ac:dyDescent="0.2">
      <c r="A3" s="134" t="s">
        <v>522</v>
      </c>
      <c r="B3" s="139"/>
      <c r="C3" s="140"/>
      <c r="D3" s="141">
        <v>427310</v>
      </c>
      <c r="E3" s="142"/>
      <c r="F3" s="143">
        <v>120302</v>
      </c>
      <c r="G3" s="144"/>
      <c r="H3" s="145"/>
    </row>
    <row r="4" spans="1:8" x14ac:dyDescent="0.2">
      <c r="A4" s="146"/>
      <c r="B4" s="147"/>
      <c r="C4" s="148"/>
      <c r="D4" s="149">
        <v>76554</v>
      </c>
      <c r="E4" s="150"/>
      <c r="F4" s="151">
        <v>59328</v>
      </c>
      <c r="G4" s="152"/>
      <c r="H4" s="153"/>
    </row>
    <row r="5" spans="1:8" x14ac:dyDescent="0.2">
      <c r="A5" s="134" t="s">
        <v>524</v>
      </c>
      <c r="B5" s="139"/>
      <c r="C5" s="140"/>
      <c r="D5" s="141">
        <v>208653</v>
      </c>
      <c r="E5" s="142"/>
      <c r="F5" s="143">
        <v>114841</v>
      </c>
      <c r="G5" s="144"/>
      <c r="H5" s="145"/>
    </row>
    <row r="6" spans="1:8" x14ac:dyDescent="0.2">
      <c r="A6" s="146"/>
      <c r="B6" s="147"/>
      <c r="C6" s="148"/>
      <c r="D6" s="149">
        <v>36882</v>
      </c>
      <c r="E6" s="150"/>
      <c r="F6" s="151">
        <v>51589</v>
      </c>
      <c r="G6" s="152"/>
      <c r="H6" s="153"/>
    </row>
    <row r="7" spans="1:8" x14ac:dyDescent="0.2">
      <c r="A7" s="134" t="s">
        <v>525</v>
      </c>
      <c r="B7" s="139"/>
      <c r="C7" s="140"/>
      <c r="D7" s="141">
        <v>208108</v>
      </c>
      <c r="E7" s="142"/>
      <c r="F7" s="143">
        <v>124145</v>
      </c>
      <c r="G7" s="144"/>
      <c r="H7" s="145"/>
    </row>
    <row r="8" spans="1:8" x14ac:dyDescent="0.2">
      <c r="A8" s="146"/>
      <c r="B8" s="147"/>
      <c r="C8" s="148"/>
      <c r="D8" s="149">
        <v>55933</v>
      </c>
      <c r="E8" s="150"/>
      <c r="F8" s="151">
        <v>54761</v>
      </c>
      <c r="G8" s="152"/>
      <c r="H8" s="153"/>
    </row>
    <row r="9" spans="1:8" x14ac:dyDescent="0.2">
      <c r="A9" s="134" t="s">
        <v>526</v>
      </c>
      <c r="B9" s="139"/>
      <c r="C9" s="140"/>
      <c r="D9" s="141">
        <v>144616</v>
      </c>
      <c r="E9" s="142"/>
      <c r="F9" s="143">
        <v>131480</v>
      </c>
      <c r="G9" s="144"/>
      <c r="H9" s="145"/>
    </row>
    <row r="10" spans="1:8" x14ac:dyDescent="0.2">
      <c r="A10" s="146"/>
      <c r="B10" s="147"/>
      <c r="C10" s="148"/>
      <c r="D10" s="149">
        <v>42724</v>
      </c>
      <c r="E10" s="150"/>
      <c r="F10" s="151">
        <v>63148</v>
      </c>
      <c r="G10" s="152"/>
      <c r="H10" s="153"/>
    </row>
    <row r="11" spans="1:8" x14ac:dyDescent="0.2">
      <c r="A11" s="134" t="s">
        <v>527</v>
      </c>
      <c r="B11" s="139"/>
      <c r="C11" s="140"/>
      <c r="D11" s="141">
        <v>166686</v>
      </c>
      <c r="E11" s="142"/>
      <c r="F11" s="143">
        <v>163245</v>
      </c>
      <c r="G11" s="144"/>
      <c r="H11" s="145"/>
    </row>
    <row r="12" spans="1:8" x14ac:dyDescent="0.2">
      <c r="A12" s="146"/>
      <c r="B12" s="147"/>
      <c r="C12" s="154"/>
      <c r="D12" s="149">
        <v>72953</v>
      </c>
      <c r="E12" s="150"/>
      <c r="F12" s="151">
        <v>87630</v>
      </c>
      <c r="G12" s="152"/>
      <c r="H12" s="153"/>
    </row>
    <row r="13" spans="1:8" x14ac:dyDescent="0.2">
      <c r="A13" s="134"/>
      <c r="B13" s="139"/>
      <c r="C13" s="140"/>
      <c r="D13" s="141">
        <v>231075</v>
      </c>
      <c r="E13" s="142"/>
      <c r="F13" s="143">
        <v>130803</v>
      </c>
      <c r="G13" s="155"/>
      <c r="H13" s="145"/>
    </row>
    <row r="14" spans="1:8" x14ac:dyDescent="0.2">
      <c r="A14" s="146"/>
      <c r="B14" s="147"/>
      <c r="C14" s="148"/>
      <c r="D14" s="149">
        <v>57009</v>
      </c>
      <c r="E14" s="150"/>
      <c r="F14" s="151">
        <v>63291</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27.77</v>
      </c>
      <c r="C19" s="156">
        <f>ROUND(VALUE(SUBSTITUTE(実質収支比率等に係る経年分析!G$48,"▲","-")),2)</f>
        <v>24.18</v>
      </c>
      <c r="D19" s="156">
        <f>ROUND(VALUE(SUBSTITUTE(実質収支比率等に係る経年分析!H$48,"▲","-")),2)</f>
        <v>13.41</v>
      </c>
      <c r="E19" s="156">
        <f>ROUND(VALUE(SUBSTITUTE(実質収支比率等に係る経年分析!I$48,"▲","-")),2)</f>
        <v>15.33</v>
      </c>
      <c r="F19" s="156">
        <f>ROUND(VALUE(SUBSTITUTE(実質収支比率等に係る経年分析!J$48,"▲","-")),2)</f>
        <v>14.05</v>
      </c>
    </row>
    <row r="20" spans="1:11" x14ac:dyDescent="0.2">
      <c r="A20" s="156" t="s">
        <v>54</v>
      </c>
      <c r="B20" s="156">
        <f>ROUND(VALUE(SUBSTITUTE(実質収支比率等に係る経年分析!F$47,"▲","-")),2)</f>
        <v>79.86</v>
      </c>
      <c r="C20" s="156">
        <f>ROUND(VALUE(SUBSTITUTE(実質収支比率等に係る経年分析!G$47,"▲","-")),2)</f>
        <v>99.33</v>
      </c>
      <c r="D20" s="156">
        <f>ROUND(VALUE(SUBSTITUTE(実質収支比率等に係る経年分析!H$47,"▲","-")),2)</f>
        <v>103.1</v>
      </c>
      <c r="E20" s="156">
        <f>ROUND(VALUE(SUBSTITUTE(実質収支比率等に係る経年分析!I$47,"▲","-")),2)</f>
        <v>92.08</v>
      </c>
      <c r="F20" s="156">
        <f>ROUND(VALUE(SUBSTITUTE(実質収支比率等に係る経年分析!J$47,"▲","-")),2)</f>
        <v>79.84</v>
      </c>
    </row>
    <row r="21" spans="1:11" x14ac:dyDescent="0.2">
      <c r="A21" s="156" t="s">
        <v>55</v>
      </c>
      <c r="B21" s="156">
        <f>IF(ISNUMBER(VALUE(SUBSTITUTE(実質収支比率等に係る経年分析!F$49,"▲","-"))),ROUND(VALUE(SUBSTITUTE(実質収支比率等に係る経年分析!F$49,"▲","-")),2),NA())</f>
        <v>-21.48</v>
      </c>
      <c r="C21" s="156">
        <f>IF(ISNUMBER(VALUE(SUBSTITUTE(実質収支比率等に係る経年分析!G$49,"▲","-"))),ROUND(VALUE(SUBSTITUTE(実質収支比率等に係る経年分析!G$49,"▲","-")),2),NA())</f>
        <v>8.1199999999999992</v>
      </c>
      <c r="D21" s="156">
        <f>IF(ISNUMBER(VALUE(SUBSTITUTE(実質収支比率等に係る経年分析!H$49,"▲","-"))),ROUND(VALUE(SUBSTITUTE(実質収支比率等に係る経年分析!H$49,"▲","-")),2),NA())</f>
        <v>-24.4</v>
      </c>
      <c r="E21" s="156">
        <f>IF(ISNUMBER(VALUE(SUBSTITUTE(実質収支比率等に係る経年分析!I$49,"▲","-"))),ROUND(VALUE(SUBSTITUTE(実質収支比率等に係る経年分析!I$49,"▲","-")),2),NA())</f>
        <v>-16.059999999999999</v>
      </c>
      <c r="F21" s="156">
        <f>IF(ISNUMBER(VALUE(SUBSTITUTE(実質収支比率等に係る経年分析!J$49,"▲","-"))),ROUND(VALUE(SUBSTITUTE(実質収支比率等に係る経年分析!J$49,"▲","-")),2),NA())</f>
        <v>-17.8</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2.4500000000000002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1.18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2">
      <c r="A30" s="157" t="str">
        <f>IF(連結実質赤字比率に係る赤字・黒字の構成分析!C$40="",NA(),連結実質赤字比率に係る赤字・黒字の構成分析!C$40)</f>
        <v>市場事業特別会計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訪問看護ステーション事業会計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0.56999999999999995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0.55000000000000004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2.82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2.73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2.2400000000000002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0.95</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1.03</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27.77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24.17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15.32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14.04</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859</v>
      </c>
      <c r="E42" s="158"/>
      <c r="F42" s="158"/>
      <c r="G42" s="158">
        <f>'実質公債費比率（分子）の構造'!L$52</f>
        <v>856</v>
      </c>
      <c r="H42" s="158"/>
      <c r="I42" s="158"/>
      <c r="J42" s="158">
        <f>'実質公債費比率（分子）の構造'!M$52</f>
        <v>849</v>
      </c>
      <c r="K42" s="158"/>
      <c r="L42" s="158"/>
      <c r="M42" s="158">
        <f>'実質公債費比率（分子）の構造'!N$52</f>
        <v>840</v>
      </c>
      <c r="N42" s="158"/>
      <c r="O42" s="158"/>
      <c r="P42" s="158">
        <f>'実質公債費比率（分子）の構造'!O$52</f>
        <v>895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1</v>
      </c>
      <c r="L43" s="158"/>
      <c r="M43" s="158"/>
      <c r="N43" s="158">
        <f>'実質公債費比率（分子）の構造'!O$51</f>
        <v>0</v>
      </c>
      <c r="O43" s="158"/>
      <c r="P43" s="158"/>
    </row>
    <row r="44" spans="1:16" x14ac:dyDescent="0.2">
      <c r="A44" s="158" t="s">
        <v>63</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64</v>
      </c>
      <c r="B45" s="158">
        <f>'実質公債費比率（分子）の構造'!K$49</f>
        <v>9</v>
      </c>
      <c r="C45" s="158"/>
      <c r="D45" s="158"/>
      <c r="E45" s="158">
        <f>'実質公債費比率（分子）の構造'!L$49</f>
        <v>9</v>
      </c>
      <c r="F45" s="158"/>
      <c r="G45" s="158"/>
      <c r="H45" s="158">
        <f>'実質公債費比率（分子）の構造'!M$49</f>
        <v>9</v>
      </c>
      <c r="I45" s="158"/>
      <c r="J45" s="158"/>
      <c r="K45" s="158">
        <f>'実質公債費比率（分子）の構造'!N$49</f>
        <v>7</v>
      </c>
      <c r="L45" s="158"/>
      <c r="M45" s="158"/>
      <c r="N45" s="158">
        <f>'実質公債費比率（分子）の構造'!O$49</f>
        <v>7</v>
      </c>
      <c r="O45" s="158"/>
      <c r="P45" s="158"/>
    </row>
    <row r="46" spans="1:16" x14ac:dyDescent="0.2">
      <c r="A46" s="158" t="s">
        <v>65</v>
      </c>
      <c r="B46" s="158">
        <f>'実質公債費比率（分子）の構造'!K$48</f>
        <v>94</v>
      </c>
      <c r="C46" s="158"/>
      <c r="D46" s="158"/>
      <c r="E46" s="158">
        <f>'実質公債費比率（分子）の構造'!L$48</f>
        <v>82</v>
      </c>
      <c r="F46" s="158"/>
      <c r="G46" s="158"/>
      <c r="H46" s="158">
        <f>'実質公債費比率（分子）の構造'!M$48</f>
        <v>90</v>
      </c>
      <c r="I46" s="158"/>
      <c r="J46" s="158"/>
      <c r="K46" s="158">
        <f>'実質公債費比率（分子）の構造'!N$48</f>
        <v>94</v>
      </c>
      <c r="L46" s="158"/>
      <c r="M46" s="158"/>
      <c r="N46" s="158">
        <f>'実質公債費比率（分子）の構造'!O$48</f>
        <v>123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1231</v>
      </c>
      <c r="C49" s="158"/>
      <c r="D49" s="158"/>
      <c r="E49" s="158">
        <f>'実質公債費比率（分子）の構造'!L$45</f>
        <v>1286</v>
      </c>
      <c r="F49" s="158"/>
      <c r="G49" s="158"/>
      <c r="H49" s="158">
        <f>'実質公債費比率（分子）の構造'!M$45</f>
        <v>1243</v>
      </c>
      <c r="I49" s="158"/>
      <c r="J49" s="158"/>
      <c r="K49" s="158">
        <f>'実質公債費比率（分子）の構造'!N$45</f>
        <v>1246</v>
      </c>
      <c r="L49" s="158"/>
      <c r="M49" s="158"/>
      <c r="N49" s="158">
        <f>'実質公債費比率（分子）の構造'!O$45</f>
        <v>1301</v>
      </c>
      <c r="O49" s="158"/>
      <c r="P49" s="158"/>
    </row>
    <row r="50" spans="1:16" x14ac:dyDescent="0.2">
      <c r="A50" s="158" t="s">
        <v>68</v>
      </c>
      <c r="B50" s="158" t="e">
        <f>NA()</f>
        <v>#N/A</v>
      </c>
      <c r="C50" s="158">
        <f>IF(ISNUMBER('実質公債費比率（分子）の構造'!K$53),'実質公債費比率（分子）の構造'!K$53,NA())</f>
        <v>475</v>
      </c>
      <c r="D50" s="158" t="e">
        <f>NA()</f>
        <v>#N/A</v>
      </c>
      <c r="E50" s="158" t="e">
        <f>NA()</f>
        <v>#N/A</v>
      </c>
      <c r="F50" s="158">
        <f>IF(ISNUMBER('実質公債費比率（分子）の構造'!L$53),'実質公債費比率（分子）の構造'!L$53,NA())</f>
        <v>521</v>
      </c>
      <c r="G50" s="158" t="e">
        <f>NA()</f>
        <v>#N/A</v>
      </c>
      <c r="H50" s="158" t="e">
        <f>NA()</f>
        <v>#N/A</v>
      </c>
      <c r="I50" s="158">
        <f>IF(ISNUMBER('実質公債費比率（分子）の構造'!M$53),'実質公債費比率（分子）の構造'!M$53,NA())</f>
        <v>493</v>
      </c>
      <c r="J50" s="158" t="e">
        <f>NA()</f>
        <v>#N/A</v>
      </c>
      <c r="K50" s="158" t="e">
        <f>NA()</f>
        <v>#N/A</v>
      </c>
      <c r="L50" s="158">
        <f>IF(ISNUMBER('実質公債費比率（分子）の構造'!N$53),'実質公債費比率（分子）の構造'!N$53,NA())</f>
        <v>508</v>
      </c>
      <c r="M50" s="158" t="e">
        <f>NA()</f>
        <v>#N/A</v>
      </c>
      <c r="N50" s="158" t="e">
        <f>NA()</f>
        <v>#N/A</v>
      </c>
      <c r="O50" s="158">
        <f>IF(ISNUMBER('実質公債費比率（分子）の構造'!O$53),'実質公債費比率（分子）の構造'!O$53,NA())</f>
        <v>536</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8128</v>
      </c>
      <c r="E56" s="157"/>
      <c r="F56" s="157"/>
      <c r="G56" s="157">
        <f>'将来負担比率（分子）の構造'!J$52</f>
        <v>7829</v>
      </c>
      <c r="H56" s="157"/>
      <c r="I56" s="157"/>
      <c r="J56" s="157">
        <f>'将来負担比率（分子）の構造'!K$52</f>
        <v>8100</v>
      </c>
      <c r="K56" s="157"/>
      <c r="L56" s="157"/>
      <c r="M56" s="157">
        <f>'将来負担比率（分子）の構造'!L$52</f>
        <v>7804</v>
      </c>
      <c r="N56" s="157"/>
      <c r="O56" s="157"/>
      <c r="P56" s="157">
        <f>'将来負担比率（分子）の構造'!M$52</f>
        <v>7950</v>
      </c>
    </row>
    <row r="57" spans="1:16" x14ac:dyDescent="0.2">
      <c r="A57" s="157" t="s">
        <v>42</v>
      </c>
      <c r="B57" s="157"/>
      <c r="C57" s="157"/>
      <c r="D57" s="157">
        <f>'将来負担比率（分子）の構造'!I$51</f>
        <v>1899</v>
      </c>
      <c r="E57" s="157"/>
      <c r="F57" s="157"/>
      <c r="G57" s="157">
        <f>'将来負担比率（分子）の構造'!J$51</f>
        <v>1127</v>
      </c>
      <c r="H57" s="157"/>
      <c r="I57" s="157"/>
      <c r="J57" s="157">
        <f>'将来負担比率（分子）の構造'!K$51</f>
        <v>832</v>
      </c>
      <c r="K57" s="157"/>
      <c r="L57" s="157"/>
      <c r="M57" s="157">
        <f>'将来負担比率（分子）の構造'!L$51</f>
        <v>790</v>
      </c>
      <c r="N57" s="157"/>
      <c r="O57" s="157"/>
      <c r="P57" s="157">
        <f>'将来負担比率（分子）の構造'!M$51</f>
        <v>796</v>
      </c>
    </row>
    <row r="58" spans="1:16" x14ac:dyDescent="0.2">
      <c r="A58" s="157" t="s">
        <v>41</v>
      </c>
      <c r="B58" s="157"/>
      <c r="C58" s="157"/>
      <c r="D58" s="157">
        <f>'将来負担比率（分子）の構造'!I$50</f>
        <v>10184</v>
      </c>
      <c r="E58" s="157"/>
      <c r="F58" s="157"/>
      <c r="G58" s="157">
        <f>'将来負担比率（分子）の構造'!J$50</f>
        <v>11835</v>
      </c>
      <c r="H58" s="157"/>
      <c r="I58" s="157"/>
      <c r="J58" s="157">
        <f>'将来負担比率（分子）の構造'!K$50</f>
        <v>12585</v>
      </c>
      <c r="K58" s="157"/>
      <c r="L58" s="157"/>
      <c r="M58" s="157">
        <f>'将来負担比率（分子）の構造'!L$50</f>
        <v>12832</v>
      </c>
      <c r="N58" s="157"/>
      <c r="O58" s="157"/>
      <c r="P58" s="157">
        <f>'将来負担比率（分子）の構造'!M$50</f>
        <v>13063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709</v>
      </c>
      <c r="C62" s="157"/>
      <c r="D62" s="157"/>
      <c r="E62" s="157">
        <f>'将来負担比率（分子）の構造'!J$45</f>
        <v>708</v>
      </c>
      <c r="F62" s="157"/>
      <c r="G62" s="157"/>
      <c r="H62" s="157">
        <f>'将来負担比率（分子）の構造'!K$45</f>
        <v>751</v>
      </c>
      <c r="I62" s="157"/>
      <c r="J62" s="157"/>
      <c r="K62" s="157">
        <f>'将来負担比率（分子）の構造'!L$45</f>
        <v>1031</v>
      </c>
      <c r="L62" s="157"/>
      <c r="M62" s="157"/>
      <c r="N62" s="157">
        <f>'将来負担比率（分子）の構造'!M$45</f>
        <v>988</v>
      </c>
      <c r="O62" s="157"/>
      <c r="P62" s="157"/>
    </row>
    <row r="63" spans="1:16" x14ac:dyDescent="0.2">
      <c r="A63" s="157" t="s">
        <v>34</v>
      </c>
      <c r="B63" s="157">
        <f>'将来負担比率（分子）の構造'!I$44</f>
        <v>32</v>
      </c>
      <c r="C63" s="157"/>
      <c r="D63" s="157"/>
      <c r="E63" s="157">
        <f>'将来負担比率（分子）の構造'!J$44</f>
        <v>23</v>
      </c>
      <c r="F63" s="157"/>
      <c r="G63" s="157"/>
      <c r="H63" s="157">
        <f>'将来負担比率（分子）の構造'!K$44</f>
        <v>14</v>
      </c>
      <c r="I63" s="157"/>
      <c r="J63" s="157"/>
      <c r="K63" s="157">
        <f>'将来負担比率（分子）の構造'!L$44</f>
        <v>8</v>
      </c>
      <c r="L63" s="157"/>
      <c r="M63" s="157"/>
      <c r="N63" s="157">
        <f>'将来負担比率（分子）の構造'!M$44</f>
        <v>90</v>
      </c>
      <c r="O63" s="157"/>
      <c r="P63" s="157"/>
    </row>
    <row r="64" spans="1:16" x14ac:dyDescent="0.2">
      <c r="A64" s="157" t="s">
        <v>33</v>
      </c>
      <c r="B64" s="157">
        <f>'将来負担比率（分子）の構造'!I$43</f>
        <v>699</v>
      </c>
      <c r="C64" s="157"/>
      <c r="D64" s="157"/>
      <c r="E64" s="157">
        <f>'将来負担比率（分子）の構造'!J$43</f>
        <v>666</v>
      </c>
      <c r="F64" s="157"/>
      <c r="G64" s="157"/>
      <c r="H64" s="157">
        <f>'将来負担比率（分子）の構造'!K$43</f>
        <v>660</v>
      </c>
      <c r="I64" s="157"/>
      <c r="J64" s="157"/>
      <c r="K64" s="157">
        <f>'将来負担比率（分子）の構造'!L$43</f>
        <v>660</v>
      </c>
      <c r="L64" s="157"/>
      <c r="M64" s="157"/>
      <c r="N64" s="157">
        <f>'将来負担比率（分子）の構造'!M$43</f>
        <v>616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13711</v>
      </c>
      <c r="C66" s="157"/>
      <c r="D66" s="157"/>
      <c r="E66" s="157">
        <f>'将来負担比率（分子）の構造'!J$41</f>
        <v>13329</v>
      </c>
      <c r="F66" s="157"/>
      <c r="G66" s="157"/>
      <c r="H66" s="157">
        <f>'将来負担比率（分子）の構造'!K$41</f>
        <v>13360</v>
      </c>
      <c r="I66" s="157"/>
      <c r="J66" s="157"/>
      <c r="K66" s="157">
        <f>'将来負担比率（分子）の構造'!L$41</f>
        <v>13327</v>
      </c>
      <c r="L66" s="157"/>
      <c r="M66" s="157"/>
      <c r="N66" s="157">
        <f>'将来負担比率（分子）の構造'!M$41</f>
        <v>13387</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5609</v>
      </c>
      <c r="C72" s="161">
        <f>基金残高に係る経年分析!G55</f>
        <v>5026</v>
      </c>
      <c r="D72" s="161">
        <f>基金残高に係る経年分析!H55</f>
        <v>4498</v>
      </c>
    </row>
    <row r="73" spans="1:16" x14ac:dyDescent="0.2">
      <c r="A73" s="160" t="s">
        <v>75</v>
      </c>
      <c r="B73" s="161">
        <f>基金残高に係る経年分析!F56</f>
        <v>9</v>
      </c>
      <c r="C73" s="161">
        <f>基金残高に係る経年分析!G56</f>
        <v>32</v>
      </c>
      <c r="D73" s="161">
        <f>基金残高に係る経年分析!H56</f>
        <v>50</v>
      </c>
    </row>
    <row r="74" spans="1:16" x14ac:dyDescent="0.2">
      <c r="A74" s="160" t="s">
        <v>76</v>
      </c>
      <c r="B74" s="161">
        <f>基金残高に係る経年分析!F57</f>
        <v>7275</v>
      </c>
      <c r="C74" s="161">
        <f>基金残高に係る経年分析!G57</f>
        <v>8047</v>
      </c>
      <c r="D74" s="161">
        <f>基金残高に係る経年分析!H57</f>
        <v>8825</v>
      </c>
    </row>
  </sheetData>
  <sheetProtection algorithmName="SHA-512" hashValue="HdOnEVKd9aPBqGJek2fpr2OQtZ0nulTvtSwocrJyH2QBGMVkC04E3TP16ZyOlrrzfU/0t3/4II6IZVgv0tAv8g==" saltValue="zrKiRZQF2FGyg7hVzz4Pm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E1FCAB-A056-4206-B987-784C0F95D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B5F3F0-5285-4476-8A54-7187207A2CCB}">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fd32c9f7-8932-4d07-b49b-91c8a1e26893"/>
    <ds:schemaRef ds:uri="a4e28f63-7028-4a93-8047-9653a98e0e88"/>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324B651-1735-490D-BF90-86BF74C853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dcterms:created xsi:type="dcterms:W3CDTF">2026-02-23T04:41:02Z</dcterms:created>
  <dcterms:modified xsi:type="dcterms:W3CDTF">2026-10-19T02:39:24Z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