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0 川崎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<sst xmlns="http://schemas.openxmlformats.org/spreadsheetml/2006/main" count="1126" uniqueCount="613">
  <si>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</si>
  <si>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</si>
  <si>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</si>
  <si>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</si>
  <si>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</si>
  <si>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</si>
  <si>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</si>
  <si>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</si>
  <si>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</si>
  <si>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</si>
  <si>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</si>
  <si>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</si>
  <si>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</si>
  <si>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</si>
  <si>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</si>
  <si>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</si>
  <si>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</si>
  <si>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</si>
  <si>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</si>
  <si>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</si>
  <si>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</si>
  <si>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</si>
  <si>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</si>
  <si>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</si>
  <si>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</si>
  <si>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</si>
  <si>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</si>
  <si>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</si>
  <si>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</si>
  <si>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</si>
  <si>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</si>
  <si>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</si>
  <si>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</si>
  <si>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</si>
  <si>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</si>
  <si>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</si>
  <si>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</si>
  <si>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</si>
  <si>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</si>
  <si>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</si>
  <si>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</si>
  <si>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</si>
  <si>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</si>
  <si>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</si>
  <si>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</si>
  <si>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</si>
  <si>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</si>
  <si>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</si>
  <si>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</si>
  <si>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</si>
  <si>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</si>
  <si>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</si>
  <si>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</si>
  <si>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</si>
  <si>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</si>
  <si>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</si>
  <si>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</si>
  <si>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</si>
  <si>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</si>
  <si>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</si>
  <si>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</si>
  <si>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</si>
  <si>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</si>
  <si>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</si>
  <si>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</si>
  <si>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</si>
  <si>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</si>
  <si>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</si>
  <si>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</si>
  <si>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</si>
  <si>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</si>
  <si>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</si>
  <si>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</si>
  <si>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</si>
  <si>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</si>
  <si>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</si>
  <si>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</si>
  <si>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</si>
  <si>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</si>
  <si>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</si>
  <si>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</si>
  <si>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</si>
  <si>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</si>
  <si>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</si>
  <si>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</si>
  <si>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</si>
  <si>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</si>
  <si>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</si>
  <si>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</si>
  <si>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</si>
  <si>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</si>
  <si>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</si>
  <si>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</si>
  <si>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</si>
  <si>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</si>
  <si>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</si>
  <si>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</si>
  <si>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</si>
  <si>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</si>
  <si>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</si>
  <si>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</si>
  <si>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</si>
  <si>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</si>
  <si>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</si>
  <si>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</si>
  <si>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</si>
  <si>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</si>
  <si>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</si>
  <si>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</si>
  <si>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</si>
  <si>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</si>
  <si>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</si>
  <si>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</si>
  <si>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</si>
  <si>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</si>
  <si>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</si>
  <si>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</si>
  <si>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</si>
  <si>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</si>
  <si>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</si>
  <si>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</si>
  <si>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</si>
  <si>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</si>
  <si>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</si>
  <si>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</si>
  <si>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</si>
  <si>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</si>
  <si>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</si>
  <si>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</si>
  <si>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</si>
  <si>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</si>
  <si>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</si>
  <si>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</si>
  <si>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</si>
  <si>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</si>
  <si>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</si>
  <si>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</si>
  <si>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</si>
  <si>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</si>
  <si>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</si>
  <si>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</si>
  <si>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</si>
  <si>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</si>
  <si>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</si>
  <si>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</si>
  <si>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</si>
  <si>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</si>
  <si>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</si>
  <si>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</si>
  <si>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</si>
  <si>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</si>
  <si>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</si>
  <si>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</si>
  <si>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</si>
  <si>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</si>
  <si>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</si>
  <si>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</si>
  <si>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</si>
  <si>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</si>
  <si>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</si>
  <si>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</si>
  <si>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</si>
  <si>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</si>
  <si>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</si>
  <si>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</si>
  <si>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</si>
  <si>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</si>
  <si>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</si>
  <si>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</si>
  <si>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</si>
  <si>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</si>
  <si>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</si>
  <si>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</si>
  <si>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</si>
  <si>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</si>
  <si>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</si>
  <si>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</si>
  <si>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</si>
  <si>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</si>
  <si>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</si>
  <si>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</si>
  <si>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</si>
  <si>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</si>
  <si>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</si>
  <si>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</si>
  <si>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</si>
  <si>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</si>
  <si>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</si>
  <si>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</si>
  <si>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</si>
  <si>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</si>
  <si>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</si>
  <si>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</si>
  <si>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</si>
  <si>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</si>
  <si>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</si>
  <si>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</si>
  <si>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</si>
  <si>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</si>
  <si>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</si>
  <si>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</si>
  <si>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</si>
  <si>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</si>
  <si>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</si>
  <si>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</si>
  <si>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</si>
  <si>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</si>
  <si>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</si>
  <si>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</si>
  <si>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</si>
  <si>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</si>
  <si>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</si>
  <si>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</si>
  <si>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</si>
  <si>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</si>
  <si>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</si>
  <si>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</si>
  <si>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</si>
  <si>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</si>
  <si>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</si>
  <si>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</si>
  <si>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</si>
  <si>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</si>
  <si>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</si>
  <si>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</si>
  <si>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</si>
  <si>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</si>
  <si>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</si>
  <si>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</si>
  <si>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</si>
  <si>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</si>
  <si>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</si>
  <si>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</si>
  <si>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</si>
  <si>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</si>
  <si>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</si>
  <si>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</si>
  <si>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</si>
  <si>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</si>
  <si>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</si>
  <si>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</si>
  <si>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</si>
  <si>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</si>
  <si>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</si>
  <si>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</si>
  <si>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</si>
  <si>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</si>
  <si>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</si>
  <si>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</si>
  <si>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</si>
  <si>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</si>
  <si>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</si>
  <si>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</si>
  <si>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</si>
  <si>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</si>
  <si>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</si>
  <si>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</si>
  <si>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</si>
  <si>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</si>
  <si>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</si>
  <si>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</si>
  <si>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</si>
  <si>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</si>
  <si>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</si>
  <si>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</si>
  <si>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</si>
  <si>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</si>
  <si>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</si>
  <si>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</si>
  <si>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</si>
  <si>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</si>
  <si>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</si>
  <si>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</si>
  <si>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</si>
  <si>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</si>
  <si>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</si>
  <si>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</si>
  <si>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</si>
  <si>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</si>
  <si>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</si>
  <si>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</si>
  <si>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</si>
  <si>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</si>
  <si>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</si>
  <si>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</si>
  <si>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</si>
  <si>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</si>
  <si>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</si>
  <si>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</si>
  <si>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</si>
  <si>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</si>
  <si>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</si>
  <si>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</si>
  <si>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</si>
  <si>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</si>
  <si>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</si>
  <si>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</si>
  <si>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</si>
  <si>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</si>
  <si>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</si>
  <si>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</si>
  <si>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</si>
  <si>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</si>
  <si>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</si>
  <si>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</si>
  <si>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</si>
  <si>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</si>
  <si>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</si>
  <si>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</si>
  <si>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</si>
  <si>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</si>
  <si>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</si>
  <si>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</si>
  <si>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</si>
  <si>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</si>
  <si>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</si>
  <si>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</si>
  <si>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</si>
  <si>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</si>
  <si>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</si>
  <si>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</si>
  <si>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</si>
  <si>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</si>
  <si>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</si>
  <si>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</si>
  <si>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</si>
  <si>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</si>
  <si>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</si>
  <si>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</si>
  <si>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</si>
  <si>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</si>
  <si>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</si>
  <si>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</si>
  <si>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</si>
  <si>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</si>
  <si>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</si>
  <si>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</si>
  <si>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</si>
  <si>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</si>
  <si>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</si>
  <si>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</si>
  <si>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</si>
  <si>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</si>
  <si>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</si>
  <si>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</si>
  <si>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</si>
  <si>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</si>
  <si>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</si>
  <si>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</si>
  <si>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</si>
  <si>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</si>
  <si>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</si>
  <si>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</si>
  <si>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</si>
  <si>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</si>
  <si>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</si>
  <si>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</si>
  <si>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</si>
  <si>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</si>
  <si>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</si>
  <si>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</si>
  <si>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</si>
  <si>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</si>
  <si>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</si>
  <si>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</si>
  <si>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</si>
  <si>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</si>
  <si>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</si>
  <si>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</si>
  <si>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</si>
  <si>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</si>
  <si>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</si>
  <si>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</si>
  <si>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</si>
  <si>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</si>
  <si>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</si>
  <si>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</si>
  <si>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</si>
  <si>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</si>
  <si>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</si>
  <si>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</si>
  <si>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</si>
  <si>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</si>
  <si>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</si>
  <si>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</si>
  <si>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</si>
  <si>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</si>
  <si>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</si>
  <si>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</si>
  <si>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</si>
  <si>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</si>
  <si>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</si>
  <si>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</si>
  <si>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</si>
  <si>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</si>
  <si>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</si>
  <si>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</si>
  <si>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</si>
  <si>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</si>
  <si>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</si>
  <si>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</si>
  <si>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</si>
  <si>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</si>
  <si>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</si>
  <si>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</si>
  <si>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</si>
  <si>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</si>
  <si>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</si>
  <si>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</si>
  <si>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</si>
  <si>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法適用企業</t>
    <phoneticPr fontId="5"/>
  </si>
  <si>
    <t>川崎町公共下水道事業特別会計</t>
    <phoneticPr fontId="5"/>
  </si>
  <si>
    <t>法非適用企業</t>
    <phoneticPr fontId="5"/>
  </si>
  <si>
    <t>川崎町温泉事業特別会計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</si>
  <si>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</si>
  <si>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</si>
  <si>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</si>
  <si>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</si>
  <si>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</si>
  <si>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</si>
  <si>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</si>
  <si>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</si>
  <si>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</si>
  <si>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</si>
  <si>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</si>
  <si>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</si>
  <si>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</si>
  <si>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</si>
  <si>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</si>
  <si>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</si>
  <si>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</si>
  <si>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</si>
  <si>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</si>
  <si>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</si>
  <si>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</si>
  <si>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</si>
  <si>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</si>
  <si>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</si>
  <si>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</si>
  <si>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</si>
  <si>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</si>
  <si>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</si>
  <si>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</si>
  <si>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</si>
  <si>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</si>
  <si>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</si>
  <si>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</si>
  <si>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</si>
  <si>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</si>
  <si>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</si>
  <si>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</si>
  <si>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</si>
  <si>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</si>
  <si>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</si>
  <si>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</si>
  <si>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</si>
  <si>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</si>
  <si>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</si>
  <si>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</si>
  <si>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</si>
  <si>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</si>
  <si>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</si>
  <si>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</si>
  <si>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</si>
  <si>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</si>
  <si>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</si>
  <si>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</si>
  <si>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</si>
  <si>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</si>
  <si>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</si>
  <si>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</si>
  <si>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</si>
  <si>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</si>
  <si>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</si>
  <si>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</si>
  <si>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</si>
  <si>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</si>
  <si>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</si>
  <si>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</si>
  <si>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</si>
  <si>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川崎町病院事業会計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</si>
  <si>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</si>
  <si>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</si>
  <si>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</si>
  <si>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</si>
  <si>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</si>
  <si>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</si>
  <si>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</si>
  <si>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</si>
  <si>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</si>
  <si>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</si>
  <si>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</si>
  <si>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</si>
  <si>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</si>
  <si>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</si>
  <si>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</si>
  <si>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</si>
  <si>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</si>
  <si>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</si>
  <si>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</si>
  <si>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</si>
  <si>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</si>
  <si>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</si>
  <si>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</si>
  <si>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</si>
  <si>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</si>
  <si>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</si>
  <si>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</si>
  <si>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</si>
  <si>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</si>
  <si>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</si>
  <si>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</si>
  <si>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</si>
  <si>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</si>
  <si>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</si>
  <si>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</si>
  <si>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</si>
  <si>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</si>
  <si>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</si>
  <si>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</si>
  <si>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</si>
  <si>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</si>
  <si>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</si>
  <si>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</si>
  <si>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</si>
  <si>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</si>
  <si>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</si>
  <si>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</si>
  <si>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</si>
  <si>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</si>
  <si>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</si>
  <si>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</si>
  <si>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</si>
  <si>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</si>
  <si>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</si>
  <si>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</si>
  <si>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</si>
  <si>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</si>
  <si>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</si>
  <si>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</si>
  <si>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</si>
  <si>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</si>
  <si>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</si>
  <si>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</si>
  <si>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</si>
  <si>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</si>
  <si>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</si>
  <si>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</si>
  <si>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</si>
  <si>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</si>
  <si>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</si>
  <si>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</si>
  <si>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</si>
  <si>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</si>
  <si>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</si>
  <si>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</si>
  <si>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</si>
  <si>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</si>
  <si>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</si>
  <si>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</si>
  <si>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</si>
  <si>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</si>
  <si>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</si>
  <si>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</si>
  <si>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</si>
  <si>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</si>
  <si>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</si>
  <si>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</si>
  <si>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2.48</t>
  </si>
  <si>
    <t>▲ 2.60</t>
  </si>
  <si>
    <t>▲ 5.67</t>
  </si>
  <si>
    <t>▲ 6.95</t>
  </si>
  <si>
    <t>川崎町水道事業会計</t>
  </si>
  <si>
    <t>一般会計</t>
  </si>
  <si>
    <t>川崎町病院事業会計</t>
  </si>
  <si>
    <t>川崎町国民健康保険特別会計</t>
  </si>
  <si>
    <t>川崎町介護保険特別会計</t>
  </si>
  <si>
    <t>川崎町温泉事業特別会計</t>
  </si>
  <si>
    <t>川崎町後期高齢者医療保険特別会計</t>
  </si>
  <si>
    <t>川崎町公共下水道事業特別会計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</si>
  <si>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</si>
  <si>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</si>
  <si>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</si>
  <si>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</si>
  <si>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</si>
  <si>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</si>
  <si>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</si>
  <si>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</si>
  <si>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</si>
  <si>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</si>
  <si>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</si>
  <si>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</si>
  <si>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</si>
  <si>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</si>
  <si>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</si>
  <si>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</si>
  <si>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地域振興基金</t>
    <rPh sb="0" eb="2">
      <t>チイキ</t>
    </rPh>
    <rPh sb="2" eb="4">
      <t>シンコウ</t>
    </rPh>
    <rPh sb="4" eb="6">
      <t>キキン</t>
    </rPh>
    <phoneticPr fontId="5"/>
  </si>
  <si>
    <t>ふるさと基金</t>
    <rPh sb="4" eb="6">
      <t>キキン</t>
    </rPh>
    <phoneticPr fontId="5"/>
  </si>
  <si>
    <t>公共施設等整備基金</t>
    <rPh sb="0" eb="2">
      <t>コウキョウ</t>
    </rPh>
    <rPh sb="2" eb="4">
      <t>シセツ</t>
    </rPh>
    <rPh sb="4" eb="5">
      <t>トウ</t>
    </rPh>
    <rPh sb="5" eb="7">
      <t>セイビ</t>
    </rPh>
    <rPh sb="7" eb="9">
      <t>キキン</t>
    </rPh>
    <phoneticPr fontId="5"/>
  </si>
  <si>
    <t>商工観光対策基金</t>
    <rPh sb="0" eb="2">
      <t>ショウコウ</t>
    </rPh>
    <rPh sb="2" eb="4">
      <t>カンコウ</t>
    </rPh>
    <rPh sb="4" eb="6">
      <t>タイサク</t>
    </rPh>
    <rPh sb="6" eb="8">
      <t>キキン</t>
    </rPh>
    <phoneticPr fontId="5"/>
  </si>
  <si>
    <t>農業振興対策基金</t>
    <rPh sb="0" eb="2">
      <t>ノウギョウ</t>
    </rPh>
    <rPh sb="2" eb="4">
      <t>シンコウ</t>
    </rPh>
    <rPh sb="4" eb="6">
      <t>タイサク</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</si>
  <si>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</si>
  <si>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</si>
  <si>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</si>
  <si>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同様に将来負担比率は算定されていないが、これは従来より行ってきた地方債の発行抑制とメニューの厳選によるものと思料される。近年は老朽化対策や防災・減災事業などにより地方債が増加傾向にあるが、財政状況と施設の老朽化との両方を見据え、計画的に公共施設の長寿命化及び適正化に取り組みたい。</t>
    <rPh sb="0" eb="2">
      <t>ルイジ</t>
    </rPh>
    <rPh sb="2" eb="4">
      <t>ダンタイ</t>
    </rPh>
    <rPh sb="5" eb="7">
      <t>ドウヨウ</t>
    </rPh>
    <rPh sb="8" eb="10">
      <t>ショウライ</t>
    </rPh>
    <rPh sb="10" eb="12">
      <t>フタン</t>
    </rPh>
    <rPh sb="12" eb="14">
      <t>ヒリツ</t>
    </rPh>
    <rPh sb="15" eb="17">
      <t>サンテイ</t>
    </rPh>
    <rPh sb="28" eb="30">
      <t>ジュウライ</t>
    </rPh>
    <rPh sb="32" eb="33">
      <t>オコナ</t>
    </rPh>
    <rPh sb="37" eb="40">
      <t>チホウサイ</t>
    </rPh>
    <rPh sb="41" eb="43">
      <t>ハッコウ</t>
    </rPh>
    <rPh sb="43" eb="45">
      <t>ヨクセイ</t>
    </rPh>
    <rPh sb="51" eb="53">
      <t>ゲンセン</t>
    </rPh>
    <rPh sb="59" eb="61">
      <t>シリョウ</t>
    </rPh>
    <rPh sb="65" eb="67">
      <t>キンネン</t>
    </rPh>
    <rPh sb="68" eb="71">
      <t>ロウキュウカ</t>
    </rPh>
    <rPh sb="71" eb="73">
      <t>タイサク</t>
    </rPh>
    <rPh sb="74" eb="76">
      <t>ボウサイ</t>
    </rPh>
    <rPh sb="77" eb="79">
      <t>ゲンサイ</t>
    </rPh>
    <rPh sb="79" eb="81">
      <t>ジギョウ</t>
    </rPh>
    <rPh sb="86" eb="89">
      <t>チホウサイ</t>
    </rPh>
    <rPh sb="90" eb="92">
      <t>ゾウカ</t>
    </rPh>
    <rPh sb="92" eb="94">
      <t>ケイコウ</t>
    </rPh>
    <rPh sb="99" eb="101">
      <t>ザイセイ</t>
    </rPh>
    <rPh sb="101" eb="103">
      <t>ジョウキョウ</t>
    </rPh>
    <rPh sb="104" eb="106">
      <t>シセツ</t>
    </rPh>
    <rPh sb="107" eb="110">
      <t>ロウキュウカ</t>
    </rPh>
    <rPh sb="112" eb="114">
      <t>リョウホウ</t>
    </rPh>
    <rPh sb="115" eb="117">
      <t>ミス</t>
    </rPh>
    <rPh sb="119" eb="121">
      <t>ケイカク</t>
    </rPh>
    <rPh sb="121" eb="122">
      <t>テキ</t>
    </rPh>
    <rPh sb="123" eb="125">
      <t>コウキョウ</t>
    </rPh>
    <rPh sb="125" eb="127">
      <t>シセツ</t>
    </rPh>
    <rPh sb="128" eb="129">
      <t>チョウ</t>
    </rPh>
    <rPh sb="129" eb="132">
      <t>ジュミョウカ</t>
    </rPh>
    <rPh sb="132" eb="133">
      <t>オヨ</t>
    </rPh>
    <rPh sb="134" eb="137">
      <t>テキセイカ</t>
    </rPh>
    <rPh sb="138" eb="139">
      <t>ト</t>
    </rPh>
    <rPh sb="140" eb="14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</si>
  <si>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</si>
  <si>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</si>
  <si>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</si>
  <si>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</si>
  <si>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</si>
  <si>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</si>
  <si>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においては、将来負担比率、実質公債費比率ともに良好な数値とはなっているが、いずれも増加傾向にある。近年の増加傾向としては、防災・減災対策事業や町の観光施設であるスキー場への投資が大きなものとなっているが、今後懸念されるのは各施設の修繕、更新に係る経費が多額に上ることである。この現状を打開するためにも固定資産台帳を整備し、ストック情報の把握に努めるとともに現状の分析を進め、財政的な状況を加味したうえで公共施設の個別具体的な計画を進めている。</t>
    <rPh sb="0" eb="1">
      <t>トウ</t>
    </rPh>
    <rPh sb="1" eb="2">
      <t>マチ</t>
    </rPh>
    <rPh sb="8" eb="10">
      <t>ショウライ</t>
    </rPh>
    <rPh sb="10" eb="12">
      <t>フタン</t>
    </rPh>
    <rPh sb="12" eb="14">
      <t>ヒリツ</t>
    </rPh>
    <rPh sb="15" eb="17">
      <t>ジッシツ</t>
    </rPh>
    <rPh sb="17" eb="20">
      <t>コウサイヒ</t>
    </rPh>
    <rPh sb="20" eb="22">
      <t>ヒリツ</t>
    </rPh>
    <rPh sb="25" eb="27">
      <t>リョウコウ</t>
    </rPh>
    <rPh sb="28" eb="30">
      <t>スウチ</t>
    </rPh>
    <rPh sb="43" eb="45">
      <t>ゾウカ</t>
    </rPh>
    <rPh sb="45" eb="47">
      <t>ケイコウ</t>
    </rPh>
    <rPh sb="51" eb="53">
      <t>キンネン</t>
    </rPh>
    <rPh sb="54" eb="56">
      <t>ゾウカ</t>
    </rPh>
    <rPh sb="56" eb="58">
      <t>ケイコウ</t>
    </rPh>
    <rPh sb="63" eb="65">
      <t>ボウサイ</t>
    </rPh>
    <rPh sb="66" eb="68">
      <t>ゲンサイ</t>
    </rPh>
    <rPh sb="68" eb="70">
      <t>タイサク</t>
    </rPh>
    <rPh sb="70" eb="72">
      <t>ジギョウ</t>
    </rPh>
    <rPh sb="73" eb="74">
      <t>マチ</t>
    </rPh>
    <rPh sb="75" eb="77">
      <t>カンコウ</t>
    </rPh>
    <rPh sb="77" eb="79">
      <t>シセツ</t>
    </rPh>
    <rPh sb="85" eb="86">
      <t>ジョウ</t>
    </rPh>
    <rPh sb="88" eb="90">
      <t>トウシ</t>
    </rPh>
    <rPh sb="91" eb="92">
      <t>オオ</t>
    </rPh>
    <rPh sb="104" eb="106">
      <t>コンゴ</t>
    </rPh>
    <rPh sb="106" eb="108">
      <t>ケネン</t>
    </rPh>
    <rPh sb="113" eb="116">
      <t>カクシセツ</t>
    </rPh>
    <rPh sb="117" eb="119">
      <t>シュウゼン</t>
    </rPh>
    <rPh sb="120" eb="122">
      <t>コウシン</t>
    </rPh>
    <rPh sb="123" eb="124">
      <t>カカ</t>
    </rPh>
    <rPh sb="125" eb="127">
      <t>ケイヒ</t>
    </rPh>
    <rPh sb="128" eb="130">
      <t>タガク</t>
    </rPh>
    <rPh sb="131" eb="132">
      <t>アガ</t>
    </rPh>
    <rPh sb="141" eb="143">
      <t>ゲンジョウ</t>
    </rPh>
    <rPh sb="144" eb="146">
      <t>ダカイ</t>
    </rPh>
    <rPh sb="152" eb="154">
      <t>コテイ</t>
    </rPh>
    <rPh sb="154" eb="156">
      <t>シサン</t>
    </rPh>
    <rPh sb="156" eb="158">
      <t>ダイチョウ</t>
    </rPh>
    <rPh sb="159" eb="161">
      <t>セイビ</t>
    </rPh>
    <rPh sb="167" eb="169">
      <t>ジョウホウ</t>
    </rPh>
    <rPh sb="170" eb="172">
      <t>ハアク</t>
    </rPh>
    <rPh sb="173" eb="174">
      <t>ツト</t>
    </rPh>
    <rPh sb="180" eb="182">
      <t>ゲンジョウ</t>
    </rPh>
    <rPh sb="183" eb="185">
      <t>ブンセキ</t>
    </rPh>
    <rPh sb="186" eb="187">
      <t>スス</t>
    </rPh>
    <rPh sb="189" eb="192">
      <t>ザイセイテキ</t>
    </rPh>
    <rPh sb="193" eb="195">
      <t>ジョウキョウ</t>
    </rPh>
    <rPh sb="196" eb="198">
      <t>カミ</t>
    </rPh>
    <rPh sb="203" eb="205">
      <t>コウキョウ</t>
    </rPh>
    <rPh sb="205" eb="207">
      <t>シセツ</t>
    </rPh>
    <rPh sb="208" eb="210">
      <t>コベツ</t>
    </rPh>
    <rPh sb="210" eb="213">
      <t>グタイテキ</t>
    </rPh>
    <rPh sb="214" eb="216">
      <t>ケイカク</t>
    </rPh>
    <rPh sb="217" eb="218">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</si>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</sst>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11F6-4962-BCCE-18A56DC9C6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48543</c:v>
                </c:pt>
                <c:pt idx="1">
                  <c:v>62266</c:v>
                </c:pt>
                <c:pt idx="2">
                  <c:v>83914</c:v>
                </c:pt>
                <c:pt idx="3">
                  <c:v>85734</c:v>
                </c:pt>
                <c:pt idx="4">
                  <c:v>60145</c:v>
                </c:pt>
              </c:numCache>
            </c:numRef>
          </c:val>
          <c:smooth val="0"/>
          <c:extLst>
            <c:ext xmlns:c16="http://schemas.microsoft.com/office/drawing/2014/chart" uri="{C3380CC4-5D6E-409C-BE32-E72D297353CC}">
              <c16:uniqueId val="{00000001-11F6-4962-BCCE-18A56DC9C68B}"/>
            </c:ext>
          </c:extLst>
        </c:ser>
        <c:dLbls>
          <c:showLegendKey val="0"/>
          <c:showVal val="0"/>
          <c:showCatName val="0"/>
          <c:showSerName val="0"/>
          <c:showPercent val="0"/>
          <c:showBubbleSize val="0"/>
        </c:dLbls>
        <c:marker val="1"/>
        <c:smooth val="0"/>
        <c:axId val="197729104"/>
        <c:axId val="197729496"/>
      </c:lineChart>
      <c:catAx>
        <c:axId val="19772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29496"/>
        <c:crosses val="autoZero"/>
        <c:auto val="1"/>
        <c:lblAlgn val="ctr"/>
        <c:lblOffset val="100"/>
        <c:tickLblSkip val="1"/>
        <c:tickMarkSkip val="1"/>
        <c:noMultiLvlLbl val="0"/>
      </c:catAx>
      <c:valAx>
        <c:axId val="1977294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2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4.12</c:v>
                </c:pt>
                <c:pt idx="1">
                  <c:v>1.78</c:v>
                </c:pt>
                <c:pt idx="2">
                  <c:v>1.88</c:v>
                </c:pt>
                <c:pt idx="3">
                  <c:v>2.74</c:v>
                </c:pt>
                <c:pt idx="4">
                  <c:v>3.34</c:v>
                </c:pt>
              </c:numCache>
            </c:numRef>
          </c:val>
          <c:extLst>
            <c:ext xmlns:c16="http://schemas.microsoft.com/office/drawing/2014/chart" uri="{C3380CC4-5D6E-409C-BE32-E72D297353CC}">
              <c16:uniqueId val="{00000000-C1E4-4F5B-902C-C76E378C08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31.97</c:v>
                </c:pt>
                <c:pt idx="1">
                  <c:v>35.549999999999997</c:v>
                </c:pt>
                <c:pt idx="2">
                  <c:v>34.17</c:v>
                </c:pt>
                <c:pt idx="3">
                  <c:v>29.47</c:v>
                </c:pt>
                <c:pt idx="4">
                  <c:v>23.22</c:v>
                </c:pt>
              </c:numCache>
            </c:numRef>
          </c:val>
          <c:extLst>
            <c:ext xmlns:c16="http://schemas.microsoft.com/office/drawing/2014/chart" uri="{C3380CC4-5D6E-409C-BE32-E72D297353CC}">
              <c16:uniqueId val="{00000001-C1E4-4F5B-902C-C76E378C08B6}"/>
            </c:ext>
          </c:extLst>
        </c:ser>
        <c:dLbls>
          <c:showLegendKey val="0"/>
          <c:showVal val="0"/>
          <c:showCatName val="0"/>
          <c:showSerName val="0"/>
          <c:showPercent val="0"/>
          <c:showBubbleSize val="0"/>
        </c:dLbls>
        <c:gapWidth val="250"/>
        <c:overlap val="100"/>
        <c:axId val="197731456"/>
        <c:axId val="197731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-2.48</c:v>
                </c:pt>
                <c:pt idx="2">
                  <c:v>-2.6</c:v>
                </c:pt>
                <c:pt idx="3">
                  <c:v>-5.67</c:v>
                </c:pt>
                <c:pt idx="4">
                  <c:v>-6.95</c:v>
                </c:pt>
              </c:numCache>
            </c:numRef>
          </c:val>
          <c:smooth val="0"/>
          <c:extLst>
            <c:ext xmlns:c16="http://schemas.microsoft.com/office/drawing/2014/chart" uri="{C3380CC4-5D6E-409C-BE32-E72D297353CC}">
              <c16:uniqueId val="{00000002-C1E4-4F5B-902C-C76E378C08B6}"/>
            </c:ext>
          </c:extLst>
        </c:ser>
        <c:dLbls>
          <c:showLegendKey val="0"/>
          <c:showVal val="0"/>
          <c:showCatName val="0"/>
          <c:showSerName val="0"/>
          <c:showPercent val="0"/>
          <c:showBubbleSize val="0"/>
        </c:dLbls>
        <c:marker val="1"/>
        <c:smooth val="0"/>
        <c:axId val="197731456"/>
        <c:axId val="197731848"/>
      </c:lineChart>
      <c:catAx>
        <c:axId val="1977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731848"/>
        <c:crosses val="autoZero"/>
        <c:auto val="1"/>
        <c:lblAlgn val="ctr"/>
        <c:lblOffset val="100"/>
        <c:tickLblSkip val="1"/>
        <c:tickMarkSkip val="1"/>
        <c:noMultiLvlLbl val="0"/>
      </c:catAx>
      <c:valAx>
        <c:axId val="197731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7E-453D-B70C-830C8220DB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7E-453D-B70C-830C8220DB7F}"/>
            </c:ext>
          </c:extLst>
        </c:ser>
        <c:ser>
          <c:idx val="2"/>
          <c:order val="2"/>
          <c:tx>
            <c:strRef>
              <c:f>データシート!$A$29</c:f>
              <c:strCache>
                <c:ptCount val="1"/>
                <c:pt idx="0">
                  <c:v>川崎町公共下水道事業特別会計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37E-453D-B70C-830C8220DB7F}"/>
            </c:ext>
          </c:extLst>
        </c:ser>
        <c:ser>
          <c:idx val="3"/>
          <c:order val="3"/>
          <c:tx>
            <c:strRef>
              <c:f>データシート!$A$30</c:f>
              <c:strCache>
                <c:ptCount val="1"/>
                <c:pt idx="0">
                  <c:v>川崎町後期高齢者医療保険特別会計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D37E-453D-B70C-830C8220DB7F}"/>
            </c:ext>
          </c:extLst>
        </c:ser>
        <c:ser>
          <c:idx val="4"/>
          <c:order val="4"/>
          <c:tx>
            <c:strRef>
              <c:f>データシート!$A$31</c:f>
              <c:strCache>
                <c:ptCount val="1"/>
                <c:pt idx="0">
                  <c:v>川崎町温泉事業特別会計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0.18</c:v>
                </c:pt>
              </c:numCache>
            </c:numRef>
          </c:val>
          <c:extLst>
            <c:ext xmlns:c16="http://schemas.microsoft.com/office/drawing/2014/chart" uri="{C3380CC4-5D6E-409C-BE32-E72D297353CC}">
              <c16:uniqueId val="{00000004-D37E-453D-B70C-830C8220DB7F}"/>
            </c:ext>
          </c:extLst>
        </c:ser>
        <c:ser>
          <c:idx val="5"/>
          <c:order val="5"/>
          <c:tx>
            <c:strRef>
              <c:f>データシート!$A$32</c:f>
              <c:strCache>
                <c:ptCount val="1"/>
                <c:pt idx="0">
                  <c:v>川崎町介護保険特別会計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1.31</c:v>
                </c:pt>
                <c:pt idx="4">
                  <c:v>#N/A</c:v>
                </c:pt>
                <c:pt idx="5">
                  <c:v>1.41</c:v>
                </c:pt>
                <c:pt idx="6">
                  <c:v>#N/A</c:v>
                </c:pt>
                <c:pt idx="7">
                  <c:v>1.17</c:v>
                </c:pt>
                <c:pt idx="8">
                  <c:v>#N/A</c:v>
                </c:pt>
                <c:pt idx="9">
                  <c:v>0.7</c:v>
                </c:pt>
              </c:numCache>
            </c:numRef>
          </c:val>
          <c:extLst>
            <c:ext xmlns:c16="http://schemas.microsoft.com/office/drawing/2014/chart" uri="{C3380CC4-5D6E-409C-BE32-E72D297353CC}">
              <c16:uniqueId val="{00000005-D37E-453D-B70C-830C8220DB7F}"/>
            </c:ext>
          </c:extLst>
        </c:ser>
        <c:ser>
          <c:idx val="6"/>
          <c:order val="6"/>
          <c:tx>
            <c:strRef>
              <c:f>データシート!$A$33</c:f>
              <c:strCache>
                <c:ptCount val="1"/>
                <c:pt idx="0">
                  <c:v>川崎町国民健康保険特別会計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0.18</c:v>
                </c:pt>
                <c:pt idx="6">
                  <c:v>#N/A</c:v>
                </c:pt>
                <c:pt idx="7">
                  <c:v>1.46</c:v>
                </c:pt>
                <c:pt idx="8">
                  <c:v>#N/A</c:v>
                </c:pt>
                <c:pt idx="9">
                  <c:v>1.44</c:v>
                </c:pt>
              </c:numCache>
            </c:numRef>
          </c:val>
          <c:extLst>
            <c:ext xmlns:c16="http://schemas.microsoft.com/office/drawing/2014/chart" uri="{C3380CC4-5D6E-409C-BE32-E72D297353CC}">
              <c16:uniqueId val="{00000006-D37E-453D-B70C-830C8220DB7F}"/>
            </c:ext>
          </c:extLst>
        </c:ser>
        <c:ser>
          <c:idx val="7"/>
          <c:order val="7"/>
          <c:tx>
            <c:strRef>
              <c:f>データシート!$A$34</c:f>
              <c:strCache>
                <c:ptCount val="1"/>
                <c:pt idx="0">
                  <c:v>川崎町病院事業会計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2.56</c:v>
                </c:pt>
                <c:pt idx="2">
                  <c:v>#N/A</c:v>
                </c:pt>
                <c:pt idx="3">
                  <c:v>2.67</c:v>
                </c:pt>
                <c:pt idx="4">
                  <c:v>#N/A</c:v>
                </c:pt>
                <c:pt idx="5">
                  <c:v>2.59</c:v>
                </c:pt>
                <c:pt idx="6">
                  <c:v>#N/A</c:v>
                </c:pt>
                <c:pt idx="7">
                  <c:v>1.68</c:v>
                </c:pt>
                <c:pt idx="8">
                  <c:v>#N/A</c:v>
                </c:pt>
                <c:pt idx="9">
                  <c:v>1.44</c:v>
                </c:pt>
              </c:numCache>
            </c:numRef>
          </c:val>
          <c:extLst>
            <c:ext xmlns:c16="http://schemas.microsoft.com/office/drawing/2014/chart" uri="{C3380CC4-5D6E-409C-BE32-E72D297353CC}">
              <c16:uniqueId val="{00000007-D37E-453D-B70C-830C8220DB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4.1100000000000003</c:v>
                </c:pt>
                <c:pt idx="2">
                  <c:v>#N/A</c:v>
                </c:pt>
                <c:pt idx="3">
                  <c:v>1.78</c:v>
                </c:pt>
                <c:pt idx="4">
                  <c:v>#N/A</c:v>
                </c:pt>
                <c:pt idx="5">
                  <c:v>1.87</c:v>
                </c:pt>
                <c:pt idx="6">
                  <c:v>#N/A</c:v>
                </c:pt>
                <c:pt idx="7">
                  <c:v>2.73</c:v>
                </c:pt>
                <c:pt idx="8">
                  <c:v>#N/A</c:v>
                </c:pt>
                <c:pt idx="9">
                  <c:v>3.33</c:v>
                </c:pt>
              </c:numCache>
            </c:numRef>
          </c:val>
          <c:extLst>
            <c:ext xmlns:c16="http://schemas.microsoft.com/office/drawing/2014/chart" uri="{C3380CC4-5D6E-409C-BE32-E72D297353CC}">
              <c16:uniqueId val="{00000008-D37E-453D-B70C-830C8220DB7F}"/>
            </c:ext>
          </c:extLst>
        </c:ser>
        <c:ser>
          <c:idx val="9"/>
          <c:order val="9"/>
          <c:tx>
            <c:strRef>
              <c:f>データシート!$A$36</c:f>
              <c:strCache>
                <c:ptCount val="1"/>
                <c:pt idx="0">
                  <c:v>川崎町水道事業会計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15.84</c:v>
                </c:pt>
                <c:pt idx="2">
                  <c:v>#N/A</c:v>
                </c:pt>
                <c:pt idx="3">
                  <c:v>16.079999999999998</c:v>
                </c:pt>
                <c:pt idx="4">
                  <c:v>#N/A</c:v>
                </c:pt>
                <c:pt idx="5">
                  <c:v>13.39</c:v>
                </c:pt>
                <c:pt idx="6">
                  <c:v>#N/A</c:v>
                </c:pt>
                <c:pt idx="7">
                  <c:v>11.81</c:v>
                </c:pt>
                <c:pt idx="8">
                  <c:v>#N/A</c:v>
                </c:pt>
                <c:pt idx="9">
                  <c:v>9.44</c:v>
                </c:pt>
              </c:numCache>
            </c:numRef>
          </c:val>
          <c:extLst>
            <c:ext xmlns:c16="http://schemas.microsoft.com/office/drawing/2014/chart" uri="{C3380CC4-5D6E-409C-BE32-E72D297353CC}">
              <c16:uniqueId val="{00000009-D37E-453D-B70C-830C8220DB7F}"/>
            </c:ext>
          </c:extLst>
        </c:ser>
        <c:dLbls>
          <c:showLegendKey val="0"/>
          <c:showVal val="0"/>
          <c:showCatName val="0"/>
          <c:showSerName val="0"/>
          <c:showPercent val="0"/>
          <c:showBubbleSize val="0"/>
        </c:dLbls>
        <c:gapWidth val="150"/>
        <c:overlap val="100"/>
        <c:axId val="256692264"/>
        <c:axId val="256692656"/>
      </c:barChart>
      <c:catAx>
        <c:axId val="25669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692656"/>
        <c:crosses val="autoZero"/>
        <c:auto val="1"/>
        <c:lblAlgn val="ctr"/>
        <c:lblOffset val="100"/>
        <c:tickLblSkip val="1"/>
        <c:tickMarkSkip val="1"/>
        <c:noMultiLvlLbl val="0"/>
      </c:catAx>
      <c:valAx>
        <c:axId val="25669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692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424</c:v>
                </c:pt>
                <c:pt idx="5">
                  <c:v>421</c:v>
                </c:pt>
                <c:pt idx="8">
                  <c:v>419</c:v>
                </c:pt>
                <c:pt idx="11">
                  <c:v>414</c:v>
                </c:pt>
                <c:pt idx="14">
                  <c:v>403</c:v>
                </c:pt>
              </c:numCache>
            </c:numRef>
          </c:val>
          <c:extLst>
            <c:ext xmlns:c16="http://schemas.microsoft.com/office/drawing/2014/chart" uri="{C3380CC4-5D6E-409C-BE32-E72D297353CC}">
              <c16:uniqueId val="{00000000-3839-4F43-8995-68DD07BF53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39-4F43-8995-68DD07BF53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39-4F43-8995-68DD07BF53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8</c:v>
                </c:pt>
                <c:pt idx="6">
                  <c:v>8</c:v>
                </c:pt>
                <c:pt idx="9">
                  <c:v>10</c:v>
                </c:pt>
                <c:pt idx="12">
                  <c:v>14</c:v>
                </c:pt>
              </c:numCache>
            </c:numRef>
          </c:val>
          <c:extLst>
            <c:ext xmlns:c16="http://schemas.microsoft.com/office/drawing/2014/chart" uri="{C3380CC4-5D6E-409C-BE32-E72D297353CC}">
              <c16:uniqueId val="{00000003-3839-4F43-8995-68DD07BF53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291</c:v>
                </c:pt>
                <c:pt idx="6">
                  <c:v>300</c:v>
                </c:pt>
                <c:pt idx="9">
                  <c:v>259</c:v>
                </c:pt>
                <c:pt idx="12">
                  <c:v>295</c:v>
                </c:pt>
              </c:numCache>
            </c:numRef>
          </c:val>
          <c:extLst>
            <c:ext xmlns:c16="http://schemas.microsoft.com/office/drawing/2014/chart" uri="{C3380CC4-5D6E-409C-BE32-E72D297353CC}">
              <c16:uniqueId val="{00000004-3839-4F43-8995-68DD07BF53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39-4F43-8995-68DD07BF53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39-4F43-8995-68DD07BF53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241</c:v>
                </c:pt>
                <c:pt idx="3">
                  <c:v>242</c:v>
                </c:pt>
                <c:pt idx="6">
                  <c:v>243</c:v>
                </c:pt>
                <c:pt idx="9">
                  <c:v>260</c:v>
                </c:pt>
                <c:pt idx="12">
                  <c:v>288</c:v>
                </c:pt>
              </c:numCache>
            </c:numRef>
          </c:val>
          <c:extLst>
            <c:ext xmlns:c16="http://schemas.microsoft.com/office/drawing/2014/chart" uri="{C3380CC4-5D6E-409C-BE32-E72D297353CC}">
              <c16:uniqueId val="{00000007-3839-4F43-8995-68DD07BF531B}"/>
            </c:ext>
          </c:extLst>
        </c:ser>
        <c:dLbls>
          <c:showLegendKey val="0"/>
          <c:showVal val="0"/>
          <c:showCatName val="0"/>
          <c:showSerName val="0"/>
          <c:showPercent val="0"/>
          <c:showBubbleSize val="0"/>
        </c:dLbls>
        <c:gapWidth val="100"/>
        <c:overlap val="100"/>
        <c:axId val="256693440"/>
        <c:axId val="256693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106</c:v>
                </c:pt>
                <c:pt idx="2">
                  <c:v>#N/A</c:v>
                </c:pt>
                <c:pt idx="3">
                  <c:v>#N/A</c:v>
                </c:pt>
                <c:pt idx="4">
                  <c:v>120</c:v>
                </c:pt>
                <c:pt idx="5">
                  <c:v>#N/A</c:v>
                </c:pt>
                <c:pt idx="6">
                  <c:v>#N/A</c:v>
                </c:pt>
                <c:pt idx="7">
                  <c:v>132</c:v>
                </c:pt>
                <c:pt idx="8">
                  <c:v>#N/A</c:v>
                </c:pt>
                <c:pt idx="9">
                  <c:v>#N/A</c:v>
                </c:pt>
                <c:pt idx="10">
                  <c:v>115</c:v>
                </c:pt>
                <c:pt idx="11">
                  <c:v>#N/A</c:v>
                </c:pt>
                <c:pt idx="12">
                  <c:v>#N/A</c:v>
                </c:pt>
                <c:pt idx="13">
                  <c:v>194</c:v>
                </c:pt>
                <c:pt idx="14">
                  <c:v>#N/A</c:v>
                </c:pt>
              </c:numCache>
            </c:numRef>
          </c:val>
          <c:smooth val="0"/>
          <c:extLst>
            <c:ext xmlns:c16="http://schemas.microsoft.com/office/drawing/2014/chart" uri="{C3380CC4-5D6E-409C-BE32-E72D297353CC}">
              <c16:uniqueId val="{00000008-3839-4F43-8995-68DD07BF531B}"/>
            </c:ext>
          </c:extLst>
        </c:ser>
        <c:dLbls>
          <c:showLegendKey val="0"/>
          <c:showVal val="0"/>
          <c:showCatName val="0"/>
          <c:showSerName val="0"/>
          <c:showPercent val="0"/>
          <c:showBubbleSize val="0"/>
        </c:dLbls>
        <c:marker val="1"/>
        <c:smooth val="0"/>
        <c:axId val="256693440"/>
        <c:axId val="256693832"/>
      </c:lineChart>
      <c:catAx>
        <c:axId val="2566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693832"/>
        <c:crosses val="autoZero"/>
        <c:auto val="1"/>
        <c:lblAlgn val="ctr"/>
        <c:lblOffset val="100"/>
        <c:tickLblSkip val="1"/>
        <c:tickMarkSkip val="1"/>
        <c:noMultiLvlLbl val="0"/>
      </c:catAx>
      <c:valAx>
        <c:axId val="25669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6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4140</c:v>
                </c:pt>
                <c:pt idx="5">
                  <c:v>4007</c:v>
                </c:pt>
                <c:pt idx="8">
                  <c:v>3852</c:v>
                </c:pt>
                <c:pt idx="11">
                  <c:v>3950</c:v>
                </c:pt>
                <c:pt idx="14">
                  <c:v>3816</c:v>
                </c:pt>
              </c:numCache>
            </c:numRef>
          </c:val>
          <c:extLst>
            <c:ext xmlns:c16="http://schemas.microsoft.com/office/drawing/2014/chart" uri="{C3380CC4-5D6E-409C-BE32-E72D297353CC}">
              <c16:uniqueId val="{00000000-5B42-4E80-8816-2455AA9AC4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5</c:v>
                </c:pt>
                <c:pt idx="11">
                  <c:v>5</c:v>
                </c:pt>
                <c:pt idx="14">
                  <c:v>4</c:v>
                </c:pt>
              </c:numCache>
            </c:numRef>
          </c:val>
          <c:extLst>
            <c:ext xmlns:c16="http://schemas.microsoft.com/office/drawing/2014/chart" uri="{C3380CC4-5D6E-409C-BE32-E72D297353CC}">
              <c16:uniqueId val="{00000001-5B42-4E80-8816-2455AA9AC4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2556</c:v>
                </c:pt>
                <c:pt idx="5">
                  <c:v>2568</c:v>
                </c:pt>
                <c:pt idx="8">
                  <c:v>2484</c:v>
                </c:pt>
                <c:pt idx="11">
                  <c:v>2451</c:v>
                </c:pt>
                <c:pt idx="14">
                  <c:v>2270</c:v>
                </c:pt>
              </c:numCache>
            </c:numRef>
          </c:val>
          <c:extLst>
            <c:ext xmlns:c16="http://schemas.microsoft.com/office/drawing/2014/chart" uri="{C3380CC4-5D6E-409C-BE32-E72D297353CC}">
              <c16:uniqueId val="{00000002-5B42-4E80-8816-2455AA9AC4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42-4E80-8816-2455AA9AC4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42-4E80-8816-2455AA9AC4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c:v>
                </c:pt>
                <c:pt idx="9">
                  <c:v>2</c:v>
                </c:pt>
                <c:pt idx="12">
                  <c:v>2</c:v>
                </c:pt>
              </c:numCache>
            </c:numRef>
          </c:val>
          <c:extLst>
            <c:ext xmlns:c16="http://schemas.microsoft.com/office/drawing/2014/chart" uri="{C3380CC4-5D6E-409C-BE32-E72D297353CC}">
              <c16:uniqueId val="{00000005-5B42-4E80-8816-2455AA9AC4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857</c:v>
                </c:pt>
                <c:pt idx="3">
                  <c:v>839</c:v>
                </c:pt>
                <c:pt idx="6">
                  <c:v>669</c:v>
                </c:pt>
                <c:pt idx="9">
                  <c:v>800</c:v>
                </c:pt>
                <c:pt idx="12">
                  <c:v>886</c:v>
                </c:pt>
              </c:numCache>
            </c:numRef>
          </c:val>
          <c:extLst>
            <c:ext xmlns:c16="http://schemas.microsoft.com/office/drawing/2014/chart" uri="{C3380CC4-5D6E-409C-BE32-E72D297353CC}">
              <c16:uniqueId val="{00000006-5B42-4E80-8816-2455AA9AC4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c:v>
                </c:pt>
                <c:pt idx="3">
                  <c:v>190</c:v>
                </c:pt>
                <c:pt idx="6">
                  <c:v>190</c:v>
                </c:pt>
                <c:pt idx="9">
                  <c:v>185</c:v>
                </c:pt>
                <c:pt idx="12">
                  <c:v>184</c:v>
                </c:pt>
              </c:numCache>
            </c:numRef>
          </c:val>
          <c:extLst>
            <c:ext xmlns:c16="http://schemas.microsoft.com/office/drawing/2014/chart" uri="{C3380CC4-5D6E-409C-BE32-E72D297353CC}">
              <c16:uniqueId val="{00000007-5B42-4E80-8816-2455AA9AC4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2259</c:v>
                </c:pt>
                <c:pt idx="3">
                  <c:v>2140</c:v>
                </c:pt>
                <c:pt idx="6">
                  <c:v>2166</c:v>
                </c:pt>
                <c:pt idx="9">
                  <c:v>1974</c:v>
                </c:pt>
                <c:pt idx="12">
                  <c:v>1838</c:v>
                </c:pt>
              </c:numCache>
            </c:numRef>
          </c:val>
          <c:extLst>
            <c:ext xmlns:c16="http://schemas.microsoft.com/office/drawing/2014/chart" uri="{C3380CC4-5D6E-409C-BE32-E72D297353CC}">
              <c16:uniqueId val="{00000008-5B42-4E80-8816-2455AA9AC4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42-4E80-8816-2455AA9AC4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1884</c:v>
                </c:pt>
                <c:pt idx="3">
                  <c:v>1908</c:v>
                </c:pt>
                <c:pt idx="6">
                  <c:v>2021</c:v>
                </c:pt>
                <c:pt idx="9">
                  <c:v>2329</c:v>
                </c:pt>
                <c:pt idx="12">
                  <c:v>2399</c:v>
                </c:pt>
              </c:numCache>
            </c:numRef>
          </c:val>
          <c:extLst>
            <c:ext xmlns:c16="http://schemas.microsoft.com/office/drawing/2014/chart" uri="{C3380CC4-5D6E-409C-BE32-E72D297353CC}">
              <c16:uniqueId val="{0000000A-5B42-4E80-8816-2455AA9AC407}"/>
            </c:ext>
          </c:extLst>
        </c:ser>
        <c:dLbls>
          <c:showLegendKey val="0"/>
          <c:showVal val="0"/>
          <c:showCatName val="0"/>
          <c:showSerName val="0"/>
          <c:showPercent val="0"/>
          <c:showBubbleSize val="0"/>
        </c:dLbls>
        <c:gapWidth val="100"/>
        <c:overlap val="100"/>
        <c:axId val="256695008"/>
        <c:axId val="256695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42-4E80-8816-2455AA9AC407}"/>
            </c:ext>
          </c:extLst>
        </c:ser>
        <c:dLbls>
          <c:showLegendKey val="0"/>
          <c:showVal val="0"/>
          <c:showCatName val="0"/>
          <c:showSerName val="0"/>
          <c:showPercent val="0"/>
          <c:showBubbleSize val="0"/>
        </c:dLbls>
        <c:marker val="1"/>
        <c:smooth val="0"/>
        <c:axId val="256695008"/>
        <c:axId val="256695400"/>
      </c:lineChart>
      <c:catAx>
        <c:axId val="2566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695400"/>
        <c:crosses val="autoZero"/>
        <c:auto val="1"/>
        <c:lblAlgn val="ctr"/>
        <c:lblOffset val="100"/>
        <c:tickLblSkip val="1"/>
        <c:tickMarkSkip val="1"/>
        <c:noMultiLvlLbl val="0"/>
      </c:catAx>
      <c:valAx>
        <c:axId val="25669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6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1162</c:v>
                </c:pt>
                <c:pt idx="1">
                  <c:v>985</c:v>
                </c:pt>
                <c:pt idx="2">
                  <c:v>781</c:v>
                </c:pt>
              </c:numCache>
            </c:numRef>
          </c:val>
          <c:extLst>
            <c:ext xmlns:c16="http://schemas.microsoft.com/office/drawing/2014/chart" uri="{C3380CC4-5D6E-409C-BE32-E72D297353CC}">
              <c16:uniqueId val="{00000000-2EA9-4237-8CAA-FDF2429C5D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c:v>
                </c:pt>
                <c:pt idx="1">
                  <c:v>116</c:v>
                </c:pt>
                <c:pt idx="2">
                  <c:v>117</c:v>
                </c:pt>
              </c:numCache>
            </c:numRef>
          </c:val>
          <c:extLst>
            <c:ext xmlns:c16="http://schemas.microsoft.com/office/drawing/2014/chart" uri="{C3380CC4-5D6E-409C-BE32-E72D297353CC}">
              <c16:uniqueId val="{00000001-2EA9-4237-8CAA-FDF2429C5D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906</c:v>
                </c:pt>
                <c:pt idx="1">
                  <c:v>875</c:v>
                </c:pt>
                <c:pt idx="2">
                  <c:v>869</c:v>
                </c:pt>
              </c:numCache>
            </c:numRef>
          </c:val>
          <c:extLst>
            <c:ext xmlns:c16="http://schemas.microsoft.com/office/drawing/2014/chart" uri="{C3380CC4-5D6E-409C-BE32-E72D297353CC}">
              <c16:uniqueId val="{00000002-2EA9-4237-8CAA-FDF2429C5D01}"/>
            </c:ext>
          </c:extLst>
        </c:ser>
        <c:dLbls>
          <c:showLegendKey val="0"/>
          <c:showVal val="0"/>
          <c:showCatName val="0"/>
          <c:showSerName val="0"/>
          <c:showPercent val="0"/>
          <c:showBubbleSize val="0"/>
        </c:dLbls>
        <c:gapWidth val="120"/>
        <c:overlap val="100"/>
        <c:axId val="273060112"/>
        <c:axId val="273060504"/>
      </c:barChart>
      <c:catAx>
        <c:axId val="27306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3060504"/>
        <c:crosses val="autoZero"/>
        <c:auto val="1"/>
        <c:lblAlgn val="ctr"/>
        <c:lblOffset val="100"/>
        <c:tickLblSkip val="1"/>
        <c:tickMarkSkip val="1"/>
        <c:noMultiLvlLbl val="0"/>
      </c:catAx>
      <c:valAx>
        <c:axId val="273060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306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{11540ACE-7BAE-4D8C-B547-88B25AD4274E}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C6F-48FB-B73A-A681B3E47F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{66D3989C-04BA-4770-B142-0EE652BEDF96}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6F-48FB-B73A-A681B3E47F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{74BA0B01-8ABD-422D-BB19-EDF4233FB313}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6F-48FB-B73A-A681B3E47F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{B8CEF6BE-E1E4-4EBF-823F-140F26FE2A99}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6F-48FB-B73A-A681B3E47F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{1B43BF4E-3565-45FF-A6D3-2971AD9E9960}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6F-48FB-B73A-A681B3E47F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{31B512DD-C388-4AD4-A551-866BDC6A8793}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C6F-48FB-B73A-A681B3E47F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{9105BE5E-A8C2-4079-925A-97BFF695E5CC}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C6F-48FB-B73A-A681B3E47F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{0E286AA4-4B82-481F-86D6-26AB394BAE2F}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C6F-48FB-B73A-A681B3E47F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{7422FBEE-6399-4F1F-A390-B4A9E4D39B20}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C6F-48FB-B73A-A681B3E47F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61.7</c:v>
                </c:pt>
                <c:pt idx="16">
                  <c:v>62.3</c:v>
                </c:pt>
                <c:pt idx="24">
                  <c:v>63.6</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6F-48FB-B73A-A681B3E47F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{8AEE30CD-2642-4F85-B6C2-F95C69D57C36}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C6F-48FB-B73A-A681B3E47F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{A30C3EAD-9AB5-4C68-AD0D-9ADED3BE5FD2}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6F-48FB-B73A-A681B3E47F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{5B2C150D-EBB6-4F49-8B57-3D6B10E7E1F8}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6F-48FB-B73A-A681B3E47F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{84F661C0-4C3A-435E-B045-02A366D4C14E}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6F-48FB-B73A-A681B3E47F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{F560C70C-2861-49FA-A5A7-BC67E8C1B2B0}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6F-48FB-B73A-A681B3E47F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{A07A57EA-43FA-4261-BF2A-B71A2E06C2C9}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C6F-48FB-B73A-A681B3E47F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{1EAF40C8-8D14-490A-82BC-F4EE75FEDB99}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C6F-48FB-B73A-A681B3E47F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{4452B5C2-DB6D-44AA-9E73-C7A55746801A}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C6F-48FB-B73A-A681B3E47F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{24D49B3D-76C6-4741-A9BA-65220A672515}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C6F-48FB-B73A-A681B3E47F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C6F-48FB-B73A-A681B3E47F01}"/>
            </c:ext>
          </c:extLst>
        </c:ser>
        <c:dLbls>
          <c:showLegendKey val="0"/>
          <c:showVal val="1"/>
          <c:showCatName val="0"/>
          <c:showSerName val="0"/>
          <c:showPercent val="0"/>
          <c:showBubbleSize val="0"/>
        </c:dLbls>
        <c:axId val="404309960"/>
        <c:axId val="472978792"/>
      </c:scatterChart>
      <c:valAx>
        <c:axId val="40430996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978792"/>
        <c:crosses val="autoZero"/>
        <c:crossBetween val="midCat"/>
      </c:valAx>
      <c:valAx>
        <c:axId val="47297879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30996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{6AA1EAEC-C831-41F5-93E1-009E46E24AF2}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88-4065-A7F6-A9A52E5C44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{DDE56D43-3EC7-4BDB-8402-FD89406E6282}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88-4065-A7F6-A9A52E5C44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{2EAD9671-8731-496D-A82F-7197F571DA7B}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88-4065-A7F6-A9A52E5C44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{374A2E17-428E-4445-9FDA-0B9BFBDF2EBB}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88-4065-A7F6-A9A52E5C44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{B61A8B2D-96C9-4799-8913-E6F696E7CB80}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88-4065-A7F6-A9A52E5C446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{8CCA7F49-BEC5-4023-85F1-413AD8E11F1D}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88-4065-A7F6-A9A52E5C446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{2F852D42-EA72-4C2C-806C-52591F53F8EA}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88-4065-A7F6-A9A52E5C446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{25C2CF1F-7768-4EC2-BE88-C7A3BAA6DEDB}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88-4065-A7F6-A9A52E5C446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{5B52FFCB-F136-4DF5-8F28-A3A2CB3A3367}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88-4065-A7F6-A9A52E5C44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3.2</c:v>
                </c:pt>
                <c:pt idx="16">
                  <c:v>3.8</c:v>
                </c:pt>
                <c:pt idx="24">
                  <c:v>4</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88-4065-A7F6-A9A52E5C44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{29337C38-F6B3-4636-8AA1-E35454A8A04C}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88-4065-A7F6-A9A52E5C44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{84CC9CA2-EA23-4C8D-9909-4C1123A924F5}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88-4065-A7F6-A9A52E5C44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{7DED8DB8-0910-4B1D-BDC1-FC14B558EF0C}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88-4065-A7F6-A9A52E5C44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{8EF3BCCF-CDE4-4C98-9E70-533A7092A80D}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88-4065-A7F6-A9A52E5C44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{103DDF05-568F-4208-8427-9D59D4056A14}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88-4065-A7F6-A9A52E5C446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{484CB19F-E8A0-4C84-BFC2-D9616D32A420}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88-4065-A7F6-A9A52E5C4461}"/>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{0410CBDE-C4F1-42C7-8E24-D34F6B869138}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88-4065-A7F6-A9A52E5C4461}"/>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{8569A422-D64C-4249-9BB0-22F580DF61C6}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88-4065-A7F6-A9A52E5C446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{0972FA12-563B-49DD-A224-A94E4C84CE41}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88-4065-A7F6-A9A52E5C44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7688-4065-A7F6-A9A52E5C4461}"/>
            </c:ext>
          </c:extLst>
        </c:ser>
        <c:dLbls>
          <c:showLegendKey val="0"/>
          <c:showVal val="1"/>
          <c:showCatName val="0"/>
          <c:showSerName val="0"/>
          <c:showPercent val="0"/>
          <c:showBubbleSize val="0"/>
        </c:dLbls>
        <c:axId val="409203560"/>
        <c:axId val="213020136"/>
      </c:scatterChart>
      <c:valAx>
        <c:axId val="409203560"/>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020136"/>
        <c:crosses val="autoZero"/>
        <c:crossBetween val="midCat"/>
      </c:valAx>
      <c:valAx>
        <c:axId val="213020136"/>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20356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従来より地方債の発行抑制に努めたことにより元利償還金の額は抑制されているものの、近年は防災事業などに地方債を発行していることから増加傾向となっている。公営企業債の元利償還金に対する繰入金について</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、老朽化した施設の更新等に伴い</a:t>
          </a:r>
          <a:r>
            <a:rPr lang="ja-JP" altLang="en-US" sz="1100" b="0" i="0">
              <a:solidFill>
                <a:schemeClr val="dk1"/>
              </a:solidFill>
              <a:effectLst/>
              <a:latin typeface="+mn-lt"/>
              <a:ea typeface="+mn-ea"/>
              <a:cs typeface="+mn-cs"/>
            </a:rPr>
            <a:t>増加となっている</a:t>
          </a:r>
          <a:r>
            <a:rPr lang="ja-JP" altLang="ja-JP" sz="1100" b="0" i="0">
              <a:solidFill>
                <a:schemeClr val="dk1"/>
              </a:solidFill>
              <a:effectLst/>
              <a:latin typeface="+mn-lt"/>
              <a:ea typeface="+mn-ea"/>
              <a:cs typeface="+mn-cs"/>
            </a:rPr>
            <a:t>。</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今後は老朽化した施設の更新に伴う地方債の発行により、緩やかに増加していくことが見込まれる中、中長期的に健全な財政運営を展開するため、施設の長寿命化等によりライフサイクルコストの削減に努め、当該比率とのバランスを意識し地方債発行額をコントロールしていく。</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満期一括償還地方債の償還の財源として積み立てた減債基金はなし。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将来負担比率においても実質公債費比率と同様に、従来より起債（借金）に依存しない財政経営は基より、地方債の発行に際しても地方財政措置を重視した地方債メニューの選択効果、将来的負担が少ないことにより順調に比率の縮減が図られており、数値</a:t>
          </a:r>
          <a:r>
            <a:rPr lang="ja-JP" altLang="en-US" sz="1050" b="0" i="0">
              <a:solidFill>
                <a:schemeClr val="dk1"/>
              </a:solidFill>
              <a:effectLst/>
              <a:latin typeface="+mn-lt"/>
              <a:ea typeface="+mn-ea"/>
              <a:cs typeface="+mn-cs"/>
            </a:rPr>
            <a:t>上</a:t>
          </a:r>
          <a:r>
            <a:rPr lang="ja-JP" altLang="ja-JP" sz="1050" b="0" i="0">
              <a:solidFill>
                <a:schemeClr val="dk1"/>
              </a:solidFill>
              <a:effectLst/>
              <a:latin typeface="+mn-lt"/>
              <a:ea typeface="+mn-ea"/>
              <a:cs typeface="+mn-cs"/>
            </a:rPr>
            <a:t>では将来負担額が発生しないこととなった。</a:t>
          </a:r>
          <a:endParaRPr lang="en-US" altLang="ja-JP" sz="1050" b="0" i="0">
            <a:solidFill>
              <a:schemeClr val="dk1"/>
            </a:solidFill>
            <a:effectLst/>
            <a:latin typeface="+mn-lt"/>
            <a:ea typeface="+mn-ea"/>
            <a:cs typeface="+mn-cs"/>
          </a:endParaRPr>
        </a:p>
        <a:p>
          <a:pPr rtl="0" eaLnBrk="1" fontAlgn="auto" latinLnBrk="0" hangingPunct="1"/>
          <a:r>
            <a:rPr lang="ja-JP" altLang="en-US" sz="105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しかしながら、地方債現在高は老朽化した施設の更新等により、若干の増加となっている。この傾向は今後も継続するものと思料されるため、公共施設及び地方債現在高に引き続き注視し、施設総量の見直し等、適時必要な措置を講ずる。</a:t>
          </a:r>
          <a:endParaRPr lang="ja-JP" altLang="ja-JP" sz="1050">
            <a:effectLst/>
          </a:endParaRPr>
        </a:p>
        <a:p>
          <a:r>
            <a:rPr lang="ja-JP" altLang="ja-JP" sz="1050" b="0" i="0">
              <a:solidFill>
                <a:schemeClr val="dk1"/>
              </a:solidFill>
              <a:effectLst/>
              <a:latin typeface="+mn-lt"/>
              <a:ea typeface="+mn-ea"/>
              <a:cs typeface="+mn-cs"/>
            </a:rPr>
            <a:t>　また、地方公営企業においても施設の耐用年数</a:t>
          </a:r>
          <a:r>
            <a:rPr lang="ja-JP" altLang="ja-JP" sz="1050">
              <a:solidFill>
                <a:schemeClr val="dk1"/>
              </a:solidFill>
              <a:effectLst/>
              <a:latin typeface="+mn-lt"/>
              <a:ea typeface="+mn-ea"/>
              <a:cs typeface="+mn-cs"/>
            </a:rPr>
            <a:t>経過に伴う多額の更新費用の発生が見込まれ、特に下水道事業においては大規模な施設の更新が到来しており、現時点では数字として表に現われない大きな将来負担が発生している。</a:t>
          </a:r>
          <a:endParaRPr lang="ja-JP" altLang="ja-JP" sz="1050">
            <a:effectLst/>
          </a:endParaRPr>
        </a:p>
        <a:p>
          <a:r>
            <a:rPr lang="ja-JP" altLang="ja-JP" sz="1050">
              <a:solidFill>
                <a:schemeClr val="dk1"/>
              </a:solidFill>
              <a:effectLst/>
              <a:latin typeface="+mn-lt"/>
              <a:ea typeface="+mn-ea"/>
              <a:cs typeface="+mn-cs"/>
            </a:rPr>
            <a:t>　令和</a:t>
          </a:r>
          <a:r>
            <a:rPr lang="ja-JP" altLang="en-US" sz="1050">
              <a:solidFill>
                <a:schemeClr val="dk1"/>
              </a:solidFill>
              <a:effectLst/>
              <a:latin typeface="+mn-lt"/>
              <a:ea typeface="+mn-ea"/>
              <a:cs typeface="+mn-cs"/>
            </a:rPr>
            <a:t>６</a:t>
          </a:r>
          <a:r>
            <a:rPr lang="ja-JP" altLang="ja-JP" sz="1050">
              <a:solidFill>
                <a:schemeClr val="dk1"/>
              </a:solidFill>
              <a:effectLst/>
              <a:latin typeface="+mn-lt"/>
              <a:ea typeface="+mn-ea"/>
              <a:cs typeface="+mn-cs"/>
            </a:rPr>
            <a:t>年度までに公営企業へ移行する予定としている下水道事業も含め、地方公営企業については将来的なコストを意識した抜本的な経営改革が必要であると捉える。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財政収支の悪化による財政調整基金の大幅な減少により基金全体額も減少となった。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基金が最も少なかった平成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年度以降、基金残高の回復と財政需要増加への対策として「歳入優先主義」を徹底した財政運営を行った結果、平成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年度まで積立金を増加することができた。しかしながら、交付税の減少や公共施設等の老朽化などを要因に平成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年度から基金の減少が始まっている。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今後は必要な財政需要を見据え、使途の明確化等による適正な額の維持及び確保により、持続可能な財政運営に活用できるよう取り組んでいく。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・地域振興基金：地域振興と町民の福祉向上に要する経費</a:t>
          </a:r>
          <a:endParaRPr lang="ja-JP" altLang="ja-JP" sz="1300">
            <a:effectLst/>
          </a:endParaRPr>
        </a:p>
        <a:p>
          <a:r>
            <a:rPr kumimoji="1" lang="ja-JP" altLang="ja-JP" sz="1300">
              <a:solidFill>
                <a:schemeClr val="dk1"/>
              </a:solidFill>
              <a:effectLst/>
              <a:latin typeface="+mn-lt"/>
              <a:ea typeface="+mn-ea"/>
              <a:cs typeface="+mn-cs"/>
            </a:rPr>
            <a:t>・ふるさと基金：地域における固有の歴史、文化、産業等を活かし、独創的な地域づくりを推進するための経費</a:t>
          </a:r>
          <a:endParaRPr lang="ja-JP" altLang="ja-JP" sz="1300">
            <a:effectLst/>
          </a:endParaRPr>
        </a:p>
        <a:p>
          <a:r>
            <a:rPr kumimoji="1" lang="ja-JP" altLang="ja-JP" sz="1300">
              <a:solidFill>
                <a:schemeClr val="dk1"/>
              </a:solidFill>
              <a:effectLst/>
              <a:latin typeface="+mn-lt"/>
              <a:ea typeface="+mn-ea"/>
              <a:cs typeface="+mn-cs"/>
            </a:rPr>
            <a:t>・公共施設等整備基金：公共施設等の整備</a:t>
          </a:r>
          <a:endParaRPr lang="ja-JP" altLang="ja-JP" sz="1300">
            <a:effectLst/>
          </a:endParaRPr>
        </a:p>
        <a:p>
          <a:r>
            <a:rPr lang="ja-JP" altLang="ja-JP" sz="1300">
              <a:solidFill>
                <a:schemeClr val="dk1"/>
              </a:solidFill>
              <a:effectLst/>
              <a:latin typeface="+mn-lt"/>
              <a:ea typeface="+mn-ea"/>
              <a:cs typeface="+mn-cs"/>
            </a:rPr>
            <a:t>・長寿社会対策基金：高齢化社会の到来に対応した施策を推進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・ふるさと基金：支倉常長まつり等の開催のため</a:t>
          </a:r>
          <a:r>
            <a:rPr kumimoji="1" lang="ja-JP" altLang="en-US" sz="1300">
              <a:solidFill>
                <a:schemeClr val="dk1"/>
              </a:solidFill>
              <a:effectLst/>
              <a:latin typeface="+mn-lt"/>
              <a:ea typeface="+mn-ea"/>
              <a:cs typeface="+mn-cs"/>
            </a:rPr>
            <a:t>基金</a:t>
          </a:r>
          <a:r>
            <a:rPr kumimoji="1" lang="ja-JP" altLang="ja-JP" sz="1300">
              <a:solidFill>
                <a:schemeClr val="dk1"/>
              </a:solidFill>
              <a:effectLst/>
              <a:latin typeface="+mn-lt"/>
              <a:ea typeface="+mn-ea"/>
              <a:cs typeface="+mn-cs"/>
            </a:rPr>
            <a:t>を取り崩したことにより減少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・地域振興基金：</a:t>
          </a:r>
          <a:r>
            <a:rPr kumimoji="1" lang="ja-JP" altLang="en-US" sz="1300">
              <a:solidFill>
                <a:schemeClr val="dk1"/>
              </a:solidFill>
              <a:effectLst/>
              <a:latin typeface="+mn-lt"/>
              <a:ea typeface="+mn-ea"/>
              <a:cs typeface="+mn-cs"/>
            </a:rPr>
            <a:t>町民バスの運行経費に充当したことにより減少した。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a:t>
          </a:r>
          <a:r>
            <a:rPr kumimoji="1" lang="ja-JP" altLang="en-US" sz="1300">
              <a:solidFill>
                <a:schemeClr val="dk1"/>
              </a:solidFill>
              <a:effectLst/>
              <a:latin typeface="+mn-lt"/>
              <a:ea typeface="+mn-ea"/>
              <a:cs typeface="+mn-cs"/>
            </a:rPr>
            <a:t>公共施設等の老朽化による維持修繕に</a:t>
          </a:r>
          <a:r>
            <a:rPr kumimoji="1" lang="ja-JP" altLang="ja-JP" sz="1300">
              <a:solidFill>
                <a:schemeClr val="dk1"/>
              </a:solidFill>
              <a:effectLst/>
              <a:latin typeface="+mn-lt"/>
              <a:ea typeface="+mn-ea"/>
              <a:cs typeface="+mn-cs"/>
            </a:rPr>
            <a:t>当該経費</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充当することにより減少していく予定</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・ふるさと基金：今後も郷土文化・歴史を伝承するためのイベント等を開催するため減少していく予定</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・地域振興基金：これまでの主に充当してきた町民福祉向上のほか、地域振興に積極的に取り組んでいくため減少していく予定である。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老朽化による町営住宅の建替え事業や暖冬による雪不足により経営が厳しくなったスキー場指定管理者への貸付金などが減少の大きな要因となっている。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年ぶりの財政調整基金の取り崩しを行</a:t>
          </a:r>
          <a:r>
            <a:rPr kumimoji="1" lang="ja-JP" altLang="en-US" sz="1300">
              <a:solidFill>
                <a:schemeClr val="dk1"/>
              </a:solidFill>
              <a:effectLst/>
              <a:latin typeface="+mn-lt"/>
              <a:ea typeface="+mn-ea"/>
              <a:cs typeface="+mn-cs"/>
            </a:rPr>
            <a:t>った以降</a:t>
          </a:r>
          <a:r>
            <a:rPr kumimoji="1" lang="ja-JP" altLang="ja-JP" sz="1300">
              <a:solidFill>
                <a:schemeClr val="dk1"/>
              </a:solidFill>
              <a:effectLst/>
              <a:latin typeface="+mn-lt"/>
              <a:ea typeface="+mn-ea"/>
              <a:cs typeface="+mn-cs"/>
            </a:rPr>
            <a:t>、取り崩しが</a:t>
          </a:r>
          <a:r>
            <a:rPr kumimoji="1" lang="ja-JP" altLang="en-US" sz="1300">
              <a:solidFill>
                <a:schemeClr val="dk1"/>
              </a:solidFill>
              <a:effectLst/>
              <a:latin typeface="+mn-lt"/>
              <a:ea typeface="+mn-ea"/>
              <a:cs typeface="+mn-cs"/>
            </a:rPr>
            <a:t>継続</a:t>
          </a:r>
          <a:r>
            <a:rPr kumimoji="1" lang="ja-JP" altLang="ja-JP" sz="1300">
              <a:solidFill>
                <a:schemeClr val="dk1"/>
              </a:solidFill>
              <a:effectLst/>
              <a:latin typeface="+mn-lt"/>
              <a:ea typeface="+mn-ea"/>
              <a:cs typeface="+mn-cs"/>
            </a:rPr>
            <a:t>している。これが慢性化しないよう、事業費の見直しなどを行い残高を確保したい。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従来より地方債発行の抑制を行ってきた結果により、当該基金の取崩しは発生していないため増減が無い。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今後は公共施設の老朽化に伴う起債により地方債残高の増加が見込まれることから、必要に応じ取り崩しを行う。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令和元年度の有形固定資産減価償却率に誤りがあり、正しくは</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％となる。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橋梁、公営住宅では長寿命化計画に基づき、計画的に維持補修や建替え（公営住宅）を行っている一方で、庁舎を含めた多くの資産の老朽化が進んでいることから、減価償却率は年々上昇傾向にある。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今後、公共施設の個別施設計画に基づき、安全かつ長期的に使用が可能となるよう老朽化対策を講じていきたい。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91" name="楕円 90"/>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112941</xdr:rowOff>
    </xdr:from>
    <xdr:ext cx="405111" cy="259045"/>
    <xdr:sp macro="" textlink="">
      <xdr:nvSpPr>
        <xdr:cNvPr id="92" name="有形固定資産減価償却率該当値テキスト"/>
        <xdr:cNvSpPr txBox="1"/>
      </xdr:nvSpPr>
      <xdr:spPr>
        <a:xfrm>
          <a:off x="4813300" y="585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93" name="楕円 9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31</xdr:row>
      <xdr:rowOff>10795</xdr:rowOff>
    </xdr:to>
    <xdr:cxnSp macro="">
      <xdr:nvCxnSpPr>
        <xdr:cNvPr id="94" name="直線コネクタ 93"/>
        <xdr:cNvCxnSpPr/>
      </xdr:nvCxnSpPr>
      <xdr:spPr>
        <a:xfrm flipV="1">
          <a:off x="4051300" y="6055889"/>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95" name="楕円 94"/>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10795</xdr:rowOff>
    </xdr:to>
    <xdr:cxnSp macro="">
      <xdr:nvCxnSpPr>
        <xdr:cNvPr id="96" name="直線コネクタ 95"/>
        <xdr:cNvCxnSpPr/>
      </xdr:nvCxnSpPr>
      <xdr:spPr>
        <a:xfrm>
          <a:off x="3289300" y="607388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97261</xdr:rowOff>
    </xdr:from>
    <xdr:to>
      <xdr:col>11</xdr:col>
      <xdr:colOff>187325</xdr:colOff>
      <xdr:row>31</xdr:row>
      <xdr:rowOff>27411</xdr:rowOff>
    </xdr:to>
    <xdr:sp macro="" textlink="">
      <xdr:nvSpPr>
        <xdr:cNvPr id="97" name="楕円 96"/>
        <xdr:cNvSpPr/>
      </xdr:nvSpPr>
      <xdr:spPr>
        <a:xfrm>
          <a:off x="2476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148061</xdr:rowOff>
    </xdr:from>
    <xdr:to>
      <xdr:col>15</xdr:col>
      <xdr:colOff>136525</xdr:colOff>
      <xdr:row>30</xdr:row>
      <xdr:rowOff>158856</xdr:rowOff>
    </xdr:to>
    <xdr:cxnSp macro="">
      <xdr:nvCxnSpPr>
        <xdr:cNvPr id="98" name="直線コネクタ 97"/>
        <xdr:cNvCxnSpPr/>
      </xdr:nvCxnSpPr>
      <xdr:spPr>
        <a:xfrm>
          <a:off x="2527300" y="606308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157163</xdr:rowOff>
    </xdr:from>
    <xdr:to>
      <xdr:col>7</xdr:col>
      <xdr:colOff>187325</xdr:colOff>
      <xdr:row>30</xdr:row>
      <xdr:rowOff>87313</xdr:rowOff>
    </xdr:to>
    <xdr:sp macro="" textlink="">
      <xdr:nvSpPr>
        <xdr:cNvPr id="99" name="楕円 98"/>
        <xdr:cNvSpPr/>
      </xdr:nvSpPr>
      <xdr:spPr>
        <a:xfrm>
          <a:off x="1714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36513</xdr:rowOff>
    </xdr:from>
    <xdr:to>
      <xdr:col>11</xdr:col>
      <xdr:colOff>136525</xdr:colOff>
      <xdr:row>30</xdr:row>
      <xdr:rowOff>148061</xdr:rowOff>
    </xdr:to>
    <xdr:cxnSp macro="">
      <xdr:nvCxnSpPr>
        <xdr:cNvPr id="100" name="直線コネクタ 99"/>
        <xdr:cNvCxnSpPr/>
      </xdr:nvCxnSpPr>
      <xdr:spPr>
        <a:xfrm>
          <a:off x="1765300" y="5951538"/>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101"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2"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105"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106" name="n_2mainValue有形固定資産減価償却率"/>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18538</xdr:rowOff>
    </xdr:from>
    <xdr:ext cx="405111" cy="259045"/>
    <xdr:sp macro="" textlink="">
      <xdr:nvSpPr>
        <xdr:cNvPr id="107" name="n_3mainValue有形固定資産減価償却率"/>
        <xdr:cNvSpPr txBox="1"/>
      </xdr:nvSpPr>
      <xdr:spPr>
        <a:xfrm>
          <a:off x="2324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108" name="n_4mainValue有形固定資産減価償却率"/>
        <xdr:cNvSpPr txBox="1"/>
      </xdr:nvSpPr>
      <xdr:spPr>
        <a:xfrm>
          <a:off x="1562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起債に依存しない財政運営を行うという方針により、類似団体と比較すると良好な値となっているが、近年は老朽化対策や防災・減災事業などにより地方債が増加傾向にある。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また、地方税などの自主財源が乏しいことから、普通交付税など他の経常一般財源の増減が大きく影響する。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165848</xdr:rowOff>
    </xdr:from>
    <xdr:to>
      <xdr:col>76</xdr:col>
      <xdr:colOff>73025</xdr:colOff>
      <xdr:row>29</xdr:row>
      <xdr:rowOff>95998</xdr:rowOff>
    </xdr:to>
    <xdr:sp macro="" textlink="">
      <xdr:nvSpPr>
        <xdr:cNvPr id="153" name="楕円 152"/>
        <xdr:cNvSpPr/>
      </xdr:nvSpPr>
      <xdr:spPr>
        <a:xfrm>
          <a:off x="14744700" y="57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17275</xdr:rowOff>
    </xdr:from>
    <xdr:ext cx="469744" cy="259045"/>
    <xdr:sp macro="" textlink="">
      <xdr:nvSpPr>
        <xdr:cNvPr id="154" name="債務償還比率該当値テキスト"/>
        <xdr:cNvSpPr txBox="1"/>
      </xdr:nvSpPr>
      <xdr:spPr>
        <a:xfrm>
          <a:off x="14846300" y="558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162370</xdr:rowOff>
    </xdr:from>
    <xdr:to>
      <xdr:col>72</xdr:col>
      <xdr:colOff>123825</xdr:colOff>
      <xdr:row>29</xdr:row>
      <xdr:rowOff>92520</xdr:rowOff>
    </xdr:to>
    <xdr:sp macro="" textlink="">
      <xdr:nvSpPr>
        <xdr:cNvPr id="155" name="楕円 154"/>
        <xdr:cNvSpPr/>
      </xdr:nvSpPr>
      <xdr:spPr>
        <a:xfrm>
          <a:off x="14033500" y="57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41720</xdr:rowOff>
    </xdr:from>
    <xdr:to>
      <xdr:col>76</xdr:col>
      <xdr:colOff>22225</xdr:colOff>
      <xdr:row>29</xdr:row>
      <xdr:rowOff>45198</xdr:rowOff>
    </xdr:to>
    <xdr:cxnSp macro="">
      <xdr:nvCxnSpPr>
        <xdr:cNvPr id="156" name="直線コネクタ 155"/>
        <xdr:cNvCxnSpPr/>
      </xdr:nvCxnSpPr>
      <xdr:spPr>
        <a:xfrm>
          <a:off x="14084300" y="5785295"/>
          <a:ext cx="711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86804</xdr:rowOff>
    </xdr:from>
    <xdr:to>
      <xdr:col>68</xdr:col>
      <xdr:colOff>123825</xdr:colOff>
      <xdr:row>29</xdr:row>
      <xdr:rowOff>16954</xdr:rowOff>
    </xdr:to>
    <xdr:sp macro="" textlink="">
      <xdr:nvSpPr>
        <xdr:cNvPr id="157" name="楕円 156"/>
        <xdr:cNvSpPr/>
      </xdr:nvSpPr>
      <xdr:spPr>
        <a:xfrm>
          <a:off x="13271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137604</xdr:rowOff>
    </xdr:from>
    <xdr:to>
      <xdr:col>72</xdr:col>
      <xdr:colOff>73025</xdr:colOff>
      <xdr:row>29</xdr:row>
      <xdr:rowOff>41720</xdr:rowOff>
    </xdr:to>
    <xdr:cxnSp macro="">
      <xdr:nvCxnSpPr>
        <xdr:cNvPr id="158" name="直線コネクタ 157"/>
        <xdr:cNvCxnSpPr/>
      </xdr:nvCxnSpPr>
      <xdr:spPr>
        <a:xfrm>
          <a:off x="13322300" y="5709729"/>
          <a:ext cx="7620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46983</xdr:rowOff>
    </xdr:from>
    <xdr:to>
      <xdr:col>64</xdr:col>
      <xdr:colOff>123825</xdr:colOff>
      <xdr:row>28</xdr:row>
      <xdr:rowOff>148583</xdr:rowOff>
    </xdr:to>
    <xdr:sp macro="" textlink="">
      <xdr:nvSpPr>
        <xdr:cNvPr id="159" name="楕円 158"/>
        <xdr:cNvSpPr/>
      </xdr:nvSpPr>
      <xdr:spPr>
        <a:xfrm>
          <a:off x="12509500" y="56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97783</xdr:rowOff>
    </xdr:from>
    <xdr:to>
      <xdr:col>68</xdr:col>
      <xdr:colOff>73025</xdr:colOff>
      <xdr:row>28</xdr:row>
      <xdr:rowOff>137604</xdr:rowOff>
    </xdr:to>
    <xdr:cxnSp macro="">
      <xdr:nvCxnSpPr>
        <xdr:cNvPr id="160" name="直線コネクタ 159"/>
        <xdr:cNvCxnSpPr/>
      </xdr:nvCxnSpPr>
      <xdr:spPr>
        <a:xfrm>
          <a:off x="12560300" y="5669908"/>
          <a:ext cx="762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156182</xdr:rowOff>
    </xdr:from>
    <xdr:to>
      <xdr:col>60</xdr:col>
      <xdr:colOff>123825</xdr:colOff>
      <xdr:row>28</xdr:row>
      <xdr:rowOff>86332</xdr:rowOff>
    </xdr:to>
    <xdr:sp macro="" textlink="">
      <xdr:nvSpPr>
        <xdr:cNvPr id="161" name="楕円 160"/>
        <xdr:cNvSpPr/>
      </xdr:nvSpPr>
      <xdr:spPr>
        <a:xfrm>
          <a:off x="11747500" y="55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35532</xdr:rowOff>
    </xdr:from>
    <xdr:to>
      <xdr:col>64</xdr:col>
      <xdr:colOff>73025</xdr:colOff>
      <xdr:row>28</xdr:row>
      <xdr:rowOff>97783</xdr:rowOff>
    </xdr:to>
    <xdr:cxnSp macro="">
      <xdr:nvCxnSpPr>
        <xdr:cNvPr id="162" name="直線コネクタ 161"/>
        <xdr:cNvCxnSpPr/>
      </xdr:nvCxnSpPr>
      <xdr:spPr>
        <a:xfrm>
          <a:off x="11798300" y="5607657"/>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109047</xdr:rowOff>
    </xdr:from>
    <xdr:ext cx="469744" cy="259045"/>
    <xdr:sp macro="" textlink="">
      <xdr:nvSpPr>
        <xdr:cNvPr id="167" name="n_1mainValue債務償還比率"/>
        <xdr:cNvSpPr txBox="1"/>
      </xdr:nvSpPr>
      <xdr:spPr>
        <a:xfrm>
          <a:off x="13836727" y="550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33481</xdr:rowOff>
    </xdr:from>
    <xdr:ext cx="469744" cy="259045"/>
    <xdr:sp macro="" textlink="">
      <xdr:nvSpPr>
        <xdr:cNvPr id="168" name="n_2mainValue債務償還比率"/>
        <xdr:cNvSpPr txBox="1"/>
      </xdr:nvSpPr>
      <xdr:spPr>
        <a:xfrm>
          <a:off x="13087427"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165110</xdr:rowOff>
    </xdr:from>
    <xdr:ext cx="469744" cy="259045"/>
    <xdr:sp macro="" textlink="">
      <xdr:nvSpPr>
        <xdr:cNvPr id="169" name="n_3mainValue債務償還比率"/>
        <xdr:cNvSpPr txBox="1"/>
      </xdr:nvSpPr>
      <xdr:spPr>
        <a:xfrm>
          <a:off x="12325427" y="539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102859</xdr:rowOff>
    </xdr:from>
    <xdr:ext cx="469744" cy="259045"/>
    <xdr:sp macro="" textlink="">
      <xdr:nvSpPr>
        <xdr:cNvPr id="170" name="n_4mainValue債務償還比率"/>
        <xdr:cNvSpPr txBox="1"/>
      </xdr:nvSpPr>
      <xdr:spPr>
        <a:xfrm>
          <a:off x="11563427" y="53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20955</xdr:rowOff>
    </xdr:to>
    <xdr:cxnSp macro="">
      <xdr:nvCxnSpPr>
        <xdr:cNvPr id="76" name="直線コネクタ 75"/>
        <xdr:cNvCxnSpPr/>
      </xdr:nvCxnSpPr>
      <xdr:spPr>
        <a:xfrm>
          <a:off x="3797300" y="63284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156210</xdr:rowOff>
    </xdr:to>
    <xdr:cxnSp macro="">
      <xdr:nvCxnSpPr>
        <xdr:cNvPr id="78" name="直線コネクタ 77"/>
        <xdr:cNvCxnSpPr/>
      </xdr:nvCxnSpPr>
      <xdr:spPr>
        <a:xfrm>
          <a:off x="2908300" y="6305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133350</xdr:rowOff>
    </xdr:to>
    <xdr:cxnSp macro="">
      <xdr:nvCxnSpPr>
        <xdr:cNvPr id="80" name="直線コネクタ 79"/>
        <xdr:cNvCxnSpPr/>
      </xdr:nvCxnSpPr>
      <xdr:spPr>
        <a:xfrm>
          <a:off x="2019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81" name="楕円 80"/>
        <xdr:cNvSpPr/>
      </xdr:nvSpPr>
      <xdr:spPr>
        <a:xfrm>
          <a:off x="1079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81915</xdr:rowOff>
    </xdr:from>
    <xdr:to>
      <xdr:col>10</xdr:col>
      <xdr:colOff>114300</xdr:colOff>
      <xdr:row>36</xdr:row>
      <xdr:rowOff>114300</xdr:rowOff>
    </xdr:to>
    <xdr:cxnSp macro="">
      <xdr:nvCxnSpPr>
        <xdr:cNvPr id="82" name="直線コネクタ 81"/>
        <xdr:cNvCxnSpPr/>
      </xdr:nvCxnSpPr>
      <xdr:spPr>
        <a:xfrm>
          <a:off x="1130300" y="6254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7"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90" name="n_4mainValue【道路】&#10;有形固定資産減価償却率"/>
        <xdr:cNvSpPr txBox="1"/>
      </xdr:nvSpPr>
      <xdr:spPr>
        <a:xfrm>
          <a:off x="927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156038</xdr:rowOff>
    </xdr:from>
    <xdr:to>
      <xdr:col>55</xdr:col>
      <xdr:colOff>50800</xdr:colOff>
      <xdr:row>42</xdr:row>
      <xdr:rowOff>86188</xdr:rowOff>
    </xdr:to>
    <xdr:sp macro="" textlink="">
      <xdr:nvSpPr>
        <xdr:cNvPr id="130" name="楕円 129"/>
        <xdr:cNvSpPr/>
      </xdr:nvSpPr>
      <xdr:spPr>
        <a:xfrm>
          <a:off x="10426700" y="71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156077</xdr:rowOff>
    </xdr:from>
    <xdr:to>
      <xdr:col>50</xdr:col>
      <xdr:colOff>165100</xdr:colOff>
      <xdr:row>42</xdr:row>
      <xdr:rowOff>86227</xdr:rowOff>
    </xdr:to>
    <xdr:sp macro="" textlink="">
      <xdr:nvSpPr>
        <xdr:cNvPr id="132" name="楕円 131"/>
        <xdr:cNvSpPr/>
      </xdr:nvSpPr>
      <xdr:spPr>
        <a:xfrm>
          <a:off x="9588500" y="71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35388</xdr:rowOff>
    </xdr:from>
    <xdr:to>
      <xdr:col>55</xdr:col>
      <xdr:colOff>0</xdr:colOff>
      <xdr:row>42</xdr:row>
      <xdr:rowOff>35427</xdr:rowOff>
    </xdr:to>
    <xdr:cxnSp macro="">
      <xdr:nvCxnSpPr>
        <xdr:cNvPr id="133" name="直線コネクタ 132"/>
        <xdr:cNvCxnSpPr/>
      </xdr:nvCxnSpPr>
      <xdr:spPr>
        <a:xfrm flipV="1">
          <a:off x="9639300" y="7236288"/>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155898</xdr:rowOff>
    </xdr:from>
    <xdr:to>
      <xdr:col>46</xdr:col>
      <xdr:colOff>38100</xdr:colOff>
      <xdr:row>42</xdr:row>
      <xdr:rowOff>86048</xdr:rowOff>
    </xdr:to>
    <xdr:sp macro="" textlink="">
      <xdr:nvSpPr>
        <xdr:cNvPr id="134" name="楕円 133"/>
        <xdr:cNvSpPr/>
      </xdr:nvSpPr>
      <xdr:spPr>
        <a:xfrm>
          <a:off x="8699500" y="71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35248</xdr:rowOff>
    </xdr:from>
    <xdr:to>
      <xdr:col>50</xdr:col>
      <xdr:colOff>114300</xdr:colOff>
      <xdr:row>42</xdr:row>
      <xdr:rowOff>35427</xdr:rowOff>
    </xdr:to>
    <xdr:cxnSp macro="">
      <xdr:nvCxnSpPr>
        <xdr:cNvPr id="135" name="直線コネクタ 134"/>
        <xdr:cNvCxnSpPr/>
      </xdr:nvCxnSpPr>
      <xdr:spPr>
        <a:xfrm>
          <a:off x="8750300" y="7236148"/>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156218</xdr:rowOff>
    </xdr:from>
    <xdr:to>
      <xdr:col>41</xdr:col>
      <xdr:colOff>101600</xdr:colOff>
      <xdr:row>42</xdr:row>
      <xdr:rowOff>86368</xdr:rowOff>
    </xdr:to>
    <xdr:sp macro="" textlink="">
      <xdr:nvSpPr>
        <xdr:cNvPr id="136" name="楕円 135"/>
        <xdr:cNvSpPr/>
      </xdr:nvSpPr>
      <xdr:spPr>
        <a:xfrm>
          <a:off x="7810500" y="7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35248</xdr:rowOff>
    </xdr:from>
    <xdr:to>
      <xdr:col>45</xdr:col>
      <xdr:colOff>177800</xdr:colOff>
      <xdr:row>42</xdr:row>
      <xdr:rowOff>35568</xdr:rowOff>
    </xdr:to>
    <xdr:cxnSp macro="">
      <xdr:nvCxnSpPr>
        <xdr:cNvPr id="137" name="直線コネクタ 136"/>
        <xdr:cNvCxnSpPr/>
      </xdr:nvCxnSpPr>
      <xdr:spPr>
        <a:xfrm flipV="1">
          <a:off x="7861300" y="723614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154264</xdr:rowOff>
    </xdr:from>
    <xdr:to>
      <xdr:col>36</xdr:col>
      <xdr:colOff>165100</xdr:colOff>
      <xdr:row>42</xdr:row>
      <xdr:rowOff>84414</xdr:rowOff>
    </xdr:to>
    <xdr:sp macro="" textlink="">
      <xdr:nvSpPr>
        <xdr:cNvPr id="138" name="楕円 137"/>
        <xdr:cNvSpPr/>
      </xdr:nvSpPr>
      <xdr:spPr>
        <a:xfrm>
          <a:off x="6921500" y="71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33614</xdr:rowOff>
    </xdr:from>
    <xdr:to>
      <xdr:col>41</xdr:col>
      <xdr:colOff>50800</xdr:colOff>
      <xdr:row>42</xdr:row>
      <xdr:rowOff>35568</xdr:rowOff>
    </xdr:to>
    <xdr:cxnSp macro="">
      <xdr:nvCxnSpPr>
        <xdr:cNvPr id="139" name="直線コネクタ 138"/>
        <xdr:cNvCxnSpPr/>
      </xdr:nvCxnSpPr>
      <xdr:spPr>
        <a:xfrm>
          <a:off x="6972300" y="7234514"/>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77354</xdr:rowOff>
    </xdr:from>
    <xdr:ext cx="534377" cy="259045"/>
    <xdr:sp macro="" textlink="">
      <xdr:nvSpPr>
        <xdr:cNvPr id="144" name="n_1mainValue【道路】&#10;一人当たり延長"/>
        <xdr:cNvSpPr txBox="1"/>
      </xdr:nvSpPr>
      <xdr:spPr>
        <a:xfrm>
          <a:off x="9359411" y="72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77175</xdr:rowOff>
    </xdr:from>
    <xdr:ext cx="534377" cy="259045"/>
    <xdr:sp macro="" textlink="">
      <xdr:nvSpPr>
        <xdr:cNvPr id="145" name="n_2mainValue【道路】&#10;一人当たり延長"/>
        <xdr:cNvSpPr txBox="1"/>
      </xdr:nvSpPr>
      <xdr:spPr>
        <a:xfrm>
          <a:off x="8483111" y="727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77495</xdr:rowOff>
    </xdr:from>
    <xdr:ext cx="534377" cy="259045"/>
    <xdr:sp macro="" textlink="">
      <xdr:nvSpPr>
        <xdr:cNvPr id="146" name="n_3mainValue【道路】&#10;一人当たり延長"/>
        <xdr:cNvSpPr txBox="1"/>
      </xdr:nvSpPr>
      <xdr:spPr>
        <a:xfrm>
          <a:off x="7594111" y="72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75541</xdr:rowOff>
    </xdr:from>
    <xdr:ext cx="534377" cy="259045"/>
    <xdr:sp macro="" textlink="">
      <xdr:nvSpPr>
        <xdr:cNvPr id="147" name="n_4mainValue【道路】&#10;一人当たり延長"/>
        <xdr:cNvSpPr txBox="1"/>
      </xdr:nvSpPr>
      <xdr:spPr>
        <a:xfrm>
          <a:off x="6705111" y="72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114119</xdr:rowOff>
    </xdr:from>
    <xdr:to>
      <xdr:col>24</xdr:col>
      <xdr:colOff>114300</xdr:colOff>
      <xdr:row>58</xdr:row>
      <xdr:rowOff>44269</xdr:rowOff>
    </xdr:to>
    <xdr:sp macro="" textlink="">
      <xdr:nvSpPr>
        <xdr:cNvPr id="189" name="楕円 188"/>
        <xdr:cNvSpPr/>
      </xdr:nvSpPr>
      <xdr:spPr>
        <a:xfrm>
          <a:off x="4584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136996</xdr:rowOff>
    </xdr:from>
    <xdr:ext cx="405111" cy="259045"/>
    <xdr:sp macro="" textlink="">
      <xdr:nvSpPr>
        <xdr:cNvPr id="190" name="【橋りょう・トンネル】&#10;有形固定資産減価償却率該当値テキスト"/>
        <xdr:cNvSpPr txBox="1"/>
      </xdr:nvSpPr>
      <xdr:spPr>
        <a:xfrm>
          <a:off x="4673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91" name="楕円 19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164919</xdr:rowOff>
    </xdr:to>
    <xdr:cxnSp macro="">
      <xdr:nvCxnSpPr>
        <xdr:cNvPr id="192" name="直線コネクタ 191"/>
        <xdr:cNvCxnSpPr/>
      </xdr:nvCxnSpPr>
      <xdr:spPr>
        <a:xfrm>
          <a:off x="3797300" y="99212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70031</xdr:rowOff>
    </xdr:from>
    <xdr:to>
      <xdr:col>15</xdr:col>
      <xdr:colOff>101600</xdr:colOff>
      <xdr:row>59</xdr:row>
      <xdr:rowOff>181</xdr:rowOff>
    </xdr:to>
    <xdr:sp macro="" textlink="">
      <xdr:nvSpPr>
        <xdr:cNvPr id="193" name="楕円 192"/>
        <xdr:cNvSpPr/>
      </xdr:nvSpPr>
      <xdr:spPr>
        <a:xfrm>
          <a:off x="2857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120831</xdr:rowOff>
    </xdr:to>
    <xdr:cxnSp macro="">
      <xdr:nvCxnSpPr>
        <xdr:cNvPr id="194" name="直線コネクタ 193"/>
        <xdr:cNvCxnSpPr/>
      </xdr:nvCxnSpPr>
      <xdr:spPr>
        <a:xfrm flipV="1">
          <a:off x="2908300" y="99212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71665</xdr:rowOff>
    </xdr:from>
    <xdr:to>
      <xdr:col>10</xdr:col>
      <xdr:colOff>165100</xdr:colOff>
      <xdr:row>58</xdr:row>
      <xdr:rowOff>1815</xdr:rowOff>
    </xdr:to>
    <xdr:sp macro="" textlink="">
      <xdr:nvSpPr>
        <xdr:cNvPr id="195" name="楕円 194"/>
        <xdr:cNvSpPr/>
      </xdr:nvSpPr>
      <xdr:spPr>
        <a:xfrm>
          <a:off x="1968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122465</xdr:rowOff>
    </xdr:from>
    <xdr:to>
      <xdr:col>15</xdr:col>
      <xdr:colOff>50800</xdr:colOff>
      <xdr:row>58</xdr:row>
      <xdr:rowOff>120831</xdr:rowOff>
    </xdr:to>
    <xdr:cxnSp macro="">
      <xdr:nvCxnSpPr>
        <xdr:cNvPr id="196" name="直線コネクタ 195"/>
        <xdr:cNvCxnSpPr/>
      </xdr:nvCxnSpPr>
      <xdr:spPr>
        <a:xfrm>
          <a:off x="2019300" y="989511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55335</xdr:rowOff>
    </xdr:from>
    <xdr:to>
      <xdr:col>6</xdr:col>
      <xdr:colOff>38100</xdr:colOff>
      <xdr:row>57</xdr:row>
      <xdr:rowOff>156935</xdr:rowOff>
    </xdr:to>
    <xdr:sp macro="" textlink="">
      <xdr:nvSpPr>
        <xdr:cNvPr id="197" name="楕円 196"/>
        <xdr:cNvSpPr/>
      </xdr:nvSpPr>
      <xdr:spPr>
        <a:xfrm>
          <a:off x="1079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106135</xdr:rowOff>
    </xdr:from>
    <xdr:to>
      <xdr:col>10</xdr:col>
      <xdr:colOff>114300</xdr:colOff>
      <xdr:row>57</xdr:row>
      <xdr:rowOff>122465</xdr:rowOff>
    </xdr:to>
    <xdr:cxnSp macro="">
      <xdr:nvCxnSpPr>
        <xdr:cNvPr id="198" name="直線コネクタ 197"/>
        <xdr:cNvCxnSpPr/>
      </xdr:nvCxnSpPr>
      <xdr:spPr>
        <a:xfrm>
          <a:off x="1130300" y="9878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203"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16708</xdr:rowOff>
    </xdr:from>
    <xdr:ext cx="405111" cy="259045"/>
    <xdr:sp macro="" textlink="">
      <xdr:nvSpPr>
        <xdr:cNvPr id="204" name="n_2mainValue【橋りょう・トンネル】&#10;有形固定資産減価償却率"/>
        <xdr:cNvSpPr txBox="1"/>
      </xdr:nvSpPr>
      <xdr:spPr>
        <a:xfrm>
          <a:off x="2705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18342</xdr:rowOff>
    </xdr:from>
    <xdr:ext cx="405111" cy="259045"/>
    <xdr:sp macro="" textlink="">
      <xdr:nvSpPr>
        <xdr:cNvPr id="205" name="n_3mainValue【橋りょう・トンネル】&#10;有形固定資産減価償却率"/>
        <xdr:cNvSpPr txBox="1"/>
      </xdr:nvSpPr>
      <xdr:spPr>
        <a:xfrm>
          <a:off x="1816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2012</xdr:rowOff>
    </xdr:from>
    <xdr:ext cx="405111" cy="259045"/>
    <xdr:sp macro="" textlink="">
      <xdr:nvSpPr>
        <xdr:cNvPr id="206" name="n_4mainValue【橋りょう・トンネル】&#10;有形固定資産減価償却率"/>
        <xdr:cNvSpPr txBox="1"/>
      </xdr:nvSpPr>
      <xdr:spPr>
        <a:xfrm>
          <a:off x="927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19430</xdr:rowOff>
    </xdr:from>
    <xdr:to>
      <xdr:col>55</xdr:col>
      <xdr:colOff>50800</xdr:colOff>
      <xdr:row>63</xdr:row>
      <xdr:rowOff>121030</xdr:rowOff>
    </xdr:to>
    <xdr:sp macro="" textlink="">
      <xdr:nvSpPr>
        <xdr:cNvPr id="244" name="楕円 243"/>
        <xdr:cNvSpPr/>
      </xdr:nvSpPr>
      <xdr:spPr>
        <a:xfrm>
          <a:off x="10426700" y="108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105807</xdr:rowOff>
    </xdr:from>
    <xdr:ext cx="599010" cy="259045"/>
    <xdr:sp macro="" textlink="">
      <xdr:nvSpPr>
        <xdr:cNvPr id="245" name="【橋りょう・トンネル】&#10;一人当たり有形固定資産（償却資産）額該当値テキスト"/>
        <xdr:cNvSpPr txBox="1"/>
      </xdr:nvSpPr>
      <xdr:spPr>
        <a:xfrm>
          <a:off x="10515600" y="1073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19478</xdr:rowOff>
    </xdr:from>
    <xdr:to>
      <xdr:col>50</xdr:col>
      <xdr:colOff>165100</xdr:colOff>
      <xdr:row>63</xdr:row>
      <xdr:rowOff>121078</xdr:rowOff>
    </xdr:to>
    <xdr:sp macro="" textlink="">
      <xdr:nvSpPr>
        <xdr:cNvPr id="246" name="楕円 245"/>
        <xdr:cNvSpPr/>
      </xdr:nvSpPr>
      <xdr:spPr>
        <a:xfrm>
          <a:off x="9588500" y="108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70230</xdr:rowOff>
    </xdr:from>
    <xdr:to>
      <xdr:col>55</xdr:col>
      <xdr:colOff>0</xdr:colOff>
      <xdr:row>63</xdr:row>
      <xdr:rowOff>70278</xdr:rowOff>
    </xdr:to>
    <xdr:cxnSp macro="">
      <xdr:nvCxnSpPr>
        <xdr:cNvPr id="247" name="直線コネクタ 246"/>
        <xdr:cNvCxnSpPr/>
      </xdr:nvCxnSpPr>
      <xdr:spPr>
        <a:xfrm flipV="1">
          <a:off x="9639300" y="10871580"/>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80046</xdr:rowOff>
    </xdr:from>
    <xdr:to>
      <xdr:col>46</xdr:col>
      <xdr:colOff>38100</xdr:colOff>
      <xdr:row>64</xdr:row>
      <xdr:rowOff>10196</xdr:rowOff>
    </xdr:to>
    <xdr:sp macro="" textlink="">
      <xdr:nvSpPr>
        <xdr:cNvPr id="248" name="楕円 247"/>
        <xdr:cNvSpPr/>
      </xdr:nvSpPr>
      <xdr:spPr>
        <a:xfrm>
          <a:off x="86995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70278</xdr:rowOff>
    </xdr:from>
    <xdr:to>
      <xdr:col>50</xdr:col>
      <xdr:colOff>114300</xdr:colOff>
      <xdr:row>63</xdr:row>
      <xdr:rowOff>130846</xdr:rowOff>
    </xdr:to>
    <xdr:cxnSp macro="">
      <xdr:nvCxnSpPr>
        <xdr:cNvPr id="249" name="直線コネクタ 248"/>
        <xdr:cNvCxnSpPr/>
      </xdr:nvCxnSpPr>
      <xdr:spPr>
        <a:xfrm flipV="1">
          <a:off x="8750300" y="10871628"/>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28348</xdr:rowOff>
    </xdr:from>
    <xdr:to>
      <xdr:col>41</xdr:col>
      <xdr:colOff>101600</xdr:colOff>
      <xdr:row>63</xdr:row>
      <xdr:rowOff>129948</xdr:rowOff>
    </xdr:to>
    <xdr:sp macro="" textlink="">
      <xdr:nvSpPr>
        <xdr:cNvPr id="250" name="楕円 249"/>
        <xdr:cNvSpPr/>
      </xdr:nvSpPr>
      <xdr:spPr>
        <a:xfrm>
          <a:off x="7810500" y="10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79148</xdr:rowOff>
    </xdr:from>
    <xdr:to>
      <xdr:col>45</xdr:col>
      <xdr:colOff>177800</xdr:colOff>
      <xdr:row>63</xdr:row>
      <xdr:rowOff>130846</xdr:rowOff>
    </xdr:to>
    <xdr:cxnSp macro="">
      <xdr:nvCxnSpPr>
        <xdr:cNvPr id="251" name="直線コネクタ 250"/>
        <xdr:cNvCxnSpPr/>
      </xdr:nvCxnSpPr>
      <xdr:spPr>
        <a:xfrm>
          <a:off x="7861300" y="10880498"/>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31679</xdr:rowOff>
    </xdr:from>
    <xdr:to>
      <xdr:col>36</xdr:col>
      <xdr:colOff>165100</xdr:colOff>
      <xdr:row>63</xdr:row>
      <xdr:rowOff>133279</xdr:rowOff>
    </xdr:to>
    <xdr:sp macro="" textlink="">
      <xdr:nvSpPr>
        <xdr:cNvPr id="252" name="楕円 251"/>
        <xdr:cNvSpPr/>
      </xdr:nvSpPr>
      <xdr:spPr>
        <a:xfrm>
          <a:off x="6921500" y="10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79148</xdr:rowOff>
    </xdr:from>
    <xdr:to>
      <xdr:col>41</xdr:col>
      <xdr:colOff>50800</xdr:colOff>
      <xdr:row>63</xdr:row>
      <xdr:rowOff>82479</xdr:rowOff>
    </xdr:to>
    <xdr:cxnSp macro="">
      <xdr:nvCxnSpPr>
        <xdr:cNvPr id="253" name="直線コネクタ 252"/>
        <xdr:cNvCxnSpPr/>
      </xdr:nvCxnSpPr>
      <xdr:spPr>
        <a:xfrm flipV="1">
          <a:off x="6972300" y="108804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112205</xdr:rowOff>
    </xdr:from>
    <xdr:ext cx="599010" cy="259045"/>
    <xdr:sp macro="" textlink="">
      <xdr:nvSpPr>
        <xdr:cNvPr id="258" name="n_1mainValue【橋りょう・トンネル】&#10;一人当たり有形固定資産（償却資産）額"/>
        <xdr:cNvSpPr txBox="1"/>
      </xdr:nvSpPr>
      <xdr:spPr>
        <a:xfrm>
          <a:off x="9327095" y="109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1323</xdr:rowOff>
    </xdr:from>
    <xdr:ext cx="534377" cy="259045"/>
    <xdr:sp macro="" textlink="">
      <xdr:nvSpPr>
        <xdr:cNvPr id="259" name="n_2mainValue【橋りょう・トンネル】&#10;一人当たり有形固定資産（償却資産）額"/>
        <xdr:cNvSpPr txBox="1"/>
      </xdr:nvSpPr>
      <xdr:spPr>
        <a:xfrm>
          <a:off x="8483111" y="109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121075</xdr:rowOff>
    </xdr:from>
    <xdr:ext cx="599010" cy="259045"/>
    <xdr:sp macro="" textlink="">
      <xdr:nvSpPr>
        <xdr:cNvPr id="260" name="n_3mainValue【橋りょう・トンネル】&#10;一人当たり有形固定資産（償却資産）額"/>
        <xdr:cNvSpPr txBox="1"/>
      </xdr:nvSpPr>
      <xdr:spPr>
        <a:xfrm>
          <a:off x="7561795" y="1092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124406</xdr:rowOff>
    </xdr:from>
    <xdr:ext cx="599010" cy="259045"/>
    <xdr:sp macro="" textlink="">
      <xdr:nvSpPr>
        <xdr:cNvPr id="261" name="n_4mainValue【橋りょう・トンネル】&#10;一人当たり有形固定資産（償却資産）額"/>
        <xdr:cNvSpPr txBox="1"/>
      </xdr:nvSpPr>
      <xdr:spPr>
        <a:xfrm>
          <a:off x="6672795" y="1092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80373</xdr:rowOff>
    </xdr:from>
    <xdr:to>
      <xdr:col>24</xdr:col>
      <xdr:colOff>114300</xdr:colOff>
      <xdr:row>85</xdr:row>
      <xdr:rowOff>10523</xdr:rowOff>
    </xdr:to>
    <xdr:sp macro="" textlink="">
      <xdr:nvSpPr>
        <xdr:cNvPr id="303" name="楕円 302"/>
        <xdr:cNvSpPr/>
      </xdr:nvSpPr>
      <xdr:spPr>
        <a:xfrm>
          <a:off x="4584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58800</xdr:rowOff>
    </xdr:from>
    <xdr:ext cx="405111" cy="259045"/>
    <xdr:sp macro="" textlink="">
      <xdr:nvSpPr>
        <xdr:cNvPr id="304" name="【公営住宅】&#10;有形固定資産減価償却率該当値テキスト"/>
        <xdr:cNvSpPr txBox="1"/>
      </xdr:nvSpPr>
      <xdr:spPr>
        <a:xfrm>
          <a:off x="46736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60779</xdr:rowOff>
    </xdr:from>
    <xdr:to>
      <xdr:col>20</xdr:col>
      <xdr:colOff>38100</xdr:colOff>
      <xdr:row>84</xdr:row>
      <xdr:rowOff>162379</xdr:rowOff>
    </xdr:to>
    <xdr:sp macro="" textlink="">
      <xdr:nvSpPr>
        <xdr:cNvPr id="305" name="楕円 304"/>
        <xdr:cNvSpPr/>
      </xdr:nvSpPr>
      <xdr:spPr>
        <a:xfrm>
          <a:off x="3746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111579</xdr:rowOff>
    </xdr:from>
    <xdr:to>
      <xdr:col>24</xdr:col>
      <xdr:colOff>63500</xdr:colOff>
      <xdr:row>84</xdr:row>
      <xdr:rowOff>131173</xdr:rowOff>
    </xdr:to>
    <xdr:cxnSp macro="">
      <xdr:nvCxnSpPr>
        <xdr:cNvPr id="306" name="直線コネクタ 305"/>
        <xdr:cNvCxnSpPr/>
      </xdr:nvCxnSpPr>
      <xdr:spPr>
        <a:xfrm>
          <a:off x="3797300" y="1451337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41184</xdr:rowOff>
    </xdr:from>
    <xdr:to>
      <xdr:col>15</xdr:col>
      <xdr:colOff>101600</xdr:colOff>
      <xdr:row>84</xdr:row>
      <xdr:rowOff>142784</xdr:rowOff>
    </xdr:to>
    <xdr:sp macro="" textlink="">
      <xdr:nvSpPr>
        <xdr:cNvPr id="307" name="楕円 306"/>
        <xdr:cNvSpPr/>
      </xdr:nvSpPr>
      <xdr:spPr>
        <a:xfrm>
          <a:off x="2857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91984</xdr:rowOff>
    </xdr:from>
    <xdr:to>
      <xdr:col>19</xdr:col>
      <xdr:colOff>177800</xdr:colOff>
      <xdr:row>84</xdr:row>
      <xdr:rowOff>111579</xdr:rowOff>
    </xdr:to>
    <xdr:cxnSp macro="">
      <xdr:nvCxnSpPr>
        <xdr:cNvPr id="308" name="直線コネクタ 307"/>
        <xdr:cNvCxnSpPr/>
      </xdr:nvCxnSpPr>
      <xdr:spPr>
        <a:xfrm>
          <a:off x="2908300" y="144937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114663</xdr:rowOff>
    </xdr:from>
    <xdr:to>
      <xdr:col>10</xdr:col>
      <xdr:colOff>165100</xdr:colOff>
      <xdr:row>87</xdr:row>
      <xdr:rowOff>44813</xdr:rowOff>
    </xdr:to>
    <xdr:sp macro="" textlink="">
      <xdr:nvSpPr>
        <xdr:cNvPr id="309" name="楕円 308"/>
        <xdr:cNvSpPr/>
      </xdr:nvSpPr>
      <xdr:spPr>
        <a:xfrm>
          <a:off x="1968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91984</xdr:rowOff>
    </xdr:from>
    <xdr:to>
      <xdr:col>15</xdr:col>
      <xdr:colOff>50800</xdr:colOff>
      <xdr:row>86</xdr:row>
      <xdr:rowOff>165463</xdr:rowOff>
    </xdr:to>
    <xdr:cxnSp macro="">
      <xdr:nvCxnSpPr>
        <xdr:cNvPr id="310" name="直線コネクタ 309"/>
        <xdr:cNvCxnSpPr/>
      </xdr:nvCxnSpPr>
      <xdr:spPr>
        <a:xfrm flipV="1">
          <a:off x="2019300" y="14493784"/>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165463</xdr:rowOff>
    </xdr:from>
    <xdr:to>
      <xdr:col>10</xdr:col>
      <xdr:colOff>114300</xdr:colOff>
      <xdr:row>86</xdr:row>
      <xdr:rowOff>168729</xdr:rowOff>
    </xdr:to>
    <xdr:cxnSp macro="">
      <xdr:nvCxnSpPr>
        <xdr:cNvPr id="312" name="直線コネクタ 311"/>
        <xdr:cNvCxnSpPr/>
      </xdr:nvCxnSpPr>
      <xdr:spPr>
        <a:xfrm flipV="1">
          <a:off x="1130300" y="149101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153506</xdr:rowOff>
    </xdr:from>
    <xdr:ext cx="405111" cy="259045"/>
    <xdr:sp macro="" textlink="">
      <xdr:nvSpPr>
        <xdr:cNvPr id="317" name="n_1mainValue【公営住宅】&#10;有形固定資産減価償却率"/>
        <xdr:cNvSpPr txBox="1"/>
      </xdr:nvSpPr>
      <xdr:spPr>
        <a:xfrm>
          <a:off x="3582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133911</xdr:rowOff>
    </xdr:from>
    <xdr:ext cx="405111" cy="259045"/>
    <xdr:sp macro="" textlink="">
      <xdr:nvSpPr>
        <xdr:cNvPr id="318" name="n_2mainValue【公営住宅】&#10;有形固定資産減価償却率"/>
        <xdr:cNvSpPr txBox="1"/>
      </xdr:nvSpPr>
      <xdr:spPr>
        <a:xfrm>
          <a:off x="2705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35940</xdr:rowOff>
    </xdr:from>
    <xdr:ext cx="405111" cy="259045"/>
    <xdr:sp macro="" textlink="">
      <xdr:nvSpPr>
        <xdr:cNvPr id="319" name="n_3mainValue【公営住宅】&#10;有形固定資産減価償却率"/>
        <xdr:cNvSpPr txBox="1"/>
      </xdr:nvSpPr>
      <xdr:spPr>
        <a:xfrm>
          <a:off x="18167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118363</xdr:rowOff>
    </xdr:from>
    <xdr:to>
      <xdr:col>55</xdr:col>
      <xdr:colOff>50800</xdr:colOff>
      <xdr:row>86</xdr:row>
      <xdr:rowOff>48513</xdr:rowOff>
    </xdr:to>
    <xdr:sp macro="" textlink="">
      <xdr:nvSpPr>
        <xdr:cNvPr id="360" name="楕円 359"/>
        <xdr:cNvSpPr/>
      </xdr:nvSpPr>
      <xdr:spPr>
        <a:xfrm>
          <a:off x="104267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43450</xdr:rowOff>
    </xdr:from>
    <xdr:ext cx="469744" cy="259045"/>
    <xdr:sp macro="" textlink="">
      <xdr:nvSpPr>
        <xdr:cNvPr id="361" name="【公営住宅】&#10;一人当たり面積該当値テキスト"/>
        <xdr:cNvSpPr txBox="1"/>
      </xdr:nvSpPr>
      <xdr:spPr>
        <a:xfrm>
          <a:off x="10515600" y="1461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62" name="楕円 361"/>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169163</xdr:rowOff>
    </xdr:from>
    <xdr:to>
      <xdr:col>55</xdr:col>
      <xdr:colOff>0</xdr:colOff>
      <xdr:row>85</xdr:row>
      <xdr:rowOff>170687</xdr:rowOff>
    </xdr:to>
    <xdr:cxnSp macro="">
      <xdr:nvCxnSpPr>
        <xdr:cNvPr id="363" name="直線コネクタ 362"/>
        <xdr:cNvCxnSpPr/>
      </xdr:nvCxnSpPr>
      <xdr:spPr>
        <a:xfrm flipV="1">
          <a:off x="9639300" y="147424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121158</xdr:rowOff>
    </xdr:from>
    <xdr:to>
      <xdr:col>46</xdr:col>
      <xdr:colOff>38100</xdr:colOff>
      <xdr:row>86</xdr:row>
      <xdr:rowOff>51308</xdr:rowOff>
    </xdr:to>
    <xdr:sp macro="" textlink="">
      <xdr:nvSpPr>
        <xdr:cNvPr id="364" name="楕円 363"/>
        <xdr:cNvSpPr/>
      </xdr:nvSpPr>
      <xdr:spPr>
        <a:xfrm>
          <a:off x="8699500" y="146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508</xdr:rowOff>
    </xdr:to>
    <xdr:cxnSp macro="">
      <xdr:nvCxnSpPr>
        <xdr:cNvPr id="365" name="直線コネクタ 364"/>
        <xdr:cNvCxnSpPr/>
      </xdr:nvCxnSpPr>
      <xdr:spPr>
        <a:xfrm flipV="1">
          <a:off x="8750300" y="1474393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152527</xdr:rowOff>
    </xdr:from>
    <xdr:to>
      <xdr:col>41</xdr:col>
      <xdr:colOff>101600</xdr:colOff>
      <xdr:row>86</xdr:row>
      <xdr:rowOff>82677</xdr:rowOff>
    </xdr:to>
    <xdr:sp macro="" textlink="">
      <xdr:nvSpPr>
        <xdr:cNvPr id="366" name="楕円 365"/>
        <xdr:cNvSpPr/>
      </xdr:nvSpPr>
      <xdr:spPr>
        <a:xfrm>
          <a:off x="7810500" y="147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508</xdr:rowOff>
    </xdr:from>
    <xdr:to>
      <xdr:col>45</xdr:col>
      <xdr:colOff>177800</xdr:colOff>
      <xdr:row>86</xdr:row>
      <xdr:rowOff>31877</xdr:rowOff>
    </xdr:to>
    <xdr:cxnSp macro="">
      <xdr:nvCxnSpPr>
        <xdr:cNvPr id="367" name="直線コネクタ 366"/>
        <xdr:cNvCxnSpPr/>
      </xdr:nvCxnSpPr>
      <xdr:spPr>
        <a:xfrm flipV="1">
          <a:off x="7861300" y="1474520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368" name="楕円 367"/>
        <xdr:cNvSpPr/>
      </xdr:nvSpPr>
      <xdr:spPr>
        <a:xfrm>
          <a:off x="6921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31877</xdr:rowOff>
    </xdr:from>
    <xdr:to>
      <xdr:col>41</xdr:col>
      <xdr:colOff>50800</xdr:colOff>
      <xdr:row>86</xdr:row>
      <xdr:rowOff>33528</xdr:rowOff>
    </xdr:to>
    <xdr:cxnSp macro="">
      <xdr:nvCxnSpPr>
        <xdr:cNvPr id="369" name="直線コネクタ 368"/>
        <xdr:cNvCxnSpPr/>
      </xdr:nvCxnSpPr>
      <xdr:spPr>
        <a:xfrm flipV="1">
          <a:off x="6972300" y="1477657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74" name="n_1mainValue【公営住宅】&#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42435</xdr:rowOff>
    </xdr:from>
    <xdr:ext cx="469744" cy="259045"/>
    <xdr:sp macro="" textlink="">
      <xdr:nvSpPr>
        <xdr:cNvPr id="375" name="n_2mainValue【公営住宅】&#10;一人当たり面積"/>
        <xdr:cNvSpPr txBox="1"/>
      </xdr:nvSpPr>
      <xdr:spPr>
        <a:xfrm>
          <a:off x="8515427" y="147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73804</xdr:rowOff>
    </xdr:from>
    <xdr:ext cx="469744" cy="259045"/>
    <xdr:sp macro="" textlink="">
      <xdr:nvSpPr>
        <xdr:cNvPr id="376" name="n_3mainValue【公営住宅】&#10;一人当たり面積"/>
        <xdr:cNvSpPr txBox="1"/>
      </xdr:nvSpPr>
      <xdr:spPr>
        <a:xfrm>
          <a:off x="7626427" y="148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75455</xdr:rowOff>
    </xdr:from>
    <xdr:ext cx="469744" cy="259045"/>
    <xdr:sp macro="" textlink="">
      <xdr:nvSpPr>
        <xdr:cNvPr id="377" name="n_4mainValue【公営住宅】&#10;一人当たり面積"/>
        <xdr:cNvSpPr txBox="1"/>
      </xdr:nvSpPr>
      <xdr:spPr>
        <a:xfrm>
          <a:off x="6737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35" name="楕円 434"/>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36" name="【認定こども園・幼稚園・保育所】&#10;有形固定資産減価償却率該当値テキスト"/>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7" name="楕円 436"/>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94162</xdr:rowOff>
    </xdr:to>
    <xdr:cxnSp macro="">
      <xdr:nvCxnSpPr>
        <xdr:cNvPr id="438" name="直線コネクタ 437"/>
        <xdr:cNvCxnSpPr/>
      </xdr:nvCxnSpPr>
      <xdr:spPr>
        <a:xfrm>
          <a:off x="15481300" y="67056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39" name="楕円 438"/>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39</xdr:row>
      <xdr:rowOff>19050</xdr:rowOff>
    </xdr:to>
    <xdr:cxnSp macro="">
      <xdr:nvCxnSpPr>
        <xdr:cNvPr id="440" name="直線コネクタ 439"/>
        <xdr:cNvCxnSpPr/>
      </xdr:nvCxnSpPr>
      <xdr:spPr>
        <a:xfrm>
          <a:off x="14592300" y="66304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441" name="楕円 440"/>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115388</xdr:rowOff>
    </xdr:to>
    <xdr:cxnSp macro="">
      <xdr:nvCxnSpPr>
        <xdr:cNvPr id="442" name="直線コネクタ 441"/>
        <xdr:cNvCxnSpPr/>
      </xdr:nvCxnSpPr>
      <xdr:spPr>
        <a:xfrm>
          <a:off x="13703300" y="6571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85816</xdr:rowOff>
    </xdr:from>
    <xdr:to>
      <xdr:col>67</xdr:col>
      <xdr:colOff>101600</xdr:colOff>
      <xdr:row>38</xdr:row>
      <xdr:rowOff>15966</xdr:rowOff>
    </xdr:to>
    <xdr:sp macro="" textlink="">
      <xdr:nvSpPr>
        <xdr:cNvPr id="443" name="楕円 442"/>
        <xdr:cNvSpPr/>
      </xdr:nvSpPr>
      <xdr:spPr>
        <a:xfrm>
          <a:off x="1276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38</xdr:row>
      <xdr:rowOff>56606</xdr:rowOff>
    </xdr:to>
    <xdr:cxnSp macro="">
      <xdr:nvCxnSpPr>
        <xdr:cNvPr id="444" name="直線コネクタ 443"/>
        <xdr:cNvCxnSpPr/>
      </xdr:nvCxnSpPr>
      <xdr:spPr>
        <a:xfrm>
          <a:off x="12814300" y="64802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49"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50" name="n_2mainValue【認定こども園・幼稚園・保育所】&#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451" name="n_3mainValue【認定こども園・幼稚園・保育所】&#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7093</xdr:rowOff>
    </xdr:from>
    <xdr:ext cx="405111" cy="259045"/>
    <xdr:sp macro="" textlink="">
      <xdr:nvSpPr>
        <xdr:cNvPr id="452" name="n_4mainValue【認定こども園・幼稚園・保育所】&#10;有形固定資産減価償却率"/>
        <xdr:cNvSpPr txBox="1"/>
      </xdr:nvSpPr>
      <xdr:spPr>
        <a:xfrm>
          <a:off x="12611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89081</xdr:rowOff>
    </xdr:from>
    <xdr:to>
      <xdr:col>116</xdr:col>
      <xdr:colOff>114300</xdr:colOff>
      <xdr:row>39</xdr:row>
      <xdr:rowOff>19231</xdr:rowOff>
    </xdr:to>
    <xdr:sp macro="" textlink="">
      <xdr:nvSpPr>
        <xdr:cNvPr id="494" name="楕円 493"/>
        <xdr:cNvSpPr/>
      </xdr:nvSpPr>
      <xdr:spPr>
        <a:xfrm>
          <a:off x="22110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111958</xdr:rowOff>
    </xdr:from>
    <xdr:ext cx="469744" cy="259045"/>
    <xdr:sp macro="" textlink="">
      <xdr:nvSpPr>
        <xdr:cNvPr id="495" name="【認定こども園・幼稚園・保育所】&#10;一人当たり面積該当値テキスト"/>
        <xdr:cNvSpPr txBox="1"/>
      </xdr:nvSpPr>
      <xdr:spPr>
        <a:xfrm>
          <a:off x="22199600" y="64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97246</xdr:rowOff>
    </xdr:from>
    <xdr:to>
      <xdr:col>112</xdr:col>
      <xdr:colOff>38100</xdr:colOff>
      <xdr:row>39</xdr:row>
      <xdr:rowOff>27396</xdr:rowOff>
    </xdr:to>
    <xdr:sp macro="" textlink="">
      <xdr:nvSpPr>
        <xdr:cNvPr id="496" name="楕円 495"/>
        <xdr:cNvSpPr/>
      </xdr:nvSpPr>
      <xdr:spPr>
        <a:xfrm>
          <a:off x="2127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139881</xdr:rowOff>
    </xdr:from>
    <xdr:to>
      <xdr:col>116</xdr:col>
      <xdr:colOff>63500</xdr:colOff>
      <xdr:row>38</xdr:row>
      <xdr:rowOff>148046</xdr:rowOff>
    </xdr:to>
    <xdr:cxnSp macro="">
      <xdr:nvCxnSpPr>
        <xdr:cNvPr id="497" name="直線コネクタ 496"/>
        <xdr:cNvCxnSpPr/>
      </xdr:nvCxnSpPr>
      <xdr:spPr>
        <a:xfrm flipV="1">
          <a:off x="21323300" y="66549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98" name="楕円 497"/>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148046</xdr:rowOff>
    </xdr:from>
    <xdr:to>
      <xdr:col>111</xdr:col>
      <xdr:colOff>177800</xdr:colOff>
      <xdr:row>38</xdr:row>
      <xdr:rowOff>156210</xdr:rowOff>
    </xdr:to>
    <xdr:cxnSp macro="">
      <xdr:nvCxnSpPr>
        <xdr:cNvPr id="499" name="直線コネクタ 498"/>
        <xdr:cNvCxnSpPr/>
      </xdr:nvCxnSpPr>
      <xdr:spPr>
        <a:xfrm flipV="1">
          <a:off x="20434300" y="66631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00" name="楕円 499"/>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167640</xdr:rowOff>
    </xdr:to>
    <xdr:cxnSp macro="">
      <xdr:nvCxnSpPr>
        <xdr:cNvPr id="501" name="直線コネクタ 500"/>
        <xdr:cNvCxnSpPr/>
      </xdr:nvCxnSpPr>
      <xdr:spPr>
        <a:xfrm flipV="1">
          <a:off x="19545300" y="667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84183</xdr:rowOff>
    </xdr:from>
    <xdr:to>
      <xdr:col>98</xdr:col>
      <xdr:colOff>38100</xdr:colOff>
      <xdr:row>40</xdr:row>
      <xdr:rowOff>14333</xdr:rowOff>
    </xdr:to>
    <xdr:sp macro="" textlink="">
      <xdr:nvSpPr>
        <xdr:cNvPr id="502" name="楕円 501"/>
        <xdr:cNvSpPr/>
      </xdr:nvSpPr>
      <xdr:spPr>
        <a:xfrm>
          <a:off x="18605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134983</xdr:rowOff>
    </xdr:to>
    <xdr:cxnSp macro="">
      <xdr:nvCxnSpPr>
        <xdr:cNvPr id="503" name="直線コネクタ 502"/>
        <xdr:cNvCxnSpPr/>
      </xdr:nvCxnSpPr>
      <xdr:spPr>
        <a:xfrm flipV="1">
          <a:off x="18656300" y="668274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43923</xdr:rowOff>
    </xdr:from>
    <xdr:ext cx="469744" cy="259045"/>
    <xdr:sp macro="" textlink="">
      <xdr:nvSpPr>
        <xdr:cNvPr id="508" name="n_1mainValue【認定こども園・幼稚園・保育所】&#10;一人当たり面積"/>
        <xdr:cNvSpPr txBox="1"/>
      </xdr:nvSpPr>
      <xdr:spPr>
        <a:xfrm>
          <a:off x="210757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509"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10"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5460</xdr:rowOff>
    </xdr:from>
    <xdr:ext cx="469744" cy="259045"/>
    <xdr:sp macro="" textlink="">
      <xdr:nvSpPr>
        <xdr:cNvPr id="511" name="n_4mainValue【認定こども園・幼稚園・保育所】&#10;一人当たり面積"/>
        <xdr:cNvSpPr txBox="1"/>
      </xdr:nvSpPr>
      <xdr:spPr>
        <a:xfrm>
          <a:off x="18421427" y="686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52" name="楕円 551"/>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553" name="【学校施設】&#10;有形固定資産減価償却率該当値テキスト"/>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554" name="楕円 553"/>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140970</xdr:rowOff>
    </xdr:to>
    <xdr:cxnSp macro="">
      <xdr:nvCxnSpPr>
        <xdr:cNvPr id="555" name="直線コネクタ 554"/>
        <xdr:cNvCxnSpPr/>
      </xdr:nvCxnSpPr>
      <xdr:spPr>
        <a:xfrm>
          <a:off x="15481300" y="10386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6" name="楕円 555"/>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99060</xdr:rowOff>
    </xdr:to>
    <xdr:cxnSp macro="">
      <xdr:nvCxnSpPr>
        <xdr:cNvPr id="557" name="直線コネクタ 556"/>
        <xdr:cNvCxnSpPr/>
      </xdr:nvCxnSpPr>
      <xdr:spPr>
        <a:xfrm>
          <a:off x="14592300" y="1034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58" name="楕円 557"/>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60960</xdr:rowOff>
    </xdr:to>
    <xdr:cxnSp macro="">
      <xdr:nvCxnSpPr>
        <xdr:cNvPr id="559" name="直線コネクタ 558"/>
        <xdr:cNvCxnSpPr/>
      </xdr:nvCxnSpPr>
      <xdr:spPr>
        <a:xfrm>
          <a:off x="13703300" y="103231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560" name="楕円 559"/>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60</xdr:row>
      <xdr:rowOff>36195</xdr:rowOff>
    </xdr:to>
    <xdr:cxnSp macro="">
      <xdr:nvCxnSpPr>
        <xdr:cNvPr id="561" name="直線コネクタ 560"/>
        <xdr:cNvCxnSpPr/>
      </xdr:nvCxnSpPr>
      <xdr:spPr>
        <a:xfrm>
          <a:off x="12814300" y="10277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566" name="n_1main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67"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8" name="n_3mainValue【学校施設】&#10;有形固定資産減価償却率"/>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569" name="n_4mainValue【学校施設】&#10;有形固定資産減価償却率"/>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140081</xdr:rowOff>
    </xdr:from>
    <xdr:to>
      <xdr:col>116</xdr:col>
      <xdr:colOff>114300</xdr:colOff>
      <xdr:row>59</xdr:row>
      <xdr:rowOff>70231</xdr:rowOff>
    </xdr:to>
    <xdr:sp macro="" textlink="">
      <xdr:nvSpPr>
        <xdr:cNvPr id="613" name="楕円 612"/>
        <xdr:cNvSpPr/>
      </xdr:nvSpPr>
      <xdr:spPr>
        <a:xfrm>
          <a:off x="22110700" y="100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162958</xdr:rowOff>
    </xdr:from>
    <xdr:ext cx="469744" cy="259045"/>
    <xdr:sp macro="" textlink="">
      <xdr:nvSpPr>
        <xdr:cNvPr id="614" name="【学校施設】&#10;一人当たり面積該当値テキスト"/>
        <xdr:cNvSpPr txBox="1"/>
      </xdr:nvSpPr>
      <xdr:spPr>
        <a:xfrm>
          <a:off x="22199600" y="993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153512</xdr:rowOff>
    </xdr:from>
    <xdr:to>
      <xdr:col>112</xdr:col>
      <xdr:colOff>38100</xdr:colOff>
      <xdr:row>59</xdr:row>
      <xdr:rowOff>83662</xdr:rowOff>
    </xdr:to>
    <xdr:sp macro="" textlink="">
      <xdr:nvSpPr>
        <xdr:cNvPr id="615" name="楕円 614"/>
        <xdr:cNvSpPr/>
      </xdr:nvSpPr>
      <xdr:spPr>
        <a:xfrm>
          <a:off x="21272500" y="100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19431</xdr:rowOff>
    </xdr:from>
    <xdr:to>
      <xdr:col>116</xdr:col>
      <xdr:colOff>63500</xdr:colOff>
      <xdr:row>59</xdr:row>
      <xdr:rowOff>32862</xdr:rowOff>
    </xdr:to>
    <xdr:cxnSp macro="">
      <xdr:nvCxnSpPr>
        <xdr:cNvPr id="616" name="直線コネクタ 615"/>
        <xdr:cNvCxnSpPr/>
      </xdr:nvCxnSpPr>
      <xdr:spPr>
        <a:xfrm flipV="1">
          <a:off x="21323300" y="10134981"/>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157512</xdr:rowOff>
    </xdr:from>
    <xdr:to>
      <xdr:col>107</xdr:col>
      <xdr:colOff>101600</xdr:colOff>
      <xdr:row>59</xdr:row>
      <xdr:rowOff>87662</xdr:rowOff>
    </xdr:to>
    <xdr:sp macro="" textlink="">
      <xdr:nvSpPr>
        <xdr:cNvPr id="617" name="楕円 616"/>
        <xdr:cNvSpPr/>
      </xdr:nvSpPr>
      <xdr:spPr>
        <a:xfrm>
          <a:off x="20383500" y="101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32862</xdr:rowOff>
    </xdr:from>
    <xdr:to>
      <xdr:col>111</xdr:col>
      <xdr:colOff>177800</xdr:colOff>
      <xdr:row>59</xdr:row>
      <xdr:rowOff>36862</xdr:rowOff>
    </xdr:to>
    <xdr:cxnSp macro="">
      <xdr:nvCxnSpPr>
        <xdr:cNvPr id="618" name="直線コネクタ 617"/>
        <xdr:cNvCxnSpPr/>
      </xdr:nvCxnSpPr>
      <xdr:spPr>
        <a:xfrm flipV="1">
          <a:off x="20434300" y="1014841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12922</xdr:rowOff>
    </xdr:from>
    <xdr:to>
      <xdr:col>102</xdr:col>
      <xdr:colOff>165100</xdr:colOff>
      <xdr:row>59</xdr:row>
      <xdr:rowOff>114522</xdr:rowOff>
    </xdr:to>
    <xdr:sp macro="" textlink="">
      <xdr:nvSpPr>
        <xdr:cNvPr id="619" name="楕円 618"/>
        <xdr:cNvSpPr/>
      </xdr:nvSpPr>
      <xdr:spPr>
        <a:xfrm>
          <a:off x="19494500" y="101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36862</xdr:rowOff>
    </xdr:from>
    <xdr:to>
      <xdr:col>107</xdr:col>
      <xdr:colOff>50800</xdr:colOff>
      <xdr:row>59</xdr:row>
      <xdr:rowOff>63722</xdr:rowOff>
    </xdr:to>
    <xdr:cxnSp macro="">
      <xdr:nvCxnSpPr>
        <xdr:cNvPr id="620" name="直線コネクタ 619"/>
        <xdr:cNvCxnSpPr/>
      </xdr:nvCxnSpPr>
      <xdr:spPr>
        <a:xfrm flipV="1">
          <a:off x="19545300" y="1015241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29781</xdr:rowOff>
    </xdr:from>
    <xdr:to>
      <xdr:col>98</xdr:col>
      <xdr:colOff>38100</xdr:colOff>
      <xdr:row>59</xdr:row>
      <xdr:rowOff>131381</xdr:rowOff>
    </xdr:to>
    <xdr:sp macro="" textlink="">
      <xdr:nvSpPr>
        <xdr:cNvPr id="621" name="楕円 620"/>
        <xdr:cNvSpPr/>
      </xdr:nvSpPr>
      <xdr:spPr>
        <a:xfrm>
          <a:off x="18605500" y="101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63722</xdr:rowOff>
    </xdr:from>
    <xdr:to>
      <xdr:col>102</xdr:col>
      <xdr:colOff>114300</xdr:colOff>
      <xdr:row>59</xdr:row>
      <xdr:rowOff>80581</xdr:rowOff>
    </xdr:to>
    <xdr:cxnSp macro="">
      <xdr:nvCxnSpPr>
        <xdr:cNvPr id="622" name="直線コネクタ 621"/>
        <xdr:cNvCxnSpPr/>
      </xdr:nvCxnSpPr>
      <xdr:spPr>
        <a:xfrm flipV="1">
          <a:off x="18656300" y="10179272"/>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6" name="n_4aveValue【学校施設】&#10;一人当たり面積"/>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100189</xdr:rowOff>
    </xdr:from>
    <xdr:ext cx="469744" cy="259045"/>
    <xdr:sp macro="" textlink="">
      <xdr:nvSpPr>
        <xdr:cNvPr id="627" name="n_1mainValue【学校施設】&#10;一人当たり面積"/>
        <xdr:cNvSpPr txBox="1"/>
      </xdr:nvSpPr>
      <xdr:spPr>
        <a:xfrm>
          <a:off x="21075727" y="987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104189</xdr:rowOff>
    </xdr:from>
    <xdr:ext cx="469744" cy="259045"/>
    <xdr:sp macro="" textlink="">
      <xdr:nvSpPr>
        <xdr:cNvPr id="628" name="n_2mainValue【学校施設】&#10;一人当たり面積"/>
        <xdr:cNvSpPr txBox="1"/>
      </xdr:nvSpPr>
      <xdr:spPr>
        <a:xfrm>
          <a:off x="20199427" y="98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131049</xdr:rowOff>
    </xdr:from>
    <xdr:ext cx="469744" cy="259045"/>
    <xdr:sp macro="" textlink="">
      <xdr:nvSpPr>
        <xdr:cNvPr id="629" name="n_3mainValue【学校施設】&#10;一人当たり面積"/>
        <xdr:cNvSpPr txBox="1"/>
      </xdr:nvSpPr>
      <xdr:spPr>
        <a:xfrm>
          <a:off x="19310427" y="99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147908</xdr:rowOff>
    </xdr:from>
    <xdr:ext cx="469744" cy="259045"/>
    <xdr:sp macro="" textlink="">
      <xdr:nvSpPr>
        <xdr:cNvPr id="630" name="n_4mainValue【学校施設】&#10;一人当たり面積"/>
        <xdr:cNvSpPr txBox="1"/>
      </xdr:nvSpPr>
      <xdr:spPr>
        <a:xfrm>
          <a:off x="18421427" y="99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687" name="楕円 686"/>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405111" cy="259045"/>
    <xdr:sp macro="" textlink="">
      <xdr:nvSpPr>
        <xdr:cNvPr id="688" name="【公民館】&#10;有形固定資産減価償却率該当値テキスト"/>
        <xdr:cNvSpPr txBox="1"/>
      </xdr:nvSpPr>
      <xdr:spPr>
        <a:xfrm>
          <a:off x="16357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143511</xdr:rowOff>
    </xdr:from>
    <xdr:to>
      <xdr:col>81</xdr:col>
      <xdr:colOff>101600</xdr:colOff>
      <xdr:row>108</xdr:row>
      <xdr:rowOff>73661</xdr:rowOff>
    </xdr:to>
    <xdr:sp macro="" textlink="">
      <xdr:nvSpPr>
        <xdr:cNvPr id="689" name="楕円 688"/>
        <xdr:cNvSpPr/>
      </xdr:nvSpPr>
      <xdr:spPr>
        <a:xfrm>
          <a:off x="1543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53339</xdr:rowOff>
    </xdr:to>
    <xdr:cxnSp macro="">
      <xdr:nvCxnSpPr>
        <xdr:cNvPr id="690" name="直線コネクタ 689"/>
        <xdr:cNvCxnSpPr/>
      </xdr:nvCxnSpPr>
      <xdr:spPr>
        <a:xfrm>
          <a:off x="15481300" y="185394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101600</xdr:rowOff>
    </xdr:from>
    <xdr:to>
      <xdr:col>76</xdr:col>
      <xdr:colOff>165100</xdr:colOff>
      <xdr:row>108</xdr:row>
      <xdr:rowOff>31750</xdr:rowOff>
    </xdr:to>
    <xdr:sp macro="" textlink="">
      <xdr:nvSpPr>
        <xdr:cNvPr id="691" name="楕円 690"/>
        <xdr:cNvSpPr/>
      </xdr:nvSpPr>
      <xdr:spPr>
        <a:xfrm>
          <a:off x="1454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152400</xdr:rowOff>
    </xdr:from>
    <xdr:to>
      <xdr:col>81</xdr:col>
      <xdr:colOff>50800</xdr:colOff>
      <xdr:row>108</xdr:row>
      <xdr:rowOff>22861</xdr:rowOff>
    </xdr:to>
    <xdr:cxnSp macro="">
      <xdr:nvCxnSpPr>
        <xdr:cNvPr id="692" name="直線コネクタ 691"/>
        <xdr:cNvCxnSpPr/>
      </xdr:nvCxnSpPr>
      <xdr:spPr>
        <a:xfrm>
          <a:off x="14592300" y="18497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67311</xdr:rowOff>
    </xdr:from>
    <xdr:to>
      <xdr:col>72</xdr:col>
      <xdr:colOff>38100</xdr:colOff>
      <xdr:row>107</xdr:row>
      <xdr:rowOff>168911</xdr:rowOff>
    </xdr:to>
    <xdr:sp macro="" textlink="">
      <xdr:nvSpPr>
        <xdr:cNvPr id="693" name="楕円 692"/>
        <xdr:cNvSpPr/>
      </xdr:nvSpPr>
      <xdr:spPr>
        <a:xfrm>
          <a:off x="1365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118111</xdr:rowOff>
    </xdr:from>
    <xdr:to>
      <xdr:col>76</xdr:col>
      <xdr:colOff>114300</xdr:colOff>
      <xdr:row>107</xdr:row>
      <xdr:rowOff>152400</xdr:rowOff>
    </xdr:to>
    <xdr:cxnSp macro="">
      <xdr:nvCxnSpPr>
        <xdr:cNvPr id="694" name="直線コネクタ 693"/>
        <xdr:cNvCxnSpPr/>
      </xdr:nvCxnSpPr>
      <xdr:spPr>
        <a:xfrm>
          <a:off x="13703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92075</xdr:rowOff>
    </xdr:from>
    <xdr:to>
      <xdr:col>67</xdr:col>
      <xdr:colOff>101600</xdr:colOff>
      <xdr:row>107</xdr:row>
      <xdr:rowOff>22225</xdr:rowOff>
    </xdr:to>
    <xdr:sp macro="" textlink="">
      <xdr:nvSpPr>
        <xdr:cNvPr id="695" name="楕円 694"/>
        <xdr:cNvSpPr/>
      </xdr:nvSpPr>
      <xdr:spPr>
        <a:xfrm>
          <a:off x="1276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142875</xdr:rowOff>
    </xdr:from>
    <xdr:to>
      <xdr:col>71</xdr:col>
      <xdr:colOff>177800</xdr:colOff>
      <xdr:row>107</xdr:row>
      <xdr:rowOff>118111</xdr:rowOff>
    </xdr:to>
    <xdr:cxnSp macro="">
      <xdr:nvCxnSpPr>
        <xdr:cNvPr id="696" name="直線コネクタ 695"/>
        <xdr:cNvCxnSpPr/>
      </xdr:nvCxnSpPr>
      <xdr:spPr>
        <a:xfrm>
          <a:off x="12814300" y="18316575"/>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64788</xdr:rowOff>
    </xdr:from>
    <xdr:ext cx="405111" cy="259045"/>
    <xdr:sp macro="" textlink="">
      <xdr:nvSpPr>
        <xdr:cNvPr id="701" name="n_1mainValue【公民館】&#10;有形固定資産減価償却率"/>
        <xdr:cNvSpPr txBox="1"/>
      </xdr:nvSpPr>
      <xdr:spPr>
        <a:xfrm>
          <a:off x="152660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22877</xdr:rowOff>
    </xdr:from>
    <xdr:ext cx="405111" cy="259045"/>
    <xdr:sp macro="" textlink="">
      <xdr:nvSpPr>
        <xdr:cNvPr id="702" name="n_2mainValue【公民館】&#10;有形固定資産減価償却率"/>
        <xdr:cNvSpPr txBox="1"/>
      </xdr:nvSpPr>
      <xdr:spPr>
        <a:xfrm>
          <a:off x="14389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160038</xdr:rowOff>
    </xdr:from>
    <xdr:ext cx="405111" cy="259045"/>
    <xdr:sp macro="" textlink="">
      <xdr:nvSpPr>
        <xdr:cNvPr id="703" name="n_3mainValue【公民館】&#10;有形固定資産減価償却率"/>
        <xdr:cNvSpPr txBox="1"/>
      </xdr:nvSpPr>
      <xdr:spPr>
        <a:xfrm>
          <a:off x="13500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13352</xdr:rowOff>
    </xdr:from>
    <xdr:ext cx="405111" cy="259045"/>
    <xdr:sp macro="" textlink="">
      <xdr:nvSpPr>
        <xdr:cNvPr id="704" name="n_4mainValue【公民館】&#10;有形固定資産減価償却率"/>
        <xdr:cNvSpPr txBox="1"/>
      </xdr:nvSpPr>
      <xdr:spPr>
        <a:xfrm>
          <a:off x="12611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95808</xdr:rowOff>
    </xdr:from>
    <xdr:to>
      <xdr:col>116</xdr:col>
      <xdr:colOff>114300</xdr:colOff>
      <xdr:row>107</xdr:row>
      <xdr:rowOff>25958</xdr:rowOff>
    </xdr:to>
    <xdr:sp macro="" textlink="">
      <xdr:nvSpPr>
        <xdr:cNvPr id="742" name="楕円 741"/>
        <xdr:cNvSpPr/>
      </xdr:nvSpPr>
      <xdr:spPr>
        <a:xfrm>
          <a:off x="22110700" y="182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118685</xdr:rowOff>
    </xdr:from>
    <xdr:ext cx="469744" cy="259045"/>
    <xdr:sp macro="" textlink="">
      <xdr:nvSpPr>
        <xdr:cNvPr id="743" name="【公民館】&#10;一人当たり面積該当値テキスト"/>
        <xdr:cNvSpPr txBox="1"/>
      </xdr:nvSpPr>
      <xdr:spPr>
        <a:xfrm>
          <a:off x="22199600" y="1812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99467</xdr:rowOff>
    </xdr:from>
    <xdr:to>
      <xdr:col>112</xdr:col>
      <xdr:colOff>38100</xdr:colOff>
      <xdr:row>107</xdr:row>
      <xdr:rowOff>29617</xdr:rowOff>
    </xdr:to>
    <xdr:sp macro="" textlink="">
      <xdr:nvSpPr>
        <xdr:cNvPr id="744" name="楕円 743"/>
        <xdr:cNvSpPr/>
      </xdr:nvSpPr>
      <xdr:spPr>
        <a:xfrm>
          <a:off x="21272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146608</xdr:rowOff>
    </xdr:from>
    <xdr:to>
      <xdr:col>116</xdr:col>
      <xdr:colOff>63500</xdr:colOff>
      <xdr:row>106</xdr:row>
      <xdr:rowOff>150267</xdr:rowOff>
    </xdr:to>
    <xdr:cxnSp macro="">
      <xdr:nvCxnSpPr>
        <xdr:cNvPr id="745" name="直線コネクタ 744"/>
        <xdr:cNvCxnSpPr/>
      </xdr:nvCxnSpPr>
      <xdr:spPr>
        <a:xfrm flipV="1">
          <a:off x="21323300" y="18320308"/>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130556</xdr:rowOff>
    </xdr:from>
    <xdr:to>
      <xdr:col>107</xdr:col>
      <xdr:colOff>101600</xdr:colOff>
      <xdr:row>107</xdr:row>
      <xdr:rowOff>60706</xdr:rowOff>
    </xdr:to>
    <xdr:sp macro="" textlink="">
      <xdr:nvSpPr>
        <xdr:cNvPr id="746" name="楕円 745"/>
        <xdr:cNvSpPr/>
      </xdr:nvSpPr>
      <xdr:spPr>
        <a:xfrm>
          <a:off x="20383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150267</xdr:rowOff>
    </xdr:from>
    <xdr:to>
      <xdr:col>111</xdr:col>
      <xdr:colOff>177800</xdr:colOff>
      <xdr:row>107</xdr:row>
      <xdr:rowOff>9906</xdr:rowOff>
    </xdr:to>
    <xdr:cxnSp macro="">
      <xdr:nvCxnSpPr>
        <xdr:cNvPr id="747" name="直線コネクタ 746"/>
        <xdr:cNvCxnSpPr/>
      </xdr:nvCxnSpPr>
      <xdr:spPr>
        <a:xfrm flipV="1">
          <a:off x="20434300" y="1832396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748" name="楕円 747"/>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xdr:rowOff>
    </xdr:from>
    <xdr:to>
      <xdr:col>107</xdr:col>
      <xdr:colOff>50800</xdr:colOff>
      <xdr:row>107</xdr:row>
      <xdr:rowOff>14478</xdr:rowOff>
    </xdr:to>
    <xdr:cxnSp macro="">
      <xdr:nvCxnSpPr>
        <xdr:cNvPr id="749" name="直線コネクタ 748"/>
        <xdr:cNvCxnSpPr/>
      </xdr:nvCxnSpPr>
      <xdr:spPr>
        <a:xfrm flipV="1">
          <a:off x="19545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750" name="楕円 749"/>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xdr:rowOff>
    </xdr:from>
    <xdr:to>
      <xdr:col>102</xdr:col>
      <xdr:colOff>114300</xdr:colOff>
      <xdr:row>107</xdr:row>
      <xdr:rowOff>19050</xdr:rowOff>
    </xdr:to>
    <xdr:cxnSp macro="">
      <xdr:nvCxnSpPr>
        <xdr:cNvPr id="751" name="直線コネクタ 750"/>
        <xdr:cNvCxnSpPr/>
      </xdr:nvCxnSpPr>
      <xdr:spPr>
        <a:xfrm flipV="1">
          <a:off x="18656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5"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46144</xdr:rowOff>
    </xdr:from>
    <xdr:ext cx="469744" cy="259045"/>
    <xdr:sp macro="" textlink="">
      <xdr:nvSpPr>
        <xdr:cNvPr id="756" name="n_1mainValue【公民館】&#10;一人当たり面積"/>
        <xdr:cNvSpPr txBox="1"/>
      </xdr:nvSpPr>
      <xdr:spPr>
        <a:xfrm>
          <a:off x="21075727" y="180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77233</xdr:rowOff>
    </xdr:from>
    <xdr:ext cx="469744" cy="259045"/>
    <xdr:sp macro="" textlink="">
      <xdr:nvSpPr>
        <xdr:cNvPr id="757" name="n_2mainValue【公民館】&#10;一人当たり面積"/>
        <xdr:cNvSpPr txBox="1"/>
      </xdr:nvSpPr>
      <xdr:spPr>
        <a:xfrm>
          <a:off x="20199427" y="180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81805</xdr:rowOff>
    </xdr:from>
    <xdr:ext cx="469744" cy="259045"/>
    <xdr:sp macro="" textlink="">
      <xdr:nvSpPr>
        <xdr:cNvPr id="758" name="n_3mainValue【公民館】&#10;一人当たり面積"/>
        <xdr:cNvSpPr txBox="1"/>
      </xdr:nvSpPr>
      <xdr:spPr>
        <a:xfrm>
          <a:off x="19310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86377</xdr:rowOff>
    </xdr:from>
    <xdr:ext cx="469744" cy="259045"/>
    <xdr:sp macro="" textlink="">
      <xdr:nvSpPr>
        <xdr:cNvPr id="759" name="n_4mainValue【公民館】&#10;一人当たり面積"/>
        <xdr:cNvSpPr txBox="1"/>
      </xdr:nvSpPr>
      <xdr:spPr>
        <a:xfrm>
          <a:off x="18421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については長寿命化計画などにより計画的に国庫補助金を活用しながら維持補修を行っていることから類似団体よりも良好になっているものと思料する。公営住宅については老朽化した住宅の一部を</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建替えしたことにより大幅な減少となっており今後も建替え計画があることから、さらに減少するものと思われる。一方で小・中学校やこども園、公民館では類似団体と比較し施設の老朽化が進んでいる。学校については長寿命化計画の個別計画を策定したことから、修繕や更新を計画的に行っていく予定としている。また、学校、こども園についても個別施設計画を今後策定することから長寿命化や適正化に取り組んで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64071</xdr:rowOff>
    </xdr:from>
    <xdr:to>
      <xdr:col>55</xdr:col>
      <xdr:colOff>50800</xdr:colOff>
      <xdr:row>62</xdr:row>
      <xdr:rowOff>165671</xdr:rowOff>
    </xdr:to>
    <xdr:sp macro="" textlink="">
      <xdr:nvSpPr>
        <xdr:cNvPr id="142" name="楕円 141"/>
        <xdr:cNvSpPr/>
      </xdr:nvSpPr>
      <xdr:spPr>
        <a:xfrm>
          <a:off x="10426700" y="106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150448</xdr:rowOff>
    </xdr:from>
    <xdr:ext cx="469744" cy="259045"/>
    <xdr:sp macro="" textlink="">
      <xdr:nvSpPr>
        <xdr:cNvPr id="143" name="【体育館・プール】&#10;一人当たり面積該当値テキスト"/>
        <xdr:cNvSpPr txBox="1"/>
      </xdr:nvSpPr>
      <xdr:spPr>
        <a:xfrm>
          <a:off x="10515600" y="1060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65786</xdr:rowOff>
    </xdr:from>
    <xdr:to>
      <xdr:col>50</xdr:col>
      <xdr:colOff>165100</xdr:colOff>
      <xdr:row>62</xdr:row>
      <xdr:rowOff>167386</xdr:rowOff>
    </xdr:to>
    <xdr:sp macro="" textlink="">
      <xdr:nvSpPr>
        <xdr:cNvPr id="144" name="楕円 143"/>
        <xdr:cNvSpPr/>
      </xdr:nvSpPr>
      <xdr:spPr>
        <a:xfrm>
          <a:off x="9588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114871</xdr:rowOff>
    </xdr:from>
    <xdr:to>
      <xdr:col>55</xdr:col>
      <xdr:colOff>0</xdr:colOff>
      <xdr:row>62</xdr:row>
      <xdr:rowOff>116586</xdr:rowOff>
    </xdr:to>
    <xdr:cxnSp macro="">
      <xdr:nvCxnSpPr>
        <xdr:cNvPr id="145" name="直線コネクタ 144"/>
        <xdr:cNvCxnSpPr/>
      </xdr:nvCxnSpPr>
      <xdr:spPr>
        <a:xfrm flipV="1">
          <a:off x="9639300" y="1074477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66929</xdr:rowOff>
    </xdr:from>
    <xdr:to>
      <xdr:col>46</xdr:col>
      <xdr:colOff>38100</xdr:colOff>
      <xdr:row>62</xdr:row>
      <xdr:rowOff>168529</xdr:rowOff>
    </xdr:to>
    <xdr:sp macro="" textlink="">
      <xdr:nvSpPr>
        <xdr:cNvPr id="146" name="楕円 145"/>
        <xdr:cNvSpPr/>
      </xdr:nvSpPr>
      <xdr:spPr>
        <a:xfrm>
          <a:off x="8699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116586</xdr:rowOff>
    </xdr:from>
    <xdr:to>
      <xdr:col>50</xdr:col>
      <xdr:colOff>114300</xdr:colOff>
      <xdr:row>62</xdr:row>
      <xdr:rowOff>117729</xdr:rowOff>
    </xdr:to>
    <xdr:cxnSp macro="">
      <xdr:nvCxnSpPr>
        <xdr:cNvPr id="147" name="直線コネクタ 146"/>
        <xdr:cNvCxnSpPr/>
      </xdr:nvCxnSpPr>
      <xdr:spPr>
        <a:xfrm flipV="1">
          <a:off x="8750300" y="107464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148" name="楕円 147"/>
        <xdr:cNvSpPr/>
      </xdr:nvSpPr>
      <xdr:spPr>
        <a:xfrm>
          <a:off x="781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117729</xdr:rowOff>
    </xdr:from>
    <xdr:to>
      <xdr:col>45</xdr:col>
      <xdr:colOff>177800</xdr:colOff>
      <xdr:row>62</xdr:row>
      <xdr:rowOff>120015</xdr:rowOff>
    </xdr:to>
    <xdr:cxnSp macro="">
      <xdr:nvCxnSpPr>
        <xdr:cNvPr id="149" name="直線コネクタ 148"/>
        <xdr:cNvCxnSpPr/>
      </xdr:nvCxnSpPr>
      <xdr:spPr>
        <a:xfrm flipV="1">
          <a:off x="7861300" y="107476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70930</xdr:rowOff>
    </xdr:from>
    <xdr:to>
      <xdr:col>36</xdr:col>
      <xdr:colOff>165100</xdr:colOff>
      <xdr:row>63</xdr:row>
      <xdr:rowOff>1080</xdr:rowOff>
    </xdr:to>
    <xdr:sp macro="" textlink="">
      <xdr:nvSpPr>
        <xdr:cNvPr id="150" name="楕円 149"/>
        <xdr:cNvSpPr/>
      </xdr:nvSpPr>
      <xdr:spPr>
        <a:xfrm>
          <a:off x="6921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121730</xdr:rowOff>
    </xdr:to>
    <xdr:cxnSp macro="">
      <xdr:nvCxnSpPr>
        <xdr:cNvPr id="151" name="直線コネクタ 150"/>
        <xdr:cNvCxnSpPr/>
      </xdr:nvCxnSpPr>
      <xdr:spPr>
        <a:xfrm flipV="1">
          <a:off x="6972300" y="107499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158513</xdr:rowOff>
    </xdr:from>
    <xdr:ext cx="469744" cy="259045"/>
    <xdr:sp macro="" textlink="">
      <xdr:nvSpPr>
        <xdr:cNvPr id="156" name="n_1mainValue【体育館・プール】&#10;一人当たり面積"/>
        <xdr:cNvSpPr txBox="1"/>
      </xdr:nvSpPr>
      <xdr:spPr>
        <a:xfrm>
          <a:off x="9391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159656</xdr:rowOff>
    </xdr:from>
    <xdr:ext cx="469744" cy="259045"/>
    <xdr:sp macro="" textlink="">
      <xdr:nvSpPr>
        <xdr:cNvPr id="157" name="n_2mainValue【体育館・プール】&#10;一人当たり面積"/>
        <xdr:cNvSpPr txBox="1"/>
      </xdr:nvSpPr>
      <xdr:spPr>
        <a:xfrm>
          <a:off x="8515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158" name="n_3mainValue【体育館・プール】&#10;一人当たり面積"/>
        <xdr:cNvSpPr txBox="1"/>
      </xdr:nvSpPr>
      <xdr:spPr>
        <a:xfrm>
          <a:off x="7626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163657</xdr:rowOff>
    </xdr:from>
    <xdr:ext cx="469744" cy="259045"/>
    <xdr:sp macro="" textlink="">
      <xdr:nvSpPr>
        <xdr:cNvPr id="159" name="n_4mainValue【体育館・プール】&#10;一人当たり面積"/>
        <xdr:cNvSpPr txBox="1"/>
      </xdr:nvSpPr>
      <xdr:spPr>
        <a:xfrm>
          <a:off x="67374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9"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128270</xdr:rowOff>
    </xdr:from>
    <xdr:to>
      <xdr:col>6</xdr:col>
      <xdr:colOff>38100</xdr:colOff>
      <xdr:row>81</xdr:row>
      <xdr:rowOff>58420</xdr:rowOff>
    </xdr:to>
    <xdr:sp macro="" textlink="">
      <xdr:nvSpPr>
        <xdr:cNvPr id="200" name="楕円 199"/>
        <xdr:cNvSpPr/>
      </xdr:nvSpPr>
      <xdr:spPr>
        <a:xfrm>
          <a:off x="1079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01"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02"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3"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4"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49547</xdr:rowOff>
    </xdr:from>
    <xdr:ext cx="405111" cy="259045"/>
    <xdr:sp macro="" textlink="">
      <xdr:nvSpPr>
        <xdr:cNvPr id="205" name="n_4mainValue【福祉施設】&#10;有形固定資産減価償却率"/>
        <xdr:cNvSpPr txBox="1"/>
      </xdr:nvSpPr>
      <xdr:spPr>
        <a:xfrm>
          <a:off x="927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1" name="直線コネクタ 230"/>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2"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3" name="直線コネクタ 232"/>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4"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5" name="直線コネクタ 234"/>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6"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37" name="フローチャート: 判断 236"/>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38" name="フローチャート: 判断 237"/>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39" name="フローチャート: 判断 238"/>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0" name="フローチャート: 判断 239"/>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1" name="フローチャート: 判断 240"/>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115751</xdr:rowOff>
    </xdr:from>
    <xdr:to>
      <xdr:col>36</xdr:col>
      <xdr:colOff>165100</xdr:colOff>
      <xdr:row>87</xdr:row>
      <xdr:rowOff>45901</xdr:rowOff>
    </xdr:to>
    <xdr:sp macro="" textlink="">
      <xdr:nvSpPr>
        <xdr:cNvPr id="247" name="楕円 246"/>
        <xdr:cNvSpPr/>
      </xdr:nvSpPr>
      <xdr:spPr>
        <a:xfrm>
          <a:off x="6921500" y="148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160945</xdr:rowOff>
    </xdr:from>
    <xdr:ext cx="469744" cy="259045"/>
    <xdr:sp macro="" textlink="">
      <xdr:nvSpPr>
        <xdr:cNvPr id="248"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49"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50"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5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37028</xdr:rowOff>
    </xdr:from>
    <xdr:ext cx="469744" cy="259045"/>
    <xdr:sp macro="" textlink="">
      <xdr:nvSpPr>
        <xdr:cNvPr id="252" name="n_4mainValue【福祉施設】&#10;一人当たり面積"/>
        <xdr:cNvSpPr txBox="1"/>
      </xdr:nvSpPr>
      <xdr:spPr>
        <a:xfrm>
          <a:off x="6737427" y="149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正方形/長方形 2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9" name="テキスト ボックス 2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0" name="直線コネクタ 2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1" name="テキスト ボックス 2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2" name="直線コネクタ 2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3" name="テキスト ボックス 2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4" name="直線コネクタ 2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5" name="テキスト ボックス 2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6" name="直線コネクタ 2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7" name="テキスト ボックス 2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8" name="直線コネクタ 2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9" name="テキスト ボックス 2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0" name="直線コネクタ 2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1" name="テキスト ボックス 2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94" name="直線コネクタ 293"/>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6" name="直線コネクタ 2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97"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98" name="直線コネクタ 297"/>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299"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00" name="フローチャート: 判断 299"/>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01" name="フローチャート: 判断 300"/>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02" name="フローチャート: 判断 301"/>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03" name="フローチャート: 判断 302"/>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04" name="フローチャート: 判断 303"/>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115207</xdr:rowOff>
    </xdr:from>
    <xdr:to>
      <xdr:col>85</xdr:col>
      <xdr:colOff>177800</xdr:colOff>
      <xdr:row>37</xdr:row>
      <xdr:rowOff>45357</xdr:rowOff>
    </xdr:to>
    <xdr:sp macro="" textlink="">
      <xdr:nvSpPr>
        <xdr:cNvPr id="310" name="楕円 309"/>
        <xdr:cNvSpPr/>
      </xdr:nvSpPr>
      <xdr:spPr>
        <a:xfrm>
          <a:off x="16268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138084</xdr:rowOff>
    </xdr:from>
    <xdr:ext cx="405111" cy="259045"/>
    <xdr:sp macro="" textlink="">
      <xdr:nvSpPr>
        <xdr:cNvPr id="311" name="【一般廃棄物処理施設】&#10;有形固定資産減価償却率該当値テキスト"/>
        <xdr:cNvSpPr txBox="1"/>
      </xdr:nvSpPr>
      <xdr:spPr>
        <a:xfrm>
          <a:off x="16357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312" name="楕円 311"/>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166007</xdr:rowOff>
    </xdr:to>
    <xdr:cxnSp macro="">
      <xdr:nvCxnSpPr>
        <xdr:cNvPr id="313" name="直線コネクタ 312"/>
        <xdr:cNvCxnSpPr/>
      </xdr:nvCxnSpPr>
      <xdr:spPr>
        <a:xfrm>
          <a:off x="15481300" y="626799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129903</xdr:rowOff>
    </xdr:from>
    <xdr:to>
      <xdr:col>76</xdr:col>
      <xdr:colOff>165100</xdr:colOff>
      <xdr:row>36</xdr:row>
      <xdr:rowOff>60053</xdr:rowOff>
    </xdr:to>
    <xdr:sp macro="" textlink="">
      <xdr:nvSpPr>
        <xdr:cNvPr id="314" name="楕円 313"/>
        <xdr:cNvSpPr/>
      </xdr:nvSpPr>
      <xdr:spPr>
        <a:xfrm>
          <a:off x="14541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9253</xdr:rowOff>
    </xdr:from>
    <xdr:to>
      <xdr:col>81</xdr:col>
      <xdr:colOff>50800</xdr:colOff>
      <xdr:row>36</xdr:row>
      <xdr:rowOff>95794</xdr:rowOff>
    </xdr:to>
    <xdr:cxnSp macro="">
      <xdr:nvCxnSpPr>
        <xdr:cNvPr id="315" name="直線コネクタ 314"/>
        <xdr:cNvCxnSpPr/>
      </xdr:nvCxnSpPr>
      <xdr:spPr>
        <a:xfrm>
          <a:off x="14592300" y="618145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56424</xdr:rowOff>
    </xdr:from>
    <xdr:to>
      <xdr:col>72</xdr:col>
      <xdr:colOff>38100</xdr:colOff>
      <xdr:row>35</xdr:row>
      <xdr:rowOff>158024</xdr:rowOff>
    </xdr:to>
    <xdr:sp macro="" textlink="">
      <xdr:nvSpPr>
        <xdr:cNvPr id="316" name="楕円 315"/>
        <xdr:cNvSpPr/>
      </xdr:nvSpPr>
      <xdr:spPr>
        <a:xfrm>
          <a:off x="13652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107224</xdr:rowOff>
    </xdr:from>
    <xdr:to>
      <xdr:col>76</xdr:col>
      <xdr:colOff>114300</xdr:colOff>
      <xdr:row>36</xdr:row>
      <xdr:rowOff>9253</xdr:rowOff>
    </xdr:to>
    <xdr:cxnSp macro="">
      <xdr:nvCxnSpPr>
        <xdr:cNvPr id="317" name="直線コネクタ 316"/>
        <xdr:cNvCxnSpPr/>
      </xdr:nvCxnSpPr>
      <xdr:spPr>
        <a:xfrm>
          <a:off x="13703300" y="610797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318" name="楕円 317"/>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107224</xdr:rowOff>
    </xdr:from>
    <xdr:to>
      <xdr:col>71</xdr:col>
      <xdr:colOff>177800</xdr:colOff>
      <xdr:row>39</xdr:row>
      <xdr:rowOff>74567</xdr:rowOff>
    </xdr:to>
    <xdr:cxnSp macro="">
      <xdr:nvCxnSpPr>
        <xdr:cNvPr id="319" name="直線コネクタ 318"/>
        <xdr:cNvCxnSpPr/>
      </xdr:nvCxnSpPr>
      <xdr:spPr>
        <a:xfrm flipV="1">
          <a:off x="12814300" y="610797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320"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21"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16890</xdr:rowOff>
    </xdr:from>
    <xdr:ext cx="405111" cy="259045"/>
    <xdr:sp macro="" textlink="">
      <xdr:nvSpPr>
        <xdr:cNvPr id="322" name="n_3aveValue【一般廃棄物処理施設】&#10;有形固定資産減価償却率"/>
        <xdr:cNvSpPr txBox="1"/>
      </xdr:nvSpPr>
      <xdr:spPr>
        <a:xfrm>
          <a:off x="13500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2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324" name="n_1mainValue【一般廃棄物処理施設】&#10;有形固定資産減価償却率"/>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76580</xdr:rowOff>
    </xdr:from>
    <xdr:ext cx="405111" cy="259045"/>
    <xdr:sp macro="" textlink="">
      <xdr:nvSpPr>
        <xdr:cNvPr id="325" name="n_2mainValue【一般廃棄物処理施設】&#10;有形固定資産減価償却率"/>
        <xdr:cNvSpPr txBox="1"/>
      </xdr:nvSpPr>
      <xdr:spPr>
        <a:xfrm>
          <a:off x="14389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3101</xdr:rowOff>
    </xdr:from>
    <xdr:ext cx="405111" cy="259045"/>
    <xdr:sp macro="" textlink="">
      <xdr:nvSpPr>
        <xdr:cNvPr id="326" name="n_3mainValue【一般廃棄物処理施設】&#10;有形固定資産減価償却率"/>
        <xdr:cNvSpPr txBox="1"/>
      </xdr:nvSpPr>
      <xdr:spPr>
        <a:xfrm>
          <a:off x="13500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327" name="n_4mainValue【一般廃棄物処理施設】&#10;有形固定資産減価償却率"/>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8" name="直線コネクタ 3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9" name="テキスト ボックス 3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0" name="直線コネクタ 3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1" name="テキスト ボックス 34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2" name="直線コネクタ 3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3" name="テキスト ボックス 3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4" name="直線コネクタ 3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5" name="テキスト ボックス 34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6" name="直線コネクタ 3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7" name="テキスト ボックス 34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9" name="テキスト ボックス 34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51" name="直線コネクタ 350"/>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52"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53" name="直線コネクタ 352"/>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54"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55" name="直線コネクタ 354"/>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56"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57" name="フローチャート: 判断 356"/>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58" name="フローチャート: 判断 357"/>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59" name="フローチャート: 判断 358"/>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60" name="フローチャート: 判断 359"/>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61" name="フローチャート: 判断 360"/>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161356</xdr:rowOff>
    </xdr:from>
    <xdr:to>
      <xdr:col>116</xdr:col>
      <xdr:colOff>114300</xdr:colOff>
      <xdr:row>41</xdr:row>
      <xdr:rowOff>91506</xdr:rowOff>
    </xdr:to>
    <xdr:sp macro="" textlink="">
      <xdr:nvSpPr>
        <xdr:cNvPr id="367" name="楕円 366"/>
        <xdr:cNvSpPr/>
      </xdr:nvSpPr>
      <xdr:spPr>
        <a:xfrm>
          <a:off x="22110700" y="70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139783</xdr:rowOff>
    </xdr:from>
    <xdr:ext cx="599010" cy="259045"/>
    <xdr:sp macro="" textlink="">
      <xdr:nvSpPr>
        <xdr:cNvPr id="368" name="【一般廃棄物処理施設】&#10;一人当たり有形固定資産（償却資産）額該当値テキスト"/>
        <xdr:cNvSpPr txBox="1"/>
      </xdr:nvSpPr>
      <xdr:spPr>
        <a:xfrm>
          <a:off x="22199600" y="69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156496</xdr:rowOff>
    </xdr:from>
    <xdr:to>
      <xdr:col>112</xdr:col>
      <xdr:colOff>38100</xdr:colOff>
      <xdr:row>41</xdr:row>
      <xdr:rowOff>86646</xdr:rowOff>
    </xdr:to>
    <xdr:sp macro="" textlink="">
      <xdr:nvSpPr>
        <xdr:cNvPr id="369" name="楕円 368"/>
        <xdr:cNvSpPr/>
      </xdr:nvSpPr>
      <xdr:spPr>
        <a:xfrm>
          <a:off x="21272500" y="70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35846</xdr:rowOff>
    </xdr:from>
    <xdr:to>
      <xdr:col>116</xdr:col>
      <xdr:colOff>63500</xdr:colOff>
      <xdr:row>41</xdr:row>
      <xdr:rowOff>40706</xdr:rowOff>
    </xdr:to>
    <xdr:cxnSp macro="">
      <xdr:nvCxnSpPr>
        <xdr:cNvPr id="370" name="直線コネクタ 369"/>
        <xdr:cNvCxnSpPr/>
      </xdr:nvCxnSpPr>
      <xdr:spPr>
        <a:xfrm>
          <a:off x="21323300" y="7065296"/>
          <a:ext cx="8382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155094</xdr:rowOff>
    </xdr:from>
    <xdr:to>
      <xdr:col>107</xdr:col>
      <xdr:colOff>101600</xdr:colOff>
      <xdr:row>41</xdr:row>
      <xdr:rowOff>85244</xdr:rowOff>
    </xdr:to>
    <xdr:sp macro="" textlink="">
      <xdr:nvSpPr>
        <xdr:cNvPr id="371" name="楕円 370"/>
        <xdr:cNvSpPr/>
      </xdr:nvSpPr>
      <xdr:spPr>
        <a:xfrm>
          <a:off x="20383500" y="70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34444</xdr:rowOff>
    </xdr:from>
    <xdr:to>
      <xdr:col>111</xdr:col>
      <xdr:colOff>177800</xdr:colOff>
      <xdr:row>41</xdr:row>
      <xdr:rowOff>35846</xdr:rowOff>
    </xdr:to>
    <xdr:cxnSp macro="">
      <xdr:nvCxnSpPr>
        <xdr:cNvPr id="372" name="直線コネクタ 371"/>
        <xdr:cNvCxnSpPr/>
      </xdr:nvCxnSpPr>
      <xdr:spPr>
        <a:xfrm>
          <a:off x="20434300" y="7063894"/>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164863</xdr:rowOff>
    </xdr:from>
    <xdr:to>
      <xdr:col>102</xdr:col>
      <xdr:colOff>165100</xdr:colOff>
      <xdr:row>41</xdr:row>
      <xdr:rowOff>95013</xdr:rowOff>
    </xdr:to>
    <xdr:sp macro="" textlink="">
      <xdr:nvSpPr>
        <xdr:cNvPr id="373" name="楕円 372"/>
        <xdr:cNvSpPr/>
      </xdr:nvSpPr>
      <xdr:spPr>
        <a:xfrm>
          <a:off x="19494500" y="7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34444</xdr:rowOff>
    </xdr:from>
    <xdr:to>
      <xdr:col>107</xdr:col>
      <xdr:colOff>50800</xdr:colOff>
      <xdr:row>41</xdr:row>
      <xdr:rowOff>44213</xdr:rowOff>
    </xdr:to>
    <xdr:cxnSp macro="">
      <xdr:nvCxnSpPr>
        <xdr:cNvPr id="374" name="直線コネクタ 373"/>
        <xdr:cNvCxnSpPr/>
      </xdr:nvCxnSpPr>
      <xdr:spPr>
        <a:xfrm flipV="1">
          <a:off x="19545300" y="706389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92333</xdr:rowOff>
    </xdr:from>
    <xdr:to>
      <xdr:col>98</xdr:col>
      <xdr:colOff>38100</xdr:colOff>
      <xdr:row>42</xdr:row>
      <xdr:rowOff>22483</xdr:rowOff>
    </xdr:to>
    <xdr:sp macro="" textlink="">
      <xdr:nvSpPr>
        <xdr:cNvPr id="375" name="楕円 374"/>
        <xdr:cNvSpPr/>
      </xdr:nvSpPr>
      <xdr:spPr>
        <a:xfrm>
          <a:off x="18605500" y="71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44213</xdr:rowOff>
    </xdr:from>
    <xdr:to>
      <xdr:col>102</xdr:col>
      <xdr:colOff>114300</xdr:colOff>
      <xdr:row>41</xdr:row>
      <xdr:rowOff>143133</xdr:rowOff>
    </xdr:to>
    <xdr:cxnSp macro="">
      <xdr:nvCxnSpPr>
        <xdr:cNvPr id="376" name="直線コネクタ 375"/>
        <xdr:cNvCxnSpPr/>
      </xdr:nvCxnSpPr>
      <xdr:spPr>
        <a:xfrm flipV="1">
          <a:off x="18656300" y="7073663"/>
          <a:ext cx="889000" cy="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377" name="n_1aveValue【一般廃棄物処理施設】&#10;一人当たり有形固定資産（償却資産）額"/>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378" name="n_2aveValue【一般廃棄物処理施設】&#10;一人当たり有形固定資産（償却資産）額"/>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79"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80"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103173</xdr:rowOff>
    </xdr:from>
    <xdr:ext cx="599010" cy="259045"/>
    <xdr:sp macro="" textlink="">
      <xdr:nvSpPr>
        <xdr:cNvPr id="381" name="n_1mainValue【一般廃棄物処理施設】&#10;一人当たり有形固定資産（償却資産）額"/>
        <xdr:cNvSpPr txBox="1"/>
      </xdr:nvSpPr>
      <xdr:spPr>
        <a:xfrm>
          <a:off x="21011095" y="67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101771</xdr:rowOff>
    </xdr:from>
    <xdr:ext cx="599010" cy="259045"/>
    <xdr:sp macro="" textlink="">
      <xdr:nvSpPr>
        <xdr:cNvPr id="382" name="n_2mainValue【一般廃棄物処理施設】&#10;一人当たり有形固定資産（償却資産）額"/>
        <xdr:cNvSpPr txBox="1"/>
      </xdr:nvSpPr>
      <xdr:spPr>
        <a:xfrm>
          <a:off x="20134795" y="678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86140</xdr:rowOff>
    </xdr:from>
    <xdr:ext cx="599010" cy="259045"/>
    <xdr:sp macro="" textlink="">
      <xdr:nvSpPr>
        <xdr:cNvPr id="383" name="n_3mainValue【一般廃棄物処理施設】&#10;一人当たり有形固定資産（償却資産）額"/>
        <xdr:cNvSpPr txBox="1"/>
      </xdr:nvSpPr>
      <xdr:spPr>
        <a:xfrm>
          <a:off x="19245795" y="71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13610</xdr:rowOff>
    </xdr:from>
    <xdr:ext cx="534377" cy="259045"/>
    <xdr:sp macro="" textlink="">
      <xdr:nvSpPr>
        <xdr:cNvPr id="384" name="n_4mainValue【一般廃棄物処理施設】&#10;一人当たり有形固定資産（償却資産）額"/>
        <xdr:cNvSpPr txBox="1"/>
      </xdr:nvSpPr>
      <xdr:spPr>
        <a:xfrm>
          <a:off x="18389111" y="72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26" name="直線コネクタ 425"/>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2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28" name="直線コネクタ 42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29"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30" name="直線コネクタ 429"/>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3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32" name="フローチャート: 判断 43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33" name="フローチャート: 判断 432"/>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34" name="フローチャート: 判断 433"/>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35" name="フローチャート: 判断 434"/>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36" name="フローチャート: 判断 435"/>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442" name="楕円 441"/>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139172</xdr:rowOff>
    </xdr:from>
    <xdr:ext cx="405111" cy="259045"/>
    <xdr:sp macro="" textlink="">
      <xdr:nvSpPr>
        <xdr:cNvPr id="443" name="【消防施設】&#10;有形固定資産減価償却率該当値テキスト"/>
        <xdr:cNvSpPr txBox="1"/>
      </xdr:nvSpPr>
      <xdr:spPr>
        <a:xfrm>
          <a:off x="16357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444" name="楕円 443"/>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167095</xdr:rowOff>
    </xdr:to>
    <xdr:cxnSp macro="">
      <xdr:nvCxnSpPr>
        <xdr:cNvPr id="445" name="直線コネクタ 444"/>
        <xdr:cNvCxnSpPr/>
      </xdr:nvCxnSpPr>
      <xdr:spPr>
        <a:xfrm>
          <a:off x="15481300" y="140235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103232</xdr:rowOff>
    </xdr:from>
    <xdr:to>
      <xdr:col>76</xdr:col>
      <xdr:colOff>165100</xdr:colOff>
      <xdr:row>81</xdr:row>
      <xdr:rowOff>33382</xdr:rowOff>
    </xdr:to>
    <xdr:sp macro="" textlink="">
      <xdr:nvSpPr>
        <xdr:cNvPr id="446" name="楕円 445"/>
        <xdr:cNvSpPr/>
      </xdr:nvSpPr>
      <xdr:spPr>
        <a:xfrm>
          <a:off x="14541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154032</xdr:rowOff>
    </xdr:from>
    <xdr:to>
      <xdr:col>81</xdr:col>
      <xdr:colOff>50800</xdr:colOff>
      <xdr:row>81</xdr:row>
      <xdr:rowOff>136071</xdr:rowOff>
    </xdr:to>
    <xdr:cxnSp macro="">
      <xdr:nvCxnSpPr>
        <xdr:cNvPr id="447" name="直線コネクタ 446"/>
        <xdr:cNvCxnSpPr/>
      </xdr:nvCxnSpPr>
      <xdr:spPr>
        <a:xfrm>
          <a:off x="14592300" y="13870032"/>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77107</xdr:rowOff>
    </xdr:from>
    <xdr:to>
      <xdr:col>72</xdr:col>
      <xdr:colOff>38100</xdr:colOff>
      <xdr:row>81</xdr:row>
      <xdr:rowOff>7257</xdr:rowOff>
    </xdr:to>
    <xdr:sp macro="" textlink="">
      <xdr:nvSpPr>
        <xdr:cNvPr id="448" name="楕円 447"/>
        <xdr:cNvSpPr/>
      </xdr:nvSpPr>
      <xdr:spPr>
        <a:xfrm>
          <a:off x="13652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80</xdr:row>
      <xdr:rowOff>154032</xdr:rowOff>
    </xdr:to>
    <xdr:cxnSp macro="">
      <xdr:nvCxnSpPr>
        <xdr:cNvPr id="449" name="直線コネクタ 448"/>
        <xdr:cNvCxnSpPr/>
      </xdr:nvCxnSpPr>
      <xdr:spPr>
        <a:xfrm>
          <a:off x="13703300" y="138439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41184</xdr:rowOff>
    </xdr:from>
    <xdr:to>
      <xdr:col>67</xdr:col>
      <xdr:colOff>101600</xdr:colOff>
      <xdr:row>80</xdr:row>
      <xdr:rowOff>142784</xdr:rowOff>
    </xdr:to>
    <xdr:sp macro="" textlink="">
      <xdr:nvSpPr>
        <xdr:cNvPr id="450" name="楕円 449"/>
        <xdr:cNvSpPr/>
      </xdr:nvSpPr>
      <xdr:spPr>
        <a:xfrm>
          <a:off x="12763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91984</xdr:rowOff>
    </xdr:from>
    <xdr:to>
      <xdr:col>71</xdr:col>
      <xdr:colOff>177800</xdr:colOff>
      <xdr:row>80</xdr:row>
      <xdr:rowOff>127907</xdr:rowOff>
    </xdr:to>
    <xdr:cxnSp macro="">
      <xdr:nvCxnSpPr>
        <xdr:cNvPr id="451" name="直線コネクタ 450"/>
        <xdr:cNvCxnSpPr/>
      </xdr:nvCxnSpPr>
      <xdr:spPr>
        <a:xfrm>
          <a:off x="12814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52"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453"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454"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455"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456" name="n_1mainValue【消防施設】&#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49909</xdr:rowOff>
    </xdr:from>
    <xdr:ext cx="405111" cy="259045"/>
    <xdr:sp macro="" textlink="">
      <xdr:nvSpPr>
        <xdr:cNvPr id="457" name="n_2mainValue【消防施設】&#10;有形固定資産減価償却率"/>
        <xdr:cNvSpPr txBox="1"/>
      </xdr:nvSpPr>
      <xdr:spPr>
        <a:xfrm>
          <a:off x="14389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23784</xdr:rowOff>
    </xdr:from>
    <xdr:ext cx="405111" cy="259045"/>
    <xdr:sp macro="" textlink="">
      <xdr:nvSpPr>
        <xdr:cNvPr id="458" name="n_3mainValue【消防施設】&#10;有形固定資産減価償却率"/>
        <xdr:cNvSpPr txBox="1"/>
      </xdr:nvSpPr>
      <xdr:spPr>
        <a:xfrm>
          <a:off x="13500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159311</xdr:rowOff>
    </xdr:from>
    <xdr:ext cx="405111" cy="259045"/>
    <xdr:sp macro="" textlink="">
      <xdr:nvSpPr>
        <xdr:cNvPr id="459" name="n_4mainValue【消防施設】&#10;有形固定資産減価償却率"/>
        <xdr:cNvSpPr txBox="1"/>
      </xdr:nvSpPr>
      <xdr:spPr>
        <a:xfrm>
          <a:off x="12611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81" name="直線コネクタ 480"/>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82"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83" name="直線コネクタ 482"/>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84"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85" name="直線コネクタ 484"/>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486"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87" name="フローチャート: 判断 486"/>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88" name="フローチャート: 判断 487"/>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89" name="フローチャート: 判断 488"/>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90" name="フローチャート: 判断 489"/>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91" name="フローチャート: 判断 490"/>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2" name="テキスト ボックス 4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86513</xdr:rowOff>
    </xdr:from>
    <xdr:to>
      <xdr:col>116</xdr:col>
      <xdr:colOff>114300</xdr:colOff>
      <xdr:row>86</xdr:row>
      <xdr:rowOff>16663</xdr:rowOff>
    </xdr:to>
    <xdr:sp macro="" textlink="">
      <xdr:nvSpPr>
        <xdr:cNvPr id="497" name="楕円 496"/>
        <xdr:cNvSpPr/>
      </xdr:nvSpPr>
      <xdr:spPr>
        <a:xfrm>
          <a:off x="22110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498"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86513</xdr:rowOff>
    </xdr:from>
    <xdr:to>
      <xdr:col>112</xdr:col>
      <xdr:colOff>38100</xdr:colOff>
      <xdr:row>86</xdr:row>
      <xdr:rowOff>16663</xdr:rowOff>
    </xdr:to>
    <xdr:sp macro="" textlink="">
      <xdr:nvSpPr>
        <xdr:cNvPr id="499" name="楕円 498"/>
        <xdr:cNvSpPr/>
      </xdr:nvSpPr>
      <xdr:spPr>
        <a:xfrm>
          <a:off x="21272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137313</xdr:rowOff>
    </xdr:from>
    <xdr:to>
      <xdr:col>116</xdr:col>
      <xdr:colOff>63500</xdr:colOff>
      <xdr:row>85</xdr:row>
      <xdr:rowOff>137313</xdr:rowOff>
    </xdr:to>
    <xdr:cxnSp macro="">
      <xdr:nvCxnSpPr>
        <xdr:cNvPr id="500" name="直線コネクタ 499"/>
        <xdr:cNvCxnSpPr/>
      </xdr:nvCxnSpPr>
      <xdr:spPr>
        <a:xfrm>
          <a:off x="21323300" y="14710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88342</xdr:rowOff>
    </xdr:from>
    <xdr:to>
      <xdr:col>107</xdr:col>
      <xdr:colOff>101600</xdr:colOff>
      <xdr:row>86</xdr:row>
      <xdr:rowOff>18492</xdr:rowOff>
    </xdr:to>
    <xdr:sp macro="" textlink="">
      <xdr:nvSpPr>
        <xdr:cNvPr id="501" name="楕円 500"/>
        <xdr:cNvSpPr/>
      </xdr:nvSpPr>
      <xdr:spPr>
        <a:xfrm>
          <a:off x="20383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137313</xdr:rowOff>
    </xdr:from>
    <xdr:to>
      <xdr:col>111</xdr:col>
      <xdr:colOff>177800</xdr:colOff>
      <xdr:row>85</xdr:row>
      <xdr:rowOff>139142</xdr:rowOff>
    </xdr:to>
    <xdr:cxnSp macro="">
      <xdr:nvCxnSpPr>
        <xdr:cNvPr id="502" name="直線コネクタ 501"/>
        <xdr:cNvCxnSpPr/>
      </xdr:nvCxnSpPr>
      <xdr:spPr>
        <a:xfrm flipV="1">
          <a:off x="20434300" y="147105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91084</xdr:rowOff>
    </xdr:from>
    <xdr:to>
      <xdr:col>102</xdr:col>
      <xdr:colOff>165100</xdr:colOff>
      <xdr:row>86</xdr:row>
      <xdr:rowOff>21234</xdr:rowOff>
    </xdr:to>
    <xdr:sp macro="" textlink="">
      <xdr:nvSpPr>
        <xdr:cNvPr id="503" name="楕円 502"/>
        <xdr:cNvSpPr/>
      </xdr:nvSpPr>
      <xdr:spPr>
        <a:xfrm>
          <a:off x="19494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139142</xdr:rowOff>
    </xdr:from>
    <xdr:to>
      <xdr:col>107</xdr:col>
      <xdr:colOff>50800</xdr:colOff>
      <xdr:row>85</xdr:row>
      <xdr:rowOff>141884</xdr:rowOff>
    </xdr:to>
    <xdr:cxnSp macro="">
      <xdr:nvCxnSpPr>
        <xdr:cNvPr id="504" name="直線コネクタ 503"/>
        <xdr:cNvCxnSpPr/>
      </xdr:nvCxnSpPr>
      <xdr:spPr>
        <a:xfrm flipV="1">
          <a:off x="19545300" y="1471239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96571</xdr:rowOff>
    </xdr:from>
    <xdr:to>
      <xdr:col>98</xdr:col>
      <xdr:colOff>38100</xdr:colOff>
      <xdr:row>86</xdr:row>
      <xdr:rowOff>26721</xdr:rowOff>
    </xdr:to>
    <xdr:sp macro="" textlink="">
      <xdr:nvSpPr>
        <xdr:cNvPr id="505" name="楕円 504"/>
        <xdr:cNvSpPr/>
      </xdr:nvSpPr>
      <xdr:spPr>
        <a:xfrm>
          <a:off x="18605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141884</xdr:rowOff>
    </xdr:from>
    <xdr:to>
      <xdr:col>102</xdr:col>
      <xdr:colOff>114300</xdr:colOff>
      <xdr:row>85</xdr:row>
      <xdr:rowOff>147371</xdr:rowOff>
    </xdr:to>
    <xdr:cxnSp macro="">
      <xdr:nvCxnSpPr>
        <xdr:cNvPr id="506" name="直線コネクタ 505"/>
        <xdr:cNvCxnSpPr/>
      </xdr:nvCxnSpPr>
      <xdr:spPr>
        <a:xfrm flipV="1">
          <a:off x="18656300" y="1471513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0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0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0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510"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7790</xdr:rowOff>
    </xdr:from>
    <xdr:ext cx="469744" cy="259045"/>
    <xdr:sp macro="" textlink="">
      <xdr:nvSpPr>
        <xdr:cNvPr id="511" name="n_1mainValue【消防施設】&#10;一人当たり面積"/>
        <xdr:cNvSpPr txBox="1"/>
      </xdr:nvSpPr>
      <xdr:spPr>
        <a:xfrm>
          <a:off x="21075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9619</xdr:rowOff>
    </xdr:from>
    <xdr:ext cx="469744" cy="259045"/>
    <xdr:sp macro="" textlink="">
      <xdr:nvSpPr>
        <xdr:cNvPr id="512" name="n_2mainValue【消防施設】&#10;一人当たり面積"/>
        <xdr:cNvSpPr txBox="1"/>
      </xdr:nvSpPr>
      <xdr:spPr>
        <a:xfrm>
          <a:off x="20199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12361</xdr:rowOff>
    </xdr:from>
    <xdr:ext cx="469744" cy="259045"/>
    <xdr:sp macro="" textlink="">
      <xdr:nvSpPr>
        <xdr:cNvPr id="513" name="n_3mainValue【消防施設】&#10;一人当たり面積"/>
        <xdr:cNvSpPr txBox="1"/>
      </xdr:nvSpPr>
      <xdr:spPr>
        <a:xfrm>
          <a:off x="19310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43248</xdr:rowOff>
    </xdr:from>
    <xdr:ext cx="469744" cy="259045"/>
    <xdr:sp macro="" textlink="">
      <xdr:nvSpPr>
        <xdr:cNvPr id="514" name="n_4mainValue【消防施設】&#10;一人当たり面積"/>
        <xdr:cNvSpPr txBox="1"/>
      </xdr:nvSpPr>
      <xdr:spPr>
        <a:xfrm>
          <a:off x="18421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7" name="テキスト ボックス 5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7" name="テキスト ボックス 5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40" name="直線コネクタ 539"/>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4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42" name="直線コネクタ 54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4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4" name="直線コネクタ 5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45"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6" name="フローチャート: 判断 54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47" name="フローチャート: 判断 546"/>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48" name="フローチャート: 判断 54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49" name="フローチャート: 判断 548"/>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50" name="フローチャート: 判断 549"/>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556" name="楕円 555"/>
        <xdr:cNvSpPr/>
      </xdr:nvSpPr>
      <xdr:spPr>
        <a:xfrm>
          <a:off x="16268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84200</xdr:rowOff>
    </xdr:from>
    <xdr:ext cx="405111" cy="259045"/>
    <xdr:sp macro="" textlink="">
      <xdr:nvSpPr>
        <xdr:cNvPr id="557" name="【庁舎】&#10;有形固定資産減価償却率該当値テキスト"/>
        <xdr:cNvSpPr txBox="1"/>
      </xdr:nvSpPr>
      <xdr:spPr>
        <a:xfrm>
          <a:off x="16357600" y="1774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558" name="楕円 557"/>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112123</xdr:rowOff>
    </xdr:to>
    <xdr:cxnSp macro="">
      <xdr:nvCxnSpPr>
        <xdr:cNvPr id="559" name="直線コネクタ 558"/>
        <xdr:cNvCxnSpPr/>
      </xdr:nvCxnSpPr>
      <xdr:spPr>
        <a:xfrm>
          <a:off x="15481300" y="179004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146231</xdr:rowOff>
    </xdr:from>
    <xdr:to>
      <xdr:col>76</xdr:col>
      <xdr:colOff>165100</xdr:colOff>
      <xdr:row>104</xdr:row>
      <xdr:rowOff>76381</xdr:rowOff>
    </xdr:to>
    <xdr:sp macro="" textlink="">
      <xdr:nvSpPr>
        <xdr:cNvPr id="560" name="楕円 559"/>
        <xdr:cNvSpPr/>
      </xdr:nvSpPr>
      <xdr:spPr>
        <a:xfrm>
          <a:off x="14541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25581</xdr:rowOff>
    </xdr:from>
    <xdr:to>
      <xdr:col>81</xdr:col>
      <xdr:colOff>50800</xdr:colOff>
      <xdr:row>104</xdr:row>
      <xdr:rowOff>69669</xdr:rowOff>
    </xdr:to>
    <xdr:cxnSp macro="">
      <xdr:nvCxnSpPr>
        <xdr:cNvPr id="561" name="直線コネクタ 560"/>
        <xdr:cNvCxnSpPr/>
      </xdr:nvCxnSpPr>
      <xdr:spPr>
        <a:xfrm>
          <a:off x="14592300" y="178563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102144</xdr:rowOff>
    </xdr:from>
    <xdr:to>
      <xdr:col>72</xdr:col>
      <xdr:colOff>38100</xdr:colOff>
      <xdr:row>104</xdr:row>
      <xdr:rowOff>32294</xdr:rowOff>
    </xdr:to>
    <xdr:sp macro="" textlink="">
      <xdr:nvSpPr>
        <xdr:cNvPr id="562" name="楕円 561"/>
        <xdr:cNvSpPr/>
      </xdr:nvSpPr>
      <xdr:spPr>
        <a:xfrm>
          <a:off x="1365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152944</xdr:rowOff>
    </xdr:from>
    <xdr:to>
      <xdr:col>76</xdr:col>
      <xdr:colOff>114300</xdr:colOff>
      <xdr:row>104</xdr:row>
      <xdr:rowOff>25581</xdr:rowOff>
    </xdr:to>
    <xdr:cxnSp macro="">
      <xdr:nvCxnSpPr>
        <xdr:cNvPr id="563" name="直線コネクタ 562"/>
        <xdr:cNvCxnSpPr/>
      </xdr:nvCxnSpPr>
      <xdr:spPr>
        <a:xfrm>
          <a:off x="13703300" y="1781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564" name="楕円 563"/>
        <xdr:cNvSpPr/>
      </xdr:nvSpPr>
      <xdr:spPr>
        <a:xfrm>
          <a:off x="1276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110489</xdr:rowOff>
    </xdr:from>
    <xdr:to>
      <xdr:col>71</xdr:col>
      <xdr:colOff>177800</xdr:colOff>
      <xdr:row>103</xdr:row>
      <xdr:rowOff>152944</xdr:rowOff>
    </xdr:to>
    <xdr:cxnSp macro="">
      <xdr:nvCxnSpPr>
        <xdr:cNvPr id="565" name="直線コネクタ 564"/>
        <xdr:cNvCxnSpPr/>
      </xdr:nvCxnSpPr>
      <xdr:spPr>
        <a:xfrm>
          <a:off x="12814300" y="177698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66"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67"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568"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569"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136996</xdr:rowOff>
    </xdr:from>
    <xdr:ext cx="405111" cy="259045"/>
    <xdr:sp macro="" textlink="">
      <xdr:nvSpPr>
        <xdr:cNvPr id="570" name="n_1mainValue【庁舎】&#10;有形固定資産減価償却率"/>
        <xdr:cNvSpPr txBox="1"/>
      </xdr:nvSpPr>
      <xdr:spPr>
        <a:xfrm>
          <a:off x="15266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92908</xdr:rowOff>
    </xdr:from>
    <xdr:ext cx="405111" cy="259045"/>
    <xdr:sp macro="" textlink="">
      <xdr:nvSpPr>
        <xdr:cNvPr id="571" name="n_2mainValue【庁舎】&#10;有形固定資産減価償却率"/>
        <xdr:cNvSpPr txBox="1"/>
      </xdr:nvSpPr>
      <xdr:spPr>
        <a:xfrm>
          <a:off x="14389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48821</xdr:rowOff>
    </xdr:from>
    <xdr:ext cx="405111" cy="259045"/>
    <xdr:sp macro="" textlink="">
      <xdr:nvSpPr>
        <xdr:cNvPr id="572" name="n_3mainValue【庁舎】&#10;有形固定資産減価償却率"/>
        <xdr:cNvSpPr txBox="1"/>
      </xdr:nvSpPr>
      <xdr:spPr>
        <a:xfrm>
          <a:off x="13500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573" name="n_4main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4" name="直線コネクタ 5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5" name="テキスト ボックス 5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6" name="直線コネクタ 5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7" name="テキスト ボックス 5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8" name="直線コネクタ 5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9" name="テキスト ボックス 5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0" name="直線コネクタ 5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1" name="テキスト ボックス 5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2" name="直線コネクタ 5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3" name="テキスト ボックス 5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4" name="直線コネクタ 5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5" name="テキスト ボックス 5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99" name="直線コネクタ 598"/>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00"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01" name="直線コネクタ 600"/>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02"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03" name="直線コネクタ 602"/>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04"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05" name="フローチャート: 判断 604"/>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06" name="フローチャート: 判断 605"/>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07" name="フローチャート: 判断 60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08" name="フローチャート: 判断 607"/>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09" name="フローチャート: 判断 608"/>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15058</xdr:rowOff>
    </xdr:from>
    <xdr:to>
      <xdr:col>116</xdr:col>
      <xdr:colOff>114300</xdr:colOff>
      <xdr:row>107</xdr:row>
      <xdr:rowOff>116658</xdr:rowOff>
    </xdr:to>
    <xdr:sp macro="" textlink="">
      <xdr:nvSpPr>
        <xdr:cNvPr id="615" name="楕円 614"/>
        <xdr:cNvSpPr/>
      </xdr:nvSpPr>
      <xdr:spPr>
        <a:xfrm>
          <a:off x="221107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101435</xdr:rowOff>
    </xdr:from>
    <xdr:ext cx="469744" cy="259045"/>
    <xdr:sp macro="" textlink="">
      <xdr:nvSpPr>
        <xdr:cNvPr id="616" name="【庁舎】&#10;一人当たり面積該当値テキスト"/>
        <xdr:cNvSpPr txBox="1"/>
      </xdr:nvSpPr>
      <xdr:spPr>
        <a:xfrm>
          <a:off x="22199600" y="1827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19413</xdr:rowOff>
    </xdr:from>
    <xdr:to>
      <xdr:col>112</xdr:col>
      <xdr:colOff>38100</xdr:colOff>
      <xdr:row>107</xdr:row>
      <xdr:rowOff>121013</xdr:rowOff>
    </xdr:to>
    <xdr:sp macro="" textlink="">
      <xdr:nvSpPr>
        <xdr:cNvPr id="617" name="楕円 616"/>
        <xdr:cNvSpPr/>
      </xdr:nvSpPr>
      <xdr:spPr>
        <a:xfrm>
          <a:off x="21272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65858</xdr:rowOff>
    </xdr:from>
    <xdr:to>
      <xdr:col>116</xdr:col>
      <xdr:colOff>63500</xdr:colOff>
      <xdr:row>107</xdr:row>
      <xdr:rowOff>70213</xdr:rowOff>
    </xdr:to>
    <xdr:cxnSp macro="">
      <xdr:nvCxnSpPr>
        <xdr:cNvPr id="618" name="直線コネクタ 617"/>
        <xdr:cNvCxnSpPr/>
      </xdr:nvCxnSpPr>
      <xdr:spPr>
        <a:xfrm flipV="1">
          <a:off x="21323300" y="1841100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619" name="楕円 618"/>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70213</xdr:rowOff>
    </xdr:from>
    <xdr:to>
      <xdr:col>111</xdr:col>
      <xdr:colOff>177800</xdr:colOff>
      <xdr:row>107</xdr:row>
      <xdr:rowOff>74568</xdr:rowOff>
    </xdr:to>
    <xdr:cxnSp macro="">
      <xdr:nvCxnSpPr>
        <xdr:cNvPr id="620" name="直線コネクタ 619"/>
        <xdr:cNvCxnSpPr/>
      </xdr:nvCxnSpPr>
      <xdr:spPr>
        <a:xfrm flipV="1">
          <a:off x="20434300" y="1841536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621" name="楕円 620"/>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80011</xdr:rowOff>
    </xdr:to>
    <xdr:cxnSp macro="">
      <xdr:nvCxnSpPr>
        <xdr:cNvPr id="622" name="直線コネクタ 621"/>
        <xdr:cNvCxnSpPr/>
      </xdr:nvCxnSpPr>
      <xdr:spPr>
        <a:xfrm flipV="1">
          <a:off x="19545300" y="184197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34652</xdr:rowOff>
    </xdr:from>
    <xdr:to>
      <xdr:col>98</xdr:col>
      <xdr:colOff>38100</xdr:colOff>
      <xdr:row>107</xdr:row>
      <xdr:rowOff>136252</xdr:rowOff>
    </xdr:to>
    <xdr:sp macro="" textlink="">
      <xdr:nvSpPr>
        <xdr:cNvPr id="623" name="楕円 622"/>
        <xdr:cNvSpPr/>
      </xdr:nvSpPr>
      <xdr:spPr>
        <a:xfrm>
          <a:off x="18605500" y="18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80011</xdr:rowOff>
    </xdr:from>
    <xdr:to>
      <xdr:col>102</xdr:col>
      <xdr:colOff>114300</xdr:colOff>
      <xdr:row>107</xdr:row>
      <xdr:rowOff>85452</xdr:rowOff>
    </xdr:to>
    <xdr:cxnSp macro="">
      <xdr:nvCxnSpPr>
        <xdr:cNvPr id="624" name="直線コネクタ 623"/>
        <xdr:cNvCxnSpPr/>
      </xdr:nvCxnSpPr>
      <xdr:spPr>
        <a:xfrm flipV="1">
          <a:off x="18656300" y="1842516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25"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26"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27"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28"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112140</xdr:rowOff>
    </xdr:from>
    <xdr:ext cx="469744" cy="259045"/>
    <xdr:sp macro="" textlink="">
      <xdr:nvSpPr>
        <xdr:cNvPr id="629" name="n_1mainValue【庁舎】&#10;一人当たり面積"/>
        <xdr:cNvSpPr txBox="1"/>
      </xdr:nvSpPr>
      <xdr:spPr>
        <a:xfrm>
          <a:off x="21075727" y="18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630"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631" name="n_3mainValue【庁舎】&#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127379</xdr:rowOff>
    </xdr:from>
    <xdr:ext cx="469744" cy="259045"/>
    <xdr:sp macro="" textlink="">
      <xdr:nvSpPr>
        <xdr:cNvPr id="632" name="n_4mainValue【庁舎】&#10;一人当たり面積"/>
        <xdr:cNvSpPr txBox="1"/>
      </xdr:nvSpPr>
      <xdr:spPr>
        <a:xfrm>
          <a:off x="18421427"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耐用年数を過ぎて供用していることから補助金を活用し長寿命化を進めていく予定としている。一方で、広域行政事務組合が管理する一般廃棄物処理施設、消防施設、庁舎においては、緊急防災・減災対策（消防施設）、耐震化事業（庁舎）により資産価値が増加している状況である。災害対策としてこれらの施設の整備が重要であることから、今後も長寿命化と適切な適切な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の増加となり、類似団体平均値と比較しても高い比率となっている。増加した要因としては、公債費</a:t>
          </a:r>
          <a:r>
            <a:rPr kumimoji="1" lang="ja-JP" altLang="en-US" sz="1100">
              <a:solidFill>
                <a:schemeClr val="dk1"/>
              </a:solidFill>
              <a:effectLst/>
              <a:latin typeface="+mn-lt"/>
              <a:ea typeface="+mn-ea"/>
              <a:cs typeface="+mn-cs"/>
            </a:rPr>
            <a:t>の増加があげられるが、町の観光資源の中心的な役割を担っているスキー場の整備や近年多発する災害に備えるための</a:t>
          </a:r>
          <a:r>
            <a:rPr kumimoji="1" lang="ja-JP" altLang="ja-JP" sz="1100">
              <a:solidFill>
                <a:schemeClr val="dk1"/>
              </a:solidFill>
              <a:effectLst/>
              <a:latin typeface="+mn-lt"/>
              <a:ea typeface="+mn-ea"/>
              <a:cs typeface="+mn-cs"/>
            </a:rPr>
            <a:t>防災施設の整備</a:t>
          </a:r>
          <a:r>
            <a:rPr kumimoji="1" lang="ja-JP" altLang="en-US" sz="1100">
              <a:solidFill>
                <a:schemeClr val="dk1"/>
              </a:solidFill>
              <a:effectLst/>
              <a:latin typeface="+mn-lt"/>
              <a:ea typeface="+mn-ea"/>
              <a:cs typeface="+mn-cs"/>
            </a:rPr>
            <a:t>、小中学校の夏場対策として空調設備整備</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を行ってきたためである。将来的な負担が大きくならぬよう地方債の発行をこれまで抑制してきたが、近年は増加傾向にあるので改めて発行額の抑制に努めていきたい。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一般財源についても</a:t>
          </a:r>
          <a:r>
            <a:rPr kumimoji="1" lang="ja-JP" altLang="ja-JP" sz="1100">
              <a:solidFill>
                <a:schemeClr val="dk1"/>
              </a:solidFill>
              <a:effectLst/>
              <a:latin typeface="+mn-lt"/>
              <a:ea typeface="+mn-ea"/>
              <a:cs typeface="+mn-cs"/>
            </a:rPr>
            <a:t>普通交付税の増減により大きく左右されている状況である</a:t>
          </a:r>
          <a:r>
            <a:rPr kumimoji="1" lang="ja-JP" altLang="en-US" sz="1100">
              <a:solidFill>
                <a:schemeClr val="dk1"/>
              </a:solidFill>
              <a:effectLst/>
              <a:latin typeface="+mn-lt"/>
              <a:ea typeface="+mn-ea"/>
              <a:cs typeface="+mn-cs"/>
            </a:rPr>
            <a:t>ことから、経常的な経費の削減に</a:t>
          </a:r>
          <a:r>
            <a:rPr kumimoji="1" lang="ja-JP" altLang="ja-JP" sz="1100">
              <a:solidFill>
                <a:schemeClr val="dk1"/>
              </a:solidFill>
              <a:effectLst/>
              <a:latin typeface="+mn-lt"/>
              <a:ea typeface="+mn-ea"/>
              <a:cs typeface="+mn-cs"/>
            </a:rPr>
            <a:t>努め、地方税を含めた自主財源の確保を強化し、安定した財政基盤の構築を目指す。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118872</xdr:rowOff>
    </xdr:to>
    <xdr:cxnSp macro="">
      <xdr:nvCxnSpPr>
        <xdr:cNvPr id="131" name="直線コネクタ 130"/>
        <xdr:cNvCxnSpPr/>
      </xdr:nvCxnSpPr>
      <xdr:spPr>
        <a:xfrm>
          <a:off x="4114800" y="1122934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85090</xdr:rowOff>
    </xdr:to>
    <xdr:cxnSp macro="">
      <xdr:nvCxnSpPr>
        <xdr:cNvPr id="134" name="直線コネクタ 133"/>
        <xdr:cNvCxnSpPr/>
      </xdr:nvCxnSpPr>
      <xdr:spPr>
        <a:xfrm>
          <a:off x="3225800" y="111859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41656</xdr:rowOff>
    </xdr:to>
    <xdr:cxnSp macro="">
      <xdr:nvCxnSpPr>
        <xdr:cNvPr id="137" name="直線コネクタ 136"/>
        <xdr:cNvCxnSpPr/>
      </xdr:nvCxnSpPr>
      <xdr:spPr>
        <a:xfrm>
          <a:off x="2336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155194</xdr:rowOff>
    </xdr:to>
    <xdr:cxnSp macro="">
      <xdr:nvCxnSpPr>
        <xdr:cNvPr id="140" name="直線コネクタ 139"/>
        <xdr:cNvCxnSpPr/>
      </xdr:nvCxnSpPr>
      <xdr:spPr>
        <a:xfrm>
          <a:off x="1447800" y="1092047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50" name="楕円 149"/>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1"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4" name="楕円 153"/>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5" name="テキスト ボックス 154"/>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前年度比で</a:t>
          </a:r>
          <a:r>
            <a:rPr lang="en-US" altLang="ja-JP" sz="1100" b="0" i="0">
              <a:solidFill>
                <a:schemeClr val="dk1"/>
              </a:solidFill>
              <a:effectLst/>
              <a:latin typeface="+mn-lt"/>
              <a:ea typeface="+mn-ea"/>
              <a:cs typeface="+mn-cs"/>
            </a:rPr>
            <a:t>5,287</a:t>
          </a:r>
          <a:r>
            <a:rPr lang="ja-JP" altLang="ja-JP" sz="1100" b="0" i="0">
              <a:solidFill>
                <a:schemeClr val="dk1"/>
              </a:solidFill>
              <a:effectLst/>
              <a:latin typeface="+mn-lt"/>
              <a:ea typeface="+mn-ea"/>
              <a:cs typeface="+mn-cs"/>
            </a:rPr>
            <a:t>円の増加となり類似団体よりも</a:t>
          </a:r>
          <a:r>
            <a:rPr lang="en-US" altLang="ja-JP" sz="1100" b="0" i="0">
              <a:solidFill>
                <a:schemeClr val="dk1"/>
              </a:solidFill>
              <a:effectLst/>
              <a:latin typeface="+mn-lt"/>
              <a:ea typeface="+mn-ea"/>
              <a:cs typeface="+mn-cs"/>
            </a:rPr>
            <a:t>3,917</a:t>
          </a:r>
          <a:r>
            <a:rPr lang="ja-JP" altLang="ja-JP" sz="1100" b="0" i="0">
              <a:solidFill>
                <a:schemeClr val="dk1"/>
              </a:solidFill>
              <a:effectLst/>
              <a:latin typeface="+mn-lt"/>
              <a:ea typeface="+mn-ea"/>
              <a:cs typeface="+mn-cs"/>
            </a:rPr>
            <a:t>円高い数値となった。人件費については</a:t>
          </a:r>
          <a:r>
            <a:rPr lang="ja-JP" altLang="en-US" sz="1100" b="0" i="0">
              <a:solidFill>
                <a:schemeClr val="dk1"/>
              </a:solidFill>
              <a:effectLst/>
              <a:latin typeface="+mn-lt"/>
              <a:ea typeface="+mn-ea"/>
              <a:cs typeface="+mn-cs"/>
            </a:rPr>
            <a:t>国政選挙に加え、町長選挙、町議会議員選挙の執行により</a:t>
          </a:r>
          <a:r>
            <a:rPr lang="ja-JP" altLang="ja-JP" sz="1100" b="0" i="0">
              <a:solidFill>
                <a:schemeClr val="dk1"/>
              </a:solidFill>
              <a:effectLst/>
              <a:latin typeface="+mn-lt"/>
              <a:ea typeface="+mn-ea"/>
              <a:cs typeface="+mn-cs"/>
            </a:rPr>
            <a:t>前年度</a:t>
          </a:r>
          <a:r>
            <a:rPr lang="ja-JP" altLang="en-US" sz="1100" b="0" i="0">
              <a:solidFill>
                <a:schemeClr val="dk1"/>
              </a:solidFill>
              <a:effectLst/>
              <a:latin typeface="+mn-lt"/>
              <a:ea typeface="+mn-ea"/>
              <a:cs typeface="+mn-cs"/>
            </a:rPr>
            <a:t>よりも増額となっており、</a:t>
          </a:r>
          <a:r>
            <a:rPr lang="ja-JP" altLang="ja-JP" sz="1100" b="0" i="0">
              <a:solidFill>
                <a:schemeClr val="dk1"/>
              </a:solidFill>
              <a:effectLst/>
              <a:latin typeface="+mn-lt"/>
              <a:ea typeface="+mn-ea"/>
              <a:cs typeface="+mn-cs"/>
            </a:rPr>
            <a:t>物件費</a:t>
          </a:r>
          <a:r>
            <a:rPr lang="ja-JP" altLang="en-US" sz="1100" b="0" i="0">
              <a:solidFill>
                <a:schemeClr val="dk1"/>
              </a:solidFill>
              <a:effectLst/>
              <a:latin typeface="+mn-lt"/>
              <a:ea typeface="+mn-ea"/>
              <a:cs typeface="+mn-cs"/>
            </a:rPr>
            <a:t>についても起業応援推進業務や地籍調査事業など委託業務</a:t>
          </a:r>
          <a:r>
            <a:rPr lang="ja-JP" altLang="ja-JP" sz="1100" b="0" i="0">
              <a:solidFill>
                <a:schemeClr val="dk1"/>
              </a:solidFill>
              <a:effectLst/>
              <a:latin typeface="+mn-lt"/>
              <a:ea typeface="+mn-ea"/>
              <a:cs typeface="+mn-cs"/>
            </a:rPr>
            <a:t>が増加した。</a:t>
          </a:r>
          <a:endParaRPr lang="ja-JP" altLang="ja-JP" sz="1400">
            <a:effectLst/>
          </a:endParaRPr>
        </a:p>
        <a:p>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これまでも</a:t>
          </a:r>
          <a:r>
            <a:rPr lang="ja-JP" altLang="ja-JP" sz="1100" b="0" i="0">
              <a:solidFill>
                <a:schemeClr val="dk1"/>
              </a:solidFill>
              <a:effectLst/>
              <a:latin typeface="+mn-lt"/>
              <a:ea typeface="+mn-ea"/>
              <a:cs typeface="+mn-cs"/>
            </a:rPr>
            <a:t>物件費については各集落地区散在に伴うコミュニティ施設等の公共施設に係る維持管理経費が高水準であること、また、子育て支援対策として「待機児童ゼロ」を実現するために、認定こども園を設立し、正職員の不足を補うため多数の臨時職員を雇用していること等により高水準で推移している。また、人件費が</a:t>
          </a:r>
          <a:r>
            <a:rPr lang="ja-JP" altLang="en-US" sz="1100" b="0" i="0">
              <a:solidFill>
                <a:schemeClr val="dk1"/>
              </a:solidFill>
              <a:effectLst/>
              <a:latin typeface="+mn-lt"/>
              <a:ea typeface="+mn-ea"/>
              <a:cs typeface="+mn-cs"/>
            </a:rPr>
            <a:t>各</a:t>
          </a:r>
          <a:r>
            <a:rPr lang="ja-JP" altLang="ja-JP" sz="1100" b="0" i="0">
              <a:solidFill>
                <a:schemeClr val="dk1"/>
              </a:solidFill>
              <a:effectLst/>
              <a:latin typeface="+mn-lt"/>
              <a:ea typeface="+mn-ea"/>
              <a:cs typeface="+mn-cs"/>
            </a:rPr>
            <a:t>平均に比べ高くなるのは、中山間地域の広大な行政面積である一方で、人口</a:t>
          </a:r>
          <a:r>
            <a:rPr lang="ja-JP" altLang="en-US" sz="1100" b="0" i="0">
              <a:solidFill>
                <a:schemeClr val="dk1"/>
              </a:solidFill>
              <a:effectLst/>
              <a:latin typeface="+mn-lt"/>
              <a:ea typeface="+mn-ea"/>
              <a:cs typeface="+mn-cs"/>
            </a:rPr>
            <a:t>が少なく</a:t>
          </a:r>
          <a:r>
            <a:rPr lang="ja-JP" altLang="ja-JP" sz="1100" b="0" i="0">
              <a:solidFill>
                <a:schemeClr val="dk1"/>
              </a:solidFill>
              <a:effectLst/>
              <a:latin typeface="+mn-lt"/>
              <a:ea typeface="+mn-ea"/>
              <a:cs typeface="+mn-cs"/>
            </a:rPr>
            <a:t>小規模自治体</a:t>
          </a:r>
          <a:r>
            <a:rPr lang="ja-JP" altLang="en-US" sz="1100" b="0" i="0">
              <a:solidFill>
                <a:schemeClr val="dk1"/>
              </a:solidFill>
              <a:effectLst/>
              <a:latin typeface="+mn-lt"/>
              <a:ea typeface="+mn-ea"/>
              <a:cs typeface="+mn-cs"/>
            </a:rPr>
            <a:t>であるという</a:t>
          </a:r>
          <a:r>
            <a:rPr lang="ja-JP" altLang="ja-JP" sz="1100" b="0" i="0">
              <a:solidFill>
                <a:schemeClr val="dk1"/>
              </a:solidFill>
              <a:effectLst/>
              <a:latin typeface="+mn-lt"/>
              <a:ea typeface="+mn-ea"/>
              <a:cs typeface="+mn-cs"/>
            </a:rPr>
            <a:t>相対関係を象徴した結果である。人件費、物件費とも地理的要因によるところが大であるが、安易にこれらの要因に転嫁することなく、一層の行政コストの削減を図っていく。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90193</xdr:rowOff>
    </xdr:from>
    <xdr:to>
      <xdr:col>23</xdr:col>
      <xdr:colOff>133350</xdr:colOff>
      <xdr:row>83</xdr:row>
      <xdr:rowOff>111457</xdr:rowOff>
    </xdr:to>
    <xdr:cxnSp macro="">
      <xdr:nvCxnSpPr>
        <xdr:cNvPr id="194" name="直線コネクタ 193"/>
        <xdr:cNvCxnSpPr/>
      </xdr:nvCxnSpPr>
      <xdr:spPr>
        <a:xfrm>
          <a:off x="4114800" y="14320543"/>
          <a:ext cx="8382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58365</xdr:rowOff>
    </xdr:from>
    <xdr:to>
      <xdr:col>19</xdr:col>
      <xdr:colOff>133350</xdr:colOff>
      <xdr:row>83</xdr:row>
      <xdr:rowOff>90193</xdr:rowOff>
    </xdr:to>
    <xdr:cxnSp macro="">
      <xdr:nvCxnSpPr>
        <xdr:cNvPr id="197" name="直線コネクタ 196"/>
        <xdr:cNvCxnSpPr/>
      </xdr:nvCxnSpPr>
      <xdr:spPr>
        <a:xfrm>
          <a:off x="3225800" y="14288715"/>
          <a:ext cx="889000" cy="3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40804</xdr:rowOff>
    </xdr:from>
    <xdr:to>
      <xdr:col>15</xdr:col>
      <xdr:colOff>82550</xdr:colOff>
      <xdr:row>83</xdr:row>
      <xdr:rowOff>58365</xdr:rowOff>
    </xdr:to>
    <xdr:cxnSp macro="">
      <xdr:nvCxnSpPr>
        <xdr:cNvPr id="200" name="直線コネクタ 199"/>
        <xdr:cNvCxnSpPr/>
      </xdr:nvCxnSpPr>
      <xdr:spPr>
        <a:xfrm>
          <a:off x="2336800" y="14271154"/>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27942</xdr:rowOff>
    </xdr:from>
    <xdr:to>
      <xdr:col>11</xdr:col>
      <xdr:colOff>31750</xdr:colOff>
      <xdr:row>83</xdr:row>
      <xdr:rowOff>40804</xdr:rowOff>
    </xdr:to>
    <xdr:cxnSp macro="">
      <xdr:nvCxnSpPr>
        <xdr:cNvPr id="203" name="直線コネクタ 202"/>
        <xdr:cNvCxnSpPr/>
      </xdr:nvCxnSpPr>
      <xdr:spPr>
        <a:xfrm>
          <a:off x="1447800" y="14258292"/>
          <a:ext cx="8890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60657</xdr:rowOff>
    </xdr:from>
    <xdr:to>
      <xdr:col>23</xdr:col>
      <xdr:colOff>184150</xdr:colOff>
      <xdr:row>83</xdr:row>
      <xdr:rowOff>162257</xdr:rowOff>
    </xdr:to>
    <xdr:sp macro="" textlink="">
      <xdr:nvSpPr>
        <xdr:cNvPr id="213" name="楕円 212"/>
        <xdr:cNvSpPr/>
      </xdr:nvSpPr>
      <xdr:spPr>
        <a:xfrm>
          <a:off x="4902200" y="14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32734</xdr:rowOff>
    </xdr:from>
    <xdr:ext cx="762000" cy="259045"/>
    <xdr:sp macro="" textlink="">
      <xdr:nvSpPr>
        <xdr:cNvPr id="214" name="人件費・物件費等の状況該当値テキスト"/>
        <xdr:cNvSpPr txBox="1"/>
      </xdr:nvSpPr>
      <xdr:spPr>
        <a:xfrm>
          <a:off x="5041900" y="1426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39393</xdr:rowOff>
    </xdr:from>
    <xdr:to>
      <xdr:col>19</xdr:col>
      <xdr:colOff>184150</xdr:colOff>
      <xdr:row>83</xdr:row>
      <xdr:rowOff>140993</xdr:rowOff>
    </xdr:to>
    <xdr:sp macro="" textlink="">
      <xdr:nvSpPr>
        <xdr:cNvPr id="215" name="楕円 214"/>
        <xdr:cNvSpPr/>
      </xdr:nvSpPr>
      <xdr:spPr>
        <a:xfrm>
          <a:off x="4064000" y="142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125770</xdr:rowOff>
    </xdr:from>
    <xdr:ext cx="736600" cy="259045"/>
    <xdr:sp macro="" textlink="">
      <xdr:nvSpPr>
        <xdr:cNvPr id="216" name="テキスト ボックス 215"/>
        <xdr:cNvSpPr txBox="1"/>
      </xdr:nvSpPr>
      <xdr:spPr>
        <a:xfrm>
          <a:off x="3733800" y="143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7565</xdr:rowOff>
    </xdr:from>
    <xdr:to>
      <xdr:col>15</xdr:col>
      <xdr:colOff>133350</xdr:colOff>
      <xdr:row>83</xdr:row>
      <xdr:rowOff>109165</xdr:rowOff>
    </xdr:to>
    <xdr:sp macro="" textlink="">
      <xdr:nvSpPr>
        <xdr:cNvPr id="217" name="楕円 216"/>
        <xdr:cNvSpPr/>
      </xdr:nvSpPr>
      <xdr:spPr>
        <a:xfrm>
          <a:off x="3175000" y="142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119342</xdr:rowOff>
    </xdr:from>
    <xdr:ext cx="762000" cy="259045"/>
    <xdr:sp macro="" textlink="">
      <xdr:nvSpPr>
        <xdr:cNvPr id="218" name="テキスト ボックス 217"/>
        <xdr:cNvSpPr txBox="1"/>
      </xdr:nvSpPr>
      <xdr:spPr>
        <a:xfrm>
          <a:off x="2844800" y="1400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161454</xdr:rowOff>
    </xdr:from>
    <xdr:to>
      <xdr:col>11</xdr:col>
      <xdr:colOff>82550</xdr:colOff>
      <xdr:row>83</xdr:row>
      <xdr:rowOff>91604</xdr:rowOff>
    </xdr:to>
    <xdr:sp macro="" textlink="">
      <xdr:nvSpPr>
        <xdr:cNvPr id="219" name="楕円 218"/>
        <xdr:cNvSpPr/>
      </xdr:nvSpPr>
      <xdr:spPr>
        <a:xfrm>
          <a:off x="2286000" y="14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101781</xdr:rowOff>
    </xdr:from>
    <xdr:ext cx="762000" cy="259045"/>
    <xdr:sp macro="" textlink="">
      <xdr:nvSpPr>
        <xdr:cNvPr id="220" name="テキスト ボックス 219"/>
        <xdr:cNvSpPr txBox="1"/>
      </xdr:nvSpPr>
      <xdr:spPr>
        <a:xfrm>
          <a:off x="1955800" y="13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148592</xdr:rowOff>
    </xdr:from>
    <xdr:to>
      <xdr:col>7</xdr:col>
      <xdr:colOff>31750</xdr:colOff>
      <xdr:row>83</xdr:row>
      <xdr:rowOff>78742</xdr:rowOff>
    </xdr:to>
    <xdr:sp macro="" textlink="">
      <xdr:nvSpPr>
        <xdr:cNvPr id="221" name="楕円 220"/>
        <xdr:cNvSpPr/>
      </xdr:nvSpPr>
      <xdr:spPr>
        <a:xfrm>
          <a:off x="1397000" y="14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88919</xdr:rowOff>
    </xdr:from>
    <xdr:ext cx="762000" cy="259045"/>
    <xdr:sp macro="" textlink="">
      <xdr:nvSpPr>
        <xdr:cNvPr id="222" name="テキスト ボックス 221"/>
        <xdr:cNvSpPr txBox="1"/>
      </xdr:nvSpPr>
      <xdr:spPr>
        <a:xfrm>
          <a:off x="1066800" y="139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当町は、各階層における職員数が均衡でないため、経験年数階層の変動が大きく影響するが、</a:t>
          </a:r>
          <a:r>
            <a:rPr lang="ja-JP" altLang="en-US" sz="1100">
              <a:solidFill>
                <a:schemeClr val="dk1"/>
              </a:solidFill>
              <a:effectLst/>
              <a:latin typeface="+mn-lt"/>
              <a:ea typeface="+mn-ea"/>
              <a:cs typeface="+mn-cs"/>
            </a:rPr>
            <a:t>現在は</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給料表の改定により７級制を導入したことから</a:t>
          </a:r>
          <a:r>
            <a:rPr lang="ja-JP" altLang="en-US" sz="1100">
              <a:solidFill>
                <a:schemeClr val="dk1"/>
              </a:solidFill>
              <a:effectLst/>
              <a:latin typeface="+mn-lt"/>
              <a:ea typeface="+mn-ea"/>
              <a:cs typeface="+mn-cs"/>
            </a:rPr>
            <a:t>高水準</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経験年数階層の平準化を図る。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113998</xdr:rowOff>
    </xdr:to>
    <xdr:cxnSp macro="">
      <xdr:nvCxnSpPr>
        <xdr:cNvPr id="258" name="直線コネクタ 257"/>
        <xdr:cNvCxnSpPr/>
      </xdr:nvCxnSpPr>
      <xdr:spPr>
        <a:xfrm>
          <a:off x="16179800" y="1501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87</xdr:row>
      <xdr:rowOff>102507</xdr:rowOff>
    </xdr:to>
    <xdr:cxnSp macro="">
      <xdr:nvCxnSpPr>
        <xdr:cNvPr id="261" name="直線コネクタ 260"/>
        <xdr:cNvCxnSpPr/>
      </xdr:nvCxnSpPr>
      <xdr:spPr>
        <a:xfrm>
          <a:off x="15290800" y="14685434"/>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112184</xdr:rowOff>
    </xdr:to>
    <xdr:cxnSp macro="">
      <xdr:nvCxnSpPr>
        <xdr:cNvPr id="264" name="直線コネクタ 263"/>
        <xdr:cNvCxnSpPr/>
      </xdr:nvCxnSpPr>
      <xdr:spPr>
        <a:xfrm>
          <a:off x="14401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85</xdr:row>
      <xdr:rowOff>8768</xdr:rowOff>
    </xdr:to>
    <xdr:cxnSp macro="">
      <xdr:nvCxnSpPr>
        <xdr:cNvPr id="267" name="直線コネクタ 266"/>
        <xdr:cNvCxnSpPr/>
      </xdr:nvCxnSpPr>
      <xdr:spPr>
        <a:xfrm>
          <a:off x="13512800" y="145475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7" name="楕円 276"/>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8"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9" name="楕円 278"/>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0" name="テキスト ボックス 279"/>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5" name="楕円 284"/>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6" name="テキスト ボックス 285"/>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職員数については、人口減少により人口千人当たりの職員数が増加して</a:t>
          </a:r>
          <a:r>
            <a:rPr lang="ja-JP" altLang="en-US" sz="1100">
              <a:solidFill>
                <a:schemeClr val="dk1"/>
              </a:solidFill>
              <a:effectLst/>
              <a:latin typeface="+mn-lt"/>
              <a:ea typeface="+mn-ea"/>
              <a:cs typeface="+mn-cs"/>
            </a:rPr>
            <a:t>きたが、定年退職などにより職員数が減ったことから微減となった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民間への業務委託や事務の効率化を図り、さらに適正な定員管理を行っていく。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123730</xdr:rowOff>
    </xdr:to>
    <xdr:cxnSp macro="">
      <xdr:nvCxnSpPr>
        <xdr:cNvPr id="317" name="直線コネクタ 316"/>
        <xdr:cNvCxnSpPr/>
      </xdr:nvCxnSpPr>
      <xdr:spPr>
        <a:xfrm flipV="1">
          <a:off x="16179800" y="1039444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113474</xdr:rowOff>
    </xdr:from>
    <xdr:to>
      <xdr:col>77</xdr:col>
      <xdr:colOff>44450</xdr:colOff>
      <xdr:row>60</xdr:row>
      <xdr:rowOff>123730</xdr:rowOff>
    </xdr:to>
    <xdr:cxnSp macro="">
      <xdr:nvCxnSpPr>
        <xdr:cNvPr id="320" name="直線コネクタ 319"/>
        <xdr:cNvCxnSpPr/>
      </xdr:nvCxnSpPr>
      <xdr:spPr>
        <a:xfrm>
          <a:off x="15290800" y="10400474"/>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98393</xdr:rowOff>
    </xdr:from>
    <xdr:to>
      <xdr:col>72</xdr:col>
      <xdr:colOff>203200</xdr:colOff>
      <xdr:row>60</xdr:row>
      <xdr:rowOff>113474</xdr:rowOff>
    </xdr:to>
    <xdr:cxnSp macro="">
      <xdr:nvCxnSpPr>
        <xdr:cNvPr id="323" name="直線コネクタ 322"/>
        <xdr:cNvCxnSpPr/>
      </xdr:nvCxnSpPr>
      <xdr:spPr>
        <a:xfrm>
          <a:off x="14401800" y="1038539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98393</xdr:rowOff>
    </xdr:to>
    <xdr:cxnSp macro="">
      <xdr:nvCxnSpPr>
        <xdr:cNvPr id="326" name="直線コネクタ 325"/>
        <xdr:cNvCxnSpPr/>
      </xdr:nvCxnSpPr>
      <xdr:spPr>
        <a:xfrm>
          <a:off x="13512800" y="10358247"/>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6" name="楕円 335"/>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28719</xdr:rowOff>
    </xdr:from>
    <xdr:ext cx="762000" cy="259045"/>
    <xdr:sp macro="" textlink="">
      <xdr:nvSpPr>
        <xdr:cNvPr id="337" name="定員管理の状況該当値テキスト"/>
        <xdr:cNvSpPr txBox="1"/>
      </xdr:nvSpPr>
      <xdr:spPr>
        <a:xfrm>
          <a:off x="17106900" y="103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72930</xdr:rowOff>
    </xdr:from>
    <xdr:to>
      <xdr:col>77</xdr:col>
      <xdr:colOff>95250</xdr:colOff>
      <xdr:row>61</xdr:row>
      <xdr:rowOff>3080</xdr:rowOff>
    </xdr:to>
    <xdr:sp macro="" textlink="">
      <xdr:nvSpPr>
        <xdr:cNvPr id="338" name="楕円 337"/>
        <xdr:cNvSpPr/>
      </xdr:nvSpPr>
      <xdr:spPr>
        <a:xfrm>
          <a:off x="16129000" y="10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159307</xdr:rowOff>
    </xdr:from>
    <xdr:ext cx="736600" cy="259045"/>
    <xdr:sp macro="" textlink="">
      <xdr:nvSpPr>
        <xdr:cNvPr id="339" name="テキスト ボックス 338"/>
        <xdr:cNvSpPr txBox="1"/>
      </xdr:nvSpPr>
      <xdr:spPr>
        <a:xfrm>
          <a:off x="15798800" y="1044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62674</xdr:rowOff>
    </xdr:from>
    <xdr:to>
      <xdr:col>73</xdr:col>
      <xdr:colOff>44450</xdr:colOff>
      <xdr:row>60</xdr:row>
      <xdr:rowOff>164274</xdr:rowOff>
    </xdr:to>
    <xdr:sp macro="" textlink="">
      <xdr:nvSpPr>
        <xdr:cNvPr id="340" name="楕円 339"/>
        <xdr:cNvSpPr/>
      </xdr:nvSpPr>
      <xdr:spPr>
        <a:xfrm>
          <a:off x="15240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149051</xdr:rowOff>
    </xdr:from>
    <xdr:ext cx="762000" cy="259045"/>
    <xdr:sp macro="" textlink="">
      <xdr:nvSpPr>
        <xdr:cNvPr id="341" name="テキスト ボックス 340"/>
        <xdr:cNvSpPr txBox="1"/>
      </xdr:nvSpPr>
      <xdr:spPr>
        <a:xfrm>
          <a:off x="14909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47593</xdr:rowOff>
    </xdr:from>
    <xdr:to>
      <xdr:col>68</xdr:col>
      <xdr:colOff>203200</xdr:colOff>
      <xdr:row>60</xdr:row>
      <xdr:rowOff>149193</xdr:rowOff>
    </xdr:to>
    <xdr:sp macro="" textlink="">
      <xdr:nvSpPr>
        <xdr:cNvPr id="342" name="楕円 341"/>
        <xdr:cNvSpPr/>
      </xdr:nvSpPr>
      <xdr:spPr>
        <a:xfrm>
          <a:off x="143510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133970</xdr:rowOff>
    </xdr:from>
    <xdr:ext cx="762000" cy="259045"/>
    <xdr:sp macro="" textlink="">
      <xdr:nvSpPr>
        <xdr:cNvPr id="343" name="テキスト ボックス 342"/>
        <xdr:cNvSpPr txBox="1"/>
      </xdr:nvSpPr>
      <xdr:spPr>
        <a:xfrm>
          <a:off x="14020800" y="1042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4" name="楕円 343"/>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106824</xdr:rowOff>
    </xdr:from>
    <xdr:ext cx="762000" cy="259045"/>
    <xdr:sp macro="" textlink="">
      <xdr:nvSpPr>
        <xdr:cNvPr id="345" name="テキスト ボックス 344"/>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将来負担比率でも説明したとおり、従来より起債（借金）に依存しない財政経営を行ってきたことに加え、地方財政措置を重視した地方債の発行コントロールにより類似団体平均より良好な数値となっている。</a:t>
          </a:r>
          <a:r>
            <a:rPr lang="ja-JP" altLang="en-US" sz="1100" b="0" i="0">
              <a:solidFill>
                <a:schemeClr val="dk1"/>
              </a:solidFill>
              <a:effectLst/>
              <a:latin typeface="+mn-lt"/>
              <a:ea typeface="+mn-ea"/>
              <a:cs typeface="+mn-cs"/>
            </a:rPr>
            <a:t>しかしながら、近年頻発する災害に備えるための防災対策などにより地方債残高が増加していることから、</a:t>
          </a:r>
          <a:r>
            <a:rPr lang="ja-JP" altLang="ja-JP" sz="1100" b="0" i="0">
              <a:solidFill>
                <a:schemeClr val="dk1"/>
              </a:solidFill>
              <a:effectLst/>
              <a:latin typeface="+mn-lt"/>
              <a:ea typeface="+mn-ea"/>
              <a:cs typeface="+mn-cs"/>
            </a:rPr>
            <a:t>今後も従来の財政経営方針を踏襲し、健全財政の伸展を図っていく</a:t>
          </a:r>
          <a:r>
            <a:rPr lang="ja-JP" altLang="en-US" sz="1100" b="0" i="0">
              <a:solidFill>
                <a:schemeClr val="dk1"/>
              </a:solidFill>
              <a:effectLst/>
              <a:latin typeface="+mn-lt"/>
              <a:ea typeface="+mn-ea"/>
              <a:cs typeface="+mn-cs"/>
            </a:rPr>
            <a:t>必要がある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47498</xdr:rowOff>
    </xdr:to>
    <xdr:cxnSp macro="">
      <xdr:nvCxnSpPr>
        <xdr:cNvPr id="377" name="直線コネクタ 376"/>
        <xdr:cNvCxnSpPr/>
      </xdr:nvCxnSpPr>
      <xdr:spPr>
        <a:xfrm>
          <a:off x="16179800" y="6647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132080</xdr:rowOff>
    </xdr:to>
    <xdr:cxnSp macro="">
      <xdr:nvCxnSpPr>
        <xdr:cNvPr id="380" name="直線コネクタ 379"/>
        <xdr:cNvCxnSpPr/>
      </xdr:nvCxnSpPr>
      <xdr:spPr>
        <a:xfrm>
          <a:off x="15290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112776</xdr:rowOff>
    </xdr:to>
    <xdr:cxnSp macro="">
      <xdr:nvCxnSpPr>
        <xdr:cNvPr id="383" name="直線コネクタ 382"/>
        <xdr:cNvCxnSpPr/>
      </xdr:nvCxnSpPr>
      <xdr:spPr>
        <a:xfrm>
          <a:off x="14401800" y="65699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93472</xdr:rowOff>
    </xdr:to>
    <xdr:cxnSp macro="">
      <xdr:nvCxnSpPr>
        <xdr:cNvPr id="386" name="直線コネクタ 385"/>
        <xdr:cNvCxnSpPr/>
      </xdr:nvCxnSpPr>
      <xdr:spPr>
        <a:xfrm flipV="1">
          <a:off x="13512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6" name="楕円 395"/>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7"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8" name="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399" name="テキスト ボックス 398"/>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0" name="楕円 399"/>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1" name="テキスト ボックス 400"/>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2" name="楕円 401"/>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3" name="テキスト ボックス 402"/>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4" name="楕円 403"/>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05" name="テキスト ボックス 404"/>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a:t>
          </a:r>
          <a:r>
            <a:rPr lang="ja-JP" altLang="en-US" sz="1100" b="0" i="0">
              <a:solidFill>
                <a:schemeClr val="dk1"/>
              </a:solidFill>
              <a:effectLst/>
              <a:latin typeface="+mn-lt"/>
              <a:ea typeface="+mn-ea"/>
              <a:cs typeface="+mn-cs"/>
            </a:rPr>
            <a:t>して</a:t>
          </a:r>
          <a:r>
            <a:rPr lang="ja-JP" altLang="ja-JP" sz="1100" b="0" i="0">
              <a:solidFill>
                <a:schemeClr val="dk1"/>
              </a:solidFill>
              <a:effectLst/>
              <a:latin typeface="+mn-lt"/>
              <a:ea typeface="+mn-ea"/>
              <a:cs typeface="+mn-cs"/>
            </a:rPr>
            <a:t>きたことも要因の一端である。</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一方で、近年は地方債残高の増加と基金の減少が続いているため、改めて地方債発行額の抑制と基金の積み立てに努める必要がある。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職員数や給与水準が類似団体と比較し高い水準にあることから、経常収支比率の人件費分が高くなっている。</a:t>
          </a:r>
          <a:endParaRPr kumimoji="1" lang="en-US" altLang="ja-JP" sz="1300">
            <a:latin typeface="+mn-ea"/>
            <a:ea typeface="+mn-ea"/>
          </a:endParaRPr>
        </a:p>
        <a:p>
          <a:r>
            <a:rPr kumimoji="1" lang="ja-JP" altLang="en-US" sz="1300">
              <a:latin typeface="+mn-ea"/>
              <a:ea typeface="+mn-ea"/>
            </a:rPr>
            <a:t>　職員定数管理の徹底や公共施設の運営に係る指定管理者制度の活用、給食業務等の外部委託を継続するほか、新たな業務の外部委託への移行を検討し人件費の削減に努める。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66040</xdr:rowOff>
    </xdr:to>
    <xdr:cxnSp macro="">
      <xdr:nvCxnSpPr>
        <xdr:cNvPr id="66" name="直線コネクタ 65"/>
        <xdr:cNvCxnSpPr/>
      </xdr:nvCxnSpPr>
      <xdr:spPr>
        <a:xfrm flipV="1">
          <a:off x="3987800" y="657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66040</xdr:rowOff>
    </xdr:to>
    <xdr:cxnSp macro="">
      <xdr:nvCxnSpPr>
        <xdr:cNvPr id="69" name="直線コネクタ 68"/>
        <xdr:cNvCxnSpPr/>
      </xdr:nvCxnSpPr>
      <xdr:spPr>
        <a:xfrm>
          <a:off x="3098800" y="647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153670</xdr:rowOff>
    </xdr:to>
    <xdr:cxnSp macro="">
      <xdr:nvCxnSpPr>
        <xdr:cNvPr id="72" name="直線コネクタ 71"/>
        <xdr:cNvCxnSpPr/>
      </xdr:nvCxnSpPr>
      <xdr:spPr>
        <a:xfrm flipV="1">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xdr:cNvCxnSpPr/>
      </xdr:nvCxnSpPr>
      <xdr:spPr>
        <a:xfrm>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a:solidFill>
                <a:schemeClr val="dk1"/>
              </a:solidFill>
              <a:effectLst/>
              <a:latin typeface="+mn-lt"/>
              <a:ea typeface="+mn-ea"/>
              <a:cs typeface="+mn-cs"/>
            </a:rPr>
            <a:t>　</a:t>
          </a:r>
          <a:r>
            <a:rPr lang="ja-JP" altLang="ja-JP" sz="900" b="0" i="0">
              <a:solidFill>
                <a:schemeClr val="dk1"/>
              </a:solidFill>
              <a:effectLst/>
              <a:latin typeface="+mn-lt"/>
              <a:ea typeface="+mn-ea"/>
              <a:cs typeface="+mn-cs"/>
            </a:rPr>
            <a:t>物品及び公用車の集中管理</a:t>
          </a:r>
          <a:r>
            <a:rPr lang="ja-JP" altLang="en-US" sz="900" b="0" i="0">
              <a:solidFill>
                <a:schemeClr val="dk1"/>
              </a:solidFill>
              <a:effectLst/>
              <a:latin typeface="+mn-lt"/>
              <a:ea typeface="+mn-ea"/>
              <a:cs typeface="+mn-cs"/>
            </a:rPr>
            <a:t>や委託事業</a:t>
          </a:r>
          <a:r>
            <a:rPr lang="ja-JP" altLang="ja-JP" sz="900" b="0" i="0">
              <a:solidFill>
                <a:schemeClr val="dk1"/>
              </a:solidFill>
              <a:effectLst/>
              <a:latin typeface="+mn-lt"/>
              <a:ea typeface="+mn-ea"/>
              <a:cs typeface="+mn-cs"/>
            </a:rPr>
            <a:t>の見直し等により物件費の節減策を実行しているものの、類似団体及び全国平均と比較すると依然として高い水準である。これは、各地区に分散した公共施設に係る維持関連経費が高水準であること、また、子育て支援対策として「待機児童ゼロ」を実現するために、認定こども園を設立し、正職員の不足を補うため多数の臨時職員を雇用していることも要因として挙げられる。</a:t>
          </a:r>
          <a:endParaRPr lang="en-US" altLang="ja-JP" sz="900" b="0" i="0">
            <a:solidFill>
              <a:schemeClr val="dk1"/>
            </a:solidFill>
            <a:effectLst/>
            <a:latin typeface="+mn-lt"/>
            <a:ea typeface="+mn-ea"/>
            <a:cs typeface="+mn-cs"/>
          </a:endParaRPr>
        </a:p>
        <a:p>
          <a:pPr eaLnBrk="1" fontAlgn="auto" latinLnBrk="0" hangingPunct="1"/>
          <a:r>
            <a:rPr lang="ja-JP" altLang="en-US" sz="900" b="0" i="0">
              <a:solidFill>
                <a:schemeClr val="dk1"/>
              </a:solidFill>
              <a:effectLst/>
              <a:latin typeface="+mn-lt"/>
              <a:ea typeface="+mn-ea"/>
              <a:cs typeface="+mn-cs"/>
            </a:rPr>
            <a:t>　</a:t>
          </a:r>
          <a:r>
            <a:rPr lang="ja-JP" altLang="ja-JP" sz="900" b="0" i="0">
              <a:solidFill>
                <a:schemeClr val="dk1"/>
              </a:solidFill>
              <a:effectLst/>
              <a:latin typeface="+mn-lt"/>
              <a:ea typeface="+mn-ea"/>
              <a:cs typeface="+mn-cs"/>
            </a:rPr>
            <a:t>今後の対応方針としては、類似団体の物件費水準を目標に行財政改革を一層推進する。</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115570</xdr:rowOff>
    </xdr:from>
    <xdr:to>
      <xdr:col>82</xdr:col>
      <xdr:colOff>107950</xdr:colOff>
      <xdr:row>16</xdr:row>
      <xdr:rowOff>132715</xdr:rowOff>
    </xdr:to>
    <xdr:cxnSp macro="">
      <xdr:nvCxnSpPr>
        <xdr:cNvPr id="123" name="直線コネクタ 122"/>
        <xdr:cNvCxnSpPr/>
      </xdr:nvCxnSpPr>
      <xdr:spPr>
        <a:xfrm flipV="1">
          <a:off x="15671800" y="28587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16</xdr:row>
      <xdr:rowOff>161290</xdr:rowOff>
    </xdr:to>
    <xdr:cxnSp macro="">
      <xdr:nvCxnSpPr>
        <xdr:cNvPr id="126" name="直線コネクタ 125"/>
        <xdr:cNvCxnSpPr/>
      </xdr:nvCxnSpPr>
      <xdr:spPr>
        <a:xfrm flipV="1">
          <a:off x="14782800" y="2875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16</xdr:row>
      <xdr:rowOff>161290</xdr:rowOff>
    </xdr:to>
    <xdr:cxnSp macro="">
      <xdr:nvCxnSpPr>
        <xdr:cNvPr id="129" name="直線コネクタ 128"/>
        <xdr:cNvCxnSpPr/>
      </xdr:nvCxnSpPr>
      <xdr:spPr>
        <a:xfrm>
          <a:off x="13893800" y="2881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138430</xdr:rowOff>
    </xdr:to>
    <xdr:cxnSp macro="">
      <xdr:nvCxnSpPr>
        <xdr:cNvPr id="132" name="直線コネクタ 131"/>
        <xdr:cNvCxnSpPr/>
      </xdr:nvCxnSpPr>
      <xdr:spPr>
        <a:xfrm>
          <a:off x="13004800" y="2847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64770</xdr:rowOff>
    </xdr:from>
    <xdr:to>
      <xdr:col>82</xdr:col>
      <xdr:colOff>158750</xdr:colOff>
      <xdr:row>16</xdr:row>
      <xdr:rowOff>166370</xdr:rowOff>
    </xdr:to>
    <xdr:sp macro="" textlink="">
      <xdr:nvSpPr>
        <xdr:cNvPr id="142" name="楕円 141"/>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36847</xdr:rowOff>
    </xdr:from>
    <xdr:ext cx="762000" cy="259045"/>
    <xdr:sp macro="" textlink="">
      <xdr:nvSpPr>
        <xdr:cNvPr id="143" name="物件費該当値テキスト"/>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81915</xdr:rowOff>
    </xdr:from>
    <xdr:to>
      <xdr:col>78</xdr:col>
      <xdr:colOff>120650</xdr:colOff>
      <xdr:row>17</xdr:row>
      <xdr:rowOff>12065</xdr:rowOff>
    </xdr:to>
    <xdr:sp macro="" textlink="">
      <xdr:nvSpPr>
        <xdr:cNvPr id="144" name="楕円 143"/>
        <xdr:cNvSpPr/>
      </xdr:nvSpPr>
      <xdr:spPr>
        <a:xfrm>
          <a:off x="15621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168292</xdr:rowOff>
    </xdr:from>
    <xdr:ext cx="736600" cy="259045"/>
    <xdr:sp macro="" textlink="">
      <xdr:nvSpPr>
        <xdr:cNvPr id="145" name="テキスト ボックス 144"/>
        <xdr:cNvSpPr txBox="1"/>
      </xdr:nvSpPr>
      <xdr:spPr>
        <a:xfrm>
          <a:off x="15290800" y="29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6" name="楕円 145"/>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7" name="テキスト ボックス 146"/>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87630</xdr:rowOff>
    </xdr:from>
    <xdr:to>
      <xdr:col>69</xdr:col>
      <xdr:colOff>142875</xdr:colOff>
      <xdr:row>17</xdr:row>
      <xdr:rowOff>17780</xdr:rowOff>
    </xdr:to>
    <xdr:sp macro="" textlink="">
      <xdr:nvSpPr>
        <xdr:cNvPr id="148" name="楕円 147"/>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2557</xdr:rowOff>
    </xdr:from>
    <xdr:ext cx="762000" cy="259045"/>
    <xdr:sp macro="" textlink="">
      <xdr:nvSpPr>
        <xdr:cNvPr id="149" name="テキスト ボックス 148"/>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1" name="テキスト ボックス 150"/>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経年</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の比較では大きな変動がない</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引き続き人口動態の変化による財政運営全体への影響を注視していく。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xdr:rowOff>
    </xdr:to>
    <xdr:cxnSp macro="">
      <xdr:nvCxnSpPr>
        <xdr:cNvPr id="184" name="直線コネクタ 183"/>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7" name="直線コネクタ 186"/>
        <xdr:cNvCxnSpPr/>
      </xdr:nvCxnSpPr>
      <xdr:spPr>
        <a:xfrm flipV="1">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90" name="直線コネクタ 189"/>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50800</xdr:rowOff>
    </xdr:to>
    <xdr:cxnSp macro="">
      <xdr:nvCxnSpPr>
        <xdr:cNvPr id="193" name="直線コネクタ 192"/>
        <xdr:cNvCxnSpPr/>
      </xdr:nvCxnSpPr>
      <xdr:spPr>
        <a:xfrm>
          <a:off x="1320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9" name="楕円 208"/>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0" name="テキスト ボックス 209"/>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00">
              <a:solidFill>
                <a:schemeClr val="dk1"/>
              </a:solidFill>
              <a:effectLst/>
              <a:latin typeface="+mn-lt"/>
              <a:ea typeface="+mn-ea"/>
              <a:cs typeface="+mn-cs"/>
            </a:rPr>
            <a:t>下水道事業への経常的な繰出しが</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したため、前年度比で</a:t>
          </a:r>
          <a:r>
            <a:rPr lang="en-US" altLang="ja-JP" sz="1000">
              <a:solidFill>
                <a:schemeClr val="dk1"/>
              </a:solidFill>
              <a:effectLst/>
              <a:latin typeface="+mn-lt"/>
              <a:ea typeface="+mn-ea"/>
              <a:cs typeface="+mn-cs"/>
            </a:rPr>
            <a:t>0.6</a:t>
          </a:r>
          <a:r>
            <a:rPr lang="ja-JP" altLang="en-US" sz="1000">
              <a:solidFill>
                <a:schemeClr val="dk1"/>
              </a:solidFill>
              <a:effectLst/>
              <a:latin typeface="+mn-lt"/>
              <a:ea typeface="+mn-ea"/>
              <a:cs typeface="+mn-cs"/>
            </a:rPr>
            <a:t>ポイント</a:t>
          </a:r>
          <a:r>
            <a:rPr lang="ja-JP" altLang="ja-JP" sz="1000">
              <a:solidFill>
                <a:schemeClr val="dk1"/>
              </a:solidFill>
              <a:effectLst/>
              <a:latin typeface="+mn-lt"/>
              <a:ea typeface="+mn-ea"/>
              <a:cs typeface="+mn-cs"/>
            </a:rPr>
            <a:t>の</a:t>
          </a:r>
          <a:r>
            <a:rPr lang="ja-JP" altLang="en-US" sz="1000">
              <a:solidFill>
                <a:schemeClr val="dk1"/>
              </a:solidFill>
              <a:effectLst/>
              <a:latin typeface="+mn-lt"/>
              <a:ea typeface="+mn-ea"/>
              <a:cs typeface="+mn-cs"/>
            </a:rPr>
            <a:t>増と</a:t>
          </a:r>
          <a:r>
            <a:rPr lang="ja-JP" altLang="ja-JP" sz="1000">
              <a:solidFill>
                <a:schemeClr val="dk1"/>
              </a:solidFill>
              <a:effectLst/>
              <a:latin typeface="+mn-lt"/>
              <a:ea typeface="+mn-ea"/>
              <a:cs typeface="+mn-cs"/>
            </a:rPr>
            <a:t>なった。</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　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a:t>
          </a:r>
          <a:r>
            <a:rPr lang="ja-JP" altLang="en-US" sz="1000">
              <a:solidFill>
                <a:schemeClr val="dk1"/>
              </a:solidFill>
              <a:effectLst/>
              <a:latin typeface="+mn-lt"/>
              <a:ea typeface="+mn-ea"/>
              <a:cs typeface="+mn-cs"/>
            </a:rPr>
            <a:t>ことから、</a:t>
          </a:r>
          <a:r>
            <a:rPr kumimoji="1" lang="ja-JP" altLang="ja-JP" sz="1000">
              <a:solidFill>
                <a:schemeClr val="dk1"/>
              </a:solidFill>
              <a:effectLst/>
              <a:latin typeface="+mn-lt"/>
              <a:ea typeface="+mn-ea"/>
              <a:cs typeface="+mn-cs"/>
            </a:rPr>
            <a:t>適切な運営計画を立て、経営改善に努める。</a:t>
          </a:r>
          <a:endParaRPr lang="ja-JP" altLang="ja-JP" sz="10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40132</xdr:rowOff>
    </xdr:to>
    <xdr:cxnSp macro="">
      <xdr:nvCxnSpPr>
        <xdr:cNvPr id="242" name="直線コネクタ 241"/>
        <xdr:cNvCxnSpPr/>
      </xdr:nvCxnSpPr>
      <xdr:spPr>
        <a:xfrm>
          <a:off x="15671800" y="9961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72136</xdr:rowOff>
    </xdr:to>
    <xdr:cxnSp macro="">
      <xdr:nvCxnSpPr>
        <xdr:cNvPr id="245" name="直線コネクタ 244"/>
        <xdr:cNvCxnSpPr/>
      </xdr:nvCxnSpPr>
      <xdr:spPr>
        <a:xfrm flipV="1">
          <a:off x="14782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53848</xdr:rowOff>
    </xdr:from>
    <xdr:to>
      <xdr:col>73</xdr:col>
      <xdr:colOff>180975</xdr:colOff>
      <xdr:row>58</xdr:row>
      <xdr:rowOff>72136</xdr:rowOff>
    </xdr:to>
    <xdr:cxnSp macro="">
      <xdr:nvCxnSpPr>
        <xdr:cNvPr id="248" name="直線コネクタ 247"/>
        <xdr:cNvCxnSpPr/>
      </xdr:nvCxnSpPr>
      <xdr:spPr>
        <a:xfrm>
          <a:off x="13893800" y="9997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53848</xdr:rowOff>
    </xdr:to>
    <xdr:cxnSp macro="">
      <xdr:nvCxnSpPr>
        <xdr:cNvPr id="251" name="直線コネクタ 250"/>
        <xdr:cNvCxnSpPr/>
      </xdr:nvCxnSpPr>
      <xdr:spPr>
        <a:xfrm>
          <a:off x="13004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1" name="楕円 260"/>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2"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63" name="楕円 262"/>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52849</xdr:rowOff>
    </xdr:from>
    <xdr:ext cx="736600" cy="259045"/>
    <xdr:sp macro="" textlink="">
      <xdr:nvSpPr>
        <xdr:cNvPr id="264" name="テキスト ボックス 263"/>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65" name="楕円 264"/>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107713</xdr:rowOff>
    </xdr:from>
    <xdr:ext cx="762000" cy="259045"/>
    <xdr:sp macro="" textlink="">
      <xdr:nvSpPr>
        <xdr:cNvPr id="266" name="テキスト ボックス 265"/>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7" name="楕円 266"/>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8" name="テキスト ボックス 267"/>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119634</xdr:rowOff>
    </xdr:from>
    <xdr:to>
      <xdr:col>65</xdr:col>
      <xdr:colOff>53975</xdr:colOff>
      <xdr:row>58</xdr:row>
      <xdr:rowOff>49784</xdr:rowOff>
    </xdr:to>
    <xdr:sp macro="" textlink="">
      <xdr:nvSpPr>
        <xdr:cNvPr id="269" name="楕円 268"/>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34561</xdr:rowOff>
    </xdr:from>
    <xdr:ext cx="762000" cy="259045"/>
    <xdr:sp macro="" textlink="">
      <xdr:nvSpPr>
        <xdr:cNvPr id="270" name="テキスト ボックス 269"/>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水道事業への補助金が減少したことを要因とし</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ポイントの減となった。しかしながら、</a:t>
          </a:r>
          <a:r>
            <a:rPr kumimoji="1" lang="ja-JP" altLang="ja-JP" sz="1300">
              <a:solidFill>
                <a:schemeClr val="dk1"/>
              </a:solidFill>
              <a:effectLst/>
              <a:latin typeface="+mn-lt"/>
              <a:ea typeface="+mn-ea"/>
              <a:cs typeface="+mn-cs"/>
            </a:rPr>
            <a:t>公営企業会計への補助金が依然として高い水準にある</a:t>
          </a:r>
          <a:r>
            <a:rPr kumimoji="1" lang="ja-JP" altLang="en-US" sz="1300">
              <a:solidFill>
                <a:schemeClr val="dk1"/>
              </a:solidFill>
              <a:effectLst/>
              <a:latin typeface="+mn-lt"/>
              <a:ea typeface="+mn-ea"/>
              <a:cs typeface="+mn-cs"/>
            </a:rPr>
            <a:t>ので</a:t>
          </a:r>
          <a:r>
            <a:rPr kumimoji="1" lang="ja-JP" altLang="ja-JP" sz="1300">
              <a:solidFill>
                <a:schemeClr val="dk1"/>
              </a:solidFill>
              <a:effectLst/>
              <a:latin typeface="+mn-lt"/>
              <a:ea typeface="+mn-ea"/>
              <a:cs typeface="+mn-cs"/>
            </a:rPr>
            <a:t>適切な運営計画を立て、経営改善に努める。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99568</xdr:rowOff>
    </xdr:to>
    <xdr:cxnSp macro="">
      <xdr:nvCxnSpPr>
        <xdr:cNvPr id="300" name="直線コネクタ 299"/>
        <xdr:cNvCxnSpPr/>
      </xdr:nvCxnSpPr>
      <xdr:spPr>
        <a:xfrm flipV="1">
          <a:off x="15671800" y="6605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99568</xdr:rowOff>
    </xdr:to>
    <xdr:cxnSp macro="">
      <xdr:nvCxnSpPr>
        <xdr:cNvPr id="303" name="直線コネクタ 302"/>
        <xdr:cNvCxnSpPr/>
      </xdr:nvCxnSpPr>
      <xdr:spPr>
        <a:xfrm>
          <a:off x="14782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67564</xdr:rowOff>
    </xdr:to>
    <xdr:cxnSp macro="">
      <xdr:nvCxnSpPr>
        <xdr:cNvPr id="306" name="直線コネクタ 305"/>
        <xdr:cNvCxnSpPr/>
      </xdr:nvCxnSpPr>
      <xdr:spPr>
        <a:xfrm>
          <a:off x="13893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30988</xdr:rowOff>
    </xdr:to>
    <xdr:cxnSp macro="">
      <xdr:nvCxnSpPr>
        <xdr:cNvPr id="309" name="直線コネクタ 308"/>
        <xdr:cNvCxnSpPr/>
      </xdr:nvCxnSpPr>
      <xdr:spPr>
        <a:xfrm>
          <a:off x="13004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19" name="楕円 318"/>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0"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1" name="楕円 320"/>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2" name="テキスト ボックス 321"/>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3" name="楕円 322"/>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4" name="テキスト ボックス 323"/>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5" name="楕円 324"/>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26" name="テキスト ボックス 325"/>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7" name="楕円 326"/>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28" name="テキスト ボックス 327"/>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及び全国平均値よりも良好な数値となっている。これは財政運営指針に基づき、一般会計における地方債の発行を抑制してきた成果ではあるが、近年は防災事業などに地方債を発行していることから増加傾向にある。</a:t>
          </a:r>
          <a:endParaRPr lang="ja-JP" altLang="ja-JP" sz="1300">
            <a:effectLst/>
          </a:endParaRPr>
        </a:p>
        <a:p>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今後は老朽化した施設の更新が迫る中で急激な増加を招かぬよう努めていく。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120142</xdr:rowOff>
    </xdr:to>
    <xdr:cxnSp macro="">
      <xdr:nvCxnSpPr>
        <xdr:cNvPr id="358" name="直線コネクタ 357"/>
        <xdr:cNvCxnSpPr/>
      </xdr:nvCxnSpPr>
      <xdr:spPr>
        <a:xfrm>
          <a:off x="3987800" y="12942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83566</xdr:rowOff>
    </xdr:to>
    <xdr:cxnSp macro="">
      <xdr:nvCxnSpPr>
        <xdr:cNvPr id="361" name="直線コネクタ 360"/>
        <xdr:cNvCxnSpPr/>
      </xdr:nvCxnSpPr>
      <xdr:spPr>
        <a:xfrm>
          <a:off x="3098800" y="12910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56134</xdr:rowOff>
    </xdr:to>
    <xdr:cxnSp macro="">
      <xdr:nvCxnSpPr>
        <xdr:cNvPr id="364" name="直線コネクタ 363"/>
        <xdr:cNvCxnSpPr/>
      </xdr:nvCxnSpPr>
      <xdr:spPr>
        <a:xfrm flipV="1">
          <a:off x="2209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56134</xdr:rowOff>
    </xdr:to>
    <xdr:cxnSp macro="">
      <xdr:nvCxnSpPr>
        <xdr:cNvPr id="367" name="直線コネクタ 366"/>
        <xdr:cNvCxnSpPr/>
      </xdr:nvCxnSpPr>
      <xdr:spPr>
        <a:xfrm>
          <a:off x="1320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77" name="楕円 376"/>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78"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79" name="楕円 378"/>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80" name="テキスト ボックス 379"/>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81" name="楕円 380"/>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2" name="テキスト ボックス 381"/>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83" name="楕円 382"/>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84" name="テキスト ボックス 383"/>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163068</xdr:rowOff>
    </xdr:from>
    <xdr:to>
      <xdr:col>6</xdr:col>
      <xdr:colOff>171450</xdr:colOff>
      <xdr:row>75</xdr:row>
      <xdr:rowOff>93218</xdr:rowOff>
    </xdr:to>
    <xdr:sp macro="" textlink="">
      <xdr:nvSpPr>
        <xdr:cNvPr id="385" name="楕円 384"/>
        <xdr:cNvSpPr/>
      </xdr:nvSpPr>
      <xdr:spPr>
        <a:xfrm>
          <a:off x="1270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103395</xdr:rowOff>
    </xdr:from>
    <xdr:ext cx="762000" cy="259045"/>
    <xdr:sp macro="" textlink="">
      <xdr:nvSpPr>
        <xdr:cNvPr id="386" name="テキスト ボックス 385"/>
        <xdr:cNvSpPr txBox="1"/>
      </xdr:nvSpPr>
      <xdr:spPr>
        <a:xfrm>
          <a:off x="939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公債費以外の経常収支比率が類似団体平均を上回っているのは、</a:t>
          </a:r>
          <a:r>
            <a:rPr lang="ja-JP" altLang="en-US" sz="1300">
              <a:solidFill>
                <a:schemeClr val="dk1"/>
              </a:solidFill>
              <a:effectLst/>
              <a:latin typeface="+mn-lt"/>
              <a:ea typeface="+mn-ea"/>
              <a:cs typeface="+mn-cs"/>
            </a:rPr>
            <a:t>人件費をはじめ、</a:t>
          </a:r>
          <a:r>
            <a:rPr lang="ja-JP" altLang="ja-JP" sz="1300">
              <a:solidFill>
                <a:schemeClr val="dk1"/>
              </a:solidFill>
              <a:effectLst/>
              <a:latin typeface="+mn-lt"/>
              <a:ea typeface="+mn-ea"/>
              <a:cs typeface="+mn-cs"/>
            </a:rPr>
            <a:t>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67563</xdr:rowOff>
    </xdr:to>
    <xdr:cxnSp macro="">
      <xdr:nvCxnSpPr>
        <xdr:cNvPr id="417" name="直線コネクタ 416"/>
        <xdr:cNvCxnSpPr/>
      </xdr:nvCxnSpPr>
      <xdr:spPr>
        <a:xfrm flipV="1">
          <a:off x="15671800" y="137789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67563</xdr:rowOff>
    </xdr:to>
    <xdr:cxnSp macro="">
      <xdr:nvCxnSpPr>
        <xdr:cNvPr id="420" name="直線コネクタ 419"/>
        <xdr:cNvCxnSpPr/>
      </xdr:nvCxnSpPr>
      <xdr:spPr>
        <a:xfrm>
          <a:off x="14782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58420</xdr:rowOff>
    </xdr:to>
    <xdr:cxnSp macro="">
      <xdr:nvCxnSpPr>
        <xdr:cNvPr id="423" name="直線コネクタ 422"/>
        <xdr:cNvCxnSpPr/>
      </xdr:nvCxnSpPr>
      <xdr:spPr>
        <a:xfrm>
          <a:off x="13893800" y="137149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170435</xdr:rowOff>
    </xdr:to>
    <xdr:cxnSp macro="">
      <xdr:nvCxnSpPr>
        <xdr:cNvPr id="426" name="直線コネクタ 425"/>
        <xdr:cNvCxnSpPr/>
      </xdr:nvCxnSpPr>
      <xdr:spPr>
        <a:xfrm>
          <a:off x="13004800" y="135321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xdr:rowOff>
    </xdr:from>
    <xdr:to>
      <xdr:col>82</xdr:col>
      <xdr:colOff>158750</xdr:colOff>
      <xdr:row>80</xdr:row>
      <xdr:rowOff>113792</xdr:rowOff>
    </xdr:to>
    <xdr:sp macro="" textlink="">
      <xdr:nvSpPr>
        <xdr:cNvPr id="436" name="楕円 435"/>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92219</xdr:rowOff>
    </xdr:from>
    <xdr:ext cx="762000" cy="259045"/>
    <xdr:sp macro="" textlink="">
      <xdr:nvSpPr>
        <xdr:cNvPr id="437" name="公債費以外該当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38" name="楕円 437"/>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39" name="テキスト ボックス 438"/>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0" name="楕円 439"/>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1" name="テキスト ボックス 440"/>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119635</xdr:rowOff>
    </xdr:from>
    <xdr:to>
      <xdr:col>69</xdr:col>
      <xdr:colOff>142875</xdr:colOff>
      <xdr:row>80</xdr:row>
      <xdr:rowOff>49785</xdr:rowOff>
    </xdr:to>
    <xdr:sp macro="" textlink="">
      <xdr:nvSpPr>
        <xdr:cNvPr id="442" name="楕円 441"/>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34562</xdr:rowOff>
    </xdr:from>
    <xdr:ext cx="762000" cy="259045"/>
    <xdr:sp macro="" textlink="">
      <xdr:nvSpPr>
        <xdr:cNvPr id="443" name="テキスト ボックス 442"/>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44" name="楕円 443"/>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45" name="テキスト ボックス 444"/>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51090</xdr:rowOff>
    </xdr:from>
    <xdr:to>
      <xdr:col>29</xdr:col>
      <xdr:colOff>127000</xdr:colOff>
      <xdr:row>18</xdr:row>
      <xdr:rowOff>91149</xdr:rowOff>
    </xdr:to>
    <xdr:cxnSp macro="">
      <xdr:nvCxnSpPr>
        <xdr:cNvPr id="48" name="直線コネクタ 47"/>
        <xdr:cNvCxnSpPr/>
      </xdr:nvCxnSpPr>
      <xdr:spPr bwMode="auto">
        <a:xfrm flipV="1">
          <a:off x="5003800" y="3184815"/>
          <a:ext cx="647700" cy="4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82133</xdr:rowOff>
    </xdr:from>
    <xdr:to>
      <xdr:col>26</xdr:col>
      <xdr:colOff>50800</xdr:colOff>
      <xdr:row>18</xdr:row>
      <xdr:rowOff>91149</xdr:rowOff>
    </xdr:to>
    <xdr:cxnSp macro="">
      <xdr:nvCxnSpPr>
        <xdr:cNvPr id="51" name="直線コネクタ 50"/>
        <xdr:cNvCxnSpPr/>
      </xdr:nvCxnSpPr>
      <xdr:spPr bwMode="auto">
        <a:xfrm>
          <a:off x="4305300" y="3215858"/>
          <a:ext cx="698500" cy="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82133</xdr:rowOff>
    </xdr:from>
    <xdr:to>
      <xdr:col>22</xdr:col>
      <xdr:colOff>114300</xdr:colOff>
      <xdr:row>18</xdr:row>
      <xdr:rowOff>124598</xdr:rowOff>
    </xdr:to>
    <xdr:cxnSp macro="">
      <xdr:nvCxnSpPr>
        <xdr:cNvPr id="54" name="直線コネクタ 53"/>
        <xdr:cNvCxnSpPr/>
      </xdr:nvCxnSpPr>
      <xdr:spPr bwMode="auto">
        <a:xfrm flipV="1">
          <a:off x="3606800" y="3215858"/>
          <a:ext cx="698500" cy="4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112327</xdr:rowOff>
    </xdr:from>
    <xdr:to>
      <xdr:col>18</xdr:col>
      <xdr:colOff>177800</xdr:colOff>
      <xdr:row>18</xdr:row>
      <xdr:rowOff>124598</xdr:rowOff>
    </xdr:to>
    <xdr:cxnSp macro="">
      <xdr:nvCxnSpPr>
        <xdr:cNvPr id="57" name="直線コネクタ 56"/>
        <xdr:cNvCxnSpPr/>
      </xdr:nvCxnSpPr>
      <xdr:spPr bwMode="auto">
        <a:xfrm>
          <a:off x="2908300" y="3246052"/>
          <a:ext cx="698500" cy="1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290</xdr:rowOff>
    </xdr:from>
    <xdr:to>
      <xdr:col>29</xdr:col>
      <xdr:colOff>177800</xdr:colOff>
      <xdr:row>18</xdr:row>
      <xdr:rowOff>101890</xdr:rowOff>
    </xdr:to>
    <xdr:sp macro="" textlink="">
      <xdr:nvSpPr>
        <xdr:cNvPr id="67" name="楕円 66"/>
        <xdr:cNvSpPr/>
      </xdr:nvSpPr>
      <xdr:spPr bwMode="auto">
        <a:xfrm>
          <a:off x="5600700" y="313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143817</xdr:rowOff>
    </xdr:from>
    <xdr:ext cx="762000" cy="259045"/>
    <xdr:sp macro="" textlink="">
      <xdr:nvSpPr>
        <xdr:cNvPr id="68" name="人口1人当たり決算額の推移該当値テキスト130"/>
        <xdr:cNvSpPr txBox="1"/>
      </xdr:nvSpPr>
      <xdr:spPr>
        <a:xfrm>
          <a:off x="5740400" y="31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40349</xdr:rowOff>
    </xdr:from>
    <xdr:to>
      <xdr:col>26</xdr:col>
      <xdr:colOff>101600</xdr:colOff>
      <xdr:row>18</xdr:row>
      <xdr:rowOff>141949</xdr:rowOff>
    </xdr:to>
    <xdr:sp macro="" textlink="">
      <xdr:nvSpPr>
        <xdr:cNvPr id="69" name="楕円 68"/>
        <xdr:cNvSpPr/>
      </xdr:nvSpPr>
      <xdr:spPr bwMode="auto">
        <a:xfrm>
          <a:off x="4953000" y="317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126726</xdr:rowOff>
    </xdr:from>
    <xdr:ext cx="736600" cy="259045"/>
    <xdr:sp macro="" textlink="">
      <xdr:nvSpPr>
        <xdr:cNvPr id="70" name="テキスト ボックス 69"/>
        <xdr:cNvSpPr txBox="1"/>
      </xdr:nvSpPr>
      <xdr:spPr>
        <a:xfrm>
          <a:off x="4622800" y="326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31333</xdr:rowOff>
    </xdr:from>
    <xdr:to>
      <xdr:col>22</xdr:col>
      <xdr:colOff>165100</xdr:colOff>
      <xdr:row>18</xdr:row>
      <xdr:rowOff>132933</xdr:rowOff>
    </xdr:to>
    <xdr:sp macro="" textlink="">
      <xdr:nvSpPr>
        <xdr:cNvPr id="71" name="楕円 70"/>
        <xdr:cNvSpPr/>
      </xdr:nvSpPr>
      <xdr:spPr bwMode="auto">
        <a:xfrm>
          <a:off x="4254500" y="31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117710</xdr:rowOff>
    </xdr:from>
    <xdr:ext cx="762000" cy="259045"/>
    <xdr:sp macro="" textlink="">
      <xdr:nvSpPr>
        <xdr:cNvPr id="72" name="テキスト ボックス 71"/>
        <xdr:cNvSpPr txBox="1"/>
      </xdr:nvSpPr>
      <xdr:spPr>
        <a:xfrm>
          <a:off x="3924300" y="32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73798</xdr:rowOff>
    </xdr:from>
    <xdr:to>
      <xdr:col>19</xdr:col>
      <xdr:colOff>38100</xdr:colOff>
      <xdr:row>19</xdr:row>
      <xdr:rowOff>3948</xdr:rowOff>
    </xdr:to>
    <xdr:sp macro="" textlink="">
      <xdr:nvSpPr>
        <xdr:cNvPr id="73" name="楕円 72"/>
        <xdr:cNvSpPr/>
      </xdr:nvSpPr>
      <xdr:spPr bwMode="auto">
        <a:xfrm>
          <a:off x="3556000" y="320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160175</xdr:rowOff>
    </xdr:from>
    <xdr:ext cx="762000" cy="259045"/>
    <xdr:sp macro="" textlink="">
      <xdr:nvSpPr>
        <xdr:cNvPr id="74" name="テキスト ボックス 73"/>
        <xdr:cNvSpPr txBox="1"/>
      </xdr:nvSpPr>
      <xdr:spPr>
        <a:xfrm>
          <a:off x="3225800" y="329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61527</xdr:rowOff>
    </xdr:from>
    <xdr:to>
      <xdr:col>15</xdr:col>
      <xdr:colOff>101600</xdr:colOff>
      <xdr:row>18</xdr:row>
      <xdr:rowOff>163127</xdr:rowOff>
    </xdr:to>
    <xdr:sp macro="" textlink="">
      <xdr:nvSpPr>
        <xdr:cNvPr id="75" name="楕円 74"/>
        <xdr:cNvSpPr/>
      </xdr:nvSpPr>
      <xdr:spPr bwMode="auto">
        <a:xfrm>
          <a:off x="2857500" y="319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147904</xdr:rowOff>
    </xdr:from>
    <xdr:ext cx="762000" cy="259045"/>
    <xdr:sp macro="" textlink="">
      <xdr:nvSpPr>
        <xdr:cNvPr id="76" name="テキスト ボックス 75"/>
        <xdr:cNvSpPr txBox="1"/>
      </xdr:nvSpPr>
      <xdr:spPr>
        <a:xfrm>
          <a:off x="2527300" y="328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308982</xdr:rowOff>
    </xdr:from>
    <xdr:to>
      <xdr:col>29</xdr:col>
      <xdr:colOff>127000</xdr:colOff>
      <xdr:row>36</xdr:row>
      <xdr:rowOff>118885</xdr:rowOff>
    </xdr:to>
    <xdr:cxnSp macro="">
      <xdr:nvCxnSpPr>
        <xdr:cNvPr id="111" name="直線コネクタ 110"/>
        <xdr:cNvCxnSpPr/>
      </xdr:nvCxnSpPr>
      <xdr:spPr bwMode="auto">
        <a:xfrm flipV="1">
          <a:off x="5003800" y="6919332"/>
          <a:ext cx="647700" cy="15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88547</xdr:rowOff>
    </xdr:from>
    <xdr:to>
      <xdr:col>26</xdr:col>
      <xdr:colOff>50800</xdr:colOff>
      <xdr:row>36</xdr:row>
      <xdr:rowOff>118885</xdr:rowOff>
    </xdr:to>
    <xdr:cxnSp macro="">
      <xdr:nvCxnSpPr>
        <xdr:cNvPr id="114" name="直線コネクタ 113"/>
        <xdr:cNvCxnSpPr/>
      </xdr:nvCxnSpPr>
      <xdr:spPr bwMode="auto">
        <a:xfrm>
          <a:off x="4305300" y="7041797"/>
          <a:ext cx="698500" cy="3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88547</xdr:rowOff>
    </xdr:from>
    <xdr:to>
      <xdr:col>22</xdr:col>
      <xdr:colOff>114300</xdr:colOff>
      <xdr:row>36</xdr:row>
      <xdr:rowOff>115897</xdr:rowOff>
    </xdr:to>
    <xdr:cxnSp macro="">
      <xdr:nvCxnSpPr>
        <xdr:cNvPr id="117" name="直線コネクタ 116"/>
        <xdr:cNvCxnSpPr/>
      </xdr:nvCxnSpPr>
      <xdr:spPr bwMode="auto">
        <a:xfrm flipV="1">
          <a:off x="3606800" y="7041797"/>
          <a:ext cx="698500" cy="2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115897</xdr:rowOff>
    </xdr:from>
    <xdr:to>
      <xdr:col>18</xdr:col>
      <xdr:colOff>177800</xdr:colOff>
      <xdr:row>36</xdr:row>
      <xdr:rowOff>145908</xdr:rowOff>
    </xdr:to>
    <xdr:cxnSp macro="">
      <xdr:nvCxnSpPr>
        <xdr:cNvPr id="120" name="直線コネクタ 119"/>
        <xdr:cNvCxnSpPr/>
      </xdr:nvCxnSpPr>
      <xdr:spPr bwMode="auto">
        <a:xfrm flipV="1">
          <a:off x="2908300" y="7069147"/>
          <a:ext cx="6985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258182</xdr:rowOff>
    </xdr:from>
    <xdr:to>
      <xdr:col>29</xdr:col>
      <xdr:colOff>177800</xdr:colOff>
      <xdr:row>36</xdr:row>
      <xdr:rowOff>16882</xdr:rowOff>
    </xdr:to>
    <xdr:sp macro="" textlink="">
      <xdr:nvSpPr>
        <xdr:cNvPr id="130" name="楕円 129"/>
        <xdr:cNvSpPr/>
      </xdr:nvSpPr>
      <xdr:spPr bwMode="auto">
        <a:xfrm>
          <a:off x="5600700" y="686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230259</xdr:rowOff>
    </xdr:from>
    <xdr:ext cx="762000" cy="259045"/>
    <xdr:sp macro="" textlink="">
      <xdr:nvSpPr>
        <xdr:cNvPr id="131" name="人口1人当たり決算額の推移該当値テキスト445"/>
        <xdr:cNvSpPr txBox="1"/>
      </xdr:nvSpPr>
      <xdr:spPr>
        <a:xfrm>
          <a:off x="5740400" y="684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68085</xdr:rowOff>
    </xdr:from>
    <xdr:to>
      <xdr:col>26</xdr:col>
      <xdr:colOff>101600</xdr:colOff>
      <xdr:row>36</xdr:row>
      <xdr:rowOff>169685</xdr:rowOff>
    </xdr:to>
    <xdr:sp macro="" textlink="">
      <xdr:nvSpPr>
        <xdr:cNvPr id="132" name="楕円 131"/>
        <xdr:cNvSpPr/>
      </xdr:nvSpPr>
      <xdr:spPr bwMode="auto">
        <a:xfrm>
          <a:off x="4953000" y="70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154462</xdr:rowOff>
    </xdr:from>
    <xdr:ext cx="736600" cy="259045"/>
    <xdr:sp macro="" textlink="">
      <xdr:nvSpPr>
        <xdr:cNvPr id="133" name="テキスト ボックス 132"/>
        <xdr:cNvSpPr txBox="1"/>
      </xdr:nvSpPr>
      <xdr:spPr>
        <a:xfrm>
          <a:off x="4622800" y="710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37747</xdr:rowOff>
    </xdr:from>
    <xdr:to>
      <xdr:col>22</xdr:col>
      <xdr:colOff>165100</xdr:colOff>
      <xdr:row>36</xdr:row>
      <xdr:rowOff>139347</xdr:rowOff>
    </xdr:to>
    <xdr:sp macro="" textlink="">
      <xdr:nvSpPr>
        <xdr:cNvPr id="134" name="楕円 133"/>
        <xdr:cNvSpPr/>
      </xdr:nvSpPr>
      <xdr:spPr bwMode="auto">
        <a:xfrm>
          <a:off x="4254500" y="699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124124</xdr:rowOff>
    </xdr:from>
    <xdr:ext cx="762000" cy="259045"/>
    <xdr:sp macro="" textlink="">
      <xdr:nvSpPr>
        <xdr:cNvPr id="135" name="テキスト ボックス 134"/>
        <xdr:cNvSpPr txBox="1"/>
      </xdr:nvSpPr>
      <xdr:spPr>
        <a:xfrm>
          <a:off x="3924300" y="707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65097</xdr:rowOff>
    </xdr:from>
    <xdr:to>
      <xdr:col>19</xdr:col>
      <xdr:colOff>38100</xdr:colOff>
      <xdr:row>36</xdr:row>
      <xdr:rowOff>166697</xdr:rowOff>
    </xdr:to>
    <xdr:sp macro="" textlink="">
      <xdr:nvSpPr>
        <xdr:cNvPr id="136" name="楕円 135"/>
        <xdr:cNvSpPr/>
      </xdr:nvSpPr>
      <xdr:spPr bwMode="auto">
        <a:xfrm>
          <a:off x="3556000" y="701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151474</xdr:rowOff>
    </xdr:from>
    <xdr:ext cx="762000" cy="259045"/>
    <xdr:sp macro="" textlink="">
      <xdr:nvSpPr>
        <xdr:cNvPr id="137" name="テキスト ボックス 136"/>
        <xdr:cNvSpPr txBox="1"/>
      </xdr:nvSpPr>
      <xdr:spPr>
        <a:xfrm>
          <a:off x="3225800" y="71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95108</xdr:rowOff>
    </xdr:from>
    <xdr:to>
      <xdr:col>15</xdr:col>
      <xdr:colOff>101600</xdr:colOff>
      <xdr:row>37</xdr:row>
      <xdr:rowOff>25258</xdr:rowOff>
    </xdr:to>
    <xdr:sp macro="" textlink="">
      <xdr:nvSpPr>
        <xdr:cNvPr id="138" name="楕円 137"/>
        <xdr:cNvSpPr/>
      </xdr:nvSpPr>
      <xdr:spPr bwMode="auto">
        <a:xfrm>
          <a:off x="2857500" y="704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10035</xdr:rowOff>
    </xdr:from>
    <xdr:ext cx="762000" cy="259045"/>
    <xdr:sp macro="" textlink="">
      <xdr:nvSpPr>
        <xdr:cNvPr id="139" name="テキスト ボックス 138"/>
        <xdr:cNvSpPr txBox="1"/>
      </xdr:nvSpPr>
      <xdr:spPr>
        <a:xfrm>
          <a:off x="2527300" y="713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42194</xdr:rowOff>
    </xdr:from>
    <xdr:to>
      <xdr:col>24</xdr:col>
      <xdr:colOff>63500</xdr:colOff>
      <xdr:row>36</xdr:row>
      <xdr:rowOff>80454</xdr:rowOff>
    </xdr:to>
    <xdr:cxnSp macro="">
      <xdr:nvCxnSpPr>
        <xdr:cNvPr id="61" name="直線コネクタ 60"/>
        <xdr:cNvCxnSpPr/>
      </xdr:nvCxnSpPr>
      <xdr:spPr>
        <a:xfrm flipV="1">
          <a:off x="3797300" y="6214394"/>
          <a:ext cx="8382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80454</xdr:rowOff>
    </xdr:from>
    <xdr:to>
      <xdr:col>19</xdr:col>
      <xdr:colOff>177800</xdr:colOff>
      <xdr:row>36</xdr:row>
      <xdr:rowOff>102705</xdr:rowOff>
    </xdr:to>
    <xdr:cxnSp macro="">
      <xdr:nvCxnSpPr>
        <xdr:cNvPr id="64" name="直線コネクタ 63"/>
        <xdr:cNvCxnSpPr/>
      </xdr:nvCxnSpPr>
      <xdr:spPr>
        <a:xfrm flipV="1">
          <a:off x="2908300" y="625265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102705</xdr:rowOff>
    </xdr:from>
    <xdr:to>
      <xdr:col>15</xdr:col>
      <xdr:colOff>50800</xdr:colOff>
      <xdr:row>36</xdr:row>
      <xdr:rowOff>123287</xdr:rowOff>
    </xdr:to>
    <xdr:cxnSp macro="">
      <xdr:nvCxnSpPr>
        <xdr:cNvPr id="67" name="直線コネクタ 66"/>
        <xdr:cNvCxnSpPr/>
      </xdr:nvCxnSpPr>
      <xdr:spPr>
        <a:xfrm flipV="1">
          <a:off x="2019300" y="6274905"/>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120444</xdr:rowOff>
    </xdr:from>
    <xdr:to>
      <xdr:col>10</xdr:col>
      <xdr:colOff>114300</xdr:colOff>
      <xdr:row>36</xdr:row>
      <xdr:rowOff>123287</xdr:rowOff>
    </xdr:to>
    <xdr:cxnSp macro="">
      <xdr:nvCxnSpPr>
        <xdr:cNvPr id="70" name="直線コネクタ 69"/>
        <xdr:cNvCxnSpPr/>
      </xdr:nvCxnSpPr>
      <xdr:spPr>
        <a:xfrm>
          <a:off x="1130300" y="629264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162844</xdr:rowOff>
    </xdr:from>
    <xdr:to>
      <xdr:col>24</xdr:col>
      <xdr:colOff>114300</xdr:colOff>
      <xdr:row>36</xdr:row>
      <xdr:rowOff>92994</xdr:rowOff>
    </xdr:to>
    <xdr:sp macro="" textlink="">
      <xdr:nvSpPr>
        <xdr:cNvPr id="80" name="楕円 79"/>
        <xdr:cNvSpPr/>
      </xdr:nvSpPr>
      <xdr:spPr>
        <a:xfrm>
          <a:off x="4584700" y="61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14271</xdr:rowOff>
    </xdr:from>
    <xdr:ext cx="599010" cy="259045"/>
    <xdr:sp macro="" textlink="">
      <xdr:nvSpPr>
        <xdr:cNvPr id="81" name="人件費該当値テキスト"/>
        <xdr:cNvSpPr txBox="1"/>
      </xdr:nvSpPr>
      <xdr:spPr>
        <a:xfrm>
          <a:off x="4686300" y="601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29654</xdr:rowOff>
    </xdr:from>
    <xdr:to>
      <xdr:col>20</xdr:col>
      <xdr:colOff>38100</xdr:colOff>
      <xdr:row>36</xdr:row>
      <xdr:rowOff>131254</xdr:rowOff>
    </xdr:to>
    <xdr:sp macro="" textlink="">
      <xdr:nvSpPr>
        <xdr:cNvPr id="82" name="楕円 81"/>
        <xdr:cNvSpPr/>
      </xdr:nvSpPr>
      <xdr:spPr>
        <a:xfrm>
          <a:off x="3746500" y="62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147781</xdr:rowOff>
    </xdr:from>
    <xdr:ext cx="599010" cy="259045"/>
    <xdr:sp macro="" textlink="">
      <xdr:nvSpPr>
        <xdr:cNvPr id="83" name="テキスト ボックス 82"/>
        <xdr:cNvSpPr txBox="1"/>
      </xdr:nvSpPr>
      <xdr:spPr>
        <a:xfrm>
          <a:off x="3497795" y="59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51905</xdr:rowOff>
    </xdr:from>
    <xdr:to>
      <xdr:col>15</xdr:col>
      <xdr:colOff>101600</xdr:colOff>
      <xdr:row>36</xdr:row>
      <xdr:rowOff>153505</xdr:rowOff>
    </xdr:to>
    <xdr:sp macro="" textlink="">
      <xdr:nvSpPr>
        <xdr:cNvPr id="84" name="楕円 83"/>
        <xdr:cNvSpPr/>
      </xdr:nvSpPr>
      <xdr:spPr>
        <a:xfrm>
          <a:off x="2857500" y="62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170032</xdr:rowOff>
    </xdr:from>
    <xdr:ext cx="599010" cy="259045"/>
    <xdr:sp macro="" textlink="">
      <xdr:nvSpPr>
        <xdr:cNvPr id="85" name="テキスト ボックス 84"/>
        <xdr:cNvSpPr txBox="1"/>
      </xdr:nvSpPr>
      <xdr:spPr>
        <a:xfrm>
          <a:off x="2608795" y="59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72487</xdr:rowOff>
    </xdr:from>
    <xdr:to>
      <xdr:col>10</xdr:col>
      <xdr:colOff>165100</xdr:colOff>
      <xdr:row>37</xdr:row>
      <xdr:rowOff>2637</xdr:rowOff>
    </xdr:to>
    <xdr:sp macro="" textlink="">
      <xdr:nvSpPr>
        <xdr:cNvPr id="86" name="楕円 85"/>
        <xdr:cNvSpPr/>
      </xdr:nvSpPr>
      <xdr:spPr>
        <a:xfrm>
          <a:off x="1968500" y="62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165214</xdr:rowOff>
    </xdr:from>
    <xdr:ext cx="599010" cy="259045"/>
    <xdr:sp macro="" textlink="">
      <xdr:nvSpPr>
        <xdr:cNvPr id="87" name="テキスト ボックス 86"/>
        <xdr:cNvSpPr txBox="1"/>
      </xdr:nvSpPr>
      <xdr:spPr>
        <a:xfrm>
          <a:off x="1719795" y="633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69644</xdr:rowOff>
    </xdr:from>
    <xdr:to>
      <xdr:col>6</xdr:col>
      <xdr:colOff>38100</xdr:colOff>
      <xdr:row>36</xdr:row>
      <xdr:rowOff>171244</xdr:rowOff>
    </xdr:to>
    <xdr:sp macro="" textlink="">
      <xdr:nvSpPr>
        <xdr:cNvPr id="88" name="楕円 87"/>
        <xdr:cNvSpPr/>
      </xdr:nvSpPr>
      <xdr:spPr>
        <a:xfrm>
          <a:off x="1079500" y="62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16321</xdr:rowOff>
    </xdr:from>
    <xdr:ext cx="599010" cy="259045"/>
    <xdr:sp macro="" textlink="">
      <xdr:nvSpPr>
        <xdr:cNvPr id="89" name="テキスト ボックス 88"/>
        <xdr:cNvSpPr txBox="1"/>
      </xdr:nvSpPr>
      <xdr:spPr>
        <a:xfrm>
          <a:off x="830795" y="601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131402</xdr:rowOff>
    </xdr:from>
    <xdr:to>
      <xdr:col>24</xdr:col>
      <xdr:colOff>63500</xdr:colOff>
      <xdr:row>55</xdr:row>
      <xdr:rowOff>143207</xdr:rowOff>
    </xdr:to>
    <xdr:cxnSp macro="">
      <xdr:nvCxnSpPr>
        <xdr:cNvPr id="116" name="直線コネクタ 115"/>
        <xdr:cNvCxnSpPr/>
      </xdr:nvCxnSpPr>
      <xdr:spPr>
        <a:xfrm flipV="1">
          <a:off x="3797300" y="9561152"/>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143207</xdr:rowOff>
    </xdr:from>
    <xdr:to>
      <xdr:col>19</xdr:col>
      <xdr:colOff>177800</xdr:colOff>
      <xdr:row>56</xdr:row>
      <xdr:rowOff>9005</xdr:rowOff>
    </xdr:to>
    <xdr:cxnSp macro="">
      <xdr:nvCxnSpPr>
        <xdr:cNvPr id="119" name="直線コネクタ 118"/>
        <xdr:cNvCxnSpPr/>
      </xdr:nvCxnSpPr>
      <xdr:spPr>
        <a:xfrm flipV="1">
          <a:off x="2908300" y="9572957"/>
          <a:ext cx="8890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1553</xdr:rowOff>
    </xdr:from>
    <xdr:to>
      <xdr:col>15</xdr:col>
      <xdr:colOff>50800</xdr:colOff>
      <xdr:row>56</xdr:row>
      <xdr:rowOff>9005</xdr:rowOff>
    </xdr:to>
    <xdr:cxnSp macro="">
      <xdr:nvCxnSpPr>
        <xdr:cNvPr id="122" name="直線コネクタ 121"/>
        <xdr:cNvCxnSpPr/>
      </xdr:nvCxnSpPr>
      <xdr:spPr>
        <a:xfrm>
          <a:off x="2019300" y="960275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1553</xdr:rowOff>
    </xdr:from>
    <xdr:to>
      <xdr:col>10</xdr:col>
      <xdr:colOff>114300</xdr:colOff>
      <xdr:row>56</xdr:row>
      <xdr:rowOff>10327</xdr:rowOff>
    </xdr:to>
    <xdr:cxnSp macro="">
      <xdr:nvCxnSpPr>
        <xdr:cNvPr id="125" name="直線コネクタ 124"/>
        <xdr:cNvCxnSpPr/>
      </xdr:nvCxnSpPr>
      <xdr:spPr>
        <a:xfrm flipV="1">
          <a:off x="1130300" y="9602753"/>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80602</xdr:rowOff>
    </xdr:from>
    <xdr:to>
      <xdr:col>24</xdr:col>
      <xdr:colOff>114300</xdr:colOff>
      <xdr:row>56</xdr:row>
      <xdr:rowOff>10752</xdr:rowOff>
    </xdr:to>
    <xdr:sp macro="" textlink="">
      <xdr:nvSpPr>
        <xdr:cNvPr id="135" name="楕円 134"/>
        <xdr:cNvSpPr/>
      </xdr:nvSpPr>
      <xdr:spPr>
        <a:xfrm>
          <a:off x="4584700" y="95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103479</xdr:rowOff>
    </xdr:from>
    <xdr:ext cx="599010" cy="259045"/>
    <xdr:sp macro="" textlink="">
      <xdr:nvSpPr>
        <xdr:cNvPr id="136" name="物件費該当値テキスト"/>
        <xdr:cNvSpPr txBox="1"/>
      </xdr:nvSpPr>
      <xdr:spPr>
        <a:xfrm>
          <a:off x="4686300" y="936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92407</xdr:rowOff>
    </xdr:from>
    <xdr:to>
      <xdr:col>20</xdr:col>
      <xdr:colOff>38100</xdr:colOff>
      <xdr:row>56</xdr:row>
      <xdr:rowOff>22557</xdr:rowOff>
    </xdr:to>
    <xdr:sp macro="" textlink="">
      <xdr:nvSpPr>
        <xdr:cNvPr id="137" name="楕円 136"/>
        <xdr:cNvSpPr/>
      </xdr:nvSpPr>
      <xdr:spPr>
        <a:xfrm>
          <a:off x="3746500" y="95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13684</xdr:rowOff>
    </xdr:from>
    <xdr:ext cx="599010" cy="259045"/>
    <xdr:sp macro="" textlink="">
      <xdr:nvSpPr>
        <xdr:cNvPr id="138" name="テキスト ボックス 137"/>
        <xdr:cNvSpPr txBox="1"/>
      </xdr:nvSpPr>
      <xdr:spPr>
        <a:xfrm>
          <a:off x="3497795" y="961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129655</xdr:rowOff>
    </xdr:from>
    <xdr:to>
      <xdr:col>15</xdr:col>
      <xdr:colOff>101600</xdr:colOff>
      <xdr:row>56</xdr:row>
      <xdr:rowOff>59805</xdr:rowOff>
    </xdr:to>
    <xdr:sp macro="" textlink="">
      <xdr:nvSpPr>
        <xdr:cNvPr id="139" name="楕円 138"/>
        <xdr:cNvSpPr/>
      </xdr:nvSpPr>
      <xdr:spPr>
        <a:xfrm>
          <a:off x="2857500" y="9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50932</xdr:rowOff>
    </xdr:from>
    <xdr:ext cx="599010" cy="259045"/>
    <xdr:sp macro="" textlink="">
      <xdr:nvSpPr>
        <xdr:cNvPr id="140" name="テキスト ボックス 139"/>
        <xdr:cNvSpPr txBox="1"/>
      </xdr:nvSpPr>
      <xdr:spPr>
        <a:xfrm>
          <a:off x="2608795" y="96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122203</xdr:rowOff>
    </xdr:from>
    <xdr:to>
      <xdr:col>10</xdr:col>
      <xdr:colOff>165100</xdr:colOff>
      <xdr:row>56</xdr:row>
      <xdr:rowOff>52353</xdr:rowOff>
    </xdr:to>
    <xdr:sp macro="" textlink="">
      <xdr:nvSpPr>
        <xdr:cNvPr id="141" name="楕円 140"/>
        <xdr:cNvSpPr/>
      </xdr:nvSpPr>
      <xdr:spPr>
        <a:xfrm>
          <a:off x="1968500" y="95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43480</xdr:rowOff>
    </xdr:from>
    <xdr:ext cx="599010" cy="259045"/>
    <xdr:sp macro="" textlink="">
      <xdr:nvSpPr>
        <xdr:cNvPr id="142" name="テキスト ボックス 141"/>
        <xdr:cNvSpPr txBox="1"/>
      </xdr:nvSpPr>
      <xdr:spPr>
        <a:xfrm>
          <a:off x="1719795" y="964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130977</xdr:rowOff>
    </xdr:from>
    <xdr:to>
      <xdr:col>6</xdr:col>
      <xdr:colOff>38100</xdr:colOff>
      <xdr:row>56</xdr:row>
      <xdr:rowOff>61127</xdr:rowOff>
    </xdr:to>
    <xdr:sp macro="" textlink="">
      <xdr:nvSpPr>
        <xdr:cNvPr id="143" name="楕円 142"/>
        <xdr:cNvSpPr/>
      </xdr:nvSpPr>
      <xdr:spPr>
        <a:xfrm>
          <a:off x="1079500" y="95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52254</xdr:rowOff>
    </xdr:from>
    <xdr:ext cx="599010" cy="259045"/>
    <xdr:sp macro="" textlink="">
      <xdr:nvSpPr>
        <xdr:cNvPr id="144" name="テキスト ボックス 143"/>
        <xdr:cNvSpPr txBox="1"/>
      </xdr:nvSpPr>
      <xdr:spPr>
        <a:xfrm>
          <a:off x="830795" y="965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143814</xdr:rowOff>
    </xdr:from>
    <xdr:to>
      <xdr:col>24</xdr:col>
      <xdr:colOff>63500</xdr:colOff>
      <xdr:row>76</xdr:row>
      <xdr:rowOff>63461</xdr:rowOff>
    </xdr:to>
    <xdr:cxnSp macro="">
      <xdr:nvCxnSpPr>
        <xdr:cNvPr id="173" name="直線コネクタ 172"/>
        <xdr:cNvCxnSpPr/>
      </xdr:nvCxnSpPr>
      <xdr:spPr>
        <a:xfrm>
          <a:off x="3797300" y="13002564"/>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55423</xdr:rowOff>
    </xdr:from>
    <xdr:to>
      <xdr:col>19</xdr:col>
      <xdr:colOff>177800</xdr:colOff>
      <xdr:row>75</xdr:row>
      <xdr:rowOff>143814</xdr:rowOff>
    </xdr:to>
    <xdr:cxnSp macro="">
      <xdr:nvCxnSpPr>
        <xdr:cNvPr id="176" name="直線コネクタ 175"/>
        <xdr:cNvCxnSpPr/>
      </xdr:nvCxnSpPr>
      <xdr:spPr>
        <a:xfrm>
          <a:off x="2908300" y="12914173"/>
          <a:ext cx="8890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55423</xdr:rowOff>
    </xdr:from>
    <xdr:to>
      <xdr:col>15</xdr:col>
      <xdr:colOff>50800</xdr:colOff>
      <xdr:row>75</xdr:row>
      <xdr:rowOff>150749</xdr:rowOff>
    </xdr:to>
    <xdr:cxnSp macro="">
      <xdr:nvCxnSpPr>
        <xdr:cNvPr id="179" name="直線コネクタ 178"/>
        <xdr:cNvCxnSpPr/>
      </xdr:nvCxnSpPr>
      <xdr:spPr>
        <a:xfrm flipV="1">
          <a:off x="2019300" y="12914173"/>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150749</xdr:rowOff>
    </xdr:from>
    <xdr:to>
      <xdr:col>10</xdr:col>
      <xdr:colOff>114300</xdr:colOff>
      <xdr:row>76</xdr:row>
      <xdr:rowOff>95771</xdr:rowOff>
    </xdr:to>
    <xdr:cxnSp macro="">
      <xdr:nvCxnSpPr>
        <xdr:cNvPr id="182" name="直線コネクタ 181"/>
        <xdr:cNvCxnSpPr/>
      </xdr:nvCxnSpPr>
      <xdr:spPr>
        <a:xfrm flipV="1">
          <a:off x="1130300" y="13009499"/>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12661</xdr:rowOff>
    </xdr:from>
    <xdr:to>
      <xdr:col>24</xdr:col>
      <xdr:colOff>114300</xdr:colOff>
      <xdr:row>76</xdr:row>
      <xdr:rowOff>114261</xdr:rowOff>
    </xdr:to>
    <xdr:sp macro="" textlink="">
      <xdr:nvSpPr>
        <xdr:cNvPr id="192" name="楕円 191"/>
        <xdr:cNvSpPr/>
      </xdr:nvSpPr>
      <xdr:spPr>
        <a:xfrm>
          <a:off x="45847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35539</xdr:rowOff>
    </xdr:from>
    <xdr:ext cx="534377" cy="259045"/>
    <xdr:sp macro="" textlink="">
      <xdr:nvSpPr>
        <xdr:cNvPr id="193" name="維持補修費該当値テキスト"/>
        <xdr:cNvSpPr txBox="1"/>
      </xdr:nvSpPr>
      <xdr:spPr>
        <a:xfrm>
          <a:off x="4686300" y="12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93014</xdr:rowOff>
    </xdr:from>
    <xdr:to>
      <xdr:col>20</xdr:col>
      <xdr:colOff>38100</xdr:colOff>
      <xdr:row>76</xdr:row>
      <xdr:rowOff>23164</xdr:rowOff>
    </xdr:to>
    <xdr:sp macro="" textlink="">
      <xdr:nvSpPr>
        <xdr:cNvPr id="194" name="楕円 193"/>
        <xdr:cNvSpPr/>
      </xdr:nvSpPr>
      <xdr:spPr>
        <a:xfrm>
          <a:off x="3746500" y="129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39691</xdr:rowOff>
    </xdr:from>
    <xdr:ext cx="534377" cy="259045"/>
    <xdr:sp macro="" textlink="">
      <xdr:nvSpPr>
        <xdr:cNvPr id="195" name="テキスト ボックス 194"/>
        <xdr:cNvSpPr txBox="1"/>
      </xdr:nvSpPr>
      <xdr:spPr>
        <a:xfrm>
          <a:off x="3530111" y="127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4623</xdr:rowOff>
    </xdr:from>
    <xdr:to>
      <xdr:col>15</xdr:col>
      <xdr:colOff>101600</xdr:colOff>
      <xdr:row>75</xdr:row>
      <xdr:rowOff>106223</xdr:rowOff>
    </xdr:to>
    <xdr:sp macro="" textlink="">
      <xdr:nvSpPr>
        <xdr:cNvPr id="196" name="楕円 195"/>
        <xdr:cNvSpPr/>
      </xdr:nvSpPr>
      <xdr:spPr>
        <a:xfrm>
          <a:off x="2857500" y="128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122750</xdr:rowOff>
    </xdr:from>
    <xdr:ext cx="534377" cy="259045"/>
    <xdr:sp macro="" textlink="">
      <xdr:nvSpPr>
        <xdr:cNvPr id="197" name="テキスト ボックス 196"/>
        <xdr:cNvSpPr txBox="1"/>
      </xdr:nvSpPr>
      <xdr:spPr>
        <a:xfrm>
          <a:off x="2641111" y="126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99949</xdr:rowOff>
    </xdr:from>
    <xdr:to>
      <xdr:col>10</xdr:col>
      <xdr:colOff>165100</xdr:colOff>
      <xdr:row>76</xdr:row>
      <xdr:rowOff>30099</xdr:rowOff>
    </xdr:to>
    <xdr:sp macro="" textlink="">
      <xdr:nvSpPr>
        <xdr:cNvPr id="198" name="楕円 197"/>
        <xdr:cNvSpPr/>
      </xdr:nvSpPr>
      <xdr:spPr>
        <a:xfrm>
          <a:off x="1968500" y="129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46626</xdr:rowOff>
    </xdr:from>
    <xdr:ext cx="534377" cy="259045"/>
    <xdr:sp macro="" textlink="">
      <xdr:nvSpPr>
        <xdr:cNvPr id="199" name="テキスト ボックス 198"/>
        <xdr:cNvSpPr txBox="1"/>
      </xdr:nvSpPr>
      <xdr:spPr>
        <a:xfrm>
          <a:off x="1752111" y="127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44971</xdr:rowOff>
    </xdr:from>
    <xdr:to>
      <xdr:col>6</xdr:col>
      <xdr:colOff>38100</xdr:colOff>
      <xdr:row>76</xdr:row>
      <xdr:rowOff>146571</xdr:rowOff>
    </xdr:to>
    <xdr:sp macro="" textlink="">
      <xdr:nvSpPr>
        <xdr:cNvPr id="200" name="楕円 199"/>
        <xdr:cNvSpPr/>
      </xdr:nvSpPr>
      <xdr:spPr>
        <a:xfrm>
          <a:off x="1079500" y="130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163098</xdr:rowOff>
    </xdr:from>
    <xdr:ext cx="534377" cy="259045"/>
    <xdr:sp macro="" textlink="">
      <xdr:nvSpPr>
        <xdr:cNvPr id="201" name="テキスト ボックス 200"/>
        <xdr:cNvSpPr txBox="1"/>
      </xdr:nvSpPr>
      <xdr:spPr>
        <a:xfrm>
          <a:off x="863111" y="128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58992</xdr:rowOff>
    </xdr:from>
    <xdr:to>
      <xdr:col>24</xdr:col>
      <xdr:colOff>63500</xdr:colOff>
      <xdr:row>98</xdr:row>
      <xdr:rowOff>77343</xdr:rowOff>
    </xdr:to>
    <xdr:cxnSp macro="">
      <xdr:nvCxnSpPr>
        <xdr:cNvPr id="231" name="直線コネクタ 230"/>
        <xdr:cNvCxnSpPr/>
      </xdr:nvCxnSpPr>
      <xdr:spPr>
        <a:xfrm flipV="1">
          <a:off x="3797300" y="16861092"/>
          <a:ext cx="8382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26391</xdr:rowOff>
    </xdr:from>
    <xdr:to>
      <xdr:col>19</xdr:col>
      <xdr:colOff>177800</xdr:colOff>
      <xdr:row>98</xdr:row>
      <xdr:rowOff>77343</xdr:rowOff>
    </xdr:to>
    <xdr:cxnSp macro="">
      <xdr:nvCxnSpPr>
        <xdr:cNvPr id="234" name="直線コネクタ 233"/>
        <xdr:cNvCxnSpPr/>
      </xdr:nvCxnSpPr>
      <xdr:spPr>
        <a:xfrm>
          <a:off x="2908300" y="16828491"/>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21413</xdr:rowOff>
    </xdr:from>
    <xdr:to>
      <xdr:col>15</xdr:col>
      <xdr:colOff>50800</xdr:colOff>
      <xdr:row>98</xdr:row>
      <xdr:rowOff>26391</xdr:rowOff>
    </xdr:to>
    <xdr:cxnSp macro="">
      <xdr:nvCxnSpPr>
        <xdr:cNvPr id="237" name="直線コネクタ 236"/>
        <xdr:cNvCxnSpPr/>
      </xdr:nvCxnSpPr>
      <xdr:spPr>
        <a:xfrm>
          <a:off x="2019300" y="16823513"/>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21413</xdr:rowOff>
    </xdr:from>
    <xdr:to>
      <xdr:col>10</xdr:col>
      <xdr:colOff>114300</xdr:colOff>
      <xdr:row>98</xdr:row>
      <xdr:rowOff>57226</xdr:rowOff>
    </xdr:to>
    <xdr:cxnSp macro="">
      <xdr:nvCxnSpPr>
        <xdr:cNvPr id="240" name="直線コネクタ 239"/>
        <xdr:cNvCxnSpPr/>
      </xdr:nvCxnSpPr>
      <xdr:spPr>
        <a:xfrm flipV="1">
          <a:off x="1130300" y="16823513"/>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8192</xdr:rowOff>
    </xdr:from>
    <xdr:to>
      <xdr:col>24</xdr:col>
      <xdr:colOff>114300</xdr:colOff>
      <xdr:row>98</xdr:row>
      <xdr:rowOff>109792</xdr:rowOff>
    </xdr:to>
    <xdr:sp macro="" textlink="">
      <xdr:nvSpPr>
        <xdr:cNvPr id="250" name="楕円 249"/>
        <xdr:cNvSpPr/>
      </xdr:nvSpPr>
      <xdr:spPr>
        <a:xfrm>
          <a:off x="4584700" y="168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94569</xdr:rowOff>
    </xdr:from>
    <xdr:ext cx="534377" cy="259045"/>
    <xdr:sp macro="" textlink="">
      <xdr:nvSpPr>
        <xdr:cNvPr id="251" name="扶助費該当値テキスト"/>
        <xdr:cNvSpPr txBox="1"/>
      </xdr:nvSpPr>
      <xdr:spPr>
        <a:xfrm>
          <a:off x="4686300" y="16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26543</xdr:rowOff>
    </xdr:from>
    <xdr:to>
      <xdr:col>20</xdr:col>
      <xdr:colOff>38100</xdr:colOff>
      <xdr:row>98</xdr:row>
      <xdr:rowOff>128143</xdr:rowOff>
    </xdr:to>
    <xdr:sp macro="" textlink="">
      <xdr:nvSpPr>
        <xdr:cNvPr id="252" name="楕円 251"/>
        <xdr:cNvSpPr/>
      </xdr:nvSpPr>
      <xdr:spPr>
        <a:xfrm>
          <a:off x="3746500" y="168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119270</xdr:rowOff>
    </xdr:from>
    <xdr:ext cx="534377" cy="259045"/>
    <xdr:sp macro="" textlink="">
      <xdr:nvSpPr>
        <xdr:cNvPr id="253" name="テキスト ボックス 252"/>
        <xdr:cNvSpPr txBox="1"/>
      </xdr:nvSpPr>
      <xdr:spPr>
        <a:xfrm>
          <a:off x="3530111" y="169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147041</xdr:rowOff>
    </xdr:from>
    <xdr:to>
      <xdr:col>15</xdr:col>
      <xdr:colOff>101600</xdr:colOff>
      <xdr:row>98</xdr:row>
      <xdr:rowOff>77191</xdr:rowOff>
    </xdr:to>
    <xdr:sp macro="" textlink="">
      <xdr:nvSpPr>
        <xdr:cNvPr id="254" name="楕円 253"/>
        <xdr:cNvSpPr/>
      </xdr:nvSpPr>
      <xdr:spPr>
        <a:xfrm>
          <a:off x="2857500" y="16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68318</xdr:rowOff>
    </xdr:from>
    <xdr:ext cx="534377" cy="259045"/>
    <xdr:sp macro="" textlink="">
      <xdr:nvSpPr>
        <xdr:cNvPr id="255" name="テキスト ボックス 254"/>
        <xdr:cNvSpPr txBox="1"/>
      </xdr:nvSpPr>
      <xdr:spPr>
        <a:xfrm>
          <a:off x="2641111" y="1687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142063</xdr:rowOff>
    </xdr:from>
    <xdr:to>
      <xdr:col>10</xdr:col>
      <xdr:colOff>165100</xdr:colOff>
      <xdr:row>98</xdr:row>
      <xdr:rowOff>72213</xdr:rowOff>
    </xdr:to>
    <xdr:sp macro="" textlink="">
      <xdr:nvSpPr>
        <xdr:cNvPr id="256" name="楕円 255"/>
        <xdr:cNvSpPr/>
      </xdr:nvSpPr>
      <xdr:spPr>
        <a:xfrm>
          <a:off x="1968500" y="16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63340</xdr:rowOff>
    </xdr:from>
    <xdr:ext cx="534377" cy="259045"/>
    <xdr:sp macro="" textlink="">
      <xdr:nvSpPr>
        <xdr:cNvPr id="257" name="テキスト ボックス 256"/>
        <xdr:cNvSpPr txBox="1"/>
      </xdr:nvSpPr>
      <xdr:spPr>
        <a:xfrm>
          <a:off x="1752111" y="168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6426</xdr:rowOff>
    </xdr:from>
    <xdr:to>
      <xdr:col>6</xdr:col>
      <xdr:colOff>38100</xdr:colOff>
      <xdr:row>98</xdr:row>
      <xdr:rowOff>108026</xdr:rowOff>
    </xdr:to>
    <xdr:sp macro="" textlink="">
      <xdr:nvSpPr>
        <xdr:cNvPr id="258" name="楕円 257"/>
        <xdr:cNvSpPr/>
      </xdr:nvSpPr>
      <xdr:spPr>
        <a:xfrm>
          <a:off x="1079500" y="16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99153</xdr:rowOff>
    </xdr:from>
    <xdr:ext cx="534377" cy="259045"/>
    <xdr:sp macro="" textlink="">
      <xdr:nvSpPr>
        <xdr:cNvPr id="259" name="テキスト ボックス 258"/>
        <xdr:cNvSpPr txBox="1"/>
      </xdr:nvSpPr>
      <xdr:spPr>
        <a:xfrm>
          <a:off x="863111" y="169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140595</xdr:rowOff>
    </xdr:from>
    <xdr:to>
      <xdr:col>55</xdr:col>
      <xdr:colOff>0</xdr:colOff>
      <xdr:row>37</xdr:row>
      <xdr:rowOff>155761</xdr:rowOff>
    </xdr:to>
    <xdr:cxnSp macro="">
      <xdr:nvCxnSpPr>
        <xdr:cNvPr id="290" name="直線コネクタ 289"/>
        <xdr:cNvCxnSpPr/>
      </xdr:nvCxnSpPr>
      <xdr:spPr>
        <a:xfrm flipV="1">
          <a:off x="9639300" y="6484245"/>
          <a:ext cx="838200" cy="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155761</xdr:rowOff>
    </xdr:from>
    <xdr:to>
      <xdr:col>50</xdr:col>
      <xdr:colOff>114300</xdr:colOff>
      <xdr:row>37</xdr:row>
      <xdr:rowOff>159010</xdr:rowOff>
    </xdr:to>
    <xdr:cxnSp macro="">
      <xdr:nvCxnSpPr>
        <xdr:cNvPr id="293" name="直線コネクタ 292"/>
        <xdr:cNvCxnSpPr/>
      </xdr:nvCxnSpPr>
      <xdr:spPr>
        <a:xfrm flipV="1">
          <a:off x="8750300" y="6499411"/>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147557</xdr:rowOff>
    </xdr:from>
    <xdr:to>
      <xdr:col>45</xdr:col>
      <xdr:colOff>177800</xdr:colOff>
      <xdr:row>37</xdr:row>
      <xdr:rowOff>159010</xdr:rowOff>
    </xdr:to>
    <xdr:cxnSp macro="">
      <xdr:nvCxnSpPr>
        <xdr:cNvPr id="296" name="直線コネクタ 295"/>
        <xdr:cNvCxnSpPr/>
      </xdr:nvCxnSpPr>
      <xdr:spPr>
        <a:xfrm>
          <a:off x="7861300" y="6491207"/>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116396</xdr:rowOff>
    </xdr:from>
    <xdr:to>
      <xdr:col>41</xdr:col>
      <xdr:colOff>50800</xdr:colOff>
      <xdr:row>37</xdr:row>
      <xdr:rowOff>147557</xdr:rowOff>
    </xdr:to>
    <xdr:cxnSp macro="">
      <xdr:nvCxnSpPr>
        <xdr:cNvPr id="299" name="直線コネクタ 298"/>
        <xdr:cNvCxnSpPr/>
      </xdr:nvCxnSpPr>
      <xdr:spPr>
        <a:xfrm>
          <a:off x="6972300" y="6460046"/>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89795</xdr:rowOff>
    </xdr:from>
    <xdr:to>
      <xdr:col>55</xdr:col>
      <xdr:colOff>50800</xdr:colOff>
      <xdr:row>38</xdr:row>
      <xdr:rowOff>19945</xdr:rowOff>
    </xdr:to>
    <xdr:sp macro="" textlink="">
      <xdr:nvSpPr>
        <xdr:cNvPr id="309" name="楕円 308"/>
        <xdr:cNvSpPr/>
      </xdr:nvSpPr>
      <xdr:spPr>
        <a:xfrm>
          <a:off x="10426700" y="64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68222</xdr:rowOff>
    </xdr:from>
    <xdr:ext cx="534377" cy="259045"/>
    <xdr:sp macro="" textlink="">
      <xdr:nvSpPr>
        <xdr:cNvPr id="310" name="補助費等該当値テキスト"/>
        <xdr:cNvSpPr txBox="1"/>
      </xdr:nvSpPr>
      <xdr:spPr>
        <a:xfrm>
          <a:off x="10528300" y="64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104961</xdr:rowOff>
    </xdr:from>
    <xdr:to>
      <xdr:col>50</xdr:col>
      <xdr:colOff>165100</xdr:colOff>
      <xdr:row>38</xdr:row>
      <xdr:rowOff>35111</xdr:rowOff>
    </xdr:to>
    <xdr:sp macro="" textlink="">
      <xdr:nvSpPr>
        <xdr:cNvPr id="311" name="楕円 310"/>
        <xdr:cNvSpPr/>
      </xdr:nvSpPr>
      <xdr:spPr>
        <a:xfrm>
          <a:off x="9588500" y="64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26238</xdr:rowOff>
    </xdr:from>
    <xdr:ext cx="534377" cy="259045"/>
    <xdr:sp macro="" textlink="">
      <xdr:nvSpPr>
        <xdr:cNvPr id="312" name="テキスト ボックス 311"/>
        <xdr:cNvSpPr txBox="1"/>
      </xdr:nvSpPr>
      <xdr:spPr>
        <a:xfrm>
          <a:off x="9372111" y="65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108210</xdr:rowOff>
    </xdr:from>
    <xdr:to>
      <xdr:col>46</xdr:col>
      <xdr:colOff>38100</xdr:colOff>
      <xdr:row>38</xdr:row>
      <xdr:rowOff>38360</xdr:rowOff>
    </xdr:to>
    <xdr:sp macro="" textlink="">
      <xdr:nvSpPr>
        <xdr:cNvPr id="313" name="楕円 312"/>
        <xdr:cNvSpPr/>
      </xdr:nvSpPr>
      <xdr:spPr>
        <a:xfrm>
          <a:off x="8699500" y="6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29487</xdr:rowOff>
    </xdr:from>
    <xdr:ext cx="534377" cy="259045"/>
    <xdr:sp macro="" textlink="">
      <xdr:nvSpPr>
        <xdr:cNvPr id="314" name="テキスト ボックス 313"/>
        <xdr:cNvSpPr txBox="1"/>
      </xdr:nvSpPr>
      <xdr:spPr>
        <a:xfrm>
          <a:off x="8483111" y="65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96757</xdr:rowOff>
    </xdr:from>
    <xdr:to>
      <xdr:col>41</xdr:col>
      <xdr:colOff>101600</xdr:colOff>
      <xdr:row>38</xdr:row>
      <xdr:rowOff>26907</xdr:rowOff>
    </xdr:to>
    <xdr:sp macro="" textlink="">
      <xdr:nvSpPr>
        <xdr:cNvPr id="315" name="楕円 314"/>
        <xdr:cNvSpPr/>
      </xdr:nvSpPr>
      <xdr:spPr>
        <a:xfrm>
          <a:off x="7810500" y="64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18035</xdr:rowOff>
    </xdr:from>
    <xdr:ext cx="534377" cy="259045"/>
    <xdr:sp macro="" textlink="">
      <xdr:nvSpPr>
        <xdr:cNvPr id="316" name="テキスト ボックス 315"/>
        <xdr:cNvSpPr txBox="1"/>
      </xdr:nvSpPr>
      <xdr:spPr>
        <a:xfrm>
          <a:off x="7594111" y="653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65596</xdr:rowOff>
    </xdr:from>
    <xdr:to>
      <xdr:col>36</xdr:col>
      <xdr:colOff>165100</xdr:colOff>
      <xdr:row>37</xdr:row>
      <xdr:rowOff>167196</xdr:rowOff>
    </xdr:to>
    <xdr:sp macro="" textlink="">
      <xdr:nvSpPr>
        <xdr:cNvPr id="317" name="楕円 316"/>
        <xdr:cNvSpPr/>
      </xdr:nvSpPr>
      <xdr:spPr>
        <a:xfrm>
          <a:off x="6921500" y="64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12273</xdr:rowOff>
    </xdr:from>
    <xdr:ext cx="534377" cy="259045"/>
    <xdr:sp macro="" textlink="">
      <xdr:nvSpPr>
        <xdr:cNvPr id="318" name="テキスト ボックス 317"/>
        <xdr:cNvSpPr txBox="1"/>
      </xdr:nvSpPr>
      <xdr:spPr>
        <a:xfrm>
          <a:off x="6705111" y="61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100502</xdr:rowOff>
    </xdr:from>
    <xdr:to>
      <xdr:col>55</xdr:col>
      <xdr:colOff>0</xdr:colOff>
      <xdr:row>58</xdr:row>
      <xdr:rowOff>112202</xdr:rowOff>
    </xdr:to>
    <xdr:cxnSp macro="">
      <xdr:nvCxnSpPr>
        <xdr:cNvPr id="345" name="直線コネクタ 344"/>
        <xdr:cNvCxnSpPr/>
      </xdr:nvCxnSpPr>
      <xdr:spPr>
        <a:xfrm>
          <a:off x="9639300" y="10044602"/>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100502</xdr:rowOff>
    </xdr:from>
    <xdr:to>
      <xdr:col>50</xdr:col>
      <xdr:colOff>114300</xdr:colOff>
      <xdr:row>58</xdr:row>
      <xdr:rowOff>101335</xdr:rowOff>
    </xdr:to>
    <xdr:cxnSp macro="">
      <xdr:nvCxnSpPr>
        <xdr:cNvPr id="348" name="直線コネクタ 347"/>
        <xdr:cNvCxnSpPr/>
      </xdr:nvCxnSpPr>
      <xdr:spPr>
        <a:xfrm flipV="1">
          <a:off x="8750300" y="1004460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101335</xdr:rowOff>
    </xdr:from>
    <xdr:to>
      <xdr:col>45</xdr:col>
      <xdr:colOff>177800</xdr:colOff>
      <xdr:row>58</xdr:row>
      <xdr:rowOff>111232</xdr:rowOff>
    </xdr:to>
    <xdr:cxnSp macro="">
      <xdr:nvCxnSpPr>
        <xdr:cNvPr id="351" name="直線コネクタ 350"/>
        <xdr:cNvCxnSpPr/>
      </xdr:nvCxnSpPr>
      <xdr:spPr>
        <a:xfrm flipV="1">
          <a:off x="7861300" y="10045435"/>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111232</xdr:rowOff>
    </xdr:from>
    <xdr:to>
      <xdr:col>41</xdr:col>
      <xdr:colOff>50800</xdr:colOff>
      <xdr:row>58</xdr:row>
      <xdr:rowOff>117506</xdr:rowOff>
    </xdr:to>
    <xdr:cxnSp macro="">
      <xdr:nvCxnSpPr>
        <xdr:cNvPr id="354" name="直線コネクタ 353"/>
        <xdr:cNvCxnSpPr/>
      </xdr:nvCxnSpPr>
      <xdr:spPr>
        <a:xfrm flipV="1">
          <a:off x="6972300" y="100553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61402</xdr:rowOff>
    </xdr:from>
    <xdr:to>
      <xdr:col>55</xdr:col>
      <xdr:colOff>50800</xdr:colOff>
      <xdr:row>58</xdr:row>
      <xdr:rowOff>163002</xdr:rowOff>
    </xdr:to>
    <xdr:sp macro="" textlink="">
      <xdr:nvSpPr>
        <xdr:cNvPr id="364" name="楕円 363"/>
        <xdr:cNvSpPr/>
      </xdr:nvSpPr>
      <xdr:spPr>
        <a:xfrm>
          <a:off x="10426700" y="100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49702</xdr:rowOff>
    </xdr:from>
    <xdr:to>
      <xdr:col>50</xdr:col>
      <xdr:colOff>165100</xdr:colOff>
      <xdr:row>58</xdr:row>
      <xdr:rowOff>151302</xdr:rowOff>
    </xdr:to>
    <xdr:sp macro="" textlink="">
      <xdr:nvSpPr>
        <xdr:cNvPr id="366" name="楕円 365"/>
        <xdr:cNvSpPr/>
      </xdr:nvSpPr>
      <xdr:spPr>
        <a:xfrm>
          <a:off x="9588500" y="99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142429</xdr:rowOff>
    </xdr:from>
    <xdr:ext cx="534377" cy="259045"/>
    <xdr:sp macro="" textlink="">
      <xdr:nvSpPr>
        <xdr:cNvPr id="367" name="テキスト ボックス 366"/>
        <xdr:cNvSpPr txBox="1"/>
      </xdr:nvSpPr>
      <xdr:spPr>
        <a:xfrm>
          <a:off x="9372111" y="100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50535</xdr:rowOff>
    </xdr:from>
    <xdr:to>
      <xdr:col>46</xdr:col>
      <xdr:colOff>38100</xdr:colOff>
      <xdr:row>58</xdr:row>
      <xdr:rowOff>152135</xdr:rowOff>
    </xdr:to>
    <xdr:sp macro="" textlink="">
      <xdr:nvSpPr>
        <xdr:cNvPr id="368" name="楕円 367"/>
        <xdr:cNvSpPr/>
      </xdr:nvSpPr>
      <xdr:spPr>
        <a:xfrm>
          <a:off x="8699500" y="99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143262</xdr:rowOff>
    </xdr:from>
    <xdr:ext cx="534377" cy="259045"/>
    <xdr:sp macro="" textlink="">
      <xdr:nvSpPr>
        <xdr:cNvPr id="369" name="テキスト ボックス 368"/>
        <xdr:cNvSpPr txBox="1"/>
      </xdr:nvSpPr>
      <xdr:spPr>
        <a:xfrm>
          <a:off x="8483111" y="100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60432</xdr:rowOff>
    </xdr:from>
    <xdr:to>
      <xdr:col>41</xdr:col>
      <xdr:colOff>101600</xdr:colOff>
      <xdr:row>58</xdr:row>
      <xdr:rowOff>162032</xdr:rowOff>
    </xdr:to>
    <xdr:sp macro="" textlink="">
      <xdr:nvSpPr>
        <xdr:cNvPr id="370" name="楕円 369"/>
        <xdr:cNvSpPr/>
      </xdr:nvSpPr>
      <xdr:spPr>
        <a:xfrm>
          <a:off x="7810500" y="100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153159</xdr:rowOff>
    </xdr:from>
    <xdr:ext cx="534377" cy="259045"/>
    <xdr:sp macro="" textlink="">
      <xdr:nvSpPr>
        <xdr:cNvPr id="371" name="テキスト ボックス 370"/>
        <xdr:cNvSpPr txBox="1"/>
      </xdr:nvSpPr>
      <xdr:spPr>
        <a:xfrm>
          <a:off x="7594111" y="100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66706</xdr:rowOff>
    </xdr:from>
    <xdr:to>
      <xdr:col>36</xdr:col>
      <xdr:colOff>165100</xdr:colOff>
      <xdr:row>58</xdr:row>
      <xdr:rowOff>168306</xdr:rowOff>
    </xdr:to>
    <xdr:sp macro="" textlink="">
      <xdr:nvSpPr>
        <xdr:cNvPr id="372" name="楕円 371"/>
        <xdr:cNvSpPr/>
      </xdr:nvSpPr>
      <xdr:spPr>
        <a:xfrm>
          <a:off x="6921500" y="100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159433</xdr:rowOff>
    </xdr:from>
    <xdr:ext cx="534377" cy="259045"/>
    <xdr:sp macro="" textlink="">
      <xdr:nvSpPr>
        <xdr:cNvPr id="373" name="テキスト ボックス 372"/>
        <xdr:cNvSpPr txBox="1"/>
      </xdr:nvSpPr>
      <xdr:spPr>
        <a:xfrm>
          <a:off x="6705111" y="101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37196</xdr:rowOff>
    </xdr:from>
    <xdr:to>
      <xdr:col>55</xdr:col>
      <xdr:colOff>0</xdr:colOff>
      <xdr:row>79</xdr:row>
      <xdr:rowOff>37784</xdr:rowOff>
    </xdr:to>
    <xdr:cxnSp macro="">
      <xdr:nvCxnSpPr>
        <xdr:cNvPr id="402" name="直線コネクタ 401"/>
        <xdr:cNvCxnSpPr/>
      </xdr:nvCxnSpPr>
      <xdr:spPr>
        <a:xfrm flipV="1">
          <a:off x="9639300" y="13581746"/>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165705</xdr:rowOff>
    </xdr:from>
    <xdr:to>
      <xdr:col>50</xdr:col>
      <xdr:colOff>114300</xdr:colOff>
      <xdr:row>79</xdr:row>
      <xdr:rowOff>37784</xdr:rowOff>
    </xdr:to>
    <xdr:cxnSp macro="">
      <xdr:nvCxnSpPr>
        <xdr:cNvPr id="405" name="直線コネクタ 404"/>
        <xdr:cNvCxnSpPr/>
      </xdr:nvCxnSpPr>
      <xdr:spPr>
        <a:xfrm>
          <a:off x="8750300" y="13538805"/>
          <a:ext cx="8890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164232</xdr:rowOff>
    </xdr:from>
    <xdr:to>
      <xdr:col>45</xdr:col>
      <xdr:colOff>177800</xdr:colOff>
      <xdr:row>78</xdr:row>
      <xdr:rowOff>165705</xdr:rowOff>
    </xdr:to>
    <xdr:cxnSp macro="">
      <xdr:nvCxnSpPr>
        <xdr:cNvPr id="408" name="直線コネクタ 407"/>
        <xdr:cNvCxnSpPr/>
      </xdr:nvCxnSpPr>
      <xdr:spPr>
        <a:xfrm>
          <a:off x="7861300" y="13537332"/>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164232</xdr:rowOff>
    </xdr:from>
    <xdr:to>
      <xdr:col>41</xdr:col>
      <xdr:colOff>50800</xdr:colOff>
      <xdr:row>79</xdr:row>
      <xdr:rowOff>2046</xdr:rowOff>
    </xdr:to>
    <xdr:cxnSp macro="">
      <xdr:nvCxnSpPr>
        <xdr:cNvPr id="411" name="直線コネクタ 410"/>
        <xdr:cNvCxnSpPr/>
      </xdr:nvCxnSpPr>
      <xdr:spPr>
        <a:xfrm flipV="1">
          <a:off x="6972300" y="13537332"/>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157846</xdr:rowOff>
    </xdr:from>
    <xdr:to>
      <xdr:col>55</xdr:col>
      <xdr:colOff>50800</xdr:colOff>
      <xdr:row>79</xdr:row>
      <xdr:rowOff>87996</xdr:rowOff>
    </xdr:to>
    <xdr:sp macro="" textlink="">
      <xdr:nvSpPr>
        <xdr:cNvPr id="421" name="楕円 420"/>
        <xdr:cNvSpPr/>
      </xdr:nvSpPr>
      <xdr:spPr>
        <a:xfrm>
          <a:off x="10426700" y="135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72773</xdr:rowOff>
    </xdr:from>
    <xdr:ext cx="469744" cy="259045"/>
    <xdr:sp macro="" textlink="">
      <xdr:nvSpPr>
        <xdr:cNvPr id="422" name="普通建設事業費 （ うち新規整備　）該当値テキスト"/>
        <xdr:cNvSpPr txBox="1"/>
      </xdr:nvSpPr>
      <xdr:spPr>
        <a:xfrm>
          <a:off x="10528300" y="134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158434</xdr:rowOff>
    </xdr:from>
    <xdr:to>
      <xdr:col>50</xdr:col>
      <xdr:colOff>165100</xdr:colOff>
      <xdr:row>79</xdr:row>
      <xdr:rowOff>88584</xdr:rowOff>
    </xdr:to>
    <xdr:sp macro="" textlink="">
      <xdr:nvSpPr>
        <xdr:cNvPr id="423" name="楕円 422"/>
        <xdr:cNvSpPr/>
      </xdr:nvSpPr>
      <xdr:spPr>
        <a:xfrm>
          <a:off x="9588500" y="135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79711</xdr:rowOff>
    </xdr:from>
    <xdr:ext cx="469744" cy="259045"/>
    <xdr:sp macro="" textlink="">
      <xdr:nvSpPr>
        <xdr:cNvPr id="424" name="テキスト ボックス 423"/>
        <xdr:cNvSpPr txBox="1"/>
      </xdr:nvSpPr>
      <xdr:spPr>
        <a:xfrm>
          <a:off x="9404428" y="1362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114905</xdr:rowOff>
    </xdr:from>
    <xdr:to>
      <xdr:col>46</xdr:col>
      <xdr:colOff>38100</xdr:colOff>
      <xdr:row>79</xdr:row>
      <xdr:rowOff>45055</xdr:rowOff>
    </xdr:to>
    <xdr:sp macro="" textlink="">
      <xdr:nvSpPr>
        <xdr:cNvPr id="425" name="楕円 424"/>
        <xdr:cNvSpPr/>
      </xdr:nvSpPr>
      <xdr:spPr>
        <a:xfrm>
          <a:off x="8699500" y="134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36182</xdr:rowOff>
    </xdr:from>
    <xdr:ext cx="534377" cy="259045"/>
    <xdr:sp macro="" textlink="">
      <xdr:nvSpPr>
        <xdr:cNvPr id="426" name="テキスト ボックス 425"/>
        <xdr:cNvSpPr txBox="1"/>
      </xdr:nvSpPr>
      <xdr:spPr>
        <a:xfrm>
          <a:off x="8483111" y="135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113432</xdr:rowOff>
    </xdr:from>
    <xdr:to>
      <xdr:col>41</xdr:col>
      <xdr:colOff>101600</xdr:colOff>
      <xdr:row>79</xdr:row>
      <xdr:rowOff>43582</xdr:rowOff>
    </xdr:to>
    <xdr:sp macro="" textlink="">
      <xdr:nvSpPr>
        <xdr:cNvPr id="427" name="楕円 426"/>
        <xdr:cNvSpPr/>
      </xdr:nvSpPr>
      <xdr:spPr>
        <a:xfrm>
          <a:off x="7810500" y="134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34709</xdr:rowOff>
    </xdr:from>
    <xdr:ext cx="534377" cy="259045"/>
    <xdr:sp macro="" textlink="">
      <xdr:nvSpPr>
        <xdr:cNvPr id="428" name="テキスト ボックス 427"/>
        <xdr:cNvSpPr txBox="1"/>
      </xdr:nvSpPr>
      <xdr:spPr>
        <a:xfrm>
          <a:off x="7594111" y="135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122696</xdr:rowOff>
    </xdr:from>
    <xdr:to>
      <xdr:col>36</xdr:col>
      <xdr:colOff>165100</xdr:colOff>
      <xdr:row>79</xdr:row>
      <xdr:rowOff>52846</xdr:rowOff>
    </xdr:to>
    <xdr:sp macro="" textlink="">
      <xdr:nvSpPr>
        <xdr:cNvPr id="429" name="楕円 428"/>
        <xdr:cNvSpPr/>
      </xdr:nvSpPr>
      <xdr:spPr>
        <a:xfrm>
          <a:off x="6921500" y="13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43973</xdr:rowOff>
    </xdr:from>
    <xdr:ext cx="534377" cy="259045"/>
    <xdr:sp macro="" textlink="">
      <xdr:nvSpPr>
        <xdr:cNvPr id="430" name="テキスト ボックス 429"/>
        <xdr:cNvSpPr txBox="1"/>
      </xdr:nvSpPr>
      <xdr:spPr>
        <a:xfrm>
          <a:off x="6705111" y="135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14708</xdr:rowOff>
    </xdr:from>
    <xdr:to>
      <xdr:col>55</xdr:col>
      <xdr:colOff>0</xdr:colOff>
      <xdr:row>99</xdr:row>
      <xdr:rowOff>46748</xdr:rowOff>
    </xdr:to>
    <xdr:cxnSp macro="">
      <xdr:nvCxnSpPr>
        <xdr:cNvPr id="461" name="直線コネクタ 460"/>
        <xdr:cNvCxnSpPr/>
      </xdr:nvCxnSpPr>
      <xdr:spPr>
        <a:xfrm>
          <a:off x="9639300" y="16988258"/>
          <a:ext cx="838200" cy="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14708</xdr:rowOff>
    </xdr:from>
    <xdr:to>
      <xdr:col>50</xdr:col>
      <xdr:colOff>114300</xdr:colOff>
      <xdr:row>99</xdr:row>
      <xdr:rowOff>40201</xdr:rowOff>
    </xdr:to>
    <xdr:cxnSp macro="">
      <xdr:nvCxnSpPr>
        <xdr:cNvPr id="464" name="直線コネクタ 463"/>
        <xdr:cNvCxnSpPr/>
      </xdr:nvCxnSpPr>
      <xdr:spPr>
        <a:xfrm flipV="1">
          <a:off x="8750300" y="16988258"/>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40201</xdr:rowOff>
    </xdr:from>
    <xdr:to>
      <xdr:col>45</xdr:col>
      <xdr:colOff>177800</xdr:colOff>
      <xdr:row>99</xdr:row>
      <xdr:rowOff>64605</xdr:rowOff>
    </xdr:to>
    <xdr:cxnSp macro="">
      <xdr:nvCxnSpPr>
        <xdr:cNvPr id="467" name="直線コネクタ 466"/>
        <xdr:cNvCxnSpPr/>
      </xdr:nvCxnSpPr>
      <xdr:spPr>
        <a:xfrm flipV="1">
          <a:off x="7861300" y="17013751"/>
          <a:ext cx="8890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64605</xdr:rowOff>
    </xdr:from>
    <xdr:to>
      <xdr:col>41</xdr:col>
      <xdr:colOff>50800</xdr:colOff>
      <xdr:row>99</xdr:row>
      <xdr:rowOff>73830</xdr:rowOff>
    </xdr:to>
    <xdr:cxnSp macro="">
      <xdr:nvCxnSpPr>
        <xdr:cNvPr id="470" name="直線コネクタ 469"/>
        <xdr:cNvCxnSpPr/>
      </xdr:nvCxnSpPr>
      <xdr:spPr>
        <a:xfrm flipV="1">
          <a:off x="6972300" y="17038155"/>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167398</xdr:rowOff>
    </xdr:from>
    <xdr:to>
      <xdr:col>55</xdr:col>
      <xdr:colOff>50800</xdr:colOff>
      <xdr:row>99</xdr:row>
      <xdr:rowOff>97548</xdr:rowOff>
    </xdr:to>
    <xdr:sp macro="" textlink="">
      <xdr:nvSpPr>
        <xdr:cNvPr id="480" name="楕円 479"/>
        <xdr:cNvSpPr/>
      </xdr:nvSpPr>
      <xdr:spPr>
        <a:xfrm>
          <a:off x="10426700" y="169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135358</xdr:rowOff>
    </xdr:from>
    <xdr:to>
      <xdr:col>50</xdr:col>
      <xdr:colOff>165100</xdr:colOff>
      <xdr:row>99</xdr:row>
      <xdr:rowOff>65508</xdr:rowOff>
    </xdr:to>
    <xdr:sp macro="" textlink="">
      <xdr:nvSpPr>
        <xdr:cNvPr id="482" name="楕円 481"/>
        <xdr:cNvSpPr/>
      </xdr:nvSpPr>
      <xdr:spPr>
        <a:xfrm>
          <a:off x="9588500" y="169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82035</xdr:rowOff>
    </xdr:from>
    <xdr:ext cx="534377" cy="259045"/>
    <xdr:sp macro="" textlink="">
      <xdr:nvSpPr>
        <xdr:cNvPr id="483" name="テキスト ボックス 482"/>
        <xdr:cNvSpPr txBox="1"/>
      </xdr:nvSpPr>
      <xdr:spPr>
        <a:xfrm>
          <a:off x="9372111" y="16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160851</xdr:rowOff>
    </xdr:from>
    <xdr:to>
      <xdr:col>46</xdr:col>
      <xdr:colOff>38100</xdr:colOff>
      <xdr:row>99</xdr:row>
      <xdr:rowOff>91001</xdr:rowOff>
    </xdr:to>
    <xdr:sp macro="" textlink="">
      <xdr:nvSpPr>
        <xdr:cNvPr id="484" name="楕円 483"/>
        <xdr:cNvSpPr/>
      </xdr:nvSpPr>
      <xdr:spPr>
        <a:xfrm>
          <a:off x="8699500" y="169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82128</xdr:rowOff>
    </xdr:from>
    <xdr:ext cx="534377" cy="259045"/>
    <xdr:sp macro="" textlink="">
      <xdr:nvSpPr>
        <xdr:cNvPr id="485" name="テキスト ボックス 484"/>
        <xdr:cNvSpPr txBox="1"/>
      </xdr:nvSpPr>
      <xdr:spPr>
        <a:xfrm>
          <a:off x="8483111" y="170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13805</xdr:rowOff>
    </xdr:from>
    <xdr:to>
      <xdr:col>41</xdr:col>
      <xdr:colOff>101600</xdr:colOff>
      <xdr:row>99</xdr:row>
      <xdr:rowOff>115405</xdr:rowOff>
    </xdr:to>
    <xdr:sp macro="" textlink="">
      <xdr:nvSpPr>
        <xdr:cNvPr id="486" name="楕円 485"/>
        <xdr:cNvSpPr/>
      </xdr:nvSpPr>
      <xdr:spPr>
        <a:xfrm>
          <a:off x="7810500" y="169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106532</xdr:rowOff>
    </xdr:from>
    <xdr:ext cx="534377" cy="259045"/>
    <xdr:sp macro="" textlink="">
      <xdr:nvSpPr>
        <xdr:cNvPr id="487" name="テキスト ボックス 486"/>
        <xdr:cNvSpPr txBox="1"/>
      </xdr:nvSpPr>
      <xdr:spPr>
        <a:xfrm>
          <a:off x="7594111" y="170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23030</xdr:rowOff>
    </xdr:from>
    <xdr:to>
      <xdr:col>36</xdr:col>
      <xdr:colOff>165100</xdr:colOff>
      <xdr:row>99</xdr:row>
      <xdr:rowOff>124630</xdr:rowOff>
    </xdr:to>
    <xdr:sp macro="" textlink="">
      <xdr:nvSpPr>
        <xdr:cNvPr id="488" name="楕円 487"/>
        <xdr:cNvSpPr/>
      </xdr:nvSpPr>
      <xdr:spPr>
        <a:xfrm>
          <a:off x="6921500" y="169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115757</xdr:rowOff>
    </xdr:from>
    <xdr:ext cx="534377" cy="259045"/>
    <xdr:sp macro="" textlink="">
      <xdr:nvSpPr>
        <xdr:cNvPr id="489" name="テキスト ボックス 488"/>
        <xdr:cNvSpPr txBox="1"/>
      </xdr:nvSpPr>
      <xdr:spPr>
        <a:xfrm>
          <a:off x="6705111" y="1708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111546</xdr:rowOff>
    </xdr:from>
    <xdr:to>
      <xdr:col>85</xdr:col>
      <xdr:colOff>127000</xdr:colOff>
      <xdr:row>38</xdr:row>
      <xdr:rowOff>139700</xdr:rowOff>
    </xdr:to>
    <xdr:cxnSp macro="">
      <xdr:nvCxnSpPr>
        <xdr:cNvPr id="516" name="直線コネクタ 515"/>
        <xdr:cNvCxnSpPr/>
      </xdr:nvCxnSpPr>
      <xdr:spPr>
        <a:xfrm flipV="1">
          <a:off x="15481300" y="6626646"/>
          <a:ext cx="8382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114842</xdr:rowOff>
    </xdr:from>
    <xdr:to>
      <xdr:col>76</xdr:col>
      <xdr:colOff>114300</xdr:colOff>
      <xdr:row>38</xdr:row>
      <xdr:rowOff>139700</xdr:rowOff>
    </xdr:to>
    <xdr:cxnSp macro="">
      <xdr:nvCxnSpPr>
        <xdr:cNvPr id="522" name="直線コネクタ 521"/>
        <xdr:cNvCxnSpPr/>
      </xdr:nvCxnSpPr>
      <xdr:spPr>
        <a:xfrm>
          <a:off x="13703300" y="6629942"/>
          <a:ext cx="8890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114097</xdr:rowOff>
    </xdr:from>
    <xdr:to>
      <xdr:col>71</xdr:col>
      <xdr:colOff>177800</xdr:colOff>
      <xdr:row>38</xdr:row>
      <xdr:rowOff>114842</xdr:rowOff>
    </xdr:to>
    <xdr:cxnSp macro="">
      <xdr:nvCxnSpPr>
        <xdr:cNvPr id="525" name="直線コネクタ 524"/>
        <xdr:cNvCxnSpPr/>
      </xdr:nvCxnSpPr>
      <xdr:spPr>
        <a:xfrm>
          <a:off x="12814300" y="6629197"/>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60746</xdr:rowOff>
    </xdr:from>
    <xdr:to>
      <xdr:col>85</xdr:col>
      <xdr:colOff>177800</xdr:colOff>
      <xdr:row>38</xdr:row>
      <xdr:rowOff>162346</xdr:rowOff>
    </xdr:to>
    <xdr:sp macro="" textlink="">
      <xdr:nvSpPr>
        <xdr:cNvPr id="535" name="楕円 534"/>
        <xdr:cNvSpPr/>
      </xdr:nvSpPr>
      <xdr:spPr>
        <a:xfrm>
          <a:off x="16268700" y="6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64042</xdr:rowOff>
    </xdr:from>
    <xdr:to>
      <xdr:col>72</xdr:col>
      <xdr:colOff>38100</xdr:colOff>
      <xdr:row>38</xdr:row>
      <xdr:rowOff>165642</xdr:rowOff>
    </xdr:to>
    <xdr:sp macro="" textlink="">
      <xdr:nvSpPr>
        <xdr:cNvPr id="541" name="楕円 540"/>
        <xdr:cNvSpPr/>
      </xdr:nvSpPr>
      <xdr:spPr>
        <a:xfrm>
          <a:off x="13652500" y="65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156769</xdr:rowOff>
    </xdr:from>
    <xdr:ext cx="469744" cy="259045"/>
    <xdr:sp macro="" textlink="">
      <xdr:nvSpPr>
        <xdr:cNvPr id="542" name="テキスト ボックス 541"/>
        <xdr:cNvSpPr txBox="1"/>
      </xdr:nvSpPr>
      <xdr:spPr>
        <a:xfrm>
          <a:off x="13468428" y="66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63297</xdr:rowOff>
    </xdr:from>
    <xdr:to>
      <xdr:col>67</xdr:col>
      <xdr:colOff>101600</xdr:colOff>
      <xdr:row>38</xdr:row>
      <xdr:rowOff>164897</xdr:rowOff>
    </xdr:to>
    <xdr:sp macro="" textlink="">
      <xdr:nvSpPr>
        <xdr:cNvPr id="543" name="楕円 542"/>
        <xdr:cNvSpPr/>
      </xdr:nvSpPr>
      <xdr:spPr>
        <a:xfrm>
          <a:off x="12763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156024</xdr:rowOff>
    </xdr:from>
    <xdr:ext cx="469744" cy="259045"/>
    <xdr:sp macro="" textlink="">
      <xdr:nvSpPr>
        <xdr:cNvPr id="544" name="テキスト ボックス 543"/>
        <xdr:cNvSpPr txBox="1"/>
      </xdr:nvSpPr>
      <xdr:spPr>
        <a:xfrm>
          <a:off x="12579428" y="66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159739</xdr:rowOff>
    </xdr:from>
    <xdr:to>
      <xdr:col>85</xdr:col>
      <xdr:colOff>127000</xdr:colOff>
      <xdr:row>78</xdr:row>
      <xdr:rowOff>4758</xdr:rowOff>
    </xdr:to>
    <xdr:cxnSp macro="">
      <xdr:nvCxnSpPr>
        <xdr:cNvPr id="620" name="直線コネクタ 619"/>
        <xdr:cNvCxnSpPr/>
      </xdr:nvCxnSpPr>
      <xdr:spPr>
        <a:xfrm flipV="1">
          <a:off x="15481300" y="13361389"/>
          <a:ext cx="8382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4758</xdr:rowOff>
    </xdr:from>
    <xdr:to>
      <xdr:col>81</xdr:col>
      <xdr:colOff>50800</xdr:colOff>
      <xdr:row>78</xdr:row>
      <xdr:rowOff>15100</xdr:rowOff>
    </xdr:to>
    <xdr:cxnSp macro="">
      <xdr:nvCxnSpPr>
        <xdr:cNvPr id="623" name="直線コネクタ 622"/>
        <xdr:cNvCxnSpPr/>
      </xdr:nvCxnSpPr>
      <xdr:spPr>
        <a:xfrm flipV="1">
          <a:off x="14592300" y="1337785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15100</xdr:rowOff>
    </xdr:from>
    <xdr:to>
      <xdr:col>76</xdr:col>
      <xdr:colOff>114300</xdr:colOff>
      <xdr:row>78</xdr:row>
      <xdr:rowOff>17976</xdr:rowOff>
    </xdr:to>
    <xdr:cxnSp macro="">
      <xdr:nvCxnSpPr>
        <xdr:cNvPr id="626" name="直線コネクタ 625"/>
        <xdr:cNvCxnSpPr/>
      </xdr:nvCxnSpPr>
      <xdr:spPr>
        <a:xfrm flipV="1">
          <a:off x="13703300" y="13388200"/>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17976</xdr:rowOff>
    </xdr:from>
    <xdr:to>
      <xdr:col>71</xdr:col>
      <xdr:colOff>177800</xdr:colOff>
      <xdr:row>78</xdr:row>
      <xdr:rowOff>20786</xdr:rowOff>
    </xdr:to>
    <xdr:cxnSp macro="">
      <xdr:nvCxnSpPr>
        <xdr:cNvPr id="629" name="直線コネクタ 628"/>
        <xdr:cNvCxnSpPr/>
      </xdr:nvCxnSpPr>
      <xdr:spPr>
        <a:xfrm flipV="1">
          <a:off x="12814300" y="13391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108939</xdr:rowOff>
    </xdr:from>
    <xdr:to>
      <xdr:col>85</xdr:col>
      <xdr:colOff>177800</xdr:colOff>
      <xdr:row>78</xdr:row>
      <xdr:rowOff>39089</xdr:rowOff>
    </xdr:to>
    <xdr:sp macro="" textlink="">
      <xdr:nvSpPr>
        <xdr:cNvPr id="639" name="楕円 638"/>
        <xdr:cNvSpPr/>
      </xdr:nvSpPr>
      <xdr:spPr>
        <a:xfrm>
          <a:off x="16268700" y="133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23866</xdr:rowOff>
    </xdr:from>
    <xdr:ext cx="534377" cy="259045"/>
    <xdr:sp macro="" textlink="">
      <xdr:nvSpPr>
        <xdr:cNvPr id="640" name="公債費該当値テキスト"/>
        <xdr:cNvSpPr txBox="1"/>
      </xdr:nvSpPr>
      <xdr:spPr>
        <a:xfrm>
          <a:off x="16370300" y="132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125408</xdr:rowOff>
    </xdr:from>
    <xdr:to>
      <xdr:col>81</xdr:col>
      <xdr:colOff>101600</xdr:colOff>
      <xdr:row>78</xdr:row>
      <xdr:rowOff>55558</xdr:rowOff>
    </xdr:to>
    <xdr:sp macro="" textlink="">
      <xdr:nvSpPr>
        <xdr:cNvPr id="641" name="楕円 640"/>
        <xdr:cNvSpPr/>
      </xdr:nvSpPr>
      <xdr:spPr>
        <a:xfrm>
          <a:off x="154305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46685</xdr:rowOff>
    </xdr:from>
    <xdr:ext cx="534377" cy="259045"/>
    <xdr:sp macro="" textlink="">
      <xdr:nvSpPr>
        <xdr:cNvPr id="642" name="テキスト ボックス 641"/>
        <xdr:cNvSpPr txBox="1"/>
      </xdr:nvSpPr>
      <xdr:spPr>
        <a:xfrm>
          <a:off x="15214111" y="134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135750</xdr:rowOff>
    </xdr:from>
    <xdr:to>
      <xdr:col>76</xdr:col>
      <xdr:colOff>165100</xdr:colOff>
      <xdr:row>78</xdr:row>
      <xdr:rowOff>65900</xdr:rowOff>
    </xdr:to>
    <xdr:sp macro="" textlink="">
      <xdr:nvSpPr>
        <xdr:cNvPr id="643" name="楕円 642"/>
        <xdr:cNvSpPr/>
      </xdr:nvSpPr>
      <xdr:spPr>
        <a:xfrm>
          <a:off x="14541500" y="133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57027</xdr:rowOff>
    </xdr:from>
    <xdr:ext cx="534377" cy="259045"/>
    <xdr:sp macro="" textlink="">
      <xdr:nvSpPr>
        <xdr:cNvPr id="644" name="テキスト ボックス 643"/>
        <xdr:cNvSpPr txBox="1"/>
      </xdr:nvSpPr>
      <xdr:spPr>
        <a:xfrm>
          <a:off x="14325111" y="134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138626</xdr:rowOff>
    </xdr:from>
    <xdr:to>
      <xdr:col>72</xdr:col>
      <xdr:colOff>38100</xdr:colOff>
      <xdr:row>78</xdr:row>
      <xdr:rowOff>68776</xdr:rowOff>
    </xdr:to>
    <xdr:sp macro="" textlink="">
      <xdr:nvSpPr>
        <xdr:cNvPr id="645" name="楕円 644"/>
        <xdr:cNvSpPr/>
      </xdr:nvSpPr>
      <xdr:spPr>
        <a:xfrm>
          <a:off x="13652500" y="13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59903</xdr:rowOff>
    </xdr:from>
    <xdr:ext cx="534377" cy="259045"/>
    <xdr:sp macro="" textlink="">
      <xdr:nvSpPr>
        <xdr:cNvPr id="646" name="テキスト ボックス 645"/>
        <xdr:cNvSpPr txBox="1"/>
      </xdr:nvSpPr>
      <xdr:spPr>
        <a:xfrm>
          <a:off x="13436111" y="134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141436</xdr:rowOff>
    </xdr:from>
    <xdr:to>
      <xdr:col>67</xdr:col>
      <xdr:colOff>101600</xdr:colOff>
      <xdr:row>78</xdr:row>
      <xdr:rowOff>71586</xdr:rowOff>
    </xdr:to>
    <xdr:sp macro="" textlink="">
      <xdr:nvSpPr>
        <xdr:cNvPr id="647" name="楕円 646"/>
        <xdr:cNvSpPr/>
      </xdr:nvSpPr>
      <xdr:spPr>
        <a:xfrm>
          <a:off x="12763500" y="13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62713</xdr:rowOff>
    </xdr:from>
    <xdr:ext cx="534377" cy="259045"/>
    <xdr:sp macro="" textlink="">
      <xdr:nvSpPr>
        <xdr:cNvPr id="648" name="テキスト ボックス 647"/>
        <xdr:cNvSpPr txBox="1"/>
      </xdr:nvSpPr>
      <xdr:spPr>
        <a:xfrm>
          <a:off x="12547111" y="13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38319</xdr:rowOff>
    </xdr:from>
    <xdr:to>
      <xdr:col>85</xdr:col>
      <xdr:colOff>127000</xdr:colOff>
      <xdr:row>99</xdr:row>
      <xdr:rowOff>39255</xdr:rowOff>
    </xdr:to>
    <xdr:cxnSp macro="">
      <xdr:nvCxnSpPr>
        <xdr:cNvPr id="677" name="直線コネクタ 676"/>
        <xdr:cNvCxnSpPr/>
      </xdr:nvCxnSpPr>
      <xdr:spPr>
        <a:xfrm flipV="1">
          <a:off x="15481300" y="17011869"/>
          <a:ext cx="8382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39255</xdr:rowOff>
    </xdr:from>
    <xdr:to>
      <xdr:col>81</xdr:col>
      <xdr:colOff>50800</xdr:colOff>
      <xdr:row>99</xdr:row>
      <xdr:rowOff>40151</xdr:rowOff>
    </xdr:to>
    <xdr:cxnSp macro="">
      <xdr:nvCxnSpPr>
        <xdr:cNvPr id="680" name="直線コネクタ 679"/>
        <xdr:cNvCxnSpPr/>
      </xdr:nvCxnSpPr>
      <xdr:spPr>
        <a:xfrm flipV="1">
          <a:off x="14592300" y="17012805"/>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39241</xdr:rowOff>
    </xdr:from>
    <xdr:to>
      <xdr:col>76</xdr:col>
      <xdr:colOff>114300</xdr:colOff>
      <xdr:row>99</xdr:row>
      <xdr:rowOff>40151</xdr:rowOff>
    </xdr:to>
    <xdr:cxnSp macro="">
      <xdr:nvCxnSpPr>
        <xdr:cNvPr id="683" name="直線コネクタ 682"/>
        <xdr:cNvCxnSpPr/>
      </xdr:nvCxnSpPr>
      <xdr:spPr>
        <a:xfrm>
          <a:off x="13703300" y="17012791"/>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39241</xdr:rowOff>
    </xdr:from>
    <xdr:to>
      <xdr:col>71</xdr:col>
      <xdr:colOff>177800</xdr:colOff>
      <xdr:row>99</xdr:row>
      <xdr:rowOff>40188</xdr:rowOff>
    </xdr:to>
    <xdr:cxnSp macro="">
      <xdr:nvCxnSpPr>
        <xdr:cNvPr id="686" name="直線コネクタ 685"/>
        <xdr:cNvCxnSpPr/>
      </xdr:nvCxnSpPr>
      <xdr:spPr>
        <a:xfrm flipV="1">
          <a:off x="12814300" y="1701279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158969</xdr:rowOff>
    </xdr:from>
    <xdr:to>
      <xdr:col>85</xdr:col>
      <xdr:colOff>177800</xdr:colOff>
      <xdr:row>99</xdr:row>
      <xdr:rowOff>89119</xdr:rowOff>
    </xdr:to>
    <xdr:sp macro="" textlink="">
      <xdr:nvSpPr>
        <xdr:cNvPr id="696" name="楕円 695"/>
        <xdr:cNvSpPr/>
      </xdr:nvSpPr>
      <xdr:spPr>
        <a:xfrm>
          <a:off x="16268700" y="169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469744" cy="259045"/>
    <xdr:sp macro="" textlink="">
      <xdr:nvSpPr>
        <xdr:cNvPr id="697" name="積立金該当値テキスト"/>
        <xdr:cNvSpPr txBox="1"/>
      </xdr:nvSpPr>
      <xdr:spPr>
        <a:xfrm>
          <a:off x="16370300" y="169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159905</xdr:rowOff>
    </xdr:from>
    <xdr:to>
      <xdr:col>81</xdr:col>
      <xdr:colOff>101600</xdr:colOff>
      <xdr:row>99</xdr:row>
      <xdr:rowOff>90055</xdr:rowOff>
    </xdr:to>
    <xdr:sp macro="" textlink="">
      <xdr:nvSpPr>
        <xdr:cNvPr id="698" name="楕円 697"/>
        <xdr:cNvSpPr/>
      </xdr:nvSpPr>
      <xdr:spPr>
        <a:xfrm>
          <a:off x="15430500" y="16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81182</xdr:rowOff>
    </xdr:from>
    <xdr:ext cx="469744" cy="259045"/>
    <xdr:sp macro="" textlink="">
      <xdr:nvSpPr>
        <xdr:cNvPr id="699" name="テキスト ボックス 698"/>
        <xdr:cNvSpPr txBox="1"/>
      </xdr:nvSpPr>
      <xdr:spPr>
        <a:xfrm>
          <a:off x="15246428" y="17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160801</xdr:rowOff>
    </xdr:from>
    <xdr:to>
      <xdr:col>76</xdr:col>
      <xdr:colOff>165100</xdr:colOff>
      <xdr:row>99</xdr:row>
      <xdr:rowOff>90951</xdr:rowOff>
    </xdr:to>
    <xdr:sp macro="" textlink="">
      <xdr:nvSpPr>
        <xdr:cNvPr id="700" name="楕円 699"/>
        <xdr:cNvSpPr/>
      </xdr:nvSpPr>
      <xdr:spPr>
        <a:xfrm>
          <a:off x="14541500" y="169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82078</xdr:rowOff>
    </xdr:from>
    <xdr:ext cx="469744" cy="259045"/>
    <xdr:sp macro="" textlink="">
      <xdr:nvSpPr>
        <xdr:cNvPr id="701" name="テキスト ボックス 700"/>
        <xdr:cNvSpPr txBox="1"/>
      </xdr:nvSpPr>
      <xdr:spPr>
        <a:xfrm>
          <a:off x="14357428" y="1705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159891</xdr:rowOff>
    </xdr:from>
    <xdr:to>
      <xdr:col>72</xdr:col>
      <xdr:colOff>38100</xdr:colOff>
      <xdr:row>99</xdr:row>
      <xdr:rowOff>90041</xdr:rowOff>
    </xdr:to>
    <xdr:sp macro="" textlink="">
      <xdr:nvSpPr>
        <xdr:cNvPr id="702" name="楕円 701"/>
        <xdr:cNvSpPr/>
      </xdr:nvSpPr>
      <xdr:spPr>
        <a:xfrm>
          <a:off x="13652500" y="16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81168</xdr:rowOff>
    </xdr:from>
    <xdr:ext cx="469744" cy="259045"/>
    <xdr:sp macro="" textlink="">
      <xdr:nvSpPr>
        <xdr:cNvPr id="703" name="テキスト ボックス 702"/>
        <xdr:cNvSpPr txBox="1"/>
      </xdr:nvSpPr>
      <xdr:spPr>
        <a:xfrm>
          <a:off x="13468428" y="170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160838</xdr:rowOff>
    </xdr:from>
    <xdr:to>
      <xdr:col>67</xdr:col>
      <xdr:colOff>101600</xdr:colOff>
      <xdr:row>99</xdr:row>
      <xdr:rowOff>90988</xdr:rowOff>
    </xdr:to>
    <xdr:sp macro="" textlink="">
      <xdr:nvSpPr>
        <xdr:cNvPr id="704" name="楕円 703"/>
        <xdr:cNvSpPr/>
      </xdr:nvSpPr>
      <xdr:spPr>
        <a:xfrm>
          <a:off x="12763500" y="169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82115</xdr:rowOff>
    </xdr:from>
    <xdr:ext cx="469744" cy="259045"/>
    <xdr:sp macro="" textlink="">
      <xdr:nvSpPr>
        <xdr:cNvPr id="705" name="テキスト ボックス 704"/>
        <xdr:cNvSpPr txBox="1"/>
      </xdr:nvSpPr>
      <xdr:spPr>
        <a:xfrm>
          <a:off x="12579428" y="170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1092</xdr:rowOff>
    </xdr:from>
    <xdr:to>
      <xdr:col>116</xdr:col>
      <xdr:colOff>63500</xdr:colOff>
      <xdr:row>36</xdr:row>
      <xdr:rowOff>21133</xdr:rowOff>
    </xdr:to>
    <xdr:cxnSp macro="">
      <xdr:nvCxnSpPr>
        <xdr:cNvPr id="734" name="直線コネクタ 733"/>
        <xdr:cNvCxnSpPr/>
      </xdr:nvCxnSpPr>
      <xdr:spPr>
        <a:xfrm flipV="1">
          <a:off x="21323300" y="6173292"/>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21133</xdr:rowOff>
    </xdr:from>
    <xdr:to>
      <xdr:col>111</xdr:col>
      <xdr:colOff>177800</xdr:colOff>
      <xdr:row>36</xdr:row>
      <xdr:rowOff>48260</xdr:rowOff>
    </xdr:to>
    <xdr:cxnSp macro="">
      <xdr:nvCxnSpPr>
        <xdr:cNvPr id="737" name="直線コネクタ 736"/>
        <xdr:cNvCxnSpPr/>
      </xdr:nvCxnSpPr>
      <xdr:spPr>
        <a:xfrm flipV="1">
          <a:off x="20434300" y="6193333"/>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48260</xdr:rowOff>
    </xdr:from>
    <xdr:to>
      <xdr:col>107</xdr:col>
      <xdr:colOff>50800</xdr:colOff>
      <xdr:row>36</xdr:row>
      <xdr:rowOff>86665</xdr:rowOff>
    </xdr:to>
    <xdr:cxnSp macro="">
      <xdr:nvCxnSpPr>
        <xdr:cNvPr id="740" name="直線コネクタ 739"/>
        <xdr:cNvCxnSpPr/>
      </xdr:nvCxnSpPr>
      <xdr:spPr>
        <a:xfrm flipV="1">
          <a:off x="19545300" y="622046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166980</xdr:rowOff>
    </xdr:from>
    <xdr:to>
      <xdr:col>102</xdr:col>
      <xdr:colOff>114300</xdr:colOff>
      <xdr:row>36</xdr:row>
      <xdr:rowOff>86665</xdr:rowOff>
    </xdr:to>
    <xdr:cxnSp macro="">
      <xdr:nvCxnSpPr>
        <xdr:cNvPr id="743" name="直線コネクタ 742"/>
        <xdr:cNvCxnSpPr/>
      </xdr:nvCxnSpPr>
      <xdr:spPr>
        <a:xfrm>
          <a:off x="18656300" y="6167730"/>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121742</xdr:rowOff>
    </xdr:from>
    <xdr:to>
      <xdr:col>116</xdr:col>
      <xdr:colOff>114300</xdr:colOff>
      <xdr:row>36</xdr:row>
      <xdr:rowOff>51892</xdr:rowOff>
    </xdr:to>
    <xdr:sp macro="" textlink="">
      <xdr:nvSpPr>
        <xdr:cNvPr id="753" name="楕円 752"/>
        <xdr:cNvSpPr/>
      </xdr:nvSpPr>
      <xdr:spPr>
        <a:xfrm>
          <a:off x="22110700" y="61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144619</xdr:rowOff>
    </xdr:from>
    <xdr:ext cx="469744" cy="259045"/>
    <xdr:sp macro="" textlink="">
      <xdr:nvSpPr>
        <xdr:cNvPr id="754" name="投資及び出資金該当値テキスト"/>
        <xdr:cNvSpPr txBox="1"/>
      </xdr:nvSpPr>
      <xdr:spPr>
        <a:xfrm>
          <a:off x="22212300" y="59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141783</xdr:rowOff>
    </xdr:from>
    <xdr:to>
      <xdr:col>112</xdr:col>
      <xdr:colOff>38100</xdr:colOff>
      <xdr:row>36</xdr:row>
      <xdr:rowOff>71933</xdr:rowOff>
    </xdr:to>
    <xdr:sp macro="" textlink="">
      <xdr:nvSpPr>
        <xdr:cNvPr id="755" name="楕円 754"/>
        <xdr:cNvSpPr/>
      </xdr:nvSpPr>
      <xdr:spPr>
        <a:xfrm>
          <a:off x="21272500" y="61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88460</xdr:rowOff>
    </xdr:from>
    <xdr:ext cx="469744" cy="259045"/>
    <xdr:sp macro="" textlink="">
      <xdr:nvSpPr>
        <xdr:cNvPr id="756" name="テキスト ボックス 755"/>
        <xdr:cNvSpPr txBox="1"/>
      </xdr:nvSpPr>
      <xdr:spPr>
        <a:xfrm>
          <a:off x="21088428" y="59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168910</xdr:rowOff>
    </xdr:from>
    <xdr:to>
      <xdr:col>107</xdr:col>
      <xdr:colOff>101600</xdr:colOff>
      <xdr:row>36</xdr:row>
      <xdr:rowOff>99060</xdr:rowOff>
    </xdr:to>
    <xdr:sp macro="" textlink="">
      <xdr:nvSpPr>
        <xdr:cNvPr id="757" name="楕円 756"/>
        <xdr:cNvSpPr/>
      </xdr:nvSpPr>
      <xdr:spPr>
        <a:xfrm>
          <a:off x="20383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115587</xdr:rowOff>
    </xdr:from>
    <xdr:ext cx="469744" cy="259045"/>
    <xdr:sp macro="" textlink="">
      <xdr:nvSpPr>
        <xdr:cNvPr id="758" name="テキスト ボックス 757"/>
        <xdr:cNvSpPr txBox="1"/>
      </xdr:nvSpPr>
      <xdr:spPr>
        <a:xfrm>
          <a:off x="20199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35865</xdr:rowOff>
    </xdr:from>
    <xdr:to>
      <xdr:col>102</xdr:col>
      <xdr:colOff>165100</xdr:colOff>
      <xdr:row>36</xdr:row>
      <xdr:rowOff>137465</xdr:rowOff>
    </xdr:to>
    <xdr:sp macro="" textlink="">
      <xdr:nvSpPr>
        <xdr:cNvPr id="759" name="楕円 758"/>
        <xdr:cNvSpPr/>
      </xdr:nvSpPr>
      <xdr:spPr>
        <a:xfrm>
          <a:off x="19494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153992</xdr:rowOff>
    </xdr:from>
    <xdr:ext cx="469744" cy="259045"/>
    <xdr:sp macro="" textlink="">
      <xdr:nvSpPr>
        <xdr:cNvPr id="760" name="テキスト ボックス 759"/>
        <xdr:cNvSpPr txBox="1"/>
      </xdr:nvSpPr>
      <xdr:spPr>
        <a:xfrm>
          <a:off x="19310428" y="59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116180</xdr:rowOff>
    </xdr:from>
    <xdr:to>
      <xdr:col>98</xdr:col>
      <xdr:colOff>38100</xdr:colOff>
      <xdr:row>36</xdr:row>
      <xdr:rowOff>46330</xdr:rowOff>
    </xdr:to>
    <xdr:sp macro="" textlink="">
      <xdr:nvSpPr>
        <xdr:cNvPr id="761" name="楕円 760"/>
        <xdr:cNvSpPr/>
      </xdr:nvSpPr>
      <xdr:spPr>
        <a:xfrm>
          <a:off x="18605500" y="61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62857</xdr:rowOff>
    </xdr:from>
    <xdr:ext cx="469744" cy="259045"/>
    <xdr:sp macro="" textlink="">
      <xdr:nvSpPr>
        <xdr:cNvPr id="762" name="テキスト ボックス 761"/>
        <xdr:cNvSpPr txBox="1"/>
      </xdr:nvSpPr>
      <xdr:spPr>
        <a:xfrm>
          <a:off x="18421428" y="58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113379</xdr:rowOff>
    </xdr:from>
    <xdr:to>
      <xdr:col>116</xdr:col>
      <xdr:colOff>63500</xdr:colOff>
      <xdr:row>58</xdr:row>
      <xdr:rowOff>129317</xdr:rowOff>
    </xdr:to>
    <xdr:cxnSp macro="">
      <xdr:nvCxnSpPr>
        <xdr:cNvPr id="789" name="直線コネクタ 788"/>
        <xdr:cNvCxnSpPr/>
      </xdr:nvCxnSpPr>
      <xdr:spPr>
        <a:xfrm flipV="1">
          <a:off x="21323300" y="10057479"/>
          <a:ext cx="8382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129317</xdr:rowOff>
    </xdr:from>
    <xdr:to>
      <xdr:col>111</xdr:col>
      <xdr:colOff>177800</xdr:colOff>
      <xdr:row>58</xdr:row>
      <xdr:rowOff>132303</xdr:rowOff>
    </xdr:to>
    <xdr:cxnSp macro="">
      <xdr:nvCxnSpPr>
        <xdr:cNvPr id="792" name="直線コネクタ 791"/>
        <xdr:cNvCxnSpPr/>
      </xdr:nvCxnSpPr>
      <xdr:spPr>
        <a:xfrm flipV="1">
          <a:off x="20434300" y="10073417"/>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129715</xdr:rowOff>
    </xdr:from>
    <xdr:to>
      <xdr:col>107</xdr:col>
      <xdr:colOff>50800</xdr:colOff>
      <xdr:row>58</xdr:row>
      <xdr:rowOff>132303</xdr:rowOff>
    </xdr:to>
    <xdr:cxnSp macro="">
      <xdr:nvCxnSpPr>
        <xdr:cNvPr id="795" name="直線コネクタ 794"/>
        <xdr:cNvCxnSpPr/>
      </xdr:nvCxnSpPr>
      <xdr:spPr>
        <a:xfrm>
          <a:off x="19545300" y="10073815"/>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129715</xdr:rowOff>
    </xdr:from>
    <xdr:to>
      <xdr:col>102</xdr:col>
      <xdr:colOff>114300</xdr:colOff>
      <xdr:row>58</xdr:row>
      <xdr:rowOff>132573</xdr:rowOff>
    </xdr:to>
    <xdr:cxnSp macro="">
      <xdr:nvCxnSpPr>
        <xdr:cNvPr id="798" name="直線コネクタ 797"/>
        <xdr:cNvCxnSpPr/>
      </xdr:nvCxnSpPr>
      <xdr:spPr>
        <a:xfrm flipV="1">
          <a:off x="18656300" y="1007381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62579</xdr:rowOff>
    </xdr:from>
    <xdr:to>
      <xdr:col>116</xdr:col>
      <xdr:colOff>114300</xdr:colOff>
      <xdr:row>58</xdr:row>
      <xdr:rowOff>164179</xdr:rowOff>
    </xdr:to>
    <xdr:sp macro="" textlink="">
      <xdr:nvSpPr>
        <xdr:cNvPr id="808" name="楕円 807"/>
        <xdr:cNvSpPr/>
      </xdr:nvSpPr>
      <xdr:spPr>
        <a:xfrm>
          <a:off x="22110700" y="100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21956</xdr:rowOff>
    </xdr:from>
    <xdr:ext cx="469744" cy="259045"/>
    <xdr:sp macro="" textlink="">
      <xdr:nvSpPr>
        <xdr:cNvPr id="809" name="貸付金該当値テキスト"/>
        <xdr:cNvSpPr txBox="1"/>
      </xdr:nvSpPr>
      <xdr:spPr>
        <a:xfrm>
          <a:off x="22212300" y="979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78517</xdr:rowOff>
    </xdr:from>
    <xdr:to>
      <xdr:col>112</xdr:col>
      <xdr:colOff>38100</xdr:colOff>
      <xdr:row>59</xdr:row>
      <xdr:rowOff>8667</xdr:rowOff>
    </xdr:to>
    <xdr:sp macro="" textlink="">
      <xdr:nvSpPr>
        <xdr:cNvPr id="810" name="楕円 809"/>
        <xdr:cNvSpPr/>
      </xdr:nvSpPr>
      <xdr:spPr>
        <a:xfrm>
          <a:off x="21272500" y="100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171244</xdr:rowOff>
    </xdr:from>
    <xdr:ext cx="469744" cy="259045"/>
    <xdr:sp macro="" textlink="">
      <xdr:nvSpPr>
        <xdr:cNvPr id="811" name="テキスト ボックス 810"/>
        <xdr:cNvSpPr txBox="1"/>
      </xdr:nvSpPr>
      <xdr:spPr>
        <a:xfrm>
          <a:off x="21088428" y="1011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81503</xdr:rowOff>
    </xdr:from>
    <xdr:to>
      <xdr:col>107</xdr:col>
      <xdr:colOff>101600</xdr:colOff>
      <xdr:row>59</xdr:row>
      <xdr:rowOff>11653</xdr:rowOff>
    </xdr:to>
    <xdr:sp macro="" textlink="">
      <xdr:nvSpPr>
        <xdr:cNvPr id="812" name="楕円 811"/>
        <xdr:cNvSpPr/>
      </xdr:nvSpPr>
      <xdr:spPr>
        <a:xfrm>
          <a:off x="20383500" y="100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2780</xdr:rowOff>
    </xdr:from>
    <xdr:ext cx="469744" cy="259045"/>
    <xdr:sp macro="" textlink="">
      <xdr:nvSpPr>
        <xdr:cNvPr id="813" name="テキスト ボックス 812"/>
        <xdr:cNvSpPr txBox="1"/>
      </xdr:nvSpPr>
      <xdr:spPr>
        <a:xfrm>
          <a:off x="20199428" y="101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78915</xdr:rowOff>
    </xdr:from>
    <xdr:to>
      <xdr:col>102</xdr:col>
      <xdr:colOff>165100</xdr:colOff>
      <xdr:row>59</xdr:row>
      <xdr:rowOff>9065</xdr:rowOff>
    </xdr:to>
    <xdr:sp macro="" textlink="">
      <xdr:nvSpPr>
        <xdr:cNvPr id="814" name="楕円 813"/>
        <xdr:cNvSpPr/>
      </xdr:nvSpPr>
      <xdr:spPr>
        <a:xfrm>
          <a:off x="19494500" y="100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192</xdr:rowOff>
    </xdr:from>
    <xdr:ext cx="469744" cy="259045"/>
    <xdr:sp macro="" textlink="">
      <xdr:nvSpPr>
        <xdr:cNvPr id="815" name="テキスト ボックス 814"/>
        <xdr:cNvSpPr txBox="1"/>
      </xdr:nvSpPr>
      <xdr:spPr>
        <a:xfrm>
          <a:off x="19310428" y="1011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81773</xdr:rowOff>
    </xdr:from>
    <xdr:to>
      <xdr:col>98</xdr:col>
      <xdr:colOff>38100</xdr:colOff>
      <xdr:row>59</xdr:row>
      <xdr:rowOff>11923</xdr:rowOff>
    </xdr:to>
    <xdr:sp macro="" textlink="">
      <xdr:nvSpPr>
        <xdr:cNvPr id="816" name="楕円 815"/>
        <xdr:cNvSpPr/>
      </xdr:nvSpPr>
      <xdr:spPr>
        <a:xfrm>
          <a:off x="18605500" y="100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3050</xdr:rowOff>
    </xdr:from>
    <xdr:ext cx="469744" cy="259045"/>
    <xdr:sp macro="" textlink="">
      <xdr:nvSpPr>
        <xdr:cNvPr id="817" name="テキスト ボックス 816"/>
        <xdr:cNvSpPr txBox="1"/>
      </xdr:nvSpPr>
      <xdr:spPr>
        <a:xfrm>
          <a:off x="18421428" y="101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102260</xdr:rowOff>
    </xdr:from>
    <xdr:to>
      <xdr:col>116</xdr:col>
      <xdr:colOff>63500</xdr:colOff>
      <xdr:row>76</xdr:row>
      <xdr:rowOff>85497</xdr:rowOff>
    </xdr:to>
    <xdr:cxnSp macro="">
      <xdr:nvCxnSpPr>
        <xdr:cNvPr id="847" name="直線コネクタ 846"/>
        <xdr:cNvCxnSpPr/>
      </xdr:nvCxnSpPr>
      <xdr:spPr>
        <a:xfrm>
          <a:off x="21323300" y="12961010"/>
          <a:ext cx="838200" cy="1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102260</xdr:rowOff>
    </xdr:from>
    <xdr:to>
      <xdr:col>111</xdr:col>
      <xdr:colOff>177800</xdr:colOff>
      <xdr:row>76</xdr:row>
      <xdr:rowOff>89536</xdr:rowOff>
    </xdr:to>
    <xdr:cxnSp macro="">
      <xdr:nvCxnSpPr>
        <xdr:cNvPr id="850" name="直線コネクタ 849"/>
        <xdr:cNvCxnSpPr/>
      </xdr:nvCxnSpPr>
      <xdr:spPr>
        <a:xfrm flipV="1">
          <a:off x="20434300" y="12961010"/>
          <a:ext cx="889000" cy="15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89536</xdr:rowOff>
    </xdr:from>
    <xdr:to>
      <xdr:col>107</xdr:col>
      <xdr:colOff>50800</xdr:colOff>
      <xdr:row>76</xdr:row>
      <xdr:rowOff>102412</xdr:rowOff>
    </xdr:to>
    <xdr:cxnSp macro="">
      <xdr:nvCxnSpPr>
        <xdr:cNvPr id="853" name="直線コネクタ 852"/>
        <xdr:cNvCxnSpPr/>
      </xdr:nvCxnSpPr>
      <xdr:spPr>
        <a:xfrm flipV="1">
          <a:off x="19545300" y="13119736"/>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102412</xdr:rowOff>
    </xdr:from>
    <xdr:to>
      <xdr:col>102</xdr:col>
      <xdr:colOff>114300</xdr:colOff>
      <xdr:row>76</xdr:row>
      <xdr:rowOff>120904</xdr:rowOff>
    </xdr:to>
    <xdr:cxnSp macro="">
      <xdr:nvCxnSpPr>
        <xdr:cNvPr id="856" name="直線コネクタ 855"/>
        <xdr:cNvCxnSpPr/>
      </xdr:nvCxnSpPr>
      <xdr:spPr>
        <a:xfrm flipV="1">
          <a:off x="18656300" y="13132612"/>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34697</xdr:rowOff>
    </xdr:from>
    <xdr:to>
      <xdr:col>116</xdr:col>
      <xdr:colOff>114300</xdr:colOff>
      <xdr:row>76</xdr:row>
      <xdr:rowOff>136297</xdr:rowOff>
    </xdr:to>
    <xdr:sp macro="" textlink="">
      <xdr:nvSpPr>
        <xdr:cNvPr id="866" name="楕円 865"/>
        <xdr:cNvSpPr/>
      </xdr:nvSpPr>
      <xdr:spPr>
        <a:xfrm>
          <a:off x="22110700" y="130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13124</xdr:rowOff>
    </xdr:from>
    <xdr:ext cx="534377" cy="259045"/>
    <xdr:sp macro="" textlink="">
      <xdr:nvSpPr>
        <xdr:cNvPr id="867" name="繰出金該当値テキスト"/>
        <xdr:cNvSpPr txBox="1"/>
      </xdr:nvSpPr>
      <xdr:spPr>
        <a:xfrm>
          <a:off x="22212300" y="130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51460</xdr:rowOff>
    </xdr:from>
    <xdr:to>
      <xdr:col>112</xdr:col>
      <xdr:colOff>38100</xdr:colOff>
      <xdr:row>75</xdr:row>
      <xdr:rowOff>153060</xdr:rowOff>
    </xdr:to>
    <xdr:sp macro="" textlink="">
      <xdr:nvSpPr>
        <xdr:cNvPr id="868" name="楕円 867"/>
        <xdr:cNvSpPr/>
      </xdr:nvSpPr>
      <xdr:spPr>
        <a:xfrm>
          <a:off x="21272500" y="12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169587</xdr:rowOff>
    </xdr:from>
    <xdr:ext cx="534377" cy="259045"/>
    <xdr:sp macro="" textlink="">
      <xdr:nvSpPr>
        <xdr:cNvPr id="869" name="テキスト ボックス 868"/>
        <xdr:cNvSpPr txBox="1"/>
      </xdr:nvSpPr>
      <xdr:spPr>
        <a:xfrm>
          <a:off x="21056111" y="12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38736</xdr:rowOff>
    </xdr:from>
    <xdr:to>
      <xdr:col>107</xdr:col>
      <xdr:colOff>101600</xdr:colOff>
      <xdr:row>76</xdr:row>
      <xdr:rowOff>140336</xdr:rowOff>
    </xdr:to>
    <xdr:sp macro="" textlink="">
      <xdr:nvSpPr>
        <xdr:cNvPr id="870" name="楕円 869"/>
        <xdr:cNvSpPr/>
      </xdr:nvSpPr>
      <xdr:spPr>
        <a:xfrm>
          <a:off x="203835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131463</xdr:rowOff>
    </xdr:from>
    <xdr:ext cx="534377" cy="259045"/>
    <xdr:sp macro="" textlink="">
      <xdr:nvSpPr>
        <xdr:cNvPr id="871" name="テキスト ボックス 870"/>
        <xdr:cNvSpPr txBox="1"/>
      </xdr:nvSpPr>
      <xdr:spPr>
        <a:xfrm>
          <a:off x="20167111" y="131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51612</xdr:rowOff>
    </xdr:from>
    <xdr:to>
      <xdr:col>102</xdr:col>
      <xdr:colOff>165100</xdr:colOff>
      <xdr:row>76</xdr:row>
      <xdr:rowOff>153212</xdr:rowOff>
    </xdr:to>
    <xdr:sp macro="" textlink="">
      <xdr:nvSpPr>
        <xdr:cNvPr id="872" name="楕円 871"/>
        <xdr:cNvSpPr/>
      </xdr:nvSpPr>
      <xdr:spPr>
        <a:xfrm>
          <a:off x="19494500" y="13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144339</xdr:rowOff>
    </xdr:from>
    <xdr:ext cx="534377" cy="259045"/>
    <xdr:sp macro="" textlink="">
      <xdr:nvSpPr>
        <xdr:cNvPr id="873" name="テキスト ボックス 872"/>
        <xdr:cNvSpPr txBox="1"/>
      </xdr:nvSpPr>
      <xdr:spPr>
        <a:xfrm>
          <a:off x="19278111" y="131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70104</xdr:rowOff>
    </xdr:from>
    <xdr:to>
      <xdr:col>98</xdr:col>
      <xdr:colOff>38100</xdr:colOff>
      <xdr:row>77</xdr:row>
      <xdr:rowOff>254</xdr:rowOff>
    </xdr:to>
    <xdr:sp macro="" textlink="">
      <xdr:nvSpPr>
        <xdr:cNvPr id="874" name="楕円 873"/>
        <xdr:cNvSpPr/>
      </xdr:nvSpPr>
      <xdr:spPr>
        <a:xfrm>
          <a:off x="186055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162831</xdr:rowOff>
    </xdr:from>
    <xdr:ext cx="534377" cy="259045"/>
    <xdr:sp macro="" textlink="">
      <xdr:nvSpPr>
        <xdr:cNvPr id="875" name="テキスト ボックス 874"/>
        <xdr:cNvSpPr txBox="1"/>
      </xdr:nvSpPr>
      <xdr:spPr>
        <a:xfrm>
          <a:off x="18389111" y="131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従来より大規模建設事業及び地方債の発行抑制を図ってきたことにより公債費については低い水準である</a:t>
          </a:r>
          <a:r>
            <a:rPr kumimoji="1" lang="ja-JP" altLang="en-US" sz="1300">
              <a:solidFill>
                <a:schemeClr val="dk1"/>
              </a:solidFill>
              <a:effectLst/>
              <a:latin typeface="+mn-lt"/>
              <a:ea typeface="+mn-ea"/>
              <a:cs typeface="+mn-cs"/>
            </a:rPr>
            <a:t>ほか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観光施設の</a:t>
          </a:r>
          <a:r>
            <a:rPr kumimoji="1" lang="ja-JP" altLang="ja-JP" sz="1300">
              <a:solidFill>
                <a:schemeClr val="dk1"/>
              </a:solidFill>
              <a:effectLst/>
              <a:latin typeface="+mn-lt"/>
              <a:ea typeface="+mn-ea"/>
              <a:cs typeface="+mn-cs"/>
            </a:rPr>
            <a:t>大規模な</a:t>
          </a:r>
          <a:r>
            <a:rPr kumimoji="1" lang="ja-JP" altLang="en-US" sz="1300">
              <a:solidFill>
                <a:schemeClr val="dk1"/>
              </a:solidFill>
              <a:effectLst/>
              <a:latin typeface="+mn-lt"/>
              <a:ea typeface="+mn-ea"/>
              <a:cs typeface="+mn-cs"/>
            </a:rPr>
            <a:t>整備事業が完了したことなどにより</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も低い水準となっている。</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増加傾向となっている</a:t>
          </a:r>
          <a:r>
            <a:rPr kumimoji="1" lang="ja-JP" altLang="en-US" sz="1300">
              <a:solidFill>
                <a:schemeClr val="dk1"/>
              </a:solidFill>
              <a:effectLst/>
              <a:latin typeface="+mn-lt"/>
              <a:ea typeface="+mn-ea"/>
              <a:cs typeface="+mn-cs"/>
            </a:rPr>
            <a:t>こと</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から普通建設事業が</a:t>
          </a:r>
          <a:r>
            <a:rPr kumimoji="1" lang="ja-JP" altLang="en-US" sz="1300">
              <a:solidFill>
                <a:schemeClr val="dk1"/>
              </a:solidFill>
              <a:effectLst/>
              <a:latin typeface="+mn-lt"/>
              <a:ea typeface="+mn-ea"/>
              <a:cs typeface="+mn-cs"/>
            </a:rPr>
            <a:t>増加しないよう計画的に整備を行っていきたい。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一方で、類似団体より高い水準となっているのは投資及び出資金、貸付金などが挙げられるが、投資及び出資金については病院会計及び水道会計への出資金が高水準となっており、貸付金については暖冬による雪不足のため経営が厳しく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スキー場の指定管理者へ貸し付けを行ったことが大きな要因となっている。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8,685
8,567
270.77
5,174,334
4,900,820
112,133
3,362,024
2,399,428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90932</xdr:rowOff>
    </xdr:from>
    <xdr:to>
      <xdr:col>24</xdr:col>
      <xdr:colOff>63500</xdr:colOff>
      <xdr:row>32</xdr:row>
      <xdr:rowOff>94488</xdr:rowOff>
    </xdr:to>
    <xdr:cxnSp macro="">
      <xdr:nvCxnSpPr>
        <xdr:cNvPr id="61" name="直線コネクタ 60"/>
        <xdr:cNvCxnSpPr/>
      </xdr:nvCxnSpPr>
      <xdr:spPr>
        <a:xfrm flipV="1">
          <a:off x="3797300" y="5577332"/>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94488</xdr:rowOff>
    </xdr:from>
    <xdr:to>
      <xdr:col>19</xdr:col>
      <xdr:colOff>177800</xdr:colOff>
      <xdr:row>32</xdr:row>
      <xdr:rowOff>97409</xdr:rowOff>
    </xdr:to>
    <xdr:cxnSp macro="">
      <xdr:nvCxnSpPr>
        <xdr:cNvPr id="64" name="直線コネクタ 63"/>
        <xdr:cNvCxnSpPr/>
      </xdr:nvCxnSpPr>
      <xdr:spPr>
        <a:xfrm flipV="1">
          <a:off x="2908300" y="558088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97409</xdr:rowOff>
    </xdr:from>
    <xdr:to>
      <xdr:col>15</xdr:col>
      <xdr:colOff>50800</xdr:colOff>
      <xdr:row>32</xdr:row>
      <xdr:rowOff>149987</xdr:rowOff>
    </xdr:to>
    <xdr:cxnSp macro="">
      <xdr:nvCxnSpPr>
        <xdr:cNvPr id="67" name="直線コネクタ 66"/>
        <xdr:cNvCxnSpPr/>
      </xdr:nvCxnSpPr>
      <xdr:spPr>
        <a:xfrm flipV="1">
          <a:off x="2019300" y="558380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32131</xdr:rowOff>
    </xdr:from>
    <xdr:to>
      <xdr:col>10</xdr:col>
      <xdr:colOff>114300</xdr:colOff>
      <xdr:row>32</xdr:row>
      <xdr:rowOff>149987</xdr:rowOff>
    </xdr:to>
    <xdr:cxnSp macro="">
      <xdr:nvCxnSpPr>
        <xdr:cNvPr id="70" name="直線コネクタ 69"/>
        <xdr:cNvCxnSpPr/>
      </xdr:nvCxnSpPr>
      <xdr:spPr>
        <a:xfrm>
          <a:off x="1130300" y="5518531"/>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80" name="楕円 79"/>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534377" cy="259045"/>
    <xdr:sp macro="" textlink="">
      <xdr:nvSpPr>
        <xdr:cNvPr id="81" name="議会費該当値テキスト"/>
        <xdr:cNvSpPr txBox="1"/>
      </xdr:nvSpPr>
      <xdr:spPr>
        <a:xfrm>
          <a:off x="4686300" y="537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43688</xdr:rowOff>
    </xdr:from>
    <xdr:to>
      <xdr:col>20</xdr:col>
      <xdr:colOff>38100</xdr:colOff>
      <xdr:row>32</xdr:row>
      <xdr:rowOff>145288</xdr:rowOff>
    </xdr:to>
    <xdr:sp macro="" textlink="">
      <xdr:nvSpPr>
        <xdr:cNvPr id="82" name="楕円 81"/>
        <xdr:cNvSpPr/>
      </xdr:nvSpPr>
      <xdr:spPr>
        <a:xfrm>
          <a:off x="3746500" y="55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161815</xdr:rowOff>
    </xdr:from>
    <xdr:ext cx="534377" cy="259045"/>
    <xdr:sp macro="" textlink="">
      <xdr:nvSpPr>
        <xdr:cNvPr id="83" name="テキスト ボックス 82"/>
        <xdr:cNvSpPr txBox="1"/>
      </xdr:nvSpPr>
      <xdr:spPr>
        <a:xfrm>
          <a:off x="3530111" y="53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46609</xdr:rowOff>
    </xdr:from>
    <xdr:to>
      <xdr:col>15</xdr:col>
      <xdr:colOff>101600</xdr:colOff>
      <xdr:row>32</xdr:row>
      <xdr:rowOff>148209</xdr:rowOff>
    </xdr:to>
    <xdr:sp macro="" textlink="">
      <xdr:nvSpPr>
        <xdr:cNvPr id="84" name="楕円 83"/>
        <xdr:cNvSpPr/>
      </xdr:nvSpPr>
      <xdr:spPr>
        <a:xfrm>
          <a:off x="2857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164736</xdr:rowOff>
    </xdr:from>
    <xdr:ext cx="534377" cy="259045"/>
    <xdr:sp macro="" textlink="">
      <xdr:nvSpPr>
        <xdr:cNvPr id="85" name="テキスト ボックス 84"/>
        <xdr:cNvSpPr txBox="1"/>
      </xdr:nvSpPr>
      <xdr:spPr>
        <a:xfrm>
          <a:off x="2641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99187</xdr:rowOff>
    </xdr:from>
    <xdr:to>
      <xdr:col>10</xdr:col>
      <xdr:colOff>165100</xdr:colOff>
      <xdr:row>33</xdr:row>
      <xdr:rowOff>29337</xdr:rowOff>
    </xdr:to>
    <xdr:sp macro="" textlink="">
      <xdr:nvSpPr>
        <xdr:cNvPr id="86" name="楕円 85"/>
        <xdr:cNvSpPr/>
      </xdr:nvSpPr>
      <xdr:spPr>
        <a:xfrm>
          <a:off x="1968500" y="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45864</xdr:rowOff>
    </xdr:from>
    <xdr:ext cx="534377" cy="259045"/>
    <xdr:sp macro="" textlink="">
      <xdr:nvSpPr>
        <xdr:cNvPr id="87" name="テキスト ボックス 86"/>
        <xdr:cNvSpPr txBox="1"/>
      </xdr:nvSpPr>
      <xdr:spPr>
        <a:xfrm>
          <a:off x="1752111" y="53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152781</xdr:rowOff>
    </xdr:from>
    <xdr:to>
      <xdr:col>6</xdr:col>
      <xdr:colOff>38100</xdr:colOff>
      <xdr:row>32</xdr:row>
      <xdr:rowOff>82931</xdr:rowOff>
    </xdr:to>
    <xdr:sp macro="" textlink="">
      <xdr:nvSpPr>
        <xdr:cNvPr id="88" name="楕円 87"/>
        <xdr:cNvSpPr/>
      </xdr:nvSpPr>
      <xdr:spPr>
        <a:xfrm>
          <a:off x="1079500" y="5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99458</xdr:rowOff>
    </xdr:from>
    <xdr:ext cx="534377" cy="259045"/>
    <xdr:sp macro="" textlink="">
      <xdr:nvSpPr>
        <xdr:cNvPr id="89" name="テキスト ボックス 88"/>
        <xdr:cNvSpPr txBox="1"/>
      </xdr:nvSpPr>
      <xdr:spPr>
        <a:xfrm>
          <a:off x="863111" y="52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165402</xdr:rowOff>
    </xdr:from>
    <xdr:to>
      <xdr:col>24</xdr:col>
      <xdr:colOff>63500</xdr:colOff>
      <xdr:row>59</xdr:row>
      <xdr:rowOff>5900</xdr:rowOff>
    </xdr:to>
    <xdr:cxnSp macro="">
      <xdr:nvCxnSpPr>
        <xdr:cNvPr id="120" name="直線コネクタ 119"/>
        <xdr:cNvCxnSpPr/>
      </xdr:nvCxnSpPr>
      <xdr:spPr>
        <a:xfrm flipV="1">
          <a:off x="3797300" y="10109502"/>
          <a:ext cx="8382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5900</xdr:rowOff>
    </xdr:from>
    <xdr:to>
      <xdr:col>19</xdr:col>
      <xdr:colOff>177800</xdr:colOff>
      <xdr:row>59</xdr:row>
      <xdr:rowOff>7701</xdr:rowOff>
    </xdr:to>
    <xdr:cxnSp macro="">
      <xdr:nvCxnSpPr>
        <xdr:cNvPr id="123" name="直線コネクタ 122"/>
        <xdr:cNvCxnSpPr/>
      </xdr:nvCxnSpPr>
      <xdr:spPr>
        <a:xfrm flipV="1">
          <a:off x="2908300" y="10121450"/>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7701</xdr:rowOff>
    </xdr:from>
    <xdr:to>
      <xdr:col>15</xdr:col>
      <xdr:colOff>50800</xdr:colOff>
      <xdr:row>59</xdr:row>
      <xdr:rowOff>8560</xdr:rowOff>
    </xdr:to>
    <xdr:cxnSp macro="">
      <xdr:nvCxnSpPr>
        <xdr:cNvPr id="126" name="直線コネクタ 125"/>
        <xdr:cNvCxnSpPr/>
      </xdr:nvCxnSpPr>
      <xdr:spPr>
        <a:xfrm flipV="1">
          <a:off x="2019300" y="1012325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8560</xdr:rowOff>
    </xdr:from>
    <xdr:to>
      <xdr:col>10</xdr:col>
      <xdr:colOff>114300</xdr:colOff>
      <xdr:row>59</xdr:row>
      <xdr:rowOff>13552</xdr:rowOff>
    </xdr:to>
    <xdr:cxnSp macro="">
      <xdr:nvCxnSpPr>
        <xdr:cNvPr id="129" name="直線コネクタ 128"/>
        <xdr:cNvCxnSpPr/>
      </xdr:nvCxnSpPr>
      <xdr:spPr>
        <a:xfrm flipV="1">
          <a:off x="1130300" y="10124110"/>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114602</xdr:rowOff>
    </xdr:from>
    <xdr:to>
      <xdr:col>24</xdr:col>
      <xdr:colOff>114300</xdr:colOff>
      <xdr:row>59</xdr:row>
      <xdr:rowOff>44752</xdr:rowOff>
    </xdr:to>
    <xdr:sp macro="" textlink="">
      <xdr:nvSpPr>
        <xdr:cNvPr id="139" name="楕円 138"/>
        <xdr:cNvSpPr/>
      </xdr:nvSpPr>
      <xdr:spPr>
        <a:xfrm>
          <a:off x="45847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126550</xdr:rowOff>
    </xdr:from>
    <xdr:to>
      <xdr:col>20</xdr:col>
      <xdr:colOff>38100</xdr:colOff>
      <xdr:row>59</xdr:row>
      <xdr:rowOff>56700</xdr:rowOff>
    </xdr:to>
    <xdr:sp macro="" textlink="">
      <xdr:nvSpPr>
        <xdr:cNvPr id="141" name="楕円 140"/>
        <xdr:cNvSpPr/>
      </xdr:nvSpPr>
      <xdr:spPr>
        <a:xfrm>
          <a:off x="3746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47827</xdr:rowOff>
    </xdr:from>
    <xdr:ext cx="534377" cy="259045"/>
    <xdr:sp macro="" textlink="">
      <xdr:nvSpPr>
        <xdr:cNvPr id="142" name="テキスト ボックス 141"/>
        <xdr:cNvSpPr txBox="1"/>
      </xdr:nvSpPr>
      <xdr:spPr>
        <a:xfrm>
          <a:off x="3530111" y="101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128351</xdr:rowOff>
    </xdr:from>
    <xdr:to>
      <xdr:col>15</xdr:col>
      <xdr:colOff>101600</xdr:colOff>
      <xdr:row>59</xdr:row>
      <xdr:rowOff>58501</xdr:rowOff>
    </xdr:to>
    <xdr:sp macro="" textlink="">
      <xdr:nvSpPr>
        <xdr:cNvPr id="143" name="楕円 142"/>
        <xdr:cNvSpPr/>
      </xdr:nvSpPr>
      <xdr:spPr>
        <a:xfrm>
          <a:off x="2857500" y="100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49628</xdr:rowOff>
    </xdr:from>
    <xdr:ext cx="534377" cy="259045"/>
    <xdr:sp macro="" textlink="">
      <xdr:nvSpPr>
        <xdr:cNvPr id="144" name="テキスト ボックス 143"/>
        <xdr:cNvSpPr txBox="1"/>
      </xdr:nvSpPr>
      <xdr:spPr>
        <a:xfrm>
          <a:off x="2641111" y="101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129210</xdr:rowOff>
    </xdr:from>
    <xdr:to>
      <xdr:col>10</xdr:col>
      <xdr:colOff>165100</xdr:colOff>
      <xdr:row>59</xdr:row>
      <xdr:rowOff>59360</xdr:rowOff>
    </xdr:to>
    <xdr:sp macro="" textlink="">
      <xdr:nvSpPr>
        <xdr:cNvPr id="145" name="楕円 144"/>
        <xdr:cNvSpPr/>
      </xdr:nvSpPr>
      <xdr:spPr>
        <a:xfrm>
          <a:off x="1968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50487</xdr:rowOff>
    </xdr:from>
    <xdr:ext cx="534377" cy="259045"/>
    <xdr:sp macro="" textlink="">
      <xdr:nvSpPr>
        <xdr:cNvPr id="146" name="テキスト ボックス 145"/>
        <xdr:cNvSpPr txBox="1"/>
      </xdr:nvSpPr>
      <xdr:spPr>
        <a:xfrm>
          <a:off x="1752111" y="101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134202</xdr:rowOff>
    </xdr:from>
    <xdr:to>
      <xdr:col>6</xdr:col>
      <xdr:colOff>38100</xdr:colOff>
      <xdr:row>59</xdr:row>
      <xdr:rowOff>64352</xdr:rowOff>
    </xdr:to>
    <xdr:sp macro="" textlink="">
      <xdr:nvSpPr>
        <xdr:cNvPr id="147" name="楕円 146"/>
        <xdr:cNvSpPr/>
      </xdr:nvSpPr>
      <xdr:spPr>
        <a:xfrm>
          <a:off x="1079500" y="100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55479</xdr:rowOff>
    </xdr:from>
    <xdr:ext cx="534377" cy="259045"/>
    <xdr:sp macro="" textlink="">
      <xdr:nvSpPr>
        <xdr:cNvPr id="148" name="テキスト ボックス 147"/>
        <xdr:cNvSpPr txBox="1"/>
      </xdr:nvSpPr>
      <xdr:spPr>
        <a:xfrm>
          <a:off x="863111" y="101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78659</xdr:rowOff>
    </xdr:from>
    <xdr:to>
      <xdr:col>24</xdr:col>
      <xdr:colOff>63500</xdr:colOff>
      <xdr:row>76</xdr:row>
      <xdr:rowOff>139266</xdr:rowOff>
    </xdr:to>
    <xdr:cxnSp macro="">
      <xdr:nvCxnSpPr>
        <xdr:cNvPr id="174" name="直線コネクタ 173"/>
        <xdr:cNvCxnSpPr/>
      </xdr:nvCxnSpPr>
      <xdr:spPr>
        <a:xfrm>
          <a:off x="3797300" y="13108859"/>
          <a:ext cx="838200" cy="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78659</xdr:rowOff>
    </xdr:from>
    <xdr:to>
      <xdr:col>19</xdr:col>
      <xdr:colOff>177800</xdr:colOff>
      <xdr:row>76</xdr:row>
      <xdr:rowOff>127612</xdr:rowOff>
    </xdr:to>
    <xdr:cxnSp macro="">
      <xdr:nvCxnSpPr>
        <xdr:cNvPr id="177" name="直線コネクタ 176"/>
        <xdr:cNvCxnSpPr/>
      </xdr:nvCxnSpPr>
      <xdr:spPr>
        <a:xfrm flipV="1">
          <a:off x="2908300" y="13108859"/>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127612</xdr:rowOff>
    </xdr:from>
    <xdr:to>
      <xdr:col>15</xdr:col>
      <xdr:colOff>50800</xdr:colOff>
      <xdr:row>76</xdr:row>
      <xdr:rowOff>147244</xdr:rowOff>
    </xdr:to>
    <xdr:cxnSp macro="">
      <xdr:nvCxnSpPr>
        <xdr:cNvPr id="180" name="直線コネクタ 179"/>
        <xdr:cNvCxnSpPr/>
      </xdr:nvCxnSpPr>
      <xdr:spPr>
        <a:xfrm flipV="1">
          <a:off x="2019300" y="13157812"/>
          <a:ext cx="889000" cy="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147244</xdr:rowOff>
    </xdr:from>
    <xdr:to>
      <xdr:col>10</xdr:col>
      <xdr:colOff>114300</xdr:colOff>
      <xdr:row>77</xdr:row>
      <xdr:rowOff>6530</xdr:rowOff>
    </xdr:to>
    <xdr:cxnSp macro="">
      <xdr:nvCxnSpPr>
        <xdr:cNvPr id="183" name="直線コネクタ 182"/>
        <xdr:cNvCxnSpPr/>
      </xdr:nvCxnSpPr>
      <xdr:spPr>
        <a:xfrm flipV="1">
          <a:off x="1130300" y="13177444"/>
          <a:ext cx="889000" cy="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88466</xdr:rowOff>
    </xdr:from>
    <xdr:to>
      <xdr:col>24</xdr:col>
      <xdr:colOff>114300</xdr:colOff>
      <xdr:row>77</xdr:row>
      <xdr:rowOff>18616</xdr:rowOff>
    </xdr:to>
    <xdr:sp macro="" textlink="">
      <xdr:nvSpPr>
        <xdr:cNvPr id="193" name="楕円 192"/>
        <xdr:cNvSpPr/>
      </xdr:nvSpPr>
      <xdr:spPr>
        <a:xfrm>
          <a:off x="4584700" y="131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66893</xdr:rowOff>
    </xdr:from>
    <xdr:ext cx="599010" cy="259045"/>
    <xdr:sp macro="" textlink="">
      <xdr:nvSpPr>
        <xdr:cNvPr id="194" name="民生費該当値テキスト"/>
        <xdr:cNvSpPr txBox="1"/>
      </xdr:nvSpPr>
      <xdr:spPr>
        <a:xfrm>
          <a:off x="4686300" y="1309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27859</xdr:rowOff>
    </xdr:from>
    <xdr:to>
      <xdr:col>20</xdr:col>
      <xdr:colOff>38100</xdr:colOff>
      <xdr:row>76</xdr:row>
      <xdr:rowOff>129459</xdr:rowOff>
    </xdr:to>
    <xdr:sp macro="" textlink="">
      <xdr:nvSpPr>
        <xdr:cNvPr id="195" name="楕円 194"/>
        <xdr:cNvSpPr/>
      </xdr:nvSpPr>
      <xdr:spPr>
        <a:xfrm>
          <a:off x="3746500" y="130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120586</xdr:rowOff>
    </xdr:from>
    <xdr:ext cx="599010" cy="259045"/>
    <xdr:sp macro="" textlink="">
      <xdr:nvSpPr>
        <xdr:cNvPr id="196" name="テキスト ボックス 195"/>
        <xdr:cNvSpPr txBox="1"/>
      </xdr:nvSpPr>
      <xdr:spPr>
        <a:xfrm>
          <a:off x="3497795" y="1315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76812</xdr:rowOff>
    </xdr:from>
    <xdr:to>
      <xdr:col>15</xdr:col>
      <xdr:colOff>101600</xdr:colOff>
      <xdr:row>77</xdr:row>
      <xdr:rowOff>6962</xdr:rowOff>
    </xdr:to>
    <xdr:sp macro="" textlink="">
      <xdr:nvSpPr>
        <xdr:cNvPr id="197" name="楕円 196"/>
        <xdr:cNvSpPr/>
      </xdr:nvSpPr>
      <xdr:spPr>
        <a:xfrm>
          <a:off x="2857500" y="131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169539</xdr:rowOff>
    </xdr:from>
    <xdr:ext cx="599010" cy="259045"/>
    <xdr:sp macro="" textlink="">
      <xdr:nvSpPr>
        <xdr:cNvPr id="198" name="テキスト ボックス 197"/>
        <xdr:cNvSpPr txBox="1"/>
      </xdr:nvSpPr>
      <xdr:spPr>
        <a:xfrm>
          <a:off x="2608795" y="1319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96444</xdr:rowOff>
    </xdr:from>
    <xdr:to>
      <xdr:col>10</xdr:col>
      <xdr:colOff>165100</xdr:colOff>
      <xdr:row>77</xdr:row>
      <xdr:rowOff>26594</xdr:rowOff>
    </xdr:to>
    <xdr:sp macro="" textlink="">
      <xdr:nvSpPr>
        <xdr:cNvPr id="199" name="楕円 198"/>
        <xdr:cNvSpPr/>
      </xdr:nvSpPr>
      <xdr:spPr>
        <a:xfrm>
          <a:off x="1968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17721</xdr:rowOff>
    </xdr:from>
    <xdr:ext cx="599010" cy="259045"/>
    <xdr:sp macro="" textlink="">
      <xdr:nvSpPr>
        <xdr:cNvPr id="200" name="テキスト ボックス 199"/>
        <xdr:cNvSpPr txBox="1"/>
      </xdr:nvSpPr>
      <xdr:spPr>
        <a:xfrm>
          <a:off x="1719795" y="132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127180</xdr:rowOff>
    </xdr:from>
    <xdr:to>
      <xdr:col>6</xdr:col>
      <xdr:colOff>38100</xdr:colOff>
      <xdr:row>77</xdr:row>
      <xdr:rowOff>57330</xdr:rowOff>
    </xdr:to>
    <xdr:sp macro="" textlink="">
      <xdr:nvSpPr>
        <xdr:cNvPr id="201" name="楕円 200"/>
        <xdr:cNvSpPr/>
      </xdr:nvSpPr>
      <xdr:spPr>
        <a:xfrm>
          <a:off x="1079500" y="131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48457</xdr:rowOff>
    </xdr:from>
    <xdr:ext cx="599010" cy="259045"/>
    <xdr:sp macro="" textlink="">
      <xdr:nvSpPr>
        <xdr:cNvPr id="202" name="テキスト ボックス 201"/>
        <xdr:cNvSpPr txBox="1"/>
      </xdr:nvSpPr>
      <xdr:spPr>
        <a:xfrm>
          <a:off x="830795" y="1325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157538</xdr:rowOff>
    </xdr:from>
    <xdr:to>
      <xdr:col>24</xdr:col>
      <xdr:colOff>63500</xdr:colOff>
      <xdr:row>97</xdr:row>
      <xdr:rowOff>160306</xdr:rowOff>
    </xdr:to>
    <xdr:cxnSp macro="">
      <xdr:nvCxnSpPr>
        <xdr:cNvPr id="229" name="直線コネクタ 228"/>
        <xdr:cNvCxnSpPr/>
      </xdr:nvCxnSpPr>
      <xdr:spPr>
        <a:xfrm flipV="1">
          <a:off x="3797300" y="16788188"/>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157890</xdr:rowOff>
    </xdr:from>
    <xdr:to>
      <xdr:col>19</xdr:col>
      <xdr:colOff>177800</xdr:colOff>
      <xdr:row>97</xdr:row>
      <xdr:rowOff>160306</xdr:rowOff>
    </xdr:to>
    <xdr:cxnSp macro="">
      <xdr:nvCxnSpPr>
        <xdr:cNvPr id="232" name="直線コネクタ 231"/>
        <xdr:cNvCxnSpPr/>
      </xdr:nvCxnSpPr>
      <xdr:spPr>
        <a:xfrm>
          <a:off x="2908300" y="1678854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144041</xdr:rowOff>
    </xdr:from>
    <xdr:to>
      <xdr:col>15</xdr:col>
      <xdr:colOff>50800</xdr:colOff>
      <xdr:row>97</xdr:row>
      <xdr:rowOff>157890</xdr:rowOff>
    </xdr:to>
    <xdr:cxnSp macro="">
      <xdr:nvCxnSpPr>
        <xdr:cNvPr id="235" name="直線コネクタ 234"/>
        <xdr:cNvCxnSpPr/>
      </xdr:nvCxnSpPr>
      <xdr:spPr>
        <a:xfrm>
          <a:off x="2019300" y="16774691"/>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117222</xdr:rowOff>
    </xdr:from>
    <xdr:to>
      <xdr:col>10</xdr:col>
      <xdr:colOff>114300</xdr:colOff>
      <xdr:row>97</xdr:row>
      <xdr:rowOff>144041</xdr:rowOff>
    </xdr:to>
    <xdr:cxnSp macro="">
      <xdr:nvCxnSpPr>
        <xdr:cNvPr id="238" name="直線コネクタ 237"/>
        <xdr:cNvCxnSpPr/>
      </xdr:nvCxnSpPr>
      <xdr:spPr>
        <a:xfrm>
          <a:off x="1130300" y="16747872"/>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106738</xdr:rowOff>
    </xdr:from>
    <xdr:to>
      <xdr:col>24</xdr:col>
      <xdr:colOff>114300</xdr:colOff>
      <xdr:row>98</xdr:row>
      <xdr:rowOff>36888</xdr:rowOff>
    </xdr:to>
    <xdr:sp macro="" textlink="">
      <xdr:nvSpPr>
        <xdr:cNvPr id="248" name="楕円 247"/>
        <xdr:cNvSpPr/>
      </xdr:nvSpPr>
      <xdr:spPr>
        <a:xfrm>
          <a:off x="4584700" y="167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66115</xdr:rowOff>
    </xdr:from>
    <xdr:ext cx="534377" cy="259045"/>
    <xdr:sp macro="" textlink="">
      <xdr:nvSpPr>
        <xdr:cNvPr id="249" name="衛生費該当値テキスト"/>
        <xdr:cNvSpPr txBox="1"/>
      </xdr:nvSpPr>
      <xdr:spPr>
        <a:xfrm>
          <a:off x="4686300" y="165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109506</xdr:rowOff>
    </xdr:from>
    <xdr:to>
      <xdr:col>20</xdr:col>
      <xdr:colOff>38100</xdr:colOff>
      <xdr:row>98</xdr:row>
      <xdr:rowOff>39656</xdr:rowOff>
    </xdr:to>
    <xdr:sp macro="" textlink="">
      <xdr:nvSpPr>
        <xdr:cNvPr id="250" name="楕円 249"/>
        <xdr:cNvSpPr/>
      </xdr:nvSpPr>
      <xdr:spPr>
        <a:xfrm>
          <a:off x="37465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56183</xdr:rowOff>
    </xdr:from>
    <xdr:ext cx="534377" cy="259045"/>
    <xdr:sp macro="" textlink="">
      <xdr:nvSpPr>
        <xdr:cNvPr id="251" name="テキスト ボックス 250"/>
        <xdr:cNvSpPr txBox="1"/>
      </xdr:nvSpPr>
      <xdr:spPr>
        <a:xfrm>
          <a:off x="3530111" y="165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107090</xdr:rowOff>
    </xdr:from>
    <xdr:to>
      <xdr:col>15</xdr:col>
      <xdr:colOff>101600</xdr:colOff>
      <xdr:row>98</xdr:row>
      <xdr:rowOff>37240</xdr:rowOff>
    </xdr:to>
    <xdr:sp macro="" textlink="">
      <xdr:nvSpPr>
        <xdr:cNvPr id="252" name="楕円 251"/>
        <xdr:cNvSpPr/>
      </xdr:nvSpPr>
      <xdr:spPr>
        <a:xfrm>
          <a:off x="2857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53767</xdr:rowOff>
    </xdr:from>
    <xdr:ext cx="534377" cy="259045"/>
    <xdr:sp macro="" textlink="">
      <xdr:nvSpPr>
        <xdr:cNvPr id="253" name="テキスト ボックス 252"/>
        <xdr:cNvSpPr txBox="1"/>
      </xdr:nvSpPr>
      <xdr:spPr>
        <a:xfrm>
          <a:off x="2641111" y="165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93241</xdr:rowOff>
    </xdr:from>
    <xdr:to>
      <xdr:col>10</xdr:col>
      <xdr:colOff>165100</xdr:colOff>
      <xdr:row>98</xdr:row>
      <xdr:rowOff>23391</xdr:rowOff>
    </xdr:to>
    <xdr:sp macro="" textlink="">
      <xdr:nvSpPr>
        <xdr:cNvPr id="254" name="楕円 253"/>
        <xdr:cNvSpPr/>
      </xdr:nvSpPr>
      <xdr:spPr>
        <a:xfrm>
          <a:off x="1968500" y="167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39918</xdr:rowOff>
    </xdr:from>
    <xdr:ext cx="534377" cy="259045"/>
    <xdr:sp macro="" textlink="">
      <xdr:nvSpPr>
        <xdr:cNvPr id="255" name="テキスト ボックス 254"/>
        <xdr:cNvSpPr txBox="1"/>
      </xdr:nvSpPr>
      <xdr:spPr>
        <a:xfrm>
          <a:off x="1752111" y="164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66422</xdr:rowOff>
    </xdr:from>
    <xdr:to>
      <xdr:col>6</xdr:col>
      <xdr:colOff>38100</xdr:colOff>
      <xdr:row>97</xdr:row>
      <xdr:rowOff>168022</xdr:rowOff>
    </xdr:to>
    <xdr:sp macro="" textlink="">
      <xdr:nvSpPr>
        <xdr:cNvPr id="256" name="楕円 255"/>
        <xdr:cNvSpPr/>
      </xdr:nvSpPr>
      <xdr:spPr>
        <a:xfrm>
          <a:off x="1079500" y="16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13099</xdr:rowOff>
    </xdr:from>
    <xdr:ext cx="534377" cy="259045"/>
    <xdr:sp macro="" textlink="">
      <xdr:nvSpPr>
        <xdr:cNvPr id="257" name="テキスト ボックス 256"/>
        <xdr:cNvSpPr txBox="1"/>
      </xdr:nvSpPr>
      <xdr:spPr>
        <a:xfrm>
          <a:off x="863111" y="16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53975</xdr:rowOff>
    </xdr:from>
    <xdr:to>
      <xdr:col>41</xdr:col>
      <xdr:colOff>50800</xdr:colOff>
      <xdr:row>39</xdr:row>
      <xdr:rowOff>44450</xdr:rowOff>
    </xdr:to>
    <xdr:cxnSp macro="">
      <xdr:nvCxnSpPr>
        <xdr:cNvPr id="295" name="直線コネクタ 294"/>
        <xdr:cNvCxnSpPr/>
      </xdr:nvCxnSpPr>
      <xdr:spPr>
        <a:xfrm>
          <a:off x="6972300" y="6226175"/>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xdr:rowOff>
    </xdr:from>
    <xdr:to>
      <xdr:col>36</xdr:col>
      <xdr:colOff>165100</xdr:colOff>
      <xdr:row>36</xdr:row>
      <xdr:rowOff>104775</xdr:rowOff>
    </xdr:to>
    <xdr:sp macro="" textlink="">
      <xdr:nvSpPr>
        <xdr:cNvPr id="313" name="楕円 312"/>
        <xdr:cNvSpPr/>
      </xdr:nvSpPr>
      <xdr:spPr>
        <a:xfrm>
          <a:off x="6921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121302</xdr:rowOff>
    </xdr:from>
    <xdr:ext cx="469744" cy="259045"/>
    <xdr:sp macro="" textlink="">
      <xdr:nvSpPr>
        <xdr:cNvPr id="314" name="テキスト ボックス 313"/>
        <xdr:cNvSpPr txBox="1"/>
      </xdr:nvSpPr>
      <xdr:spPr>
        <a:xfrm>
          <a:off x="6737428"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50052</xdr:rowOff>
    </xdr:from>
    <xdr:to>
      <xdr:col>55</xdr:col>
      <xdr:colOff>0</xdr:colOff>
      <xdr:row>58</xdr:row>
      <xdr:rowOff>59541</xdr:rowOff>
    </xdr:to>
    <xdr:cxnSp macro="">
      <xdr:nvCxnSpPr>
        <xdr:cNvPr id="341" name="直線コネクタ 340"/>
        <xdr:cNvCxnSpPr/>
      </xdr:nvCxnSpPr>
      <xdr:spPr>
        <a:xfrm flipV="1">
          <a:off x="9639300" y="9994152"/>
          <a:ext cx="8382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59541</xdr:rowOff>
    </xdr:from>
    <xdr:to>
      <xdr:col>50</xdr:col>
      <xdr:colOff>114300</xdr:colOff>
      <xdr:row>58</xdr:row>
      <xdr:rowOff>59953</xdr:rowOff>
    </xdr:to>
    <xdr:cxnSp macro="">
      <xdr:nvCxnSpPr>
        <xdr:cNvPr id="344" name="直線コネクタ 343"/>
        <xdr:cNvCxnSpPr/>
      </xdr:nvCxnSpPr>
      <xdr:spPr>
        <a:xfrm flipV="1">
          <a:off x="8750300" y="1000364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59953</xdr:rowOff>
    </xdr:from>
    <xdr:to>
      <xdr:col>45</xdr:col>
      <xdr:colOff>177800</xdr:colOff>
      <xdr:row>58</xdr:row>
      <xdr:rowOff>82205</xdr:rowOff>
    </xdr:to>
    <xdr:cxnSp macro="">
      <xdr:nvCxnSpPr>
        <xdr:cNvPr id="347" name="直線コネクタ 346"/>
        <xdr:cNvCxnSpPr/>
      </xdr:nvCxnSpPr>
      <xdr:spPr>
        <a:xfrm flipV="1">
          <a:off x="7861300" y="10004053"/>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76883</xdr:rowOff>
    </xdr:from>
    <xdr:to>
      <xdr:col>41</xdr:col>
      <xdr:colOff>50800</xdr:colOff>
      <xdr:row>58</xdr:row>
      <xdr:rowOff>82205</xdr:rowOff>
    </xdr:to>
    <xdr:cxnSp macro="">
      <xdr:nvCxnSpPr>
        <xdr:cNvPr id="350" name="直線コネクタ 349"/>
        <xdr:cNvCxnSpPr/>
      </xdr:nvCxnSpPr>
      <xdr:spPr>
        <a:xfrm>
          <a:off x="6972300" y="10020983"/>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170702</xdr:rowOff>
    </xdr:from>
    <xdr:to>
      <xdr:col>55</xdr:col>
      <xdr:colOff>50800</xdr:colOff>
      <xdr:row>58</xdr:row>
      <xdr:rowOff>100852</xdr:rowOff>
    </xdr:to>
    <xdr:sp macro="" textlink="">
      <xdr:nvSpPr>
        <xdr:cNvPr id="360" name="楕円 359"/>
        <xdr:cNvSpPr/>
      </xdr:nvSpPr>
      <xdr:spPr>
        <a:xfrm>
          <a:off x="10426700" y="99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8741</xdr:rowOff>
    </xdr:from>
    <xdr:to>
      <xdr:col>50</xdr:col>
      <xdr:colOff>165100</xdr:colOff>
      <xdr:row>58</xdr:row>
      <xdr:rowOff>110341</xdr:rowOff>
    </xdr:to>
    <xdr:sp macro="" textlink="">
      <xdr:nvSpPr>
        <xdr:cNvPr id="362" name="楕円 361"/>
        <xdr:cNvSpPr/>
      </xdr:nvSpPr>
      <xdr:spPr>
        <a:xfrm>
          <a:off x="9588500" y="99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101468</xdr:rowOff>
    </xdr:from>
    <xdr:ext cx="534377" cy="259045"/>
    <xdr:sp macro="" textlink="">
      <xdr:nvSpPr>
        <xdr:cNvPr id="363" name="テキスト ボックス 362"/>
        <xdr:cNvSpPr txBox="1"/>
      </xdr:nvSpPr>
      <xdr:spPr>
        <a:xfrm>
          <a:off x="9372111" y="1004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9153</xdr:rowOff>
    </xdr:from>
    <xdr:to>
      <xdr:col>46</xdr:col>
      <xdr:colOff>38100</xdr:colOff>
      <xdr:row>58</xdr:row>
      <xdr:rowOff>110753</xdr:rowOff>
    </xdr:to>
    <xdr:sp macro="" textlink="">
      <xdr:nvSpPr>
        <xdr:cNvPr id="364" name="楕円 363"/>
        <xdr:cNvSpPr/>
      </xdr:nvSpPr>
      <xdr:spPr>
        <a:xfrm>
          <a:off x="8699500" y="99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101880</xdr:rowOff>
    </xdr:from>
    <xdr:ext cx="534377" cy="259045"/>
    <xdr:sp macro="" textlink="">
      <xdr:nvSpPr>
        <xdr:cNvPr id="365" name="テキスト ボックス 364"/>
        <xdr:cNvSpPr txBox="1"/>
      </xdr:nvSpPr>
      <xdr:spPr>
        <a:xfrm>
          <a:off x="8483111" y="100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31405</xdr:rowOff>
    </xdr:from>
    <xdr:to>
      <xdr:col>41</xdr:col>
      <xdr:colOff>101600</xdr:colOff>
      <xdr:row>58</xdr:row>
      <xdr:rowOff>133005</xdr:rowOff>
    </xdr:to>
    <xdr:sp macro="" textlink="">
      <xdr:nvSpPr>
        <xdr:cNvPr id="366" name="楕円 365"/>
        <xdr:cNvSpPr/>
      </xdr:nvSpPr>
      <xdr:spPr>
        <a:xfrm>
          <a:off x="7810500" y="99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124132</xdr:rowOff>
    </xdr:from>
    <xdr:ext cx="534377" cy="259045"/>
    <xdr:sp macro="" textlink="">
      <xdr:nvSpPr>
        <xdr:cNvPr id="367" name="テキスト ボックス 366"/>
        <xdr:cNvSpPr txBox="1"/>
      </xdr:nvSpPr>
      <xdr:spPr>
        <a:xfrm>
          <a:off x="7594111" y="100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26083</xdr:rowOff>
    </xdr:from>
    <xdr:to>
      <xdr:col>36</xdr:col>
      <xdr:colOff>165100</xdr:colOff>
      <xdr:row>58</xdr:row>
      <xdr:rowOff>127683</xdr:rowOff>
    </xdr:to>
    <xdr:sp macro="" textlink="">
      <xdr:nvSpPr>
        <xdr:cNvPr id="368" name="楕円 367"/>
        <xdr:cNvSpPr/>
      </xdr:nvSpPr>
      <xdr:spPr>
        <a:xfrm>
          <a:off x="6921500" y="99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118810</xdr:rowOff>
    </xdr:from>
    <xdr:ext cx="534377" cy="259045"/>
    <xdr:sp macro="" textlink="">
      <xdr:nvSpPr>
        <xdr:cNvPr id="369" name="テキスト ボックス 368"/>
        <xdr:cNvSpPr txBox="1"/>
      </xdr:nvSpPr>
      <xdr:spPr>
        <a:xfrm>
          <a:off x="6705111" y="100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165354</xdr:rowOff>
    </xdr:from>
    <xdr:to>
      <xdr:col>55</xdr:col>
      <xdr:colOff>0</xdr:colOff>
      <xdr:row>77</xdr:row>
      <xdr:rowOff>83705</xdr:rowOff>
    </xdr:to>
    <xdr:cxnSp macro="">
      <xdr:nvCxnSpPr>
        <xdr:cNvPr id="398" name="直線コネクタ 397"/>
        <xdr:cNvCxnSpPr/>
      </xdr:nvCxnSpPr>
      <xdr:spPr>
        <a:xfrm>
          <a:off x="9639300" y="13024104"/>
          <a:ext cx="838200" cy="2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165354</xdr:rowOff>
    </xdr:from>
    <xdr:to>
      <xdr:col>50</xdr:col>
      <xdr:colOff>114300</xdr:colOff>
      <xdr:row>77</xdr:row>
      <xdr:rowOff>82004</xdr:rowOff>
    </xdr:to>
    <xdr:cxnSp macro="">
      <xdr:nvCxnSpPr>
        <xdr:cNvPr id="401" name="直線コネクタ 400"/>
        <xdr:cNvCxnSpPr/>
      </xdr:nvCxnSpPr>
      <xdr:spPr>
        <a:xfrm flipV="1">
          <a:off x="8750300" y="13024104"/>
          <a:ext cx="889000" cy="2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82004</xdr:rowOff>
    </xdr:from>
    <xdr:to>
      <xdr:col>45</xdr:col>
      <xdr:colOff>177800</xdr:colOff>
      <xdr:row>77</xdr:row>
      <xdr:rowOff>156566</xdr:rowOff>
    </xdr:to>
    <xdr:cxnSp macro="">
      <xdr:nvCxnSpPr>
        <xdr:cNvPr id="404" name="直線コネクタ 403"/>
        <xdr:cNvCxnSpPr/>
      </xdr:nvCxnSpPr>
      <xdr:spPr>
        <a:xfrm flipV="1">
          <a:off x="7861300" y="13283654"/>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123368</xdr:rowOff>
    </xdr:from>
    <xdr:to>
      <xdr:col>41</xdr:col>
      <xdr:colOff>50800</xdr:colOff>
      <xdr:row>77</xdr:row>
      <xdr:rowOff>156566</xdr:rowOff>
    </xdr:to>
    <xdr:cxnSp macro="">
      <xdr:nvCxnSpPr>
        <xdr:cNvPr id="407" name="直線コネクタ 406"/>
        <xdr:cNvCxnSpPr/>
      </xdr:nvCxnSpPr>
      <xdr:spPr>
        <a:xfrm>
          <a:off x="6972300" y="13325018"/>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32905</xdr:rowOff>
    </xdr:from>
    <xdr:to>
      <xdr:col>55</xdr:col>
      <xdr:colOff>50800</xdr:colOff>
      <xdr:row>77</xdr:row>
      <xdr:rowOff>134505</xdr:rowOff>
    </xdr:to>
    <xdr:sp macro="" textlink="">
      <xdr:nvSpPr>
        <xdr:cNvPr id="417" name="楕円 416"/>
        <xdr:cNvSpPr/>
      </xdr:nvSpPr>
      <xdr:spPr>
        <a:xfrm>
          <a:off x="10426700" y="13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55782</xdr:rowOff>
    </xdr:from>
    <xdr:ext cx="534377" cy="259045"/>
    <xdr:sp macro="" textlink="">
      <xdr:nvSpPr>
        <xdr:cNvPr id="418" name="商工費該当値テキスト"/>
        <xdr:cNvSpPr txBox="1"/>
      </xdr:nvSpPr>
      <xdr:spPr>
        <a:xfrm>
          <a:off x="10528300" y="130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114554</xdr:rowOff>
    </xdr:from>
    <xdr:to>
      <xdr:col>50</xdr:col>
      <xdr:colOff>165100</xdr:colOff>
      <xdr:row>76</xdr:row>
      <xdr:rowOff>44704</xdr:rowOff>
    </xdr:to>
    <xdr:sp macro="" textlink="">
      <xdr:nvSpPr>
        <xdr:cNvPr id="419" name="楕円 418"/>
        <xdr:cNvSpPr/>
      </xdr:nvSpPr>
      <xdr:spPr>
        <a:xfrm>
          <a:off x="9588500" y="129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61231</xdr:rowOff>
    </xdr:from>
    <xdr:ext cx="534377" cy="259045"/>
    <xdr:sp macro="" textlink="">
      <xdr:nvSpPr>
        <xdr:cNvPr id="420" name="テキスト ボックス 419"/>
        <xdr:cNvSpPr txBox="1"/>
      </xdr:nvSpPr>
      <xdr:spPr>
        <a:xfrm>
          <a:off x="9372111" y="127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31204</xdr:rowOff>
    </xdr:from>
    <xdr:to>
      <xdr:col>46</xdr:col>
      <xdr:colOff>38100</xdr:colOff>
      <xdr:row>77</xdr:row>
      <xdr:rowOff>132804</xdr:rowOff>
    </xdr:to>
    <xdr:sp macro="" textlink="">
      <xdr:nvSpPr>
        <xdr:cNvPr id="421" name="楕円 420"/>
        <xdr:cNvSpPr/>
      </xdr:nvSpPr>
      <xdr:spPr>
        <a:xfrm>
          <a:off x="8699500" y="132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149331</xdr:rowOff>
    </xdr:from>
    <xdr:ext cx="534377" cy="259045"/>
    <xdr:sp macro="" textlink="">
      <xdr:nvSpPr>
        <xdr:cNvPr id="422" name="テキスト ボックス 421"/>
        <xdr:cNvSpPr txBox="1"/>
      </xdr:nvSpPr>
      <xdr:spPr>
        <a:xfrm>
          <a:off x="8483111" y="130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105766</xdr:rowOff>
    </xdr:from>
    <xdr:to>
      <xdr:col>41</xdr:col>
      <xdr:colOff>101600</xdr:colOff>
      <xdr:row>78</xdr:row>
      <xdr:rowOff>35916</xdr:rowOff>
    </xdr:to>
    <xdr:sp macro="" textlink="">
      <xdr:nvSpPr>
        <xdr:cNvPr id="423" name="楕円 422"/>
        <xdr:cNvSpPr/>
      </xdr:nvSpPr>
      <xdr:spPr>
        <a:xfrm>
          <a:off x="7810500" y="133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52443</xdr:rowOff>
    </xdr:from>
    <xdr:ext cx="534377" cy="259045"/>
    <xdr:sp macro="" textlink="">
      <xdr:nvSpPr>
        <xdr:cNvPr id="424" name="テキスト ボックス 423"/>
        <xdr:cNvSpPr txBox="1"/>
      </xdr:nvSpPr>
      <xdr:spPr>
        <a:xfrm>
          <a:off x="7594111" y="130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72568</xdr:rowOff>
    </xdr:from>
    <xdr:to>
      <xdr:col>36</xdr:col>
      <xdr:colOff>165100</xdr:colOff>
      <xdr:row>78</xdr:row>
      <xdr:rowOff>2718</xdr:rowOff>
    </xdr:to>
    <xdr:sp macro="" textlink="">
      <xdr:nvSpPr>
        <xdr:cNvPr id="425" name="楕円 424"/>
        <xdr:cNvSpPr/>
      </xdr:nvSpPr>
      <xdr:spPr>
        <a:xfrm>
          <a:off x="6921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19245</xdr:rowOff>
    </xdr:from>
    <xdr:ext cx="534377" cy="259045"/>
    <xdr:sp macro="" textlink="">
      <xdr:nvSpPr>
        <xdr:cNvPr id="426" name="テキスト ボックス 425"/>
        <xdr:cNvSpPr txBox="1"/>
      </xdr:nvSpPr>
      <xdr:spPr>
        <a:xfrm>
          <a:off x="6705111" y="130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32122</xdr:rowOff>
    </xdr:from>
    <xdr:to>
      <xdr:col>55</xdr:col>
      <xdr:colOff>0</xdr:colOff>
      <xdr:row>99</xdr:row>
      <xdr:rowOff>34477</xdr:rowOff>
    </xdr:to>
    <xdr:cxnSp macro="">
      <xdr:nvCxnSpPr>
        <xdr:cNvPr id="457" name="直線コネクタ 456"/>
        <xdr:cNvCxnSpPr/>
      </xdr:nvCxnSpPr>
      <xdr:spPr>
        <a:xfrm>
          <a:off x="9639300" y="17005672"/>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6169</xdr:rowOff>
    </xdr:from>
    <xdr:to>
      <xdr:col>50</xdr:col>
      <xdr:colOff>114300</xdr:colOff>
      <xdr:row>99</xdr:row>
      <xdr:rowOff>32122</xdr:rowOff>
    </xdr:to>
    <xdr:cxnSp macro="">
      <xdr:nvCxnSpPr>
        <xdr:cNvPr id="460" name="直線コネクタ 459"/>
        <xdr:cNvCxnSpPr/>
      </xdr:nvCxnSpPr>
      <xdr:spPr>
        <a:xfrm>
          <a:off x="8750300" y="16979719"/>
          <a:ext cx="8890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6169</xdr:rowOff>
    </xdr:from>
    <xdr:to>
      <xdr:col>45</xdr:col>
      <xdr:colOff>177800</xdr:colOff>
      <xdr:row>99</xdr:row>
      <xdr:rowOff>16940</xdr:rowOff>
    </xdr:to>
    <xdr:cxnSp macro="">
      <xdr:nvCxnSpPr>
        <xdr:cNvPr id="463" name="直線コネクタ 462"/>
        <xdr:cNvCxnSpPr/>
      </xdr:nvCxnSpPr>
      <xdr:spPr>
        <a:xfrm flipV="1">
          <a:off x="7861300" y="16979719"/>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16940</xdr:rowOff>
    </xdr:from>
    <xdr:to>
      <xdr:col>41</xdr:col>
      <xdr:colOff>50800</xdr:colOff>
      <xdr:row>99</xdr:row>
      <xdr:rowOff>43549</xdr:rowOff>
    </xdr:to>
    <xdr:cxnSp macro="">
      <xdr:nvCxnSpPr>
        <xdr:cNvPr id="466" name="直線コネクタ 465"/>
        <xdr:cNvCxnSpPr/>
      </xdr:nvCxnSpPr>
      <xdr:spPr>
        <a:xfrm flipV="1">
          <a:off x="6972300" y="16990490"/>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155127</xdr:rowOff>
    </xdr:from>
    <xdr:to>
      <xdr:col>55</xdr:col>
      <xdr:colOff>50800</xdr:colOff>
      <xdr:row>99</xdr:row>
      <xdr:rowOff>85277</xdr:rowOff>
    </xdr:to>
    <xdr:sp macro="" textlink="">
      <xdr:nvSpPr>
        <xdr:cNvPr id="476" name="楕円 475"/>
        <xdr:cNvSpPr/>
      </xdr:nvSpPr>
      <xdr:spPr>
        <a:xfrm>
          <a:off x="10426700" y="16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152772</xdr:rowOff>
    </xdr:from>
    <xdr:to>
      <xdr:col>50</xdr:col>
      <xdr:colOff>165100</xdr:colOff>
      <xdr:row>99</xdr:row>
      <xdr:rowOff>82922</xdr:rowOff>
    </xdr:to>
    <xdr:sp macro="" textlink="">
      <xdr:nvSpPr>
        <xdr:cNvPr id="478" name="楕円 477"/>
        <xdr:cNvSpPr/>
      </xdr:nvSpPr>
      <xdr:spPr>
        <a:xfrm>
          <a:off x="9588500" y="169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74049</xdr:rowOff>
    </xdr:from>
    <xdr:ext cx="534377" cy="259045"/>
    <xdr:sp macro="" textlink="">
      <xdr:nvSpPr>
        <xdr:cNvPr id="479" name="テキスト ボックス 478"/>
        <xdr:cNvSpPr txBox="1"/>
      </xdr:nvSpPr>
      <xdr:spPr>
        <a:xfrm>
          <a:off x="9372111" y="1704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126819</xdr:rowOff>
    </xdr:from>
    <xdr:to>
      <xdr:col>46</xdr:col>
      <xdr:colOff>38100</xdr:colOff>
      <xdr:row>99</xdr:row>
      <xdr:rowOff>56969</xdr:rowOff>
    </xdr:to>
    <xdr:sp macro="" textlink="">
      <xdr:nvSpPr>
        <xdr:cNvPr id="480" name="楕円 479"/>
        <xdr:cNvSpPr/>
      </xdr:nvSpPr>
      <xdr:spPr>
        <a:xfrm>
          <a:off x="8699500" y="169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73496</xdr:rowOff>
    </xdr:from>
    <xdr:ext cx="534377" cy="259045"/>
    <xdr:sp macro="" textlink="">
      <xdr:nvSpPr>
        <xdr:cNvPr id="481" name="テキスト ボックス 480"/>
        <xdr:cNvSpPr txBox="1"/>
      </xdr:nvSpPr>
      <xdr:spPr>
        <a:xfrm>
          <a:off x="8483111" y="167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137590</xdr:rowOff>
    </xdr:from>
    <xdr:to>
      <xdr:col>41</xdr:col>
      <xdr:colOff>101600</xdr:colOff>
      <xdr:row>99</xdr:row>
      <xdr:rowOff>67740</xdr:rowOff>
    </xdr:to>
    <xdr:sp macro="" textlink="">
      <xdr:nvSpPr>
        <xdr:cNvPr id="482" name="楕円 481"/>
        <xdr:cNvSpPr/>
      </xdr:nvSpPr>
      <xdr:spPr>
        <a:xfrm>
          <a:off x="7810500" y="169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58867</xdr:rowOff>
    </xdr:from>
    <xdr:ext cx="534377" cy="259045"/>
    <xdr:sp macro="" textlink="">
      <xdr:nvSpPr>
        <xdr:cNvPr id="483" name="テキスト ボックス 482"/>
        <xdr:cNvSpPr txBox="1"/>
      </xdr:nvSpPr>
      <xdr:spPr>
        <a:xfrm>
          <a:off x="7594111" y="170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164199</xdr:rowOff>
    </xdr:from>
    <xdr:to>
      <xdr:col>36</xdr:col>
      <xdr:colOff>165100</xdr:colOff>
      <xdr:row>99</xdr:row>
      <xdr:rowOff>94349</xdr:rowOff>
    </xdr:to>
    <xdr:sp macro="" textlink="">
      <xdr:nvSpPr>
        <xdr:cNvPr id="484" name="楕円 483"/>
        <xdr:cNvSpPr/>
      </xdr:nvSpPr>
      <xdr:spPr>
        <a:xfrm>
          <a:off x="6921500" y="169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85476</xdr:rowOff>
    </xdr:from>
    <xdr:ext cx="534377" cy="259045"/>
    <xdr:sp macro="" textlink="">
      <xdr:nvSpPr>
        <xdr:cNvPr id="485" name="テキスト ボックス 484"/>
        <xdr:cNvSpPr txBox="1"/>
      </xdr:nvSpPr>
      <xdr:spPr>
        <a:xfrm>
          <a:off x="6705111" y="170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15049</xdr:rowOff>
    </xdr:from>
    <xdr:to>
      <xdr:col>85</xdr:col>
      <xdr:colOff>127000</xdr:colOff>
      <xdr:row>38</xdr:row>
      <xdr:rowOff>20179</xdr:rowOff>
    </xdr:to>
    <xdr:cxnSp macro="">
      <xdr:nvCxnSpPr>
        <xdr:cNvPr id="512" name="直線コネクタ 511"/>
        <xdr:cNvCxnSpPr/>
      </xdr:nvCxnSpPr>
      <xdr:spPr>
        <a:xfrm>
          <a:off x="15481300" y="6530149"/>
          <a:ext cx="8382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xdr:rowOff>
    </xdr:from>
    <xdr:to>
      <xdr:col>81</xdr:col>
      <xdr:colOff>50800</xdr:colOff>
      <xdr:row>38</xdr:row>
      <xdr:rowOff>30311</xdr:rowOff>
    </xdr:to>
    <xdr:cxnSp macro="">
      <xdr:nvCxnSpPr>
        <xdr:cNvPr id="515" name="直線コネクタ 514"/>
        <xdr:cNvCxnSpPr/>
      </xdr:nvCxnSpPr>
      <xdr:spPr>
        <a:xfrm flipV="1">
          <a:off x="14592300" y="6530149"/>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30311</xdr:rowOff>
    </xdr:from>
    <xdr:to>
      <xdr:col>76</xdr:col>
      <xdr:colOff>114300</xdr:colOff>
      <xdr:row>38</xdr:row>
      <xdr:rowOff>32962</xdr:rowOff>
    </xdr:to>
    <xdr:cxnSp macro="">
      <xdr:nvCxnSpPr>
        <xdr:cNvPr id="518" name="直線コネクタ 517"/>
        <xdr:cNvCxnSpPr/>
      </xdr:nvCxnSpPr>
      <xdr:spPr>
        <a:xfrm flipV="1">
          <a:off x="13703300" y="654541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8680</xdr:rowOff>
    </xdr:from>
    <xdr:to>
      <xdr:col>71</xdr:col>
      <xdr:colOff>177800</xdr:colOff>
      <xdr:row>38</xdr:row>
      <xdr:rowOff>32962</xdr:rowOff>
    </xdr:to>
    <xdr:cxnSp macro="">
      <xdr:nvCxnSpPr>
        <xdr:cNvPr id="521" name="直線コネクタ 520"/>
        <xdr:cNvCxnSpPr/>
      </xdr:nvCxnSpPr>
      <xdr:spPr>
        <a:xfrm>
          <a:off x="12814300" y="6523780"/>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140829</xdr:rowOff>
    </xdr:from>
    <xdr:to>
      <xdr:col>85</xdr:col>
      <xdr:colOff>177800</xdr:colOff>
      <xdr:row>38</xdr:row>
      <xdr:rowOff>70979</xdr:rowOff>
    </xdr:to>
    <xdr:sp macro="" textlink="">
      <xdr:nvSpPr>
        <xdr:cNvPr id="531" name="楕円 530"/>
        <xdr:cNvSpPr/>
      </xdr:nvSpPr>
      <xdr:spPr>
        <a:xfrm>
          <a:off x="16268700" y="6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135699</xdr:rowOff>
    </xdr:from>
    <xdr:to>
      <xdr:col>81</xdr:col>
      <xdr:colOff>101600</xdr:colOff>
      <xdr:row>38</xdr:row>
      <xdr:rowOff>65849</xdr:rowOff>
    </xdr:to>
    <xdr:sp macro="" textlink="">
      <xdr:nvSpPr>
        <xdr:cNvPr id="533" name="楕円 532"/>
        <xdr:cNvSpPr/>
      </xdr:nvSpPr>
      <xdr:spPr>
        <a:xfrm>
          <a:off x="15430500" y="64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56976</xdr:rowOff>
    </xdr:from>
    <xdr:ext cx="534377" cy="259045"/>
    <xdr:sp macro="" textlink="">
      <xdr:nvSpPr>
        <xdr:cNvPr id="534" name="テキスト ボックス 533"/>
        <xdr:cNvSpPr txBox="1"/>
      </xdr:nvSpPr>
      <xdr:spPr>
        <a:xfrm>
          <a:off x="15214111" y="65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150960</xdr:rowOff>
    </xdr:from>
    <xdr:to>
      <xdr:col>76</xdr:col>
      <xdr:colOff>165100</xdr:colOff>
      <xdr:row>38</xdr:row>
      <xdr:rowOff>81110</xdr:rowOff>
    </xdr:to>
    <xdr:sp macro="" textlink="">
      <xdr:nvSpPr>
        <xdr:cNvPr id="535" name="楕円 534"/>
        <xdr:cNvSpPr/>
      </xdr:nvSpPr>
      <xdr:spPr>
        <a:xfrm>
          <a:off x="14541500" y="64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72238</xdr:rowOff>
    </xdr:from>
    <xdr:ext cx="534377" cy="259045"/>
    <xdr:sp macro="" textlink="">
      <xdr:nvSpPr>
        <xdr:cNvPr id="536" name="テキスト ボックス 535"/>
        <xdr:cNvSpPr txBox="1"/>
      </xdr:nvSpPr>
      <xdr:spPr>
        <a:xfrm>
          <a:off x="14325111" y="658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153612</xdr:rowOff>
    </xdr:from>
    <xdr:to>
      <xdr:col>72</xdr:col>
      <xdr:colOff>38100</xdr:colOff>
      <xdr:row>38</xdr:row>
      <xdr:rowOff>83762</xdr:rowOff>
    </xdr:to>
    <xdr:sp macro="" textlink="">
      <xdr:nvSpPr>
        <xdr:cNvPr id="537" name="楕円 536"/>
        <xdr:cNvSpPr/>
      </xdr:nvSpPr>
      <xdr:spPr>
        <a:xfrm>
          <a:off x="13652500" y="6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74889</xdr:rowOff>
    </xdr:from>
    <xdr:ext cx="534377" cy="259045"/>
    <xdr:sp macro="" textlink="">
      <xdr:nvSpPr>
        <xdr:cNvPr id="538" name="テキスト ボックス 537"/>
        <xdr:cNvSpPr txBox="1"/>
      </xdr:nvSpPr>
      <xdr:spPr>
        <a:xfrm>
          <a:off x="13436111" y="65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129330</xdr:rowOff>
    </xdr:from>
    <xdr:to>
      <xdr:col>67</xdr:col>
      <xdr:colOff>101600</xdr:colOff>
      <xdr:row>38</xdr:row>
      <xdr:rowOff>59480</xdr:rowOff>
    </xdr:to>
    <xdr:sp macro="" textlink="">
      <xdr:nvSpPr>
        <xdr:cNvPr id="539" name="楕円 538"/>
        <xdr:cNvSpPr/>
      </xdr:nvSpPr>
      <xdr:spPr>
        <a:xfrm>
          <a:off x="12763500" y="64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50607</xdr:rowOff>
    </xdr:from>
    <xdr:ext cx="534377" cy="259045"/>
    <xdr:sp macro="" textlink="">
      <xdr:nvSpPr>
        <xdr:cNvPr id="540" name="テキスト ボックス 539"/>
        <xdr:cNvSpPr txBox="1"/>
      </xdr:nvSpPr>
      <xdr:spPr>
        <a:xfrm>
          <a:off x="12547111" y="65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58975</xdr:rowOff>
    </xdr:from>
    <xdr:to>
      <xdr:col>85</xdr:col>
      <xdr:colOff>127000</xdr:colOff>
      <xdr:row>58</xdr:row>
      <xdr:rowOff>71655</xdr:rowOff>
    </xdr:to>
    <xdr:cxnSp macro="">
      <xdr:nvCxnSpPr>
        <xdr:cNvPr id="571" name="直線コネクタ 570"/>
        <xdr:cNvCxnSpPr/>
      </xdr:nvCxnSpPr>
      <xdr:spPr>
        <a:xfrm>
          <a:off x="15481300" y="10003075"/>
          <a:ext cx="8382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58975</xdr:rowOff>
    </xdr:from>
    <xdr:to>
      <xdr:col>81</xdr:col>
      <xdr:colOff>50800</xdr:colOff>
      <xdr:row>58</xdr:row>
      <xdr:rowOff>99662</xdr:rowOff>
    </xdr:to>
    <xdr:cxnSp macro="">
      <xdr:nvCxnSpPr>
        <xdr:cNvPr id="574" name="直線コネクタ 573"/>
        <xdr:cNvCxnSpPr/>
      </xdr:nvCxnSpPr>
      <xdr:spPr>
        <a:xfrm flipV="1">
          <a:off x="14592300" y="10003075"/>
          <a:ext cx="889000" cy="4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89549</xdr:rowOff>
    </xdr:from>
    <xdr:to>
      <xdr:col>76</xdr:col>
      <xdr:colOff>114300</xdr:colOff>
      <xdr:row>58</xdr:row>
      <xdr:rowOff>99662</xdr:rowOff>
    </xdr:to>
    <xdr:cxnSp macro="">
      <xdr:nvCxnSpPr>
        <xdr:cNvPr id="577" name="直線コネクタ 576"/>
        <xdr:cNvCxnSpPr/>
      </xdr:nvCxnSpPr>
      <xdr:spPr>
        <a:xfrm>
          <a:off x="13703300" y="1003364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89549</xdr:rowOff>
    </xdr:from>
    <xdr:to>
      <xdr:col>71</xdr:col>
      <xdr:colOff>177800</xdr:colOff>
      <xdr:row>58</xdr:row>
      <xdr:rowOff>99548</xdr:rowOff>
    </xdr:to>
    <xdr:cxnSp macro="">
      <xdr:nvCxnSpPr>
        <xdr:cNvPr id="580" name="直線コネクタ 579"/>
        <xdr:cNvCxnSpPr/>
      </xdr:nvCxnSpPr>
      <xdr:spPr>
        <a:xfrm flipV="1">
          <a:off x="12814300" y="10033649"/>
          <a:ext cx="889000" cy="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20855</xdr:rowOff>
    </xdr:from>
    <xdr:to>
      <xdr:col>85</xdr:col>
      <xdr:colOff>177800</xdr:colOff>
      <xdr:row>58</xdr:row>
      <xdr:rowOff>122455</xdr:rowOff>
    </xdr:to>
    <xdr:sp macro="" textlink="">
      <xdr:nvSpPr>
        <xdr:cNvPr id="590" name="楕円 589"/>
        <xdr:cNvSpPr/>
      </xdr:nvSpPr>
      <xdr:spPr>
        <a:xfrm>
          <a:off x="16268700" y="99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8175</xdr:rowOff>
    </xdr:from>
    <xdr:to>
      <xdr:col>81</xdr:col>
      <xdr:colOff>101600</xdr:colOff>
      <xdr:row>58</xdr:row>
      <xdr:rowOff>109775</xdr:rowOff>
    </xdr:to>
    <xdr:sp macro="" textlink="">
      <xdr:nvSpPr>
        <xdr:cNvPr id="592" name="楕円 591"/>
        <xdr:cNvSpPr/>
      </xdr:nvSpPr>
      <xdr:spPr>
        <a:xfrm>
          <a:off x="15430500" y="995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100902</xdr:rowOff>
    </xdr:from>
    <xdr:ext cx="534377" cy="259045"/>
    <xdr:sp macro="" textlink="">
      <xdr:nvSpPr>
        <xdr:cNvPr id="593" name="テキスト ボックス 592"/>
        <xdr:cNvSpPr txBox="1"/>
      </xdr:nvSpPr>
      <xdr:spPr>
        <a:xfrm>
          <a:off x="15214111" y="100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48862</xdr:rowOff>
    </xdr:from>
    <xdr:to>
      <xdr:col>76</xdr:col>
      <xdr:colOff>165100</xdr:colOff>
      <xdr:row>58</xdr:row>
      <xdr:rowOff>150462</xdr:rowOff>
    </xdr:to>
    <xdr:sp macro="" textlink="">
      <xdr:nvSpPr>
        <xdr:cNvPr id="594" name="楕円 593"/>
        <xdr:cNvSpPr/>
      </xdr:nvSpPr>
      <xdr:spPr>
        <a:xfrm>
          <a:off x="14541500" y="99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141589</xdr:rowOff>
    </xdr:from>
    <xdr:ext cx="534377" cy="259045"/>
    <xdr:sp macro="" textlink="">
      <xdr:nvSpPr>
        <xdr:cNvPr id="595" name="テキスト ボックス 594"/>
        <xdr:cNvSpPr txBox="1"/>
      </xdr:nvSpPr>
      <xdr:spPr>
        <a:xfrm>
          <a:off x="14325111" y="100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38749</xdr:rowOff>
    </xdr:from>
    <xdr:to>
      <xdr:col>72</xdr:col>
      <xdr:colOff>38100</xdr:colOff>
      <xdr:row>58</xdr:row>
      <xdr:rowOff>140349</xdr:rowOff>
    </xdr:to>
    <xdr:sp macro="" textlink="">
      <xdr:nvSpPr>
        <xdr:cNvPr id="596" name="楕円 595"/>
        <xdr:cNvSpPr/>
      </xdr:nvSpPr>
      <xdr:spPr>
        <a:xfrm>
          <a:off x="13652500" y="99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131476</xdr:rowOff>
    </xdr:from>
    <xdr:ext cx="534377" cy="259045"/>
    <xdr:sp macro="" textlink="">
      <xdr:nvSpPr>
        <xdr:cNvPr id="597" name="テキスト ボックス 596"/>
        <xdr:cNvSpPr txBox="1"/>
      </xdr:nvSpPr>
      <xdr:spPr>
        <a:xfrm>
          <a:off x="13436111" y="100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48748</xdr:rowOff>
    </xdr:from>
    <xdr:to>
      <xdr:col>67</xdr:col>
      <xdr:colOff>101600</xdr:colOff>
      <xdr:row>58</xdr:row>
      <xdr:rowOff>150348</xdr:rowOff>
    </xdr:to>
    <xdr:sp macro="" textlink="">
      <xdr:nvSpPr>
        <xdr:cNvPr id="598" name="楕円 597"/>
        <xdr:cNvSpPr/>
      </xdr:nvSpPr>
      <xdr:spPr>
        <a:xfrm>
          <a:off x="12763500" y="99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141475</xdr:rowOff>
    </xdr:from>
    <xdr:ext cx="534377" cy="259045"/>
    <xdr:sp macro="" textlink="">
      <xdr:nvSpPr>
        <xdr:cNvPr id="599" name="テキスト ボックス 598"/>
        <xdr:cNvSpPr txBox="1"/>
      </xdr:nvSpPr>
      <xdr:spPr>
        <a:xfrm>
          <a:off x="12547111" y="100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111545</xdr:rowOff>
    </xdr:from>
    <xdr:to>
      <xdr:col>85</xdr:col>
      <xdr:colOff>127000</xdr:colOff>
      <xdr:row>78</xdr:row>
      <xdr:rowOff>139700</xdr:rowOff>
    </xdr:to>
    <xdr:cxnSp macro="">
      <xdr:nvCxnSpPr>
        <xdr:cNvPr id="626" name="直線コネクタ 625"/>
        <xdr:cNvCxnSpPr/>
      </xdr:nvCxnSpPr>
      <xdr:spPr>
        <a:xfrm flipV="1">
          <a:off x="15481300" y="13484645"/>
          <a:ext cx="8382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114843</xdr:rowOff>
    </xdr:from>
    <xdr:to>
      <xdr:col>76</xdr:col>
      <xdr:colOff>114300</xdr:colOff>
      <xdr:row>78</xdr:row>
      <xdr:rowOff>139700</xdr:rowOff>
    </xdr:to>
    <xdr:cxnSp macro="">
      <xdr:nvCxnSpPr>
        <xdr:cNvPr id="632" name="直線コネクタ 631"/>
        <xdr:cNvCxnSpPr/>
      </xdr:nvCxnSpPr>
      <xdr:spPr>
        <a:xfrm>
          <a:off x="13703300" y="13487943"/>
          <a:ext cx="889000" cy="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114097</xdr:rowOff>
    </xdr:from>
    <xdr:to>
      <xdr:col>71</xdr:col>
      <xdr:colOff>177800</xdr:colOff>
      <xdr:row>78</xdr:row>
      <xdr:rowOff>114843</xdr:rowOff>
    </xdr:to>
    <xdr:cxnSp macro="">
      <xdr:nvCxnSpPr>
        <xdr:cNvPr id="635" name="直線コネクタ 634"/>
        <xdr:cNvCxnSpPr/>
      </xdr:nvCxnSpPr>
      <xdr:spPr>
        <a:xfrm>
          <a:off x="12814300" y="13487197"/>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60745</xdr:rowOff>
    </xdr:from>
    <xdr:to>
      <xdr:col>85</xdr:col>
      <xdr:colOff>177800</xdr:colOff>
      <xdr:row>78</xdr:row>
      <xdr:rowOff>162345</xdr:rowOff>
    </xdr:to>
    <xdr:sp macro="" textlink="">
      <xdr:nvSpPr>
        <xdr:cNvPr id="645" name="楕円 644"/>
        <xdr:cNvSpPr/>
      </xdr:nvSpPr>
      <xdr:spPr>
        <a:xfrm>
          <a:off x="16268700" y="13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64043</xdr:rowOff>
    </xdr:from>
    <xdr:to>
      <xdr:col>72</xdr:col>
      <xdr:colOff>38100</xdr:colOff>
      <xdr:row>78</xdr:row>
      <xdr:rowOff>165643</xdr:rowOff>
    </xdr:to>
    <xdr:sp macro="" textlink="">
      <xdr:nvSpPr>
        <xdr:cNvPr id="651" name="楕円 650"/>
        <xdr:cNvSpPr/>
      </xdr:nvSpPr>
      <xdr:spPr>
        <a:xfrm>
          <a:off x="13652500" y="134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156770</xdr:rowOff>
    </xdr:from>
    <xdr:ext cx="469744" cy="259045"/>
    <xdr:sp macro="" textlink="">
      <xdr:nvSpPr>
        <xdr:cNvPr id="652" name="テキスト ボックス 651"/>
        <xdr:cNvSpPr txBox="1"/>
      </xdr:nvSpPr>
      <xdr:spPr>
        <a:xfrm>
          <a:off x="13468428" y="1352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63297</xdr:rowOff>
    </xdr:from>
    <xdr:to>
      <xdr:col>67</xdr:col>
      <xdr:colOff>101600</xdr:colOff>
      <xdr:row>78</xdr:row>
      <xdr:rowOff>164897</xdr:rowOff>
    </xdr:to>
    <xdr:sp macro="" textlink="">
      <xdr:nvSpPr>
        <xdr:cNvPr id="653" name="楕円 652"/>
        <xdr:cNvSpPr/>
      </xdr:nvSpPr>
      <xdr:spPr>
        <a:xfrm>
          <a:off x="12763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156024</xdr:rowOff>
    </xdr:from>
    <xdr:ext cx="469744" cy="259045"/>
    <xdr:sp macro="" textlink="">
      <xdr:nvSpPr>
        <xdr:cNvPr id="654" name="テキスト ボックス 653"/>
        <xdr:cNvSpPr txBox="1"/>
      </xdr:nvSpPr>
      <xdr:spPr>
        <a:xfrm>
          <a:off x="12579428"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159739</xdr:rowOff>
    </xdr:from>
    <xdr:to>
      <xdr:col>85</xdr:col>
      <xdr:colOff>127000</xdr:colOff>
      <xdr:row>98</xdr:row>
      <xdr:rowOff>4758</xdr:rowOff>
    </xdr:to>
    <xdr:cxnSp macro="">
      <xdr:nvCxnSpPr>
        <xdr:cNvPr id="681" name="直線コネクタ 680"/>
        <xdr:cNvCxnSpPr/>
      </xdr:nvCxnSpPr>
      <xdr:spPr>
        <a:xfrm flipV="1">
          <a:off x="15481300" y="16790389"/>
          <a:ext cx="8382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4758</xdr:rowOff>
    </xdr:from>
    <xdr:to>
      <xdr:col>81</xdr:col>
      <xdr:colOff>50800</xdr:colOff>
      <xdr:row>98</xdr:row>
      <xdr:rowOff>15100</xdr:rowOff>
    </xdr:to>
    <xdr:cxnSp macro="">
      <xdr:nvCxnSpPr>
        <xdr:cNvPr id="684" name="直線コネクタ 683"/>
        <xdr:cNvCxnSpPr/>
      </xdr:nvCxnSpPr>
      <xdr:spPr>
        <a:xfrm flipV="1">
          <a:off x="14592300" y="1680685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15100</xdr:rowOff>
    </xdr:from>
    <xdr:to>
      <xdr:col>76</xdr:col>
      <xdr:colOff>114300</xdr:colOff>
      <xdr:row>98</xdr:row>
      <xdr:rowOff>17976</xdr:rowOff>
    </xdr:to>
    <xdr:cxnSp macro="">
      <xdr:nvCxnSpPr>
        <xdr:cNvPr id="687" name="直線コネクタ 686"/>
        <xdr:cNvCxnSpPr/>
      </xdr:nvCxnSpPr>
      <xdr:spPr>
        <a:xfrm flipV="1">
          <a:off x="13703300" y="16817200"/>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17976</xdr:rowOff>
    </xdr:from>
    <xdr:to>
      <xdr:col>71</xdr:col>
      <xdr:colOff>177800</xdr:colOff>
      <xdr:row>98</xdr:row>
      <xdr:rowOff>20786</xdr:rowOff>
    </xdr:to>
    <xdr:cxnSp macro="">
      <xdr:nvCxnSpPr>
        <xdr:cNvPr id="690" name="直線コネクタ 689"/>
        <xdr:cNvCxnSpPr/>
      </xdr:nvCxnSpPr>
      <xdr:spPr>
        <a:xfrm flipV="1">
          <a:off x="12814300" y="16820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108939</xdr:rowOff>
    </xdr:from>
    <xdr:to>
      <xdr:col>85</xdr:col>
      <xdr:colOff>177800</xdr:colOff>
      <xdr:row>98</xdr:row>
      <xdr:rowOff>39089</xdr:rowOff>
    </xdr:to>
    <xdr:sp macro="" textlink="">
      <xdr:nvSpPr>
        <xdr:cNvPr id="700" name="楕円 699"/>
        <xdr:cNvSpPr/>
      </xdr:nvSpPr>
      <xdr:spPr>
        <a:xfrm>
          <a:off x="16268700" y="167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23866</xdr:rowOff>
    </xdr:from>
    <xdr:ext cx="534377" cy="259045"/>
    <xdr:sp macro="" textlink="">
      <xdr:nvSpPr>
        <xdr:cNvPr id="701" name="公債費該当値テキスト"/>
        <xdr:cNvSpPr txBox="1"/>
      </xdr:nvSpPr>
      <xdr:spPr>
        <a:xfrm>
          <a:off x="16370300" y="166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125408</xdr:rowOff>
    </xdr:from>
    <xdr:to>
      <xdr:col>81</xdr:col>
      <xdr:colOff>101600</xdr:colOff>
      <xdr:row>98</xdr:row>
      <xdr:rowOff>55558</xdr:rowOff>
    </xdr:to>
    <xdr:sp macro="" textlink="">
      <xdr:nvSpPr>
        <xdr:cNvPr id="702" name="楕円 701"/>
        <xdr:cNvSpPr/>
      </xdr:nvSpPr>
      <xdr:spPr>
        <a:xfrm>
          <a:off x="15430500" y="167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46685</xdr:rowOff>
    </xdr:from>
    <xdr:ext cx="534377" cy="259045"/>
    <xdr:sp macro="" textlink="">
      <xdr:nvSpPr>
        <xdr:cNvPr id="703" name="テキスト ボックス 702"/>
        <xdr:cNvSpPr txBox="1"/>
      </xdr:nvSpPr>
      <xdr:spPr>
        <a:xfrm>
          <a:off x="15214111" y="168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135750</xdr:rowOff>
    </xdr:from>
    <xdr:to>
      <xdr:col>76</xdr:col>
      <xdr:colOff>165100</xdr:colOff>
      <xdr:row>98</xdr:row>
      <xdr:rowOff>65900</xdr:rowOff>
    </xdr:to>
    <xdr:sp macro="" textlink="">
      <xdr:nvSpPr>
        <xdr:cNvPr id="704" name="楕円 703"/>
        <xdr:cNvSpPr/>
      </xdr:nvSpPr>
      <xdr:spPr>
        <a:xfrm>
          <a:off x="14541500" y="167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57027</xdr:rowOff>
    </xdr:from>
    <xdr:ext cx="534377" cy="259045"/>
    <xdr:sp macro="" textlink="">
      <xdr:nvSpPr>
        <xdr:cNvPr id="705" name="テキスト ボックス 704"/>
        <xdr:cNvSpPr txBox="1"/>
      </xdr:nvSpPr>
      <xdr:spPr>
        <a:xfrm>
          <a:off x="14325111" y="168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138626</xdr:rowOff>
    </xdr:from>
    <xdr:to>
      <xdr:col>72</xdr:col>
      <xdr:colOff>38100</xdr:colOff>
      <xdr:row>98</xdr:row>
      <xdr:rowOff>68776</xdr:rowOff>
    </xdr:to>
    <xdr:sp macro="" textlink="">
      <xdr:nvSpPr>
        <xdr:cNvPr id="706" name="楕円 705"/>
        <xdr:cNvSpPr/>
      </xdr:nvSpPr>
      <xdr:spPr>
        <a:xfrm>
          <a:off x="13652500" y="16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59903</xdr:rowOff>
    </xdr:from>
    <xdr:ext cx="534377" cy="259045"/>
    <xdr:sp macro="" textlink="">
      <xdr:nvSpPr>
        <xdr:cNvPr id="707" name="テキスト ボックス 706"/>
        <xdr:cNvSpPr txBox="1"/>
      </xdr:nvSpPr>
      <xdr:spPr>
        <a:xfrm>
          <a:off x="13436111" y="168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141436</xdr:rowOff>
    </xdr:from>
    <xdr:to>
      <xdr:col>67</xdr:col>
      <xdr:colOff>101600</xdr:colOff>
      <xdr:row>98</xdr:row>
      <xdr:rowOff>71586</xdr:rowOff>
    </xdr:to>
    <xdr:sp macro="" textlink="">
      <xdr:nvSpPr>
        <xdr:cNvPr id="708" name="楕円 707"/>
        <xdr:cNvSpPr/>
      </xdr:nvSpPr>
      <xdr:spPr>
        <a:xfrm>
          <a:off x="12763500" y="167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62713</xdr:rowOff>
    </xdr:from>
    <xdr:ext cx="534377" cy="259045"/>
    <xdr:sp macro="" textlink="">
      <xdr:nvSpPr>
        <xdr:cNvPr id="709" name="テキスト ボックス 708"/>
        <xdr:cNvSpPr txBox="1"/>
      </xdr:nvSpPr>
      <xdr:spPr>
        <a:xfrm>
          <a:off x="12547111" y="168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類似団体と比較し、高い状況となっているのは商工費、衛生費、議会費があげられる。まず、商工費については観光施設の大規模な</a:t>
          </a:r>
          <a:r>
            <a:rPr kumimoji="1" lang="ja-JP" altLang="ja-JP" sz="1300">
              <a:solidFill>
                <a:schemeClr val="dk1"/>
              </a:solidFill>
              <a:effectLst/>
              <a:latin typeface="+mn-ea"/>
              <a:ea typeface="+mn-ea"/>
              <a:cs typeface="+mn-cs"/>
            </a:rPr>
            <a:t>整備事業が完了したこと</a:t>
          </a:r>
          <a:r>
            <a:rPr kumimoji="1" lang="ja-JP" altLang="en-US" sz="1300">
              <a:solidFill>
                <a:schemeClr val="dk1"/>
              </a:solidFill>
              <a:effectLst/>
              <a:latin typeface="+mn-ea"/>
              <a:ea typeface="+mn-ea"/>
              <a:cs typeface="+mn-cs"/>
            </a:rPr>
            <a:t>により前年度比で減少しているものの、依然として老朽化した観光施設の整備などにより高い水準となっている。観光施設の整備については令和３年度までの計画で実施していることから、その後の計画については適切に判断していきたい。衛生費については、その半分以上の割合を病院事業、水道事業への繰出金が占めている。とくに、病院事業への繰出金が高くなっているが、町唯一の一般病院であるため繰出金を継続しながら健全運営ができるよう努めていかなければならない。</a:t>
          </a:r>
          <a:r>
            <a:rPr kumimoji="1" lang="ja-JP" altLang="ja-JP" sz="1300">
              <a:solidFill>
                <a:schemeClr val="dk1"/>
              </a:solidFill>
              <a:effectLst/>
              <a:latin typeface="+mn-ea"/>
              <a:ea typeface="+mn-ea"/>
              <a:cs typeface="+mn-cs"/>
            </a:rPr>
            <a:t>議会費においては、歳出の中でも</a:t>
          </a:r>
          <a:r>
            <a:rPr kumimoji="1" lang="ja-JP" altLang="en-US" sz="1300">
              <a:solidFill>
                <a:schemeClr val="dk1"/>
              </a:solidFill>
              <a:effectLst/>
              <a:latin typeface="+mn-ea"/>
              <a:ea typeface="+mn-ea"/>
              <a:cs typeface="+mn-cs"/>
            </a:rPr>
            <a:t>議員報酬が</a:t>
          </a:r>
          <a:r>
            <a:rPr kumimoji="1" lang="ja-JP" altLang="ja-JP" sz="1300">
              <a:solidFill>
                <a:schemeClr val="dk1"/>
              </a:solidFill>
              <a:effectLst/>
              <a:latin typeface="+mn-ea"/>
              <a:ea typeface="+mn-ea"/>
              <a:cs typeface="+mn-cs"/>
            </a:rPr>
            <a:t>大きな割合を占め</a:t>
          </a:r>
          <a:r>
            <a:rPr kumimoji="1" lang="ja-JP" altLang="en-US" sz="1300">
              <a:solidFill>
                <a:schemeClr val="dk1"/>
              </a:solidFill>
              <a:effectLst/>
              <a:latin typeface="+mn-ea"/>
              <a:ea typeface="+mn-ea"/>
              <a:cs typeface="+mn-cs"/>
            </a:rPr>
            <a:t>ており、</a:t>
          </a:r>
          <a:r>
            <a:rPr kumimoji="1" lang="ja-JP" altLang="ja-JP" sz="1300">
              <a:solidFill>
                <a:schemeClr val="dk1"/>
              </a:solidFill>
              <a:effectLst/>
              <a:latin typeface="+mn-ea"/>
              <a:ea typeface="+mn-ea"/>
              <a:cs typeface="+mn-cs"/>
            </a:rPr>
            <a:t>人口に対して議員定数が過大となっていることは従来より課題となっていた</a:t>
          </a:r>
          <a:r>
            <a:rPr kumimoji="1" lang="ja-JP" altLang="en-US" sz="1300">
              <a:solidFill>
                <a:schemeClr val="dk1"/>
              </a:solidFill>
              <a:effectLst/>
              <a:latin typeface="+mn-ea"/>
              <a:ea typeface="+mn-ea"/>
              <a:cs typeface="+mn-cs"/>
            </a:rPr>
            <a:t>が、令和元年度末に執行された町議会選挙より</a:t>
          </a:r>
          <a:r>
            <a:rPr kumimoji="1" lang="ja-JP" altLang="ja-JP" sz="1300">
              <a:solidFill>
                <a:schemeClr val="dk1"/>
              </a:solidFill>
              <a:effectLst/>
              <a:latin typeface="+mn-ea"/>
              <a:ea typeface="+mn-ea"/>
              <a:cs typeface="+mn-cs"/>
            </a:rPr>
            <a:t>定数</a:t>
          </a:r>
          <a:r>
            <a:rPr kumimoji="1" lang="ja-JP" altLang="en-US" sz="1300">
              <a:solidFill>
                <a:schemeClr val="dk1"/>
              </a:solidFill>
              <a:effectLst/>
              <a:latin typeface="+mn-ea"/>
              <a:ea typeface="+mn-ea"/>
              <a:cs typeface="+mn-cs"/>
            </a:rPr>
            <a:t>を１名削減している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財政調整基金残高は、</a:t>
          </a:r>
          <a:r>
            <a:rPr lang="ja-JP" altLang="en-US" sz="1300">
              <a:solidFill>
                <a:schemeClr val="dk1"/>
              </a:solidFill>
              <a:effectLst/>
              <a:latin typeface="+mn-lt"/>
              <a:ea typeface="+mn-ea"/>
              <a:cs typeface="+mn-cs"/>
            </a:rPr>
            <a:t>財源不足により３</a:t>
          </a:r>
          <a:r>
            <a:rPr lang="ja-JP" altLang="ja-JP" sz="1300">
              <a:solidFill>
                <a:schemeClr val="dk1"/>
              </a:solidFill>
              <a:effectLst/>
              <a:latin typeface="+mn-lt"/>
              <a:ea typeface="+mn-ea"/>
              <a:cs typeface="+mn-cs"/>
            </a:rPr>
            <a:t>年連続で減少となった。また、</a:t>
          </a:r>
          <a:r>
            <a:rPr lang="ja-JP" altLang="en-US" sz="1300">
              <a:solidFill>
                <a:schemeClr val="dk1"/>
              </a:solidFill>
              <a:effectLst/>
              <a:latin typeface="+mn-lt"/>
              <a:ea typeface="+mn-ea"/>
              <a:cs typeface="+mn-cs"/>
            </a:rPr>
            <a:t>基金</a:t>
          </a:r>
          <a:r>
            <a:rPr lang="ja-JP" altLang="ja-JP" sz="1300">
              <a:solidFill>
                <a:schemeClr val="dk1"/>
              </a:solidFill>
              <a:effectLst/>
              <a:latin typeface="+mn-lt"/>
              <a:ea typeface="+mn-ea"/>
              <a:cs typeface="+mn-cs"/>
            </a:rPr>
            <a:t>取り崩しにより実質収支額では</a:t>
          </a:r>
          <a:r>
            <a:rPr lang="en-US" altLang="ja-JP" sz="1300">
              <a:solidFill>
                <a:schemeClr val="dk1"/>
              </a:solidFill>
              <a:effectLst/>
              <a:latin typeface="+mn-lt"/>
              <a:ea typeface="+mn-ea"/>
              <a:cs typeface="+mn-cs"/>
            </a:rPr>
            <a:t>0.6</a:t>
          </a:r>
          <a:r>
            <a:rPr lang="ja-JP" altLang="ja-JP" sz="1300">
              <a:solidFill>
                <a:schemeClr val="dk1"/>
              </a:solidFill>
              <a:effectLst/>
              <a:latin typeface="+mn-lt"/>
              <a:ea typeface="+mn-ea"/>
              <a:cs typeface="+mn-cs"/>
            </a:rPr>
            <a:t>ポイントの増加となったものの、実質単年度収支では</a:t>
          </a:r>
          <a:r>
            <a:rPr lang="en-US" altLang="ja-JP" sz="1300">
              <a:solidFill>
                <a:schemeClr val="dk1"/>
              </a:solidFill>
              <a:effectLst/>
              <a:latin typeface="+mn-lt"/>
              <a:ea typeface="+mn-ea"/>
              <a:cs typeface="+mn-cs"/>
            </a:rPr>
            <a:t>1.28</a:t>
          </a:r>
          <a:r>
            <a:rPr lang="ja-JP" altLang="ja-JP" sz="1300">
              <a:solidFill>
                <a:schemeClr val="dk1"/>
              </a:solidFill>
              <a:effectLst/>
              <a:latin typeface="+mn-lt"/>
              <a:ea typeface="+mn-ea"/>
              <a:cs typeface="+mn-cs"/>
            </a:rPr>
            <a:t>ポイントの減少となっ</a:t>
          </a:r>
          <a:r>
            <a:rPr lang="ja-JP" altLang="en-US" sz="1300">
              <a:solidFill>
                <a:schemeClr val="dk1"/>
              </a:solidFill>
              <a:effectLst/>
              <a:latin typeface="+mn-lt"/>
              <a:ea typeface="+mn-ea"/>
              <a:cs typeface="+mn-cs"/>
            </a:rPr>
            <a:t>ている</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経常的な経費の見直しに努めるとともに、今</a:t>
          </a:r>
          <a:r>
            <a:rPr lang="ja-JP" altLang="ja-JP" sz="1300">
              <a:solidFill>
                <a:schemeClr val="dk1"/>
              </a:solidFill>
              <a:effectLst/>
              <a:latin typeface="+mn-lt"/>
              <a:ea typeface="+mn-ea"/>
              <a:cs typeface="+mn-cs"/>
            </a:rPr>
            <a:t>後も施設の老朽化等に伴う更新事業の増加が想定されることから、急激な収支の悪化を招かぬよう、施設総量の見直しや長寿命化により対応していく。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赤字額（公営企業会計＝資金不足額）が発生している会計が皆無であることから、いずれの会計も数字上は健全経営であることが示されている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全体の黒字比率は年々減少しており、中でも水道事業の減少が顕著である。水道事業では令和２年度までを計画に老朽化した設備の更新等を行っていることが原因の一つと考えられる。また、</a:t>
          </a:r>
          <a:r>
            <a:rPr lang="ja-JP" altLang="ja-JP" sz="1300">
              <a:solidFill>
                <a:schemeClr val="dk1"/>
              </a:solidFill>
              <a:effectLst/>
              <a:latin typeface="+mn-lt"/>
              <a:ea typeface="+mn-ea"/>
              <a:cs typeface="+mn-cs"/>
            </a:rPr>
            <a:t>病院事業</a:t>
          </a:r>
          <a:r>
            <a:rPr lang="ja-JP" altLang="en-US" sz="1300">
              <a:solidFill>
                <a:schemeClr val="dk1"/>
              </a:solidFill>
              <a:effectLst/>
              <a:latin typeface="+mn-lt"/>
              <a:ea typeface="+mn-ea"/>
              <a:cs typeface="+mn-cs"/>
            </a:rPr>
            <a:t>、下水道事業</a:t>
          </a:r>
          <a:r>
            <a:rPr lang="ja-JP" altLang="ja-JP" sz="1300">
              <a:solidFill>
                <a:schemeClr val="dk1"/>
              </a:solidFill>
              <a:effectLst/>
              <a:latin typeface="+mn-lt"/>
              <a:ea typeface="+mn-ea"/>
              <a:cs typeface="+mn-cs"/>
            </a:rPr>
            <a:t>に</a:t>
          </a:r>
          <a:r>
            <a:rPr lang="ja-JP" altLang="en-US" sz="1300">
              <a:solidFill>
                <a:schemeClr val="dk1"/>
              </a:solidFill>
              <a:effectLst/>
              <a:latin typeface="+mn-lt"/>
              <a:ea typeface="+mn-ea"/>
              <a:cs typeface="+mn-cs"/>
            </a:rPr>
            <a:t>おいても</a:t>
          </a:r>
          <a:r>
            <a:rPr lang="ja-JP" altLang="ja-JP" sz="1300">
              <a:solidFill>
                <a:schemeClr val="dk1"/>
              </a:solidFill>
              <a:effectLst/>
              <a:latin typeface="+mn-lt"/>
              <a:ea typeface="+mn-ea"/>
              <a:cs typeface="+mn-cs"/>
            </a:rPr>
            <a:t>繰出金により収支均衡を図っている状況である。</a:t>
          </a:r>
          <a:endParaRPr lang="ja-JP" altLang="ja-JP" sz="1300">
            <a:effectLst/>
          </a:endParaRPr>
        </a:p>
        <a:p>
          <a:r>
            <a:rPr lang="ja-JP" altLang="ja-JP" sz="1300">
              <a:solidFill>
                <a:schemeClr val="dk1"/>
              </a:solidFill>
              <a:effectLst/>
              <a:latin typeface="+mn-lt"/>
              <a:ea typeface="+mn-ea"/>
              <a:cs typeface="+mn-cs"/>
            </a:rPr>
            <a:t>　当町の一般会計は、歳入構成の約</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endParaRPr lang="ja-JP" altLang="ja-JP" sz="1300">
            <a:effectLst/>
          </a:endParaRPr>
        </a:p>
        <a:p>
          <a:r>
            <a:rPr lang="ja-JP" altLang="ja-JP" sz="1300">
              <a:solidFill>
                <a:schemeClr val="dk1"/>
              </a:solidFill>
              <a:effectLst/>
              <a:latin typeface="+mn-lt"/>
              <a:ea typeface="+mn-ea"/>
              <a:cs typeface="+mn-cs"/>
            </a:rPr>
            <a:t>　このことから、一般会計においては自主財源の確保とさらに徹底した行政コスト削減策を行い、特別会計については</a:t>
          </a:r>
          <a:r>
            <a:rPr kumimoji="1" lang="ja-JP" altLang="ja-JP" sz="1300">
              <a:solidFill>
                <a:schemeClr val="dk1"/>
              </a:solidFill>
              <a:effectLst/>
              <a:latin typeface="+mn-lt"/>
              <a:ea typeface="+mn-ea"/>
              <a:cs typeface="+mn-cs"/>
            </a:rPr>
            <a:t>適切な運営計画を立て、経営改善に努める。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5174334</v>
      </c>
      <c r="BO4" s="462"/>
      <c r="BP4" s="462"/>
      <c r="BQ4" s="462"/>
      <c r="BR4" s="462"/>
      <c r="BS4" s="462"/>
      <c r="BT4" s="462"/>
      <c r="BU4" s="463"/>
      <c r="BV4" s="461">
        <v>5183126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2.7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4900820</v>
      </c>
      <c r="BO5" s="467"/>
      <c r="BP5" s="467"/>
      <c r="BQ5" s="467"/>
      <c r="BR5" s="467"/>
      <c r="BS5" s="467"/>
      <c r="BT5" s="467"/>
      <c r="BU5" s="468"/>
      <c r="BV5" s="466">
        <v>5076134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94.7</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273514</v>
      </c>
      <c r="BO6" s="467"/>
      <c r="BP6" s="467"/>
      <c r="BQ6" s="467"/>
      <c r="BR6" s="467"/>
      <c r="BS6" s="467"/>
      <c r="BT6" s="467"/>
      <c r="BU6" s="468"/>
      <c r="BV6" s="466">
        <v>106992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161381</v>
      </c>
      <c r="BO7" s="467"/>
      <c r="BP7" s="467"/>
      <c r="BQ7" s="467"/>
      <c r="BR7" s="467"/>
      <c r="BS7" s="467"/>
      <c r="BT7" s="467"/>
      <c r="BU7" s="468"/>
      <c r="BV7" s="466">
        <v>15433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3362024</v>
      </c>
      <c r="CU7" s="467"/>
      <c r="CV7" s="467"/>
      <c r="CW7" s="467"/>
      <c r="CX7" s="467"/>
      <c r="CY7" s="467"/>
      <c r="CZ7" s="467"/>
      <c r="DA7" s="468"/>
      <c r="DB7" s="466">
        <v>3342439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112133</v>
      </c>
      <c r="BO8" s="467"/>
      <c r="BP8" s="467"/>
      <c r="BQ8" s="467"/>
      <c r="BR8" s="467"/>
      <c r="BS8" s="467"/>
      <c r="BT8" s="467"/>
      <c r="BU8" s="468"/>
      <c r="BV8" s="466">
        <v>91559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9167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20574</v>
      </c>
      <c r="BO9" s="467"/>
      <c r="BP9" s="467"/>
      <c r="BQ9" s="467"/>
      <c r="BR9" s="467"/>
      <c r="BS9" s="467"/>
      <c r="BT9" s="467"/>
      <c r="BU9" s="468"/>
      <c r="BV9" s="466">
        <v>27734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6.9</v>
      </c>
      <c r="CU9" s="437"/>
      <c r="CV9" s="437"/>
      <c r="CW9" s="437"/>
      <c r="CX9" s="437"/>
      <c r="CY9" s="437"/>
      <c r="CZ9" s="437"/>
      <c r="DA9" s="438"/>
      <c r="DB9" s="436">
        <v>6.5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9978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500</v>
      </c>
      <c r="BO10" s="467"/>
      <c r="BP10" s="467"/>
      <c r="BQ10" s="467"/>
      <c r="BR10" s="467"/>
      <c r="BS10" s="467"/>
      <c r="BT10" s="467"/>
      <c r="BU10" s="468"/>
      <c r="BV10" s="466">
        <v>500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8685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254572</v>
      </c>
      <c r="BO12" s="467"/>
      <c r="BP12" s="467"/>
      <c r="BQ12" s="467"/>
      <c r="BR12" s="467"/>
      <c r="BS12" s="467"/>
      <c r="BT12" s="467"/>
      <c r="BU12" s="468"/>
      <c r="BV12" s="466">
        <v>217613</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8567</v>
      </c>
      <c r="S13" s="570"/>
      <c r="T13" s="570"/>
      <c r="U13" s="570"/>
      <c r="V13" s="571"/>
      <c r="W13" s="557" t="s">
        <v>140</v>
      </c>
      <c r="X13" s="479"/>
      <c r="Y13" s="479"/>
      <c r="Z13" s="479"/>
      <c r="AA13" s="479"/>
      <c r="AB13" s="480"/>
      <c r="AC13" s="442">
        <v>487</v>
      </c>
      <c r="AD13" s="443"/>
      <c r="AE13" s="443"/>
      <c r="AF13" s="443"/>
      <c r="AG13" s="444"/>
      <c r="AH13" s="442">
        <v>613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-233498</v>
      </c>
      <c r="BO13" s="467"/>
      <c r="BP13" s="467"/>
      <c r="BQ13" s="467"/>
      <c r="BR13" s="467"/>
      <c r="BS13" s="467"/>
      <c r="BT13" s="467"/>
      <c r="BU13" s="468"/>
      <c r="BV13" s="466">
        <v>-189379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4.9000000000000004</v>
      </c>
      <c r="CU13" s="437"/>
      <c r="CV13" s="437"/>
      <c r="CW13" s="437"/>
      <c r="CX13" s="437"/>
      <c r="CY13" s="437"/>
      <c r="CZ13" s="437"/>
      <c r="DA13" s="438"/>
      <c r="DB13" s="436">
        <v>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8805</v>
      </c>
      <c r="S14" s="570"/>
      <c r="T14" s="570"/>
      <c r="U14" s="570"/>
      <c r="V14" s="571"/>
      <c r="W14" s="572"/>
      <c r="X14" s="482"/>
      <c r="Y14" s="482"/>
      <c r="Z14" s="482"/>
      <c r="AA14" s="482"/>
      <c r="AB14" s="483"/>
      <c r="AC14" s="562">
        <v>10.3</v>
      </c>
      <c r="AD14" s="563"/>
      <c r="AE14" s="563"/>
      <c r="AF14" s="563"/>
      <c r="AG14" s="564"/>
      <c r="AH14" s="562">
        <v>12.5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8727</v>
      </c>
      <c r="S15" s="570"/>
      <c r="T15" s="570"/>
      <c r="U15" s="570"/>
      <c r="V15" s="571"/>
      <c r="W15" s="557" t="s">
        <v>149</v>
      </c>
      <c r="X15" s="479"/>
      <c r="Y15" s="479"/>
      <c r="Z15" s="479"/>
      <c r="AA15" s="479"/>
      <c r="AB15" s="480"/>
      <c r="AC15" s="442">
        <v>1540</v>
      </c>
      <c r="AD15" s="443"/>
      <c r="AE15" s="443"/>
      <c r="AF15" s="443"/>
      <c r="AG15" s="444"/>
      <c r="AH15" s="442">
        <v>1533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991524</v>
      </c>
      <c r="BO15" s="462"/>
      <c r="BP15" s="462"/>
      <c r="BQ15" s="462"/>
      <c r="BR15" s="462"/>
      <c r="BS15" s="462"/>
      <c r="BT15" s="462"/>
      <c r="BU15" s="463"/>
      <c r="BV15" s="461">
        <v>981577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32.4</v>
      </c>
      <c r="AD16" s="563"/>
      <c r="AE16" s="563"/>
      <c r="AF16" s="563"/>
      <c r="AG16" s="564"/>
      <c r="AH16" s="562">
        <v>31.3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2994027</v>
      </c>
      <c r="BO16" s="467"/>
      <c r="BP16" s="467"/>
      <c r="BQ16" s="467"/>
      <c r="BR16" s="467"/>
      <c r="BS16" s="467"/>
      <c r="BT16" s="467"/>
      <c r="BU16" s="468"/>
      <c r="BV16" s="466">
        <v>2936923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2723</v>
      </c>
      <c r="AD17" s="443"/>
      <c r="AE17" s="443"/>
      <c r="AF17" s="443"/>
      <c r="AG17" s="444"/>
      <c r="AH17" s="442">
        <v>2758</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1248663</v>
      </c>
      <c r="BO17" s="467"/>
      <c r="BP17" s="467"/>
      <c r="BQ17" s="467"/>
      <c r="BR17" s="467"/>
      <c r="BS17" s="467"/>
      <c r="BT17" s="467"/>
      <c r="BU17" s="468"/>
      <c r="BV17" s="466">
        <v>1241289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270.77</v>
      </c>
      <c r="M18" s="531"/>
      <c r="N18" s="531"/>
      <c r="O18" s="531"/>
      <c r="P18" s="531"/>
      <c r="Q18" s="531"/>
      <c r="R18" s="532"/>
      <c r="S18" s="532"/>
      <c r="T18" s="532"/>
      <c r="U18" s="532"/>
      <c r="V18" s="533"/>
      <c r="W18" s="547"/>
      <c r="X18" s="548"/>
      <c r="Y18" s="548"/>
      <c r="Z18" s="548"/>
      <c r="AA18" s="548"/>
      <c r="AB18" s="558"/>
      <c r="AC18" s="430">
        <v>57.3</v>
      </c>
      <c r="AD18" s="431"/>
      <c r="AE18" s="431"/>
      <c r="AF18" s="431"/>
      <c r="AG18" s="534"/>
      <c r="AH18" s="430">
        <v>56.2</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3180180</v>
      </c>
      <c r="BO18" s="467"/>
      <c r="BP18" s="467"/>
      <c r="BQ18" s="467"/>
      <c r="BR18" s="467"/>
      <c r="BS18" s="467"/>
      <c r="BT18" s="467"/>
      <c r="BU18" s="468"/>
      <c r="BV18" s="466">
        <v>3140944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4142816</v>
      </c>
      <c r="BO19" s="467"/>
      <c r="BP19" s="467"/>
      <c r="BQ19" s="467"/>
      <c r="BR19" s="467"/>
      <c r="BS19" s="467"/>
      <c r="BT19" s="467"/>
      <c r="BU19" s="468"/>
      <c r="BV19" s="466">
        <v>4001515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2880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2399428</v>
      </c>
      <c r="BO23" s="467"/>
      <c r="BP23" s="467"/>
      <c r="BQ23" s="467"/>
      <c r="BR23" s="467"/>
      <c r="BS23" s="467"/>
      <c r="BT23" s="467"/>
      <c r="BU23" s="468"/>
      <c r="BV23" s="466">
        <v>2328813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8450</v>
      </c>
      <c r="R24" s="443"/>
      <c r="S24" s="443"/>
      <c r="T24" s="443"/>
      <c r="U24" s="443"/>
      <c r="V24" s="444"/>
      <c r="W24" s="508"/>
      <c r="X24" s="499"/>
      <c r="Y24" s="500"/>
      <c r="Z24" s="439" t="s">
        <v>173</v>
      </c>
      <c r="AA24" s="440"/>
      <c r="AB24" s="440"/>
      <c r="AC24" s="440"/>
      <c r="AD24" s="440"/>
      <c r="AE24" s="440"/>
      <c r="AF24" s="440"/>
      <c r="AG24" s="441"/>
      <c r="AH24" s="442">
        <v>104</v>
      </c>
      <c r="AI24" s="443"/>
      <c r="AJ24" s="443"/>
      <c r="AK24" s="443"/>
      <c r="AL24" s="444"/>
      <c r="AM24" s="442">
        <v>291512</v>
      </c>
      <c r="AN24" s="443"/>
      <c r="AO24" s="443"/>
      <c r="AP24" s="443"/>
      <c r="AQ24" s="443"/>
      <c r="AR24" s="444"/>
      <c r="AS24" s="442">
        <v>2803</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2114128</v>
      </c>
      <c r="BO24" s="467"/>
      <c r="BP24" s="467"/>
      <c r="BQ24" s="467"/>
      <c r="BR24" s="467"/>
      <c r="BS24" s="467"/>
      <c r="BT24" s="467"/>
      <c r="BU24" s="468"/>
      <c r="BV24" s="466">
        <v>2083055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6100</v>
      </c>
      <c r="R25" s="443"/>
      <c r="S25" s="443"/>
      <c r="T25" s="443"/>
      <c r="U25" s="443"/>
      <c r="V25" s="444"/>
      <c r="W25" s="508"/>
      <c r="X25" s="499"/>
      <c r="Y25" s="500"/>
      <c r="Z25" s="439" t="s">
        <v>176</v>
      </c>
      <c r="AA25" s="440"/>
      <c r="AB25" s="440"/>
      <c r="AC25" s="440"/>
      <c r="AD25" s="440"/>
      <c r="AE25" s="440"/>
      <c r="AF25" s="440"/>
      <c r="AG25" s="441"/>
      <c r="AH25" s="442" t="s">
        <v>137</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124516</v>
      </c>
      <c r="BO25" s="462"/>
      <c r="BP25" s="462"/>
      <c r="BQ25" s="462"/>
      <c r="BR25" s="462"/>
      <c r="BS25" s="462"/>
      <c r="BT25" s="462"/>
      <c r="BU25" s="463"/>
      <c r="BV25" s="461">
        <v>87262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5390</v>
      </c>
      <c r="R26" s="443"/>
      <c r="S26" s="443"/>
      <c r="T26" s="443"/>
      <c r="U26" s="443"/>
      <c r="V26" s="444"/>
      <c r="W26" s="508"/>
      <c r="X26" s="499"/>
      <c r="Y26" s="500"/>
      <c r="Z26" s="439" t="s">
        <v>179</v>
      </c>
      <c r="AA26" s="521"/>
      <c r="AB26" s="521"/>
      <c r="AC26" s="521"/>
      <c r="AD26" s="521"/>
      <c r="AE26" s="521"/>
      <c r="AF26" s="521"/>
      <c r="AG26" s="522"/>
      <c r="AH26" s="442">
        <v>3</v>
      </c>
      <c r="AI26" s="443"/>
      <c r="AJ26" s="443"/>
      <c r="AK26" s="443"/>
      <c r="AL26" s="444"/>
      <c r="AM26" s="442">
        <v>6651</v>
      </c>
      <c r="AN26" s="443"/>
      <c r="AO26" s="443"/>
      <c r="AP26" s="443"/>
      <c r="AQ26" s="443"/>
      <c r="AR26" s="444"/>
      <c r="AS26" s="442">
        <v>2217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3200</v>
      </c>
      <c r="R27" s="443"/>
      <c r="S27" s="443"/>
      <c r="T27" s="443"/>
      <c r="U27" s="443"/>
      <c r="V27" s="444"/>
      <c r="W27" s="508"/>
      <c r="X27" s="499"/>
      <c r="Y27" s="500"/>
      <c r="Z27" s="439" t="s">
        <v>182</v>
      </c>
      <c r="AA27" s="440"/>
      <c r="AB27" s="440"/>
      <c r="AC27" s="440"/>
      <c r="AD27" s="440"/>
      <c r="AE27" s="440"/>
      <c r="AF27" s="440"/>
      <c r="AG27" s="441"/>
      <c r="AH27" s="442">
        <v>12</v>
      </c>
      <c r="AI27" s="443"/>
      <c r="AJ27" s="443"/>
      <c r="AK27" s="443"/>
      <c r="AL27" s="444"/>
      <c r="AM27" s="442">
        <v>32553</v>
      </c>
      <c r="AN27" s="443"/>
      <c r="AO27" s="443"/>
      <c r="AP27" s="443"/>
      <c r="AQ27" s="443"/>
      <c r="AR27" s="444"/>
      <c r="AS27" s="442">
        <v>2713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307557</v>
      </c>
      <c r="BO27" s="470"/>
      <c r="BP27" s="470"/>
      <c r="BQ27" s="470"/>
      <c r="BR27" s="470"/>
      <c r="BS27" s="470"/>
      <c r="BT27" s="470"/>
      <c r="BU27" s="471"/>
      <c r="BV27" s="469">
        <v>307507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2720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137</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780815</v>
      </c>
      <c r="BO28" s="462"/>
      <c r="BP28" s="462"/>
      <c r="BQ28" s="462"/>
      <c r="BR28" s="462"/>
      <c r="BS28" s="462"/>
      <c r="BT28" s="462"/>
      <c r="BU28" s="463"/>
      <c r="BV28" s="461">
        <v>984887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11</v>
      </c>
      <c r="M29" s="443"/>
      <c r="N29" s="443"/>
      <c r="O29" s="443"/>
      <c r="P29" s="444"/>
      <c r="Q29" s="442">
        <v>2620</v>
      </c>
      <c r="R29" s="443"/>
      <c r="S29" s="443"/>
      <c r="T29" s="443"/>
      <c r="U29" s="443"/>
      <c r="V29" s="444"/>
      <c r="W29" s="509"/>
      <c r="X29" s="510"/>
      <c r="Y29" s="511"/>
      <c r="Z29" s="439" t="s">
        <v>188</v>
      </c>
      <c r="AA29" s="440"/>
      <c r="AB29" s="440"/>
      <c r="AC29" s="440"/>
      <c r="AD29" s="440"/>
      <c r="AE29" s="440"/>
      <c r="AF29" s="440"/>
      <c r="AG29" s="441"/>
      <c r="AH29" s="442">
        <v>116</v>
      </c>
      <c r="AI29" s="443"/>
      <c r="AJ29" s="443"/>
      <c r="AK29" s="443"/>
      <c r="AL29" s="444"/>
      <c r="AM29" s="442">
        <v>324065</v>
      </c>
      <c r="AN29" s="443"/>
      <c r="AO29" s="443"/>
      <c r="AP29" s="443"/>
      <c r="AQ29" s="443"/>
      <c r="AR29" s="444"/>
      <c r="AS29" s="442">
        <v>2794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116538</v>
      </c>
      <c r="BO29" s="467"/>
      <c r="BP29" s="467"/>
      <c r="BQ29" s="467"/>
      <c r="BR29" s="467"/>
      <c r="BS29" s="467"/>
      <c r="BT29" s="467"/>
      <c r="BU29" s="468"/>
      <c r="BV29" s="466">
        <v>116438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869314</v>
      </c>
      <c r="BO30" s="470"/>
      <c r="BP30" s="470"/>
      <c r="BQ30" s="470"/>
      <c r="BR30" s="470"/>
      <c r="BS30" s="470"/>
      <c r="BT30" s="470"/>
      <c r="BU30" s="471"/>
      <c r="BV30" s="469">
        <v>874883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川崎町国民健康保険特別会計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川崎町水道事業会計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川崎町公共下水道事業特別会計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宮城県市町村職員退職手当組合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川崎町介護保険特別会計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川崎町病院事業会計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川崎町温泉事業特別会計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宮城県市町村非常勤消防団員補償報償組合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川崎町後期高齢者医療保険特別会計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仙南地域広域行政事務組合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宮城県市町村自治振興センター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宮城県後期高齢者医療広域連合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宮城県後期高齢者医療事業会計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uuSelbHbJI9q+X5rYyjWAAbcWaAWOGdNZeQLNGtleCRU8DLXbqXP/HFy562oph6Gm0UwbxZCbSQUXsvvvpF+g==" saltValue="o7h3LOnuqFKyvKpNLCli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572</v>
      </c>
      <c r="D34" s="1248"/>
      <c r="E34" s="1249"/>
      <c r="F34" s="32">
        <v>15.84</v>
      </c>
      <c r="G34" s="33">
        <v>16.079999999999998</v>
      </c>
      <c r="H34" s="33">
        <v>13.39</v>
      </c>
      <c r="I34" s="33">
        <v>11.81</v>
      </c>
      <c r="J34" s="34">
        <v>9.44</v>
      </c>
      <c r="K34" s="22"/>
      <c r="L34" s="22"/>
      <c r="M34" s="22"/>
      <c r="N34" s="22"/>
      <c r="O34" s="22"/>
      <c r="P34" s="22"/>
    </row>
    <row r="35" spans="1:16" ht="39" customHeight="1" x14ac:dyDescent="0.15">
      <c r="A35" s="22"/>
      <c r="B35" s="35"/>
      <c r="C35" s="1242" t="s">
        <v>573</v>
      </c>
      <c r="D35" s="1243"/>
      <c r="E35" s="1244"/>
      <c r="F35" s="36">
        <v>4.1100000000000003</v>
      </c>
      <c r="G35" s="37">
        <v>1.78</v>
      </c>
      <c r="H35" s="37">
        <v>1.87</v>
      </c>
      <c r="I35" s="37">
        <v>2.73</v>
      </c>
      <c r="J35" s="38">
        <v>3.33</v>
      </c>
      <c r="K35" s="22"/>
      <c r="L35" s="22"/>
      <c r="M35" s="22"/>
      <c r="N35" s="22"/>
      <c r="O35" s="22"/>
      <c r="P35" s="22"/>
    </row>
    <row r="36" spans="1:16" ht="39" customHeight="1" x14ac:dyDescent="0.15">
      <c r="A36" s="22"/>
      <c r="B36" s="35"/>
      <c r="C36" s="1242" t="s">
        <v>574</v>
      </c>
      <c r="D36" s="1243"/>
      <c r="E36" s="1244"/>
      <c r="F36" s="36">
        <v>2.56</v>
      </c>
      <c r="G36" s="37">
        <v>2.67</v>
      </c>
      <c r="H36" s="37">
        <v>2.59</v>
      </c>
      <c r="I36" s="37">
        <v>1.68</v>
      </c>
      <c r="J36" s="38">
        <v>1.44</v>
      </c>
      <c r="K36" s="22"/>
      <c r="L36" s="22"/>
      <c r="M36" s="22"/>
      <c r="N36" s="22"/>
      <c r="O36" s="22"/>
      <c r="P36" s="22"/>
    </row>
    <row r="37" spans="1:16" ht="39" customHeight="1" x14ac:dyDescent="0.15">
      <c r="A37" s="22"/>
      <c r="B37" s="35"/>
      <c r="C37" s="1242" t="s">
        <v>575</v>
      </c>
      <c r="D37" s="1243"/>
      <c r="E37" s="1244"/>
      <c r="F37" s="36">
        <v>0</v>
      </c>
      <c r="G37" s="37">
        <v>0</v>
      </c>
      <c r="H37" s="37">
        <v>0.18</v>
      </c>
      <c r="I37" s="37">
        <v>1.46</v>
      </c>
      <c r="J37" s="38">
        <v>1.44</v>
      </c>
      <c r="K37" s="22"/>
      <c r="L37" s="22"/>
      <c r="M37" s="22"/>
      <c r="N37" s="22"/>
      <c r="O37" s="22"/>
      <c r="P37" s="22"/>
    </row>
    <row r="38" spans="1:16" ht="39" customHeight="1" x14ac:dyDescent="0.15">
      <c r="A38" s="22"/>
      <c r="B38" s="35"/>
      <c r="C38" s="1242" t="s">
        <v>576</v>
      </c>
      <c r="D38" s="1243"/>
      <c r="E38" s="1244"/>
      <c r="F38" s="36">
        <v>1.24</v>
      </c>
      <c r="G38" s="37">
        <v>1.31</v>
      </c>
      <c r="H38" s="37">
        <v>1.41</v>
      </c>
      <c r="I38" s="37">
        <v>1.17</v>
      </c>
      <c r="J38" s="38">
        <v>0.7</v>
      </c>
      <c r="K38" s="22"/>
      <c r="L38" s="22"/>
      <c r="M38" s="22"/>
      <c r="N38" s="22"/>
      <c r="O38" s="22"/>
      <c r="P38" s="22"/>
    </row>
    <row r="39" spans="1:16" ht="39" customHeight="1" x14ac:dyDescent="0.15">
      <c r="A39" s="22"/>
      <c r="B39" s="35"/>
      <c r="C39" s="1242" t="s">
        <v>577</v>
      </c>
      <c r="D39" s="1243"/>
      <c r="E39" s="1244"/>
      <c r="F39" s="36">
        <v>0</v>
      </c>
      <c r="G39" s="37">
        <v>0</v>
      </c>
      <c r="H39" s="37">
        <v>0</v>
      </c>
      <c r="I39" s="37">
        <v>0.05</v>
      </c>
      <c r="J39" s="38">
        <v>0.18</v>
      </c>
      <c r="K39" s="22"/>
      <c r="L39" s="22"/>
      <c r="M39" s="22"/>
      <c r="N39" s="22"/>
      <c r="O39" s="22"/>
      <c r="P39" s="22"/>
    </row>
    <row r="40" spans="1:16" ht="39" customHeight="1" x14ac:dyDescent="0.15">
      <c r="A40" s="22"/>
      <c r="B40" s="35"/>
      <c r="C40" s="1242" t="s">
        <v>578</v>
      </c>
      <c r="D40" s="1243"/>
      <c r="E40" s="1244"/>
      <c r="F40" s="36">
        <v>0</v>
      </c>
      <c r="G40" s="37">
        <v>0</v>
      </c>
      <c r="H40" s="37">
        <v>0</v>
      </c>
      <c r="I40" s="37">
        <v>0</v>
      </c>
      <c r="J40" s="38">
        <v>0.02</v>
      </c>
      <c r="K40" s="22"/>
      <c r="L40" s="22"/>
      <c r="M40" s="22"/>
      <c r="N40" s="22"/>
      <c r="O40" s="22"/>
      <c r="P40" s="22"/>
    </row>
    <row r="41" spans="1:16" ht="39" customHeight="1" x14ac:dyDescent="0.15">
      <c r="A41" s="22"/>
      <c r="B41" s="35"/>
      <c r="C41" s="1242" t="s">
        <v>579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580</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581</v>
      </c>
      <c r="D43" s="1246"/>
      <c r="E43" s="124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lu7w1V3b5f22mM+hOsNkwzUDa7JAT0OqM/eFuP2shDK+AUoLh/p04gsude6SsEMpCac38qqOk+KVu0R3RDkw==" saltValue="BM1iXVGMDzcB8Ffgl7x7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241</v>
      </c>
      <c r="L45" s="60">
        <v>242</v>
      </c>
      <c r="M45" s="60">
        <v>243</v>
      </c>
      <c r="N45" s="60">
        <v>260</v>
      </c>
      <c r="O45" s="61">
        <v>288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281</v>
      </c>
      <c r="L48" s="64">
        <v>291</v>
      </c>
      <c r="M48" s="64">
        <v>300</v>
      </c>
      <c r="N48" s="64">
        <v>259</v>
      </c>
      <c r="O48" s="65">
        <v>295</v>
      </c>
      <c r="P48" s="48"/>
      <c r="Q48" s="48"/>
      <c r="R48" s="48"/>
      <c r="S48" s="48"/>
      <c r="T48" s="48"/>
      <c r="U48" s="48"/>
    </row>
    <row r="49" spans="1:21" ht="30.75" customHeight="1" x14ac:dyDescent="0.15">
      <c r="A49" s="48"/>
      <c r="B49" s="1270"/>
      <c r="C49" s="1271"/>
      <c r="D49" s="62"/>
      <c r="E49" s="1252" t="s">
        <v>16</v>
      </c>
      <c r="F49" s="1252"/>
      <c r="G49" s="1252"/>
      <c r="H49" s="1252"/>
      <c r="I49" s="1252"/>
      <c r="J49" s="1253"/>
      <c r="K49" s="63">
        <v>8</v>
      </c>
      <c r="L49" s="64">
        <v>8</v>
      </c>
      <c r="M49" s="64">
        <v>8</v>
      </c>
      <c r="N49" s="64">
        <v>10</v>
      </c>
      <c r="O49" s="65">
        <v>14</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424</v>
      </c>
      <c r="L52" s="64">
        <v>421</v>
      </c>
      <c r="M52" s="64">
        <v>419</v>
      </c>
      <c r="N52" s="64">
        <v>414</v>
      </c>
      <c r="O52" s="65">
        <v>403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106</v>
      </c>
      <c r="L53" s="69">
        <v>120</v>
      </c>
      <c r="M53" s="69">
        <v>132</v>
      </c>
      <c r="N53" s="69">
        <v>115</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521</v>
      </c>
      <c r="L57" s="84" t="s">
        <v>521</v>
      </c>
      <c r="M57" s="84" t="s">
        <v>521</v>
      </c>
      <c r="N57" s="84" t="s">
        <v>521</v>
      </c>
      <c r="O57" s="85" t="s">
        <v>521</v>
      </c>
    </row>
    <row r="58" spans="1:21" ht="31.5" customHeight="1" thickBot="1" x14ac:dyDescent="0.2">
      <c r="B58" s="1260"/>
      <c r="C58" s="1261"/>
      <c r="D58" s="1265" t="s">
        <v>27</v>
      </c>
      <c r="E58" s="1266"/>
      <c r="F58" s="1266"/>
      <c r="G58" s="1266"/>
      <c r="H58" s="1266"/>
      <c r="I58" s="1266"/>
      <c r="J58" s="1267"/>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JS26HSFLFj9GhwVy34DRDtI4DQRQhAWZun7llXO92BSs6HbpoXxXIiTuJPENsxUdV1zA2ddkDmK8ghYQdB8xw==" saltValue="fRCT96dEu317K2xGw0bO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1884</v>
      </c>
      <c r="J41" s="104">
        <v>1908</v>
      </c>
      <c r="K41" s="104">
        <v>2021</v>
      </c>
      <c r="L41" s="104">
        <v>2329</v>
      </c>
      <c r="M41" s="105">
        <v>2399</v>
      </c>
    </row>
    <row r="42" spans="2:13" ht="27.75" customHeight="1" x14ac:dyDescent="0.15">
      <c r="B42" s="1278"/>
      <c r="C42" s="1279"/>
      <c r="D42" s="106"/>
      <c r="E42" s="1282" t="s">
        <v>32</v>
      </c>
      <c r="F42" s="1282"/>
      <c r="G42" s="1282"/>
      <c r="H42" s="1283"/>
      <c r="I42" s="107" t="s">
        <v>521</v>
      </c>
      <c r="J42" s="108" t="s">
        <v>521</v>
      </c>
      <c r="K42" s="108" t="s">
        <v>521</v>
      </c>
      <c r="L42" s="108" t="s">
        <v>521</v>
      </c>
      <c r="M42" s="109" t="s">
        <v>521</v>
      </c>
    </row>
    <row r="43" spans="2:13" ht="27.75" customHeight="1" x14ac:dyDescent="0.15">
      <c r="B43" s="1278"/>
      <c r="C43" s="1279"/>
      <c r="D43" s="106"/>
      <c r="E43" s="1282" t="s">
        <v>33</v>
      </c>
      <c r="F43" s="1282"/>
      <c r="G43" s="1282"/>
      <c r="H43" s="1283"/>
      <c r="I43" s="107">
        <v>2259</v>
      </c>
      <c r="J43" s="108">
        <v>2140</v>
      </c>
      <c r="K43" s="108">
        <v>2166</v>
      </c>
      <c r="L43" s="108">
        <v>1974</v>
      </c>
      <c r="M43" s="109">
        <v>1838</v>
      </c>
    </row>
    <row r="44" spans="2:13" ht="27.75" customHeight="1" x14ac:dyDescent="0.15">
      <c r="B44" s="1278"/>
      <c r="C44" s="1279"/>
      <c r="D44" s="106"/>
      <c r="E44" s="1282" t="s">
        <v>34</v>
      </c>
      <c r="F44" s="1282"/>
      <c r="G44" s="1282"/>
      <c r="H44" s="1283"/>
      <c r="I44" s="107">
        <v>125</v>
      </c>
      <c r="J44" s="108">
        <v>190</v>
      </c>
      <c r="K44" s="108">
        <v>190</v>
      </c>
      <c r="L44" s="108">
        <v>185</v>
      </c>
      <c r="M44" s="109">
        <v>184</v>
      </c>
    </row>
    <row r="45" spans="2:13" ht="27.75" customHeight="1" x14ac:dyDescent="0.15">
      <c r="B45" s="1278"/>
      <c r="C45" s="1279"/>
      <c r="D45" s="106"/>
      <c r="E45" s="1282" t="s">
        <v>35</v>
      </c>
      <c r="F45" s="1282"/>
      <c r="G45" s="1282"/>
      <c r="H45" s="1283"/>
      <c r="I45" s="107">
        <v>857</v>
      </c>
      <c r="J45" s="108">
        <v>839</v>
      </c>
      <c r="K45" s="108">
        <v>669</v>
      </c>
      <c r="L45" s="108">
        <v>800</v>
      </c>
      <c r="M45" s="109">
        <v>886</v>
      </c>
    </row>
    <row r="46" spans="2:13" ht="27.75" customHeight="1" x14ac:dyDescent="0.15">
      <c r="B46" s="1278"/>
      <c r="C46" s="1279"/>
      <c r="D46" s="110"/>
      <c r="E46" s="1282" t="s">
        <v>36</v>
      </c>
      <c r="F46" s="1282"/>
      <c r="G46" s="1282"/>
      <c r="H46" s="1283"/>
      <c r="I46" s="107" t="s">
        <v>521</v>
      </c>
      <c r="J46" s="108">
        <v>0</v>
      </c>
      <c r="K46" s="108">
        <v>3</v>
      </c>
      <c r="L46" s="108">
        <v>2</v>
      </c>
      <c r="M46" s="109">
        <v>2</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2556</v>
      </c>
      <c r="J50" s="108">
        <v>2568</v>
      </c>
      <c r="K50" s="108">
        <v>2484</v>
      </c>
      <c r="L50" s="108">
        <v>2451</v>
      </c>
      <c r="M50" s="109">
        <v>2270</v>
      </c>
    </row>
    <row r="51" spans="2:13" ht="27.75" customHeight="1" x14ac:dyDescent="0.15">
      <c r="B51" s="1278"/>
      <c r="C51" s="1279"/>
      <c r="D51" s="106"/>
      <c r="E51" s="1282" t="s">
        <v>42</v>
      </c>
      <c r="F51" s="1282"/>
      <c r="G51" s="1282"/>
      <c r="H51" s="1283"/>
      <c r="I51" s="107" t="s">
        <v>521</v>
      </c>
      <c r="J51" s="108" t="s">
        <v>521</v>
      </c>
      <c r="K51" s="108">
        <v>5</v>
      </c>
      <c r="L51" s="108">
        <v>5</v>
      </c>
      <c r="M51" s="109">
        <v>4</v>
      </c>
    </row>
    <row r="52" spans="2:13" ht="27.75" customHeight="1" x14ac:dyDescent="0.15">
      <c r="B52" s="1280"/>
      <c r="C52" s="1281"/>
      <c r="D52" s="106"/>
      <c r="E52" s="1282" t="s">
        <v>43</v>
      </c>
      <c r="F52" s="1282"/>
      <c r="G52" s="1282"/>
      <c r="H52" s="1283"/>
      <c r="I52" s="107">
        <v>4140</v>
      </c>
      <c r="J52" s="108">
        <v>4007</v>
      </c>
      <c r="K52" s="108">
        <v>3852</v>
      </c>
      <c r="L52" s="108">
        <v>3950</v>
      </c>
      <c r="M52" s="109">
        <v>3816</v>
      </c>
    </row>
    <row r="53" spans="2:13" ht="27.75" customHeight="1" thickBot="1" x14ac:dyDescent="0.2">
      <c r="B53" s="1284" t="s">
        <v>44</v>
      </c>
      <c r="C53" s="1285"/>
      <c r="D53" s="113"/>
      <c r="E53" s="1286" t="s">
        <v>45</v>
      </c>
      <c r="F53" s="1286"/>
      <c r="G53" s="1286"/>
      <c r="H53" s="1287"/>
      <c r="I53" s="114">
        <v>-1570</v>
      </c>
      <c r="J53" s="115">
        <v>-1498</v>
      </c>
      <c r="K53" s="115">
        <v>-1293</v>
      </c>
      <c r="L53" s="115">
        <v>-1116</v>
      </c>
      <c r="M53" s="116">
        <v>-781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GMqejiu2XBq7HYDiY4RFI0K+Jb05IUqEZ611l1fImqtMLCYsMoE9gyngm4Xn6I1RVFifSqt5I/Sl1A+/Ck2tQ==" saltValue="RRTpiB23YmzUjm9w8M2V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1162</v>
      </c>
      <c r="G55" s="128">
        <v>985</v>
      </c>
      <c r="H55" s="129">
        <v>781</v>
      </c>
    </row>
    <row r="56" spans="2:8" ht="52.5" customHeight="1" x14ac:dyDescent="0.15">
      <c r="B56" s="130"/>
      <c r="C56" s="1305" t="s">
        <v>49</v>
      </c>
      <c r="D56" s="1305"/>
      <c r="E56" s="1306"/>
      <c r="F56" s="131">
        <v>116</v>
      </c>
      <c r="G56" s="131">
        <v>116</v>
      </c>
      <c r="H56" s="132">
        <v>117</v>
      </c>
    </row>
    <row r="57" spans="2:8" ht="53.25" customHeight="1" x14ac:dyDescent="0.15">
      <c r="B57" s="130"/>
      <c r="C57" s="1307" t="s">
        <v>50</v>
      </c>
      <c r="D57" s="1307"/>
      <c r="E57" s="1308"/>
      <c r="F57" s="133">
        <v>906</v>
      </c>
      <c r="G57" s="133">
        <v>875</v>
      </c>
      <c r="H57" s="134">
        <v>869</v>
      </c>
    </row>
    <row r="58" spans="2:8" ht="45.75" customHeight="1" x14ac:dyDescent="0.15">
      <c r="B58" s="135"/>
      <c r="C58" s="1295" t="s">
        <v>596</v>
      </c>
      <c r="D58" s="1296"/>
      <c r="E58" s="1297"/>
      <c r="F58" s="136">
        <v>300</v>
      </c>
      <c r="G58" s="136">
        <v>303</v>
      </c>
      <c r="H58" s="137">
        <v>293</v>
      </c>
    </row>
    <row r="59" spans="2:8" ht="45.75" customHeight="1" x14ac:dyDescent="0.15">
      <c r="B59" s="135"/>
      <c r="C59" s="1295" t="s">
        <v>597</v>
      </c>
      <c r="D59" s="1296"/>
      <c r="E59" s="1297"/>
      <c r="F59" s="136">
        <v>236</v>
      </c>
      <c r="G59" s="136">
        <v>225</v>
      </c>
      <c r="H59" s="137">
        <v>217</v>
      </c>
    </row>
    <row r="60" spans="2:8" ht="45.75" customHeight="1" x14ac:dyDescent="0.15">
      <c r="B60" s="135"/>
      <c r="C60" s="1295" t="s">
        <v>598</v>
      </c>
      <c r="D60" s="1296"/>
      <c r="E60" s="1297"/>
      <c r="F60" s="136">
        <v>112</v>
      </c>
      <c r="G60" s="136">
        <v>119</v>
      </c>
      <c r="H60" s="137">
        <v>130</v>
      </c>
    </row>
    <row r="61" spans="2:8" ht="45.75" customHeight="1" x14ac:dyDescent="0.15">
      <c r="B61" s="135"/>
      <c r="C61" s="1295" t="s">
        <v>599</v>
      </c>
      <c r="D61" s="1296"/>
      <c r="E61" s="1297"/>
      <c r="F61" s="136">
        <v>103</v>
      </c>
      <c r="G61" s="136">
        <v>103</v>
      </c>
      <c r="H61" s="137">
        <v>103</v>
      </c>
    </row>
    <row r="62" spans="2:8" ht="45.75" customHeight="1" thickBot="1" x14ac:dyDescent="0.2">
      <c r="B62" s="138"/>
      <c r="C62" s="1298" t="s">
        <v>600</v>
      </c>
      <c r="D62" s="1299"/>
      <c r="E62" s="1300"/>
      <c r="F62" s="139">
        <v>102</v>
      </c>
      <c r="G62" s="139">
        <v>102</v>
      </c>
      <c r="H62" s="140">
        <v>102</v>
      </c>
    </row>
    <row r="63" spans="2:8" ht="52.5" customHeight="1" thickBot="1" x14ac:dyDescent="0.2">
      <c r="B63" s="141"/>
      <c r="C63" s="1301" t="s">
        <v>51</v>
      </c>
      <c r="D63" s="1301"/>
      <c r="E63" s="1302"/>
      <c r="F63" s="142">
        <v>2184</v>
      </c>
      <c r="G63" s="142">
        <v>1976</v>
      </c>
      <c r="H63" s="143">
        <v>1767</v>
      </c>
    </row>
    <row r="64" spans="2:8" ht="15" customHeight="1" x14ac:dyDescent="0.15"/>
  </sheetData>
  <sheetProtection algorithmName="SHA-512" hashValue="t9eNiD0TCyMKZT+OBCb0MAage4Ray8OwhNT298E7DLUOMtWdhXqA5SXMsNGcfvswmSjbwlKMzDXBHuyyk/uUgQ==" saltValue="pwtXzPwzs84HSFKD5hqx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3" zoomScaleNormal="100" zoomScaleSheetLayoutView="55" workbookViewId="0">
      <selection activeCell="CS17" sqref="CS1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55.5</v>
      </c>
      <c r="BQ53" s="1311"/>
      <c r="BR53" s="1311"/>
      <c r="BS53" s="1311"/>
      <c r="BT53" s="1311"/>
      <c r="BU53" s="1311"/>
      <c r="BV53" s="1311"/>
      <c r="BW53" s="1311"/>
      <c r="BX53" s="1311">
        <v>61.7</v>
      </c>
      <c r="BY53" s="1311"/>
      <c r="BZ53" s="1311"/>
      <c r="CA53" s="1311"/>
      <c r="CB53" s="1311"/>
      <c r="CC53" s="1311"/>
      <c r="CD53" s="1311"/>
      <c r="CE53" s="1311"/>
      <c r="CF53" s="1311">
        <v>62.3</v>
      </c>
      <c r="CG53" s="1311"/>
      <c r="CH53" s="1311"/>
      <c r="CI53" s="1311"/>
      <c r="CJ53" s="1311"/>
      <c r="CK53" s="1311"/>
      <c r="CL53" s="1311"/>
      <c r="CM53" s="1311"/>
      <c r="CN53" s="1311">
        <v>63.6</v>
      </c>
      <c r="CO53" s="1311"/>
      <c r="CP53" s="1311"/>
      <c r="CQ53" s="1311"/>
      <c r="CR53" s="1311"/>
      <c r="CS53" s="1311"/>
      <c r="CT53" s="1311"/>
      <c r="CU53" s="1311"/>
      <c r="CV53" s="1311">
        <v>61.3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609</v>
      </c>
      <c r="AO55" s="1315"/>
      <c r="AP55" s="1315"/>
      <c r="AQ55" s="1315"/>
      <c r="AR55" s="1315"/>
      <c r="AS55" s="1315"/>
      <c r="AT55" s="1315"/>
      <c r="AU55" s="1315"/>
      <c r="AV55" s="1315"/>
      <c r="AW55" s="1315"/>
      <c r="AX55" s="1315"/>
      <c r="AY55" s="1315"/>
      <c r="AZ55" s="1315"/>
      <c r="BA55" s="1315"/>
      <c r="BB55" s="1314" t="s">
        <v>607</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3.6</v>
      </c>
      <c r="BQ75" s="1311"/>
      <c r="BR75" s="1311"/>
      <c r="BS75" s="1311"/>
      <c r="BT75" s="1311"/>
      <c r="BU75" s="1311"/>
      <c r="BV75" s="1311"/>
      <c r="BW75" s="1311"/>
      <c r="BX75" s="1311">
        <v>3.2</v>
      </c>
      <c r="BY75" s="1311"/>
      <c r="BZ75" s="1311"/>
      <c r="CA75" s="1311"/>
      <c r="CB75" s="1311"/>
      <c r="CC75" s="1311"/>
      <c r="CD75" s="1311"/>
      <c r="CE75" s="1311"/>
      <c r="CF75" s="1311">
        <v>3.8</v>
      </c>
      <c r="CG75" s="1311"/>
      <c r="CH75" s="1311"/>
      <c r="CI75" s="1311"/>
      <c r="CJ75" s="1311"/>
      <c r="CK75" s="1311"/>
      <c r="CL75" s="1311"/>
      <c r="CM75" s="1311"/>
      <c r="CN75" s="1311">
        <v>4</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609</v>
      </c>
      <c r="AO77" s="1315"/>
      <c r="AP77" s="1315"/>
      <c r="AQ77" s="1315"/>
      <c r="AR77" s="1315"/>
      <c r="AS77" s="1315"/>
      <c r="AT77" s="1315"/>
      <c r="AU77" s="1315"/>
      <c r="AV77" s="1315"/>
      <c r="AW77" s="1315"/>
      <c r="AX77" s="1315"/>
      <c r="AY77" s="1315"/>
      <c r="AZ77" s="1315"/>
      <c r="BA77" s="1315"/>
      <c r="BB77" s="1314" t="s">
        <v>607</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wN+IFKs8BRaT7zMJALqtcnOWQWO8RZpMFlJsO3sB/DRrUF//u4E1HyN2dBs5ZySqlzzk/ADBbgLgzZ3aWHNng==" saltValue="zniicZ7rABdkyHrI1mlC3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70" zoomScaleNormal="70" zoomScaleSheetLayoutView="70" workbookViewId="0">
      <selection activeCell="BK111" sqref="BK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2tI4v+59FOgzfiaL4E+qfej09w1KY7blL5Xei1FlimOra0sXbMcJIMs6u1oOTr3K5h2CT4dBQvr2EcMdFAj7Yg==" saltValue="8Rq+Aw4Q9OAHgijuWYVi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S38" sqref="AS3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ea4NoLPTl2c9pE+ybfGbSMjyOHRt4Y9IRqwXnmLvnRqxgqpzrC/dTcSsaAQB4pyAzNc1ib42fK2gy6TNK8KSuw==" saltValue="o4NWt1+dg1VAXyj2XLXJ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48543</v>
      </c>
      <c r="E3" s="162"/>
      <c r="F3" s="163">
        <v>128611</v>
      </c>
      <c r="G3" s="164"/>
      <c r="H3" s="165"/>
    </row>
    <row r="4" spans="1:8" x14ac:dyDescent="0.15">
      <c r="A4" s="166"/>
      <c r="B4" s="167"/>
      <c r="C4" s="168"/>
      <c r="D4" s="169">
        <v>33201</v>
      </c>
      <c r="E4" s="170"/>
      <c r="F4" s="171">
        <v>61552</v>
      </c>
      <c r="G4" s="172"/>
      <c r="H4" s="173"/>
    </row>
    <row r="5" spans="1:8" x14ac:dyDescent="0.15">
      <c r="A5" s="154" t="s">
        <v>554</v>
      </c>
      <c r="B5" s="159"/>
      <c r="C5" s="160"/>
      <c r="D5" s="161">
        <v>62266</v>
      </c>
      <c r="E5" s="162"/>
      <c r="F5" s="163">
        <v>138651</v>
      </c>
      <c r="G5" s="164"/>
      <c r="H5" s="165"/>
    </row>
    <row r="6" spans="1:8" x14ac:dyDescent="0.15">
      <c r="A6" s="166"/>
      <c r="B6" s="167"/>
      <c r="C6" s="168"/>
      <c r="D6" s="169">
        <v>31412</v>
      </c>
      <c r="E6" s="170"/>
      <c r="F6" s="171">
        <v>71211</v>
      </c>
      <c r="G6" s="172"/>
      <c r="H6" s="173"/>
    </row>
    <row r="7" spans="1:8" x14ac:dyDescent="0.15">
      <c r="A7" s="154" t="s">
        <v>555</v>
      </c>
      <c r="B7" s="159"/>
      <c r="C7" s="160"/>
      <c r="D7" s="161">
        <v>83914</v>
      </c>
      <c r="E7" s="162"/>
      <c r="F7" s="163">
        <v>122882</v>
      </c>
      <c r="G7" s="164"/>
      <c r="H7" s="165"/>
    </row>
    <row r="8" spans="1:8" x14ac:dyDescent="0.15">
      <c r="A8" s="166"/>
      <c r="B8" s="167"/>
      <c r="C8" s="168"/>
      <c r="D8" s="169">
        <v>52678</v>
      </c>
      <c r="E8" s="170"/>
      <c r="F8" s="171">
        <v>65785</v>
      </c>
      <c r="G8" s="172"/>
      <c r="H8" s="173"/>
    </row>
    <row r="9" spans="1:8" x14ac:dyDescent="0.15">
      <c r="A9" s="154" t="s">
        <v>556</v>
      </c>
      <c r="B9" s="159"/>
      <c r="C9" s="160"/>
      <c r="D9" s="161">
        <v>85734</v>
      </c>
      <c r="E9" s="162"/>
      <c r="F9" s="163">
        <v>114790</v>
      </c>
      <c r="G9" s="164"/>
      <c r="H9" s="165"/>
    </row>
    <row r="10" spans="1:8" x14ac:dyDescent="0.15">
      <c r="A10" s="166"/>
      <c r="B10" s="167"/>
      <c r="C10" s="168"/>
      <c r="D10" s="169">
        <v>60583</v>
      </c>
      <c r="E10" s="170"/>
      <c r="F10" s="171">
        <v>55601</v>
      </c>
      <c r="G10" s="172"/>
      <c r="H10" s="173"/>
    </row>
    <row r="11" spans="1:8" x14ac:dyDescent="0.15">
      <c r="A11" s="154" t="s">
        <v>557</v>
      </c>
      <c r="B11" s="159"/>
      <c r="C11" s="160"/>
      <c r="D11" s="161">
        <v>60145</v>
      </c>
      <c r="E11" s="162"/>
      <c r="F11" s="163">
        <v>126262</v>
      </c>
      <c r="G11" s="164"/>
      <c r="H11" s="165"/>
    </row>
    <row r="12" spans="1:8" x14ac:dyDescent="0.15">
      <c r="A12" s="166"/>
      <c r="B12" s="167"/>
      <c r="C12" s="174"/>
      <c r="D12" s="169">
        <v>31575</v>
      </c>
      <c r="E12" s="170"/>
      <c r="F12" s="171">
        <v>56769</v>
      </c>
      <c r="G12" s="172"/>
      <c r="H12" s="173"/>
    </row>
    <row r="13" spans="1:8" x14ac:dyDescent="0.15">
      <c r="A13" s="154"/>
      <c r="B13" s="159"/>
      <c r="C13" s="175"/>
      <c r="D13" s="176">
        <v>68120</v>
      </c>
      <c r="E13" s="177"/>
      <c r="F13" s="178">
        <v>126239</v>
      </c>
      <c r="G13" s="179"/>
      <c r="H13" s="165"/>
    </row>
    <row r="14" spans="1:8" x14ac:dyDescent="0.15">
      <c r="A14" s="166"/>
      <c r="B14" s="167"/>
      <c r="C14" s="168"/>
      <c r="D14" s="169">
        <v>41890</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4.12</v>
      </c>
      <c r="C19" s="180">
        <f>ROUND(VALUE(SUBSTITUTE(実質収支比率等に係る経年分析!G$48,"▲","-")),2)</f>
        <v>1.78</v>
      </c>
      <c r="D19" s="180">
        <f>ROUND(VALUE(SUBSTITUTE(実質収支比率等に係る経年分析!H$48,"▲","-")),2)</f>
        <v>1.88</v>
      </c>
      <c r="E19" s="180">
        <f>ROUND(VALUE(SUBSTITUTE(実質収支比率等に係る経年分析!I$48,"▲","-")),2)</f>
        <v>2.74</v>
      </c>
      <c r="F19" s="180">
        <f>ROUND(VALUE(SUBSTITUTE(実質収支比率等に係る経年分析!J$48,"▲","-")),2)</f>
        <v>3.34</v>
      </c>
    </row>
    <row r="20" spans="1:11" x14ac:dyDescent="0.15">
      <c r="A20" s="180" t="s">
        <v>55</v>
      </c>
      <c r="B20" s="180">
        <f>ROUND(VALUE(SUBSTITUTE(実質収支比率等に係る経年分析!F$47,"▲","-")),2)</f>
        <v>31.97</v>
      </c>
      <c r="C20" s="180">
        <f>ROUND(VALUE(SUBSTITUTE(実質収支比率等に係る経年分析!G$47,"▲","-")),2)</f>
        <v>35.549999999999997</v>
      </c>
      <c r="D20" s="180">
        <f>ROUND(VALUE(SUBSTITUTE(実質収支比率等に係る経年分析!H$47,"▲","-")),2)</f>
        <v>34.17</v>
      </c>
      <c r="E20" s="180">
        <f>ROUND(VALUE(SUBSTITUTE(実質収支比率等に係る経年分析!I$47,"▲","-")),2)</f>
        <v>29.47</v>
      </c>
      <c r="F20" s="180">
        <f>ROUND(VALUE(SUBSTITUTE(実質収支比率等に係る経年分析!J$47,"▲","-")),2)</f>
        <v>23.22</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-2.6</v>
      </c>
      <c r="E21" s="180">
        <f>IF(ISNUMBER(VALUE(SUBSTITUTE(実質収支比率等に係る経年分析!I$49,"▲","-"))),ROUND(VALUE(SUBSTITUTE(実質収支比率等に係る経年分析!I$49,"▲","-")),2),NA())</f>
        <v>-5.67</v>
      </c>
      <c r="F21" s="180">
        <f>IF(ISNUMBER(VALUE(SUBSTITUTE(実質収支比率等に係る経年分析!J$49,"▲","-"))),ROUND(VALUE(SUBSTITUTE(実質収支比率等に係る経年分析!J$49,"▲","-")),2),NA())</f>
        <v>-6.95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川崎町公共下水道事業特別会計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川崎町後期高齢者医療保険特別会計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川崎町温泉事業特別会計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川崎町介護保険特別会計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川崎町国民健康保険特別会計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15">
      <c r="A34" s="181" t="str">
        <f>IF(連結実質赤字比率に係る赤字・黒字の構成分析!C$36="",NA(),連結実質赤字比率に係る赤字・黒字の構成分析!C$36)</f>
        <v>川崎町病院事業会計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4.1100000000000003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3.33</v>
      </c>
    </row>
    <row r="36" spans="1:16" x14ac:dyDescent="0.15">
      <c r="A36" s="181" t="str">
        <f>IF(連結実質赤字比率に係る赤字・黒字の構成分析!C$34="",NA(),連結実質赤字比率に係る赤字・黒字の構成分析!C$34)</f>
        <v>川崎町水道事業会計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424</v>
      </c>
      <c r="E42" s="182"/>
      <c r="F42" s="182"/>
      <c r="G42" s="182">
        <f>'実質公債費比率（分子）の構造'!L$52</f>
        <v>421</v>
      </c>
      <c r="H42" s="182"/>
      <c r="I42" s="182"/>
      <c r="J42" s="182">
        <f>'実質公債費比率（分子）の構造'!M$52</f>
        <v>419</v>
      </c>
      <c r="K42" s="182"/>
      <c r="L42" s="182"/>
      <c r="M42" s="182">
        <f>'実質公債費比率（分子）の構造'!N$52</f>
        <v>414</v>
      </c>
      <c r="N42" s="182"/>
      <c r="O42" s="182"/>
      <c r="P42" s="182">
        <f>'実質公債費比率（分子）の構造'!O$52</f>
        <v>403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v>
      </c>
      <c r="C45" s="182"/>
      <c r="D45" s="182"/>
      <c r="E45" s="182">
        <f>'実質公債費比率（分子）の構造'!L$49</f>
        <v>8</v>
      </c>
      <c r="F45" s="182"/>
      <c r="G45" s="182"/>
      <c r="H45" s="182">
        <f>'実質公債費比率（分子）の構造'!M$49</f>
        <v>8</v>
      </c>
      <c r="I45" s="182"/>
      <c r="J45" s="182"/>
      <c r="K45" s="182">
        <f>'実質公債費比率（分子）の構造'!N$49</f>
        <v>10</v>
      </c>
      <c r="L45" s="182"/>
      <c r="M45" s="182"/>
      <c r="N45" s="182">
        <f>'実質公債費比率（分子）の構造'!O$49</f>
        <v>14</v>
      </c>
      <c r="O45" s="182"/>
      <c r="P45" s="182"/>
    </row>
    <row r="46" spans="1:16" x14ac:dyDescent="0.15">
      <c r="A46" s="182" t="s">
        <v>67</v>
      </c>
      <c r="B46" s="182">
        <f>'実質公債費比率（分子）の構造'!K$48</f>
        <v>281</v>
      </c>
      <c r="C46" s="182"/>
      <c r="D46" s="182"/>
      <c r="E46" s="182">
        <f>'実質公債費比率（分子）の構造'!L$48</f>
        <v>291</v>
      </c>
      <c r="F46" s="182"/>
      <c r="G46" s="182"/>
      <c r="H46" s="182">
        <f>'実質公債費比率（分子）の構造'!M$48</f>
        <v>300</v>
      </c>
      <c r="I46" s="182"/>
      <c r="J46" s="182"/>
      <c r="K46" s="182">
        <f>'実質公債費比率（分子）の構造'!N$48</f>
        <v>259</v>
      </c>
      <c r="L46" s="182"/>
      <c r="M46" s="182"/>
      <c r="N46" s="182">
        <f>'実質公債費比率（分子）の構造'!O$48</f>
        <v>295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241</v>
      </c>
      <c r="C49" s="182"/>
      <c r="D49" s="182"/>
      <c r="E49" s="182">
        <f>'実質公債費比率（分子）の構造'!L$45</f>
        <v>242</v>
      </c>
      <c r="F49" s="182"/>
      <c r="G49" s="182"/>
      <c r="H49" s="182">
        <f>'実質公債費比率（分子）の構造'!M$45</f>
        <v>243</v>
      </c>
      <c r="I49" s="182"/>
      <c r="J49" s="182"/>
      <c r="K49" s="182">
        <f>'実質公債費比率（分子）の構造'!N$45</f>
        <v>260</v>
      </c>
      <c r="L49" s="182"/>
      <c r="M49" s="182"/>
      <c r="N49" s="182">
        <f>'実質公債費比率（分子）の構造'!O$45</f>
        <v>288</v>
      </c>
      <c r="O49" s="182"/>
      <c r="P49" s="182"/>
    </row>
    <row r="50" spans="1:16" x14ac:dyDescent="0.15">
      <c r="A50" s="182" t="s">
        <v>71</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194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4140</v>
      </c>
      <c r="E56" s="181"/>
      <c r="F56" s="181"/>
      <c r="G56" s="181">
        <f>'将来負担比率（分子）の構造'!J$52</f>
        <v>4007</v>
      </c>
      <c r="H56" s="181"/>
      <c r="I56" s="181"/>
      <c r="J56" s="181">
        <f>'将来負担比率（分子）の構造'!K$52</f>
        <v>3852</v>
      </c>
      <c r="K56" s="181"/>
      <c r="L56" s="181"/>
      <c r="M56" s="181">
        <f>'将来負担比率（分子）の構造'!L$52</f>
        <v>3950</v>
      </c>
      <c r="N56" s="181"/>
      <c r="O56" s="181"/>
      <c r="P56" s="181">
        <f>'将来負担比率（分子）の構造'!M$52</f>
        <v>3816</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5</v>
      </c>
      <c r="K57" s="181"/>
      <c r="L57" s="181"/>
      <c r="M57" s="181">
        <f>'将来負担比率（分子）の構造'!L$51</f>
        <v>5</v>
      </c>
      <c r="N57" s="181"/>
      <c r="O57" s="181"/>
      <c r="P57" s="181">
        <f>'将来負担比率（分子）の構造'!M$51</f>
        <v>4</v>
      </c>
    </row>
    <row r="58" spans="1:16" x14ac:dyDescent="0.15">
      <c r="A58" s="181" t="s">
        <v>41</v>
      </c>
      <c r="B58" s="181"/>
      <c r="C58" s="181"/>
      <c r="D58" s="181">
        <f>'将来負担比率（分子）の構造'!I$50</f>
        <v>2556</v>
      </c>
      <c r="E58" s="181"/>
      <c r="F58" s="181"/>
      <c r="G58" s="181">
        <f>'将来負担比率（分子）の構造'!J$50</f>
        <v>2568</v>
      </c>
      <c r="H58" s="181"/>
      <c r="I58" s="181"/>
      <c r="J58" s="181">
        <f>'将来負担比率（分子）の構造'!K$50</f>
        <v>2484</v>
      </c>
      <c r="K58" s="181"/>
      <c r="L58" s="181"/>
      <c r="M58" s="181">
        <f>'将来負担比率（分子）の構造'!L$50</f>
        <v>2451</v>
      </c>
      <c r="N58" s="181"/>
      <c r="O58" s="181"/>
      <c r="P58" s="181">
        <f>'将来負担比率（分子）の構造'!M$50</f>
        <v>2270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0</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857</v>
      </c>
      <c r="C62" s="181"/>
      <c r="D62" s="181"/>
      <c r="E62" s="181">
        <f>'将来負担比率（分子）の構造'!J$45</f>
        <v>839</v>
      </c>
      <c r="F62" s="181"/>
      <c r="G62" s="181"/>
      <c r="H62" s="181">
        <f>'将来負担比率（分子）の構造'!K$45</f>
        <v>669</v>
      </c>
      <c r="I62" s="181"/>
      <c r="J62" s="181"/>
      <c r="K62" s="181">
        <f>'将来負担比率（分子）の構造'!L$45</f>
        <v>800</v>
      </c>
      <c r="L62" s="181"/>
      <c r="M62" s="181"/>
      <c r="N62" s="181">
        <f>'将来負担比率（分子）の構造'!M$45</f>
        <v>886</v>
      </c>
      <c r="O62" s="181"/>
      <c r="P62" s="181"/>
    </row>
    <row r="63" spans="1:16" x14ac:dyDescent="0.15">
      <c r="A63" s="181" t="s">
        <v>34</v>
      </c>
      <c r="B63" s="181">
        <f>'将来負担比率（分子）の構造'!I$44</f>
        <v>125</v>
      </c>
      <c r="C63" s="181"/>
      <c r="D63" s="181"/>
      <c r="E63" s="181">
        <f>'将来負担比率（分子）の構造'!J$44</f>
        <v>190</v>
      </c>
      <c r="F63" s="181"/>
      <c r="G63" s="181"/>
      <c r="H63" s="181">
        <f>'将来負担比率（分子）の構造'!K$44</f>
        <v>190</v>
      </c>
      <c r="I63" s="181"/>
      <c r="J63" s="181"/>
      <c r="K63" s="181">
        <f>'将来負担比率（分子）の構造'!L$44</f>
        <v>185</v>
      </c>
      <c r="L63" s="181"/>
      <c r="M63" s="181"/>
      <c r="N63" s="181">
        <f>'将来負担比率（分子）の構造'!M$44</f>
        <v>184</v>
      </c>
      <c r="O63" s="181"/>
      <c r="P63" s="181"/>
    </row>
    <row r="64" spans="1:16" x14ac:dyDescent="0.15">
      <c r="A64" s="181" t="s">
        <v>33</v>
      </c>
      <c r="B64" s="181">
        <f>'将来負担比率（分子）の構造'!I$43</f>
        <v>2259</v>
      </c>
      <c r="C64" s="181"/>
      <c r="D64" s="181"/>
      <c r="E64" s="181">
        <f>'将来負担比率（分子）の構造'!J$43</f>
        <v>2140</v>
      </c>
      <c r="F64" s="181"/>
      <c r="G64" s="181"/>
      <c r="H64" s="181">
        <f>'将来負担比率（分子）の構造'!K$43</f>
        <v>2166</v>
      </c>
      <c r="I64" s="181"/>
      <c r="J64" s="181"/>
      <c r="K64" s="181">
        <f>'将来負担比率（分子）の構造'!L$43</f>
        <v>1974</v>
      </c>
      <c r="L64" s="181"/>
      <c r="M64" s="181"/>
      <c r="N64" s="181">
        <f>'将来負担比率（分子）の構造'!M$43</f>
        <v>1838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1884</v>
      </c>
      <c r="C66" s="181"/>
      <c r="D66" s="181"/>
      <c r="E66" s="181">
        <f>'将来負担比率（分子）の構造'!J$41</f>
        <v>1908</v>
      </c>
      <c r="F66" s="181"/>
      <c r="G66" s="181"/>
      <c r="H66" s="181">
        <f>'将来負担比率（分子）の構造'!K$41</f>
        <v>2021</v>
      </c>
      <c r="I66" s="181"/>
      <c r="J66" s="181"/>
      <c r="K66" s="181">
        <f>'将来負担比率（分子）の構造'!L$41</f>
        <v>2329</v>
      </c>
      <c r="L66" s="181"/>
      <c r="M66" s="181"/>
      <c r="N66" s="181">
        <f>'将来負担比率（分子）の構造'!M$41</f>
        <v>2399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1162</v>
      </c>
      <c r="C72" s="185">
        <f>基金残高に係る経年分析!G55</f>
        <v>985</v>
      </c>
      <c r="D72" s="185">
        <f>基金残高に係る経年分析!H55</f>
        <v>781</v>
      </c>
    </row>
    <row r="73" spans="1:16" x14ac:dyDescent="0.15">
      <c r="A73" s="184" t="s">
        <v>78</v>
      </c>
      <c r="B73" s="185">
        <f>基金残高に係る経年分析!F56</f>
        <v>116</v>
      </c>
      <c r="C73" s="185">
        <f>基金残高に係る経年分析!G56</f>
        <v>116</v>
      </c>
      <c r="D73" s="185">
        <f>基金残高に係る経年分析!H56</f>
        <v>117</v>
      </c>
    </row>
    <row r="74" spans="1:16" x14ac:dyDescent="0.15">
      <c r="A74" s="184" t="s">
        <v>79</v>
      </c>
      <c r="B74" s="185">
        <f>基金残高に係る経年分析!F57</f>
        <v>906</v>
      </c>
      <c r="C74" s="185">
        <f>基金残高に係る経年分析!G57</f>
        <v>875</v>
      </c>
      <c r="D74" s="185">
        <f>基金残高に係る経年分析!H57</f>
        <v>869</v>
      </c>
    </row>
  </sheetData>
  <sheetProtection algorithmName="SHA-512" hashValue="YNqsnC/bdcS4/iETtYlNuP1guCE8ujIniErsNIx4Bqy6IrjCZLN8nFnuqXw6zxFWGk2jy5vsnLRT+mIjCxDPzw==" saltValue="0NUZfvoUXH7HpwTMEe2l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942438</v>
      </c>
      <c r="S5" s="734"/>
      <c r="T5" s="734"/>
      <c r="U5" s="734"/>
      <c r="V5" s="734"/>
      <c r="W5" s="734"/>
      <c r="X5" s="734"/>
      <c r="Y5" s="777"/>
      <c r="Z5" s="795">
        <v>18.2</v>
      </c>
      <c r="AA5" s="795"/>
      <c r="AB5" s="795"/>
      <c r="AC5" s="795"/>
      <c r="AD5" s="796">
        <v>942438</v>
      </c>
      <c r="AE5" s="796"/>
      <c r="AF5" s="796"/>
      <c r="AG5" s="796"/>
      <c r="AH5" s="796"/>
      <c r="AI5" s="796"/>
      <c r="AJ5" s="796"/>
      <c r="AK5" s="796"/>
      <c r="AL5" s="778">
        <v>29.1</v>
      </c>
      <c r="AM5" s="749"/>
      <c r="AN5" s="749"/>
      <c r="AO5" s="779"/>
      <c r="AP5" s="744" t="s">
        <v>228</v>
      </c>
      <c r="AQ5" s="745"/>
      <c r="AR5" s="745"/>
      <c r="AS5" s="745"/>
      <c r="AT5" s="745"/>
      <c r="AU5" s="745"/>
      <c r="AV5" s="745"/>
      <c r="AW5" s="745"/>
      <c r="AX5" s="745"/>
      <c r="AY5" s="745"/>
      <c r="AZ5" s="745"/>
      <c r="BA5" s="745"/>
      <c r="BB5" s="745"/>
      <c r="BC5" s="745"/>
      <c r="BD5" s="745"/>
      <c r="BE5" s="745"/>
      <c r="BF5" s="746"/>
      <c r="BG5" s="678">
        <v>939968</v>
      </c>
      <c r="BH5" s="679"/>
      <c r="BI5" s="679"/>
      <c r="BJ5" s="679"/>
      <c r="BK5" s="679"/>
      <c r="BL5" s="679"/>
      <c r="BM5" s="679"/>
      <c r="BN5" s="680"/>
      <c r="BO5" s="715">
        <v>99.7</v>
      </c>
      <c r="BP5" s="715"/>
      <c r="BQ5" s="715"/>
      <c r="BR5" s="715"/>
      <c r="BS5" s="716" t="s">
        <v>137</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62701</v>
      </c>
      <c r="S6" s="679"/>
      <c r="T6" s="679"/>
      <c r="U6" s="679"/>
      <c r="V6" s="679"/>
      <c r="W6" s="679"/>
      <c r="X6" s="679"/>
      <c r="Y6" s="680"/>
      <c r="Z6" s="715">
        <v>1.2</v>
      </c>
      <c r="AA6" s="715"/>
      <c r="AB6" s="715"/>
      <c r="AC6" s="715"/>
      <c r="AD6" s="716">
        <v>62701</v>
      </c>
      <c r="AE6" s="716"/>
      <c r="AF6" s="716"/>
      <c r="AG6" s="716"/>
      <c r="AH6" s="716"/>
      <c r="AI6" s="716"/>
      <c r="AJ6" s="716"/>
      <c r="AK6" s="716"/>
      <c r="AL6" s="681">
        <v>1.9</v>
      </c>
      <c r="AM6" s="682"/>
      <c r="AN6" s="682"/>
      <c r="AO6" s="717"/>
      <c r="AP6" s="675" t="s">
        <v>233</v>
      </c>
      <c r="AQ6" s="676"/>
      <c r="AR6" s="676"/>
      <c r="AS6" s="676"/>
      <c r="AT6" s="676"/>
      <c r="AU6" s="676"/>
      <c r="AV6" s="676"/>
      <c r="AW6" s="676"/>
      <c r="AX6" s="676"/>
      <c r="AY6" s="676"/>
      <c r="AZ6" s="676"/>
      <c r="BA6" s="676"/>
      <c r="BB6" s="676"/>
      <c r="BC6" s="676"/>
      <c r="BD6" s="676"/>
      <c r="BE6" s="676"/>
      <c r="BF6" s="677"/>
      <c r="BG6" s="678">
        <v>939968</v>
      </c>
      <c r="BH6" s="679"/>
      <c r="BI6" s="679"/>
      <c r="BJ6" s="679"/>
      <c r="BK6" s="679"/>
      <c r="BL6" s="679"/>
      <c r="BM6" s="679"/>
      <c r="BN6" s="680"/>
      <c r="BO6" s="715">
        <v>99.7</v>
      </c>
      <c r="BP6" s="715"/>
      <c r="BQ6" s="715"/>
      <c r="BR6" s="715"/>
      <c r="BS6" s="716" t="s">
        <v>234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104948</v>
      </c>
      <c r="CS6" s="679"/>
      <c r="CT6" s="679"/>
      <c r="CU6" s="679"/>
      <c r="CV6" s="679"/>
      <c r="CW6" s="679"/>
      <c r="CX6" s="679"/>
      <c r="CY6" s="680"/>
      <c r="CZ6" s="778">
        <v>2.1</v>
      </c>
      <c r="DA6" s="749"/>
      <c r="DB6" s="749"/>
      <c r="DC6" s="781"/>
      <c r="DD6" s="684" t="s">
        <v>137</v>
      </c>
      <c r="DE6" s="679"/>
      <c r="DF6" s="679"/>
      <c r="DG6" s="679"/>
      <c r="DH6" s="679"/>
      <c r="DI6" s="679"/>
      <c r="DJ6" s="679"/>
      <c r="DK6" s="679"/>
      <c r="DL6" s="679"/>
      <c r="DM6" s="679"/>
      <c r="DN6" s="679"/>
      <c r="DO6" s="679"/>
      <c r="DP6" s="680"/>
      <c r="DQ6" s="684">
        <v>104948</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409</v>
      </c>
      <c r="S7" s="679"/>
      <c r="T7" s="679"/>
      <c r="U7" s="679"/>
      <c r="V7" s="679"/>
      <c r="W7" s="679"/>
      <c r="X7" s="679"/>
      <c r="Y7" s="680"/>
      <c r="Z7" s="715">
        <v>0</v>
      </c>
      <c r="AA7" s="715"/>
      <c r="AB7" s="715"/>
      <c r="AC7" s="715"/>
      <c r="AD7" s="716">
        <v>409</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327038</v>
      </c>
      <c r="BH7" s="679"/>
      <c r="BI7" s="679"/>
      <c r="BJ7" s="679"/>
      <c r="BK7" s="679"/>
      <c r="BL7" s="679"/>
      <c r="BM7" s="679"/>
      <c r="BN7" s="680"/>
      <c r="BO7" s="715">
        <v>34.700000000000003</v>
      </c>
      <c r="BP7" s="715"/>
      <c r="BQ7" s="715"/>
      <c r="BR7" s="715"/>
      <c r="BS7" s="716" t="s">
        <v>234</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837136</v>
      </c>
      <c r="CS7" s="679"/>
      <c r="CT7" s="679"/>
      <c r="CU7" s="679"/>
      <c r="CV7" s="679"/>
      <c r="CW7" s="679"/>
      <c r="CX7" s="679"/>
      <c r="CY7" s="680"/>
      <c r="CZ7" s="715">
        <v>17.100000000000001</v>
      </c>
      <c r="DA7" s="715"/>
      <c r="DB7" s="715"/>
      <c r="DC7" s="715"/>
      <c r="DD7" s="684">
        <v>4647</v>
      </c>
      <c r="DE7" s="679"/>
      <c r="DF7" s="679"/>
      <c r="DG7" s="679"/>
      <c r="DH7" s="679"/>
      <c r="DI7" s="679"/>
      <c r="DJ7" s="679"/>
      <c r="DK7" s="679"/>
      <c r="DL7" s="679"/>
      <c r="DM7" s="679"/>
      <c r="DN7" s="679"/>
      <c r="DO7" s="679"/>
      <c r="DP7" s="680"/>
      <c r="DQ7" s="684">
        <v>716046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1961</v>
      </c>
      <c r="S8" s="679"/>
      <c r="T8" s="679"/>
      <c r="U8" s="679"/>
      <c r="V8" s="679"/>
      <c r="W8" s="679"/>
      <c r="X8" s="679"/>
      <c r="Y8" s="680"/>
      <c r="Z8" s="715">
        <v>0</v>
      </c>
      <c r="AA8" s="715"/>
      <c r="AB8" s="715"/>
      <c r="AC8" s="715"/>
      <c r="AD8" s="716">
        <v>1961</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15273</v>
      </c>
      <c r="BH8" s="679"/>
      <c r="BI8" s="679"/>
      <c r="BJ8" s="679"/>
      <c r="BK8" s="679"/>
      <c r="BL8" s="679"/>
      <c r="BM8" s="679"/>
      <c r="BN8" s="680"/>
      <c r="BO8" s="715">
        <v>1.6</v>
      </c>
      <c r="BP8" s="715"/>
      <c r="BQ8" s="715"/>
      <c r="BR8" s="715"/>
      <c r="BS8" s="684" t="s">
        <v>137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1216556</v>
      </c>
      <c r="CS8" s="679"/>
      <c r="CT8" s="679"/>
      <c r="CU8" s="679"/>
      <c r="CV8" s="679"/>
      <c r="CW8" s="679"/>
      <c r="CX8" s="679"/>
      <c r="CY8" s="680"/>
      <c r="CZ8" s="715">
        <v>24.8</v>
      </c>
      <c r="DA8" s="715"/>
      <c r="DB8" s="715"/>
      <c r="DC8" s="715"/>
      <c r="DD8" s="684">
        <v>22075</v>
      </c>
      <c r="DE8" s="679"/>
      <c r="DF8" s="679"/>
      <c r="DG8" s="679"/>
      <c r="DH8" s="679"/>
      <c r="DI8" s="679"/>
      <c r="DJ8" s="679"/>
      <c r="DK8" s="679"/>
      <c r="DL8" s="679"/>
      <c r="DM8" s="679"/>
      <c r="DN8" s="679"/>
      <c r="DO8" s="679"/>
      <c r="DP8" s="680"/>
      <c r="DQ8" s="684">
        <v>828374</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1194</v>
      </c>
      <c r="S9" s="679"/>
      <c r="T9" s="679"/>
      <c r="U9" s="679"/>
      <c r="V9" s="679"/>
      <c r="W9" s="679"/>
      <c r="X9" s="679"/>
      <c r="Y9" s="680"/>
      <c r="Z9" s="715">
        <v>0</v>
      </c>
      <c r="AA9" s="715"/>
      <c r="AB9" s="715"/>
      <c r="AC9" s="715"/>
      <c r="AD9" s="716">
        <v>1194</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262209</v>
      </c>
      <c r="BH9" s="679"/>
      <c r="BI9" s="679"/>
      <c r="BJ9" s="679"/>
      <c r="BK9" s="679"/>
      <c r="BL9" s="679"/>
      <c r="BM9" s="679"/>
      <c r="BN9" s="680"/>
      <c r="BO9" s="715">
        <v>27.8</v>
      </c>
      <c r="BP9" s="715"/>
      <c r="BQ9" s="715"/>
      <c r="BR9" s="715"/>
      <c r="BS9" s="684" t="s">
        <v>234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583605</v>
      </c>
      <c r="CS9" s="679"/>
      <c r="CT9" s="679"/>
      <c r="CU9" s="679"/>
      <c r="CV9" s="679"/>
      <c r="CW9" s="679"/>
      <c r="CX9" s="679"/>
      <c r="CY9" s="680"/>
      <c r="CZ9" s="715">
        <v>11.9</v>
      </c>
      <c r="DA9" s="715"/>
      <c r="DB9" s="715"/>
      <c r="DC9" s="715"/>
      <c r="DD9" s="684">
        <v>3550</v>
      </c>
      <c r="DE9" s="679"/>
      <c r="DF9" s="679"/>
      <c r="DG9" s="679"/>
      <c r="DH9" s="679"/>
      <c r="DI9" s="679"/>
      <c r="DJ9" s="679"/>
      <c r="DK9" s="679"/>
      <c r="DL9" s="679"/>
      <c r="DM9" s="679"/>
      <c r="DN9" s="679"/>
      <c r="DO9" s="679"/>
      <c r="DP9" s="680"/>
      <c r="DQ9" s="684">
        <v>565409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137</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21858</v>
      </c>
      <c r="BH10" s="679"/>
      <c r="BI10" s="679"/>
      <c r="BJ10" s="679"/>
      <c r="BK10" s="679"/>
      <c r="BL10" s="679"/>
      <c r="BM10" s="679"/>
      <c r="BN10" s="680"/>
      <c r="BO10" s="715">
        <v>2.2999999999999998</v>
      </c>
      <c r="BP10" s="715"/>
      <c r="BQ10" s="715"/>
      <c r="BR10" s="715"/>
      <c r="BS10" s="684" t="s">
        <v>234</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137</v>
      </c>
      <c r="CS10" s="679"/>
      <c r="CT10" s="679"/>
      <c r="CU10" s="679"/>
      <c r="CV10" s="679"/>
      <c r="CW10" s="679"/>
      <c r="CX10" s="679"/>
      <c r="CY10" s="680"/>
      <c r="CZ10" s="715" t="s">
        <v>248</v>
      </c>
      <c r="DA10" s="715"/>
      <c r="DB10" s="715"/>
      <c r="DC10" s="715"/>
      <c r="DD10" s="684" t="s">
        <v>234</v>
      </c>
      <c r="DE10" s="679"/>
      <c r="DF10" s="679"/>
      <c r="DG10" s="679"/>
      <c r="DH10" s="679"/>
      <c r="DI10" s="679"/>
      <c r="DJ10" s="679"/>
      <c r="DK10" s="679"/>
      <c r="DL10" s="679"/>
      <c r="DM10" s="679"/>
      <c r="DN10" s="679"/>
      <c r="DO10" s="679"/>
      <c r="DP10" s="680"/>
      <c r="DQ10" s="684" t="s">
        <v>137</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160607</v>
      </c>
      <c r="S11" s="679"/>
      <c r="T11" s="679"/>
      <c r="U11" s="679"/>
      <c r="V11" s="679"/>
      <c r="W11" s="679"/>
      <c r="X11" s="679"/>
      <c r="Y11" s="680"/>
      <c r="Z11" s="681">
        <v>3.1</v>
      </c>
      <c r="AA11" s="682"/>
      <c r="AB11" s="682"/>
      <c r="AC11" s="683"/>
      <c r="AD11" s="684">
        <v>160607</v>
      </c>
      <c r="AE11" s="679"/>
      <c r="AF11" s="679"/>
      <c r="AG11" s="679"/>
      <c r="AH11" s="679"/>
      <c r="AI11" s="679"/>
      <c r="AJ11" s="679"/>
      <c r="AK11" s="680"/>
      <c r="AL11" s="681">
        <v>5</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27698</v>
      </c>
      <c r="BH11" s="679"/>
      <c r="BI11" s="679"/>
      <c r="BJ11" s="679"/>
      <c r="BK11" s="679"/>
      <c r="BL11" s="679"/>
      <c r="BM11" s="679"/>
      <c r="BN11" s="680"/>
      <c r="BO11" s="715">
        <v>2.9</v>
      </c>
      <c r="BP11" s="715"/>
      <c r="BQ11" s="715"/>
      <c r="BR11" s="715"/>
      <c r="BS11" s="684" t="s">
        <v>137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340593</v>
      </c>
      <c r="CS11" s="679"/>
      <c r="CT11" s="679"/>
      <c r="CU11" s="679"/>
      <c r="CV11" s="679"/>
      <c r="CW11" s="679"/>
      <c r="CX11" s="679"/>
      <c r="CY11" s="680"/>
      <c r="CZ11" s="715">
        <v>6.9</v>
      </c>
      <c r="DA11" s="715"/>
      <c r="DB11" s="715"/>
      <c r="DC11" s="715"/>
      <c r="DD11" s="684">
        <v>118472</v>
      </c>
      <c r="DE11" s="679"/>
      <c r="DF11" s="679"/>
      <c r="DG11" s="679"/>
      <c r="DH11" s="679"/>
      <c r="DI11" s="679"/>
      <c r="DJ11" s="679"/>
      <c r="DK11" s="679"/>
      <c r="DL11" s="679"/>
      <c r="DM11" s="679"/>
      <c r="DN11" s="679"/>
      <c r="DO11" s="679"/>
      <c r="DP11" s="680"/>
      <c r="DQ11" s="684">
        <v>213921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29975</v>
      </c>
      <c r="S12" s="679"/>
      <c r="T12" s="679"/>
      <c r="U12" s="679"/>
      <c r="V12" s="679"/>
      <c r="W12" s="679"/>
      <c r="X12" s="679"/>
      <c r="Y12" s="680"/>
      <c r="Z12" s="715">
        <v>0.6</v>
      </c>
      <c r="AA12" s="715"/>
      <c r="AB12" s="715"/>
      <c r="AC12" s="715"/>
      <c r="AD12" s="716">
        <v>29975</v>
      </c>
      <c r="AE12" s="716"/>
      <c r="AF12" s="716"/>
      <c r="AG12" s="716"/>
      <c r="AH12" s="716"/>
      <c r="AI12" s="716"/>
      <c r="AJ12" s="716"/>
      <c r="AK12" s="716"/>
      <c r="AL12" s="681">
        <v>0.9</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519013</v>
      </c>
      <c r="BH12" s="679"/>
      <c r="BI12" s="679"/>
      <c r="BJ12" s="679"/>
      <c r="BK12" s="679"/>
      <c r="BL12" s="679"/>
      <c r="BM12" s="679"/>
      <c r="BN12" s="680"/>
      <c r="BO12" s="715">
        <v>55.1</v>
      </c>
      <c r="BP12" s="715"/>
      <c r="BQ12" s="715"/>
      <c r="BR12" s="715"/>
      <c r="BS12" s="684" t="s">
        <v>137</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207648</v>
      </c>
      <c r="CS12" s="679"/>
      <c r="CT12" s="679"/>
      <c r="CU12" s="679"/>
      <c r="CV12" s="679"/>
      <c r="CW12" s="679"/>
      <c r="CX12" s="679"/>
      <c r="CY12" s="680"/>
      <c r="CZ12" s="715">
        <v>4.2</v>
      </c>
      <c r="DA12" s="715"/>
      <c r="DB12" s="715"/>
      <c r="DC12" s="715"/>
      <c r="DD12" s="684">
        <v>26949</v>
      </c>
      <c r="DE12" s="679"/>
      <c r="DF12" s="679"/>
      <c r="DG12" s="679"/>
      <c r="DH12" s="679"/>
      <c r="DI12" s="679"/>
      <c r="DJ12" s="679"/>
      <c r="DK12" s="679"/>
      <c r="DL12" s="679"/>
      <c r="DM12" s="679"/>
      <c r="DN12" s="679"/>
      <c r="DO12" s="679"/>
      <c r="DP12" s="680"/>
      <c r="DQ12" s="684">
        <v>149591</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248</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248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505550</v>
      </c>
      <c r="BH13" s="679"/>
      <c r="BI13" s="679"/>
      <c r="BJ13" s="679"/>
      <c r="BK13" s="679"/>
      <c r="BL13" s="679"/>
      <c r="BM13" s="679"/>
      <c r="BN13" s="680"/>
      <c r="BO13" s="715">
        <v>53.6</v>
      </c>
      <c r="BP13" s="715"/>
      <c r="BQ13" s="715"/>
      <c r="BR13" s="715"/>
      <c r="BS13" s="684" t="s">
        <v>137</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513822</v>
      </c>
      <c r="CS13" s="679"/>
      <c r="CT13" s="679"/>
      <c r="CU13" s="679"/>
      <c r="CV13" s="679"/>
      <c r="CW13" s="679"/>
      <c r="CX13" s="679"/>
      <c r="CY13" s="680"/>
      <c r="CZ13" s="715">
        <v>10.5</v>
      </c>
      <c r="DA13" s="715"/>
      <c r="DB13" s="715"/>
      <c r="DC13" s="715"/>
      <c r="DD13" s="684">
        <v>179210</v>
      </c>
      <c r="DE13" s="679"/>
      <c r="DF13" s="679"/>
      <c r="DG13" s="679"/>
      <c r="DH13" s="679"/>
      <c r="DI13" s="679"/>
      <c r="DJ13" s="679"/>
      <c r="DK13" s="679"/>
      <c r="DL13" s="679"/>
      <c r="DM13" s="679"/>
      <c r="DN13" s="679"/>
      <c r="DO13" s="679"/>
      <c r="DP13" s="680"/>
      <c r="DQ13" s="684">
        <v>389067</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8694</v>
      </c>
      <c r="S14" s="679"/>
      <c r="T14" s="679"/>
      <c r="U14" s="679"/>
      <c r="V14" s="679"/>
      <c r="W14" s="679"/>
      <c r="X14" s="679"/>
      <c r="Y14" s="680"/>
      <c r="Z14" s="715">
        <v>0.2</v>
      </c>
      <c r="AA14" s="715"/>
      <c r="AB14" s="715"/>
      <c r="AC14" s="715"/>
      <c r="AD14" s="716">
        <v>8694</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32029</v>
      </c>
      <c r="BH14" s="679"/>
      <c r="BI14" s="679"/>
      <c r="BJ14" s="679"/>
      <c r="BK14" s="679"/>
      <c r="BL14" s="679"/>
      <c r="BM14" s="679"/>
      <c r="BN14" s="680"/>
      <c r="BO14" s="715">
        <v>3.4</v>
      </c>
      <c r="BP14" s="715"/>
      <c r="BQ14" s="715"/>
      <c r="BR14" s="715"/>
      <c r="BS14" s="684" t="s">
        <v>137</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227046</v>
      </c>
      <c r="CS14" s="679"/>
      <c r="CT14" s="679"/>
      <c r="CU14" s="679"/>
      <c r="CV14" s="679"/>
      <c r="CW14" s="679"/>
      <c r="CX14" s="679"/>
      <c r="CY14" s="680"/>
      <c r="CZ14" s="715">
        <v>4.5999999999999996</v>
      </c>
      <c r="DA14" s="715"/>
      <c r="DB14" s="715"/>
      <c r="DC14" s="715"/>
      <c r="DD14" s="684">
        <v>37750</v>
      </c>
      <c r="DE14" s="679"/>
      <c r="DF14" s="679"/>
      <c r="DG14" s="679"/>
      <c r="DH14" s="679"/>
      <c r="DI14" s="679"/>
      <c r="DJ14" s="679"/>
      <c r="DK14" s="679"/>
      <c r="DL14" s="679"/>
      <c r="DM14" s="679"/>
      <c r="DN14" s="679"/>
      <c r="DO14" s="679"/>
      <c r="DP14" s="680"/>
      <c r="DQ14" s="684">
        <v>194421</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234</v>
      </c>
      <c r="AE15" s="716"/>
      <c r="AF15" s="716"/>
      <c r="AG15" s="716"/>
      <c r="AH15" s="716"/>
      <c r="AI15" s="716"/>
      <c r="AJ15" s="716"/>
      <c r="AK15" s="716"/>
      <c r="AL15" s="681" t="s">
        <v>234</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61888</v>
      </c>
      <c r="BH15" s="679"/>
      <c r="BI15" s="679"/>
      <c r="BJ15" s="679"/>
      <c r="BK15" s="679"/>
      <c r="BL15" s="679"/>
      <c r="BM15" s="679"/>
      <c r="BN15" s="680"/>
      <c r="BO15" s="715">
        <v>6.6</v>
      </c>
      <c r="BP15" s="715"/>
      <c r="BQ15" s="715"/>
      <c r="BR15" s="715"/>
      <c r="BS15" s="684" t="s">
        <v>137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528360</v>
      </c>
      <c r="CS15" s="679"/>
      <c r="CT15" s="679"/>
      <c r="CU15" s="679"/>
      <c r="CV15" s="679"/>
      <c r="CW15" s="679"/>
      <c r="CX15" s="679"/>
      <c r="CY15" s="680"/>
      <c r="CZ15" s="715">
        <v>10.8</v>
      </c>
      <c r="DA15" s="715"/>
      <c r="DB15" s="715"/>
      <c r="DC15" s="715"/>
      <c r="DD15" s="684">
        <v>129706</v>
      </c>
      <c r="DE15" s="679"/>
      <c r="DF15" s="679"/>
      <c r="DG15" s="679"/>
      <c r="DH15" s="679"/>
      <c r="DI15" s="679"/>
      <c r="DJ15" s="679"/>
      <c r="DK15" s="679"/>
      <c r="DL15" s="679"/>
      <c r="DM15" s="679"/>
      <c r="DN15" s="679"/>
      <c r="DO15" s="679"/>
      <c r="DP15" s="680"/>
      <c r="DQ15" s="684">
        <v>379706</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2254</v>
      </c>
      <c r="S16" s="679"/>
      <c r="T16" s="679"/>
      <c r="U16" s="679"/>
      <c r="V16" s="679"/>
      <c r="W16" s="679"/>
      <c r="X16" s="679"/>
      <c r="Y16" s="680"/>
      <c r="Z16" s="715">
        <v>0</v>
      </c>
      <c r="AA16" s="715"/>
      <c r="AB16" s="715"/>
      <c r="AC16" s="715"/>
      <c r="AD16" s="716">
        <v>2254</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53485</v>
      </c>
      <c r="CS16" s="679"/>
      <c r="CT16" s="679"/>
      <c r="CU16" s="679"/>
      <c r="CV16" s="679"/>
      <c r="CW16" s="679"/>
      <c r="CX16" s="679"/>
      <c r="CY16" s="680"/>
      <c r="CZ16" s="715">
        <v>1.1000000000000001</v>
      </c>
      <c r="DA16" s="715"/>
      <c r="DB16" s="715"/>
      <c r="DC16" s="715"/>
      <c r="DD16" s="684" t="s">
        <v>137</v>
      </c>
      <c r="DE16" s="679"/>
      <c r="DF16" s="679"/>
      <c r="DG16" s="679"/>
      <c r="DH16" s="679"/>
      <c r="DI16" s="679"/>
      <c r="DJ16" s="679"/>
      <c r="DK16" s="679"/>
      <c r="DL16" s="679"/>
      <c r="DM16" s="679"/>
      <c r="DN16" s="679"/>
      <c r="DO16" s="679"/>
      <c r="DP16" s="680"/>
      <c r="DQ16" s="684">
        <v>40198</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23399</v>
      </c>
      <c r="S17" s="679"/>
      <c r="T17" s="679"/>
      <c r="U17" s="679"/>
      <c r="V17" s="679"/>
      <c r="W17" s="679"/>
      <c r="X17" s="679"/>
      <c r="Y17" s="680"/>
      <c r="Z17" s="715">
        <v>0.5</v>
      </c>
      <c r="AA17" s="715"/>
      <c r="AB17" s="715"/>
      <c r="AC17" s="715"/>
      <c r="AD17" s="716">
        <v>23399</v>
      </c>
      <c r="AE17" s="716"/>
      <c r="AF17" s="716"/>
      <c r="AG17" s="716"/>
      <c r="AH17" s="716"/>
      <c r="AI17" s="716"/>
      <c r="AJ17" s="716"/>
      <c r="AK17" s="716"/>
      <c r="AL17" s="681">
        <v>0.7</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137</v>
      </c>
      <c r="BP17" s="715"/>
      <c r="BQ17" s="715"/>
      <c r="BR17" s="715"/>
      <c r="BS17" s="684" t="s">
        <v>234</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287621</v>
      </c>
      <c r="CS17" s="679"/>
      <c r="CT17" s="679"/>
      <c r="CU17" s="679"/>
      <c r="CV17" s="679"/>
      <c r="CW17" s="679"/>
      <c r="CX17" s="679"/>
      <c r="CY17" s="680"/>
      <c r="CZ17" s="715">
        <v>5.9</v>
      </c>
      <c r="DA17" s="715"/>
      <c r="DB17" s="715"/>
      <c r="DC17" s="715"/>
      <c r="DD17" s="684" t="s">
        <v>234</v>
      </c>
      <c r="DE17" s="679"/>
      <c r="DF17" s="679"/>
      <c r="DG17" s="679"/>
      <c r="DH17" s="679"/>
      <c r="DI17" s="679"/>
      <c r="DJ17" s="679"/>
      <c r="DK17" s="679"/>
      <c r="DL17" s="679"/>
      <c r="DM17" s="679"/>
      <c r="DN17" s="679"/>
      <c r="DO17" s="679"/>
      <c r="DP17" s="680"/>
      <c r="DQ17" s="684">
        <v>287621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4332</v>
      </c>
      <c r="S18" s="679"/>
      <c r="T18" s="679"/>
      <c r="U18" s="679"/>
      <c r="V18" s="679"/>
      <c r="W18" s="679"/>
      <c r="X18" s="679"/>
      <c r="Y18" s="680"/>
      <c r="Z18" s="715">
        <v>0.1</v>
      </c>
      <c r="AA18" s="715"/>
      <c r="AB18" s="715"/>
      <c r="AC18" s="715"/>
      <c r="AD18" s="716">
        <v>4332</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137</v>
      </c>
      <c r="BP18" s="715"/>
      <c r="BQ18" s="715"/>
      <c r="BR18" s="715"/>
      <c r="BS18" s="684" t="s">
        <v>234</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234</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1168</v>
      </c>
      <c r="S19" s="679"/>
      <c r="T19" s="679"/>
      <c r="U19" s="679"/>
      <c r="V19" s="679"/>
      <c r="W19" s="679"/>
      <c r="X19" s="679"/>
      <c r="Y19" s="680"/>
      <c r="Z19" s="715">
        <v>0</v>
      </c>
      <c r="AA19" s="715"/>
      <c r="AB19" s="715"/>
      <c r="AC19" s="715"/>
      <c r="AD19" s="716">
        <v>1168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2470</v>
      </c>
      <c r="BH19" s="679"/>
      <c r="BI19" s="679"/>
      <c r="BJ19" s="679"/>
      <c r="BK19" s="679"/>
      <c r="BL19" s="679"/>
      <c r="BM19" s="679"/>
      <c r="BN19" s="680"/>
      <c r="BO19" s="715">
        <v>0.3</v>
      </c>
      <c r="BP19" s="715"/>
      <c r="BQ19" s="715"/>
      <c r="BR19" s="715"/>
      <c r="BS19" s="684" t="s">
        <v>137</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186</v>
      </c>
      <c r="S20" s="679"/>
      <c r="T20" s="679"/>
      <c r="U20" s="679"/>
      <c r="V20" s="679"/>
      <c r="W20" s="679"/>
      <c r="X20" s="679"/>
      <c r="Y20" s="680"/>
      <c r="Z20" s="715">
        <v>0</v>
      </c>
      <c r="AA20" s="715"/>
      <c r="AB20" s="715"/>
      <c r="AC20" s="715"/>
      <c r="AD20" s="716">
        <v>186</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2470</v>
      </c>
      <c r="BH20" s="679"/>
      <c r="BI20" s="679"/>
      <c r="BJ20" s="679"/>
      <c r="BK20" s="679"/>
      <c r="BL20" s="679"/>
      <c r="BM20" s="679"/>
      <c r="BN20" s="680"/>
      <c r="BO20" s="715">
        <v>0.3</v>
      </c>
      <c r="BP20" s="715"/>
      <c r="BQ20" s="715"/>
      <c r="BR20" s="715"/>
      <c r="BS20" s="684" t="s">
        <v>234</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4900820</v>
      </c>
      <c r="CS20" s="679"/>
      <c r="CT20" s="679"/>
      <c r="CU20" s="679"/>
      <c r="CV20" s="679"/>
      <c r="CW20" s="679"/>
      <c r="CX20" s="679"/>
      <c r="CY20" s="680"/>
      <c r="CZ20" s="715">
        <v>100</v>
      </c>
      <c r="DA20" s="715"/>
      <c r="DB20" s="715"/>
      <c r="DC20" s="715"/>
      <c r="DD20" s="684">
        <v>522359</v>
      </c>
      <c r="DE20" s="679"/>
      <c r="DF20" s="679"/>
      <c r="DG20" s="679"/>
      <c r="DH20" s="679"/>
      <c r="DI20" s="679"/>
      <c r="DJ20" s="679"/>
      <c r="DK20" s="679"/>
      <c r="DL20" s="679"/>
      <c r="DM20" s="679"/>
      <c r="DN20" s="679"/>
      <c r="DO20" s="679"/>
      <c r="DP20" s="680"/>
      <c r="DQ20" s="684">
        <v>3869302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17713</v>
      </c>
      <c r="S21" s="679"/>
      <c r="T21" s="679"/>
      <c r="U21" s="679"/>
      <c r="V21" s="679"/>
      <c r="W21" s="679"/>
      <c r="X21" s="679"/>
      <c r="Y21" s="680"/>
      <c r="Z21" s="715">
        <v>0.3</v>
      </c>
      <c r="AA21" s="715"/>
      <c r="AB21" s="715"/>
      <c r="AC21" s="715"/>
      <c r="AD21" s="716">
        <v>17713</v>
      </c>
      <c r="AE21" s="716"/>
      <c r="AF21" s="716"/>
      <c r="AG21" s="716"/>
      <c r="AH21" s="716"/>
      <c r="AI21" s="716"/>
      <c r="AJ21" s="716"/>
      <c r="AK21" s="716"/>
      <c r="AL21" s="681">
        <v>0.5</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2470</v>
      </c>
      <c r="BH21" s="679"/>
      <c r="BI21" s="679"/>
      <c r="BJ21" s="679"/>
      <c r="BK21" s="679"/>
      <c r="BL21" s="679"/>
      <c r="BM21" s="679"/>
      <c r="BN21" s="680"/>
      <c r="BO21" s="715">
        <v>0.3</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2340509</v>
      </c>
      <c r="S22" s="679"/>
      <c r="T22" s="679"/>
      <c r="U22" s="679"/>
      <c r="V22" s="679"/>
      <c r="W22" s="679"/>
      <c r="X22" s="679"/>
      <c r="Y22" s="680"/>
      <c r="Z22" s="715">
        <v>45.2</v>
      </c>
      <c r="AA22" s="715"/>
      <c r="AB22" s="715"/>
      <c r="AC22" s="715"/>
      <c r="AD22" s="716">
        <v>1999866</v>
      </c>
      <c r="AE22" s="716"/>
      <c r="AF22" s="716"/>
      <c r="AG22" s="716"/>
      <c r="AH22" s="716"/>
      <c r="AI22" s="716"/>
      <c r="AJ22" s="716"/>
      <c r="AK22" s="716"/>
      <c r="AL22" s="681">
        <v>61.7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137</v>
      </c>
      <c r="BP22" s="715"/>
      <c r="BQ22" s="715"/>
      <c r="BR22" s="715"/>
      <c r="BS22" s="684" t="s">
        <v>234</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1999866</v>
      </c>
      <c r="S23" s="679"/>
      <c r="T23" s="679"/>
      <c r="U23" s="679"/>
      <c r="V23" s="679"/>
      <c r="W23" s="679"/>
      <c r="X23" s="679"/>
      <c r="Y23" s="680"/>
      <c r="Z23" s="715">
        <v>38.6</v>
      </c>
      <c r="AA23" s="715"/>
      <c r="AB23" s="715"/>
      <c r="AC23" s="715"/>
      <c r="AD23" s="716">
        <v>1999866</v>
      </c>
      <c r="AE23" s="716"/>
      <c r="AF23" s="716"/>
      <c r="AG23" s="716"/>
      <c r="AH23" s="716"/>
      <c r="AI23" s="716"/>
      <c r="AJ23" s="716"/>
      <c r="AK23" s="716"/>
      <c r="AL23" s="681">
        <v>61.7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248</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324754</v>
      </c>
      <c r="S24" s="679"/>
      <c r="T24" s="679"/>
      <c r="U24" s="679"/>
      <c r="V24" s="679"/>
      <c r="W24" s="679"/>
      <c r="X24" s="679"/>
      <c r="Y24" s="680"/>
      <c r="Z24" s="715">
        <v>6.3</v>
      </c>
      <c r="AA24" s="715"/>
      <c r="AB24" s="715"/>
      <c r="AC24" s="715"/>
      <c r="AD24" s="716" t="s">
        <v>234</v>
      </c>
      <c r="AE24" s="716"/>
      <c r="AF24" s="716"/>
      <c r="AG24" s="716"/>
      <c r="AH24" s="716"/>
      <c r="AI24" s="716"/>
      <c r="AJ24" s="716"/>
      <c r="AK24" s="716"/>
      <c r="AL24" s="681" t="s">
        <v>234</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1678529</v>
      </c>
      <c r="CS24" s="734"/>
      <c r="CT24" s="734"/>
      <c r="CU24" s="734"/>
      <c r="CV24" s="734"/>
      <c r="CW24" s="734"/>
      <c r="CX24" s="734"/>
      <c r="CY24" s="777"/>
      <c r="CZ24" s="778">
        <v>34.200000000000003</v>
      </c>
      <c r="DA24" s="749"/>
      <c r="DB24" s="749"/>
      <c r="DC24" s="781"/>
      <c r="DD24" s="776">
        <v>1371026</v>
      </c>
      <c r="DE24" s="734"/>
      <c r="DF24" s="734"/>
      <c r="DG24" s="734"/>
      <c r="DH24" s="734"/>
      <c r="DI24" s="734"/>
      <c r="DJ24" s="734"/>
      <c r="DK24" s="777"/>
      <c r="DL24" s="776">
        <v>1326840</v>
      </c>
      <c r="DM24" s="734"/>
      <c r="DN24" s="734"/>
      <c r="DO24" s="734"/>
      <c r="DP24" s="734"/>
      <c r="DQ24" s="734"/>
      <c r="DR24" s="734"/>
      <c r="DS24" s="734"/>
      <c r="DT24" s="734"/>
      <c r="DU24" s="734"/>
      <c r="DV24" s="777"/>
      <c r="DW24" s="778">
        <v>39.5</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15889</v>
      </c>
      <c r="S25" s="679"/>
      <c r="T25" s="679"/>
      <c r="U25" s="679"/>
      <c r="V25" s="679"/>
      <c r="W25" s="679"/>
      <c r="X25" s="679"/>
      <c r="Y25" s="680"/>
      <c r="Z25" s="715">
        <v>0.3</v>
      </c>
      <c r="AA25" s="715"/>
      <c r="AB25" s="715"/>
      <c r="AC25" s="715"/>
      <c r="AD25" s="716" t="s">
        <v>137</v>
      </c>
      <c r="AE25" s="716"/>
      <c r="AF25" s="716"/>
      <c r="AG25" s="716"/>
      <c r="AH25" s="716"/>
      <c r="AI25" s="716"/>
      <c r="AJ25" s="716"/>
      <c r="AK25" s="716"/>
      <c r="AL25" s="681" t="s">
        <v>137</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137</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1023059</v>
      </c>
      <c r="CS25" s="697"/>
      <c r="CT25" s="697"/>
      <c r="CU25" s="697"/>
      <c r="CV25" s="697"/>
      <c r="CW25" s="697"/>
      <c r="CX25" s="697"/>
      <c r="CY25" s="698"/>
      <c r="CZ25" s="681">
        <v>20.9</v>
      </c>
      <c r="DA25" s="699"/>
      <c r="DB25" s="699"/>
      <c r="DC25" s="700"/>
      <c r="DD25" s="684">
        <v>952493</v>
      </c>
      <c r="DE25" s="697"/>
      <c r="DF25" s="697"/>
      <c r="DG25" s="697"/>
      <c r="DH25" s="697"/>
      <c r="DI25" s="697"/>
      <c r="DJ25" s="697"/>
      <c r="DK25" s="698"/>
      <c r="DL25" s="684">
        <v>908613</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3574141</v>
      </c>
      <c r="S26" s="679"/>
      <c r="T26" s="679"/>
      <c r="U26" s="679"/>
      <c r="V26" s="679"/>
      <c r="W26" s="679"/>
      <c r="X26" s="679"/>
      <c r="Y26" s="680"/>
      <c r="Z26" s="715">
        <v>69.099999999999994</v>
      </c>
      <c r="AA26" s="715"/>
      <c r="AB26" s="715"/>
      <c r="AC26" s="715"/>
      <c r="AD26" s="716">
        <v>3233498</v>
      </c>
      <c r="AE26" s="716"/>
      <c r="AF26" s="716"/>
      <c r="AG26" s="716"/>
      <c r="AH26" s="716"/>
      <c r="AI26" s="716"/>
      <c r="AJ26" s="716"/>
      <c r="AK26" s="716"/>
      <c r="AL26" s="681">
        <v>99.7</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137</v>
      </c>
      <c r="BP26" s="715"/>
      <c r="BQ26" s="715"/>
      <c r="BR26" s="715"/>
      <c r="BS26" s="684" t="s">
        <v>234</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629570</v>
      </c>
      <c r="CS26" s="679"/>
      <c r="CT26" s="679"/>
      <c r="CU26" s="679"/>
      <c r="CV26" s="679"/>
      <c r="CW26" s="679"/>
      <c r="CX26" s="679"/>
      <c r="CY26" s="680"/>
      <c r="CZ26" s="681">
        <v>12.8</v>
      </c>
      <c r="DA26" s="699"/>
      <c r="DB26" s="699"/>
      <c r="DC26" s="700"/>
      <c r="DD26" s="684">
        <v>566087</v>
      </c>
      <c r="DE26" s="679"/>
      <c r="DF26" s="679"/>
      <c r="DG26" s="679"/>
      <c r="DH26" s="679"/>
      <c r="DI26" s="679"/>
      <c r="DJ26" s="679"/>
      <c r="DK26" s="680"/>
      <c r="DL26" s="684" t="s">
        <v>234</v>
      </c>
      <c r="DM26" s="679"/>
      <c r="DN26" s="679"/>
      <c r="DO26" s="679"/>
      <c r="DP26" s="679"/>
      <c r="DQ26" s="679"/>
      <c r="DR26" s="679"/>
      <c r="DS26" s="679"/>
      <c r="DT26" s="679"/>
      <c r="DU26" s="679"/>
      <c r="DV26" s="680"/>
      <c r="DW26" s="681" t="s">
        <v>248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888</v>
      </c>
      <c r="S27" s="679"/>
      <c r="T27" s="679"/>
      <c r="U27" s="679"/>
      <c r="V27" s="679"/>
      <c r="W27" s="679"/>
      <c r="X27" s="679"/>
      <c r="Y27" s="680"/>
      <c r="Z27" s="715">
        <v>0</v>
      </c>
      <c r="AA27" s="715"/>
      <c r="AB27" s="715"/>
      <c r="AC27" s="715"/>
      <c r="AD27" s="716">
        <v>888</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942438</v>
      </c>
      <c r="BH27" s="679"/>
      <c r="BI27" s="679"/>
      <c r="BJ27" s="679"/>
      <c r="BK27" s="679"/>
      <c r="BL27" s="679"/>
      <c r="BM27" s="679"/>
      <c r="BN27" s="680"/>
      <c r="BO27" s="715">
        <v>100</v>
      </c>
      <c r="BP27" s="715"/>
      <c r="BQ27" s="715"/>
      <c r="BR27" s="715"/>
      <c r="BS27" s="684" t="s">
        <v>137</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367849</v>
      </c>
      <c r="CS27" s="697"/>
      <c r="CT27" s="697"/>
      <c r="CU27" s="697"/>
      <c r="CV27" s="697"/>
      <c r="CW27" s="697"/>
      <c r="CX27" s="697"/>
      <c r="CY27" s="698"/>
      <c r="CZ27" s="681">
        <v>7.5</v>
      </c>
      <c r="DA27" s="699"/>
      <c r="DB27" s="699"/>
      <c r="DC27" s="700"/>
      <c r="DD27" s="684">
        <v>130912</v>
      </c>
      <c r="DE27" s="697"/>
      <c r="DF27" s="697"/>
      <c r="DG27" s="697"/>
      <c r="DH27" s="697"/>
      <c r="DI27" s="697"/>
      <c r="DJ27" s="697"/>
      <c r="DK27" s="698"/>
      <c r="DL27" s="684">
        <v>130606</v>
      </c>
      <c r="DM27" s="697"/>
      <c r="DN27" s="697"/>
      <c r="DO27" s="697"/>
      <c r="DP27" s="697"/>
      <c r="DQ27" s="697"/>
      <c r="DR27" s="697"/>
      <c r="DS27" s="697"/>
      <c r="DT27" s="697"/>
      <c r="DU27" s="697"/>
      <c r="DV27" s="698"/>
      <c r="DW27" s="681">
        <v>3.9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5261</v>
      </c>
      <c r="S28" s="679"/>
      <c r="T28" s="679"/>
      <c r="U28" s="679"/>
      <c r="V28" s="679"/>
      <c r="W28" s="679"/>
      <c r="X28" s="679"/>
      <c r="Y28" s="680"/>
      <c r="Z28" s="715">
        <v>0.1</v>
      </c>
      <c r="AA28" s="715"/>
      <c r="AB28" s="715"/>
      <c r="AC28" s="715"/>
      <c r="AD28" s="716" t="s">
        <v>137</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287621</v>
      </c>
      <c r="CS28" s="679"/>
      <c r="CT28" s="679"/>
      <c r="CU28" s="679"/>
      <c r="CV28" s="679"/>
      <c r="CW28" s="679"/>
      <c r="CX28" s="679"/>
      <c r="CY28" s="680"/>
      <c r="CZ28" s="681">
        <v>5.9</v>
      </c>
      <c r="DA28" s="699"/>
      <c r="DB28" s="699"/>
      <c r="DC28" s="700"/>
      <c r="DD28" s="684">
        <v>287621</v>
      </c>
      <c r="DE28" s="679"/>
      <c r="DF28" s="679"/>
      <c r="DG28" s="679"/>
      <c r="DH28" s="679"/>
      <c r="DI28" s="679"/>
      <c r="DJ28" s="679"/>
      <c r="DK28" s="680"/>
      <c r="DL28" s="684">
        <v>287621</v>
      </c>
      <c r="DM28" s="679"/>
      <c r="DN28" s="679"/>
      <c r="DO28" s="679"/>
      <c r="DP28" s="679"/>
      <c r="DQ28" s="679"/>
      <c r="DR28" s="679"/>
      <c r="DS28" s="679"/>
      <c r="DT28" s="679"/>
      <c r="DU28" s="679"/>
      <c r="DV28" s="680"/>
      <c r="DW28" s="681">
        <v>8.6</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57432</v>
      </c>
      <c r="S29" s="679"/>
      <c r="T29" s="679"/>
      <c r="U29" s="679"/>
      <c r="V29" s="679"/>
      <c r="W29" s="679"/>
      <c r="X29" s="679"/>
      <c r="Y29" s="680"/>
      <c r="Z29" s="715">
        <v>1.1000000000000001</v>
      </c>
      <c r="AA29" s="715"/>
      <c r="AB29" s="715"/>
      <c r="AC29" s="715"/>
      <c r="AD29" s="716">
        <v>2339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287621</v>
      </c>
      <c r="CS29" s="697"/>
      <c r="CT29" s="697"/>
      <c r="CU29" s="697"/>
      <c r="CV29" s="697"/>
      <c r="CW29" s="697"/>
      <c r="CX29" s="697"/>
      <c r="CY29" s="698"/>
      <c r="CZ29" s="681">
        <v>5.9</v>
      </c>
      <c r="DA29" s="699"/>
      <c r="DB29" s="699"/>
      <c r="DC29" s="700"/>
      <c r="DD29" s="684">
        <v>287621</v>
      </c>
      <c r="DE29" s="697"/>
      <c r="DF29" s="697"/>
      <c r="DG29" s="697"/>
      <c r="DH29" s="697"/>
      <c r="DI29" s="697"/>
      <c r="DJ29" s="697"/>
      <c r="DK29" s="698"/>
      <c r="DL29" s="684">
        <v>287621</v>
      </c>
      <c r="DM29" s="697"/>
      <c r="DN29" s="697"/>
      <c r="DO29" s="697"/>
      <c r="DP29" s="697"/>
      <c r="DQ29" s="697"/>
      <c r="DR29" s="697"/>
      <c r="DS29" s="697"/>
      <c r="DT29" s="697"/>
      <c r="DU29" s="697"/>
      <c r="DV29" s="698"/>
      <c r="DW29" s="681">
        <v>8.6</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20245</v>
      </c>
      <c r="S30" s="679"/>
      <c r="T30" s="679"/>
      <c r="U30" s="679"/>
      <c r="V30" s="679"/>
      <c r="W30" s="679"/>
      <c r="X30" s="679"/>
      <c r="Y30" s="680"/>
      <c r="Z30" s="715">
        <v>0.4</v>
      </c>
      <c r="AA30" s="715"/>
      <c r="AB30" s="715"/>
      <c r="AC30" s="715"/>
      <c r="AD30" s="716" t="s">
        <v>234</v>
      </c>
      <c r="AE30" s="716"/>
      <c r="AF30" s="716"/>
      <c r="AG30" s="716"/>
      <c r="AH30" s="716"/>
      <c r="AI30" s="716"/>
      <c r="AJ30" s="716"/>
      <c r="AK30" s="716"/>
      <c r="AL30" s="681" t="s">
        <v>137</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278885</v>
      </c>
      <c r="CS30" s="679"/>
      <c r="CT30" s="679"/>
      <c r="CU30" s="679"/>
      <c r="CV30" s="679"/>
      <c r="CW30" s="679"/>
      <c r="CX30" s="679"/>
      <c r="CY30" s="680"/>
      <c r="CZ30" s="681">
        <v>5.7</v>
      </c>
      <c r="DA30" s="699"/>
      <c r="DB30" s="699"/>
      <c r="DC30" s="700"/>
      <c r="DD30" s="684">
        <v>278885</v>
      </c>
      <c r="DE30" s="679"/>
      <c r="DF30" s="679"/>
      <c r="DG30" s="679"/>
      <c r="DH30" s="679"/>
      <c r="DI30" s="679"/>
      <c r="DJ30" s="679"/>
      <c r="DK30" s="680"/>
      <c r="DL30" s="684">
        <v>278885</v>
      </c>
      <c r="DM30" s="679"/>
      <c r="DN30" s="679"/>
      <c r="DO30" s="679"/>
      <c r="DP30" s="679"/>
      <c r="DQ30" s="679"/>
      <c r="DR30" s="679"/>
      <c r="DS30" s="679"/>
      <c r="DT30" s="679"/>
      <c r="DU30" s="679"/>
      <c r="DV30" s="680"/>
      <c r="DW30" s="681">
        <v>8.3000000000000007</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344937</v>
      </c>
      <c r="S31" s="679"/>
      <c r="T31" s="679"/>
      <c r="U31" s="679"/>
      <c r="V31" s="679"/>
      <c r="W31" s="679"/>
      <c r="X31" s="679"/>
      <c r="Y31" s="680"/>
      <c r="Z31" s="715">
        <v>6.7</v>
      </c>
      <c r="AA31" s="715"/>
      <c r="AB31" s="715"/>
      <c r="AC31" s="715"/>
      <c r="AD31" s="716" t="s">
        <v>137</v>
      </c>
      <c r="AE31" s="716"/>
      <c r="AF31" s="716"/>
      <c r="AG31" s="716"/>
      <c r="AH31" s="716"/>
      <c r="AI31" s="716"/>
      <c r="AJ31" s="716"/>
      <c r="AK31" s="716"/>
      <c r="AL31" s="681" t="s">
        <v>234</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98.3</v>
      </c>
      <c r="BH31" s="748"/>
      <c r="BI31" s="748"/>
      <c r="BJ31" s="748"/>
      <c r="BK31" s="748"/>
      <c r="BL31" s="748"/>
      <c r="BM31" s="749">
        <v>95</v>
      </c>
      <c r="BN31" s="748"/>
      <c r="BO31" s="748"/>
      <c r="BP31" s="748"/>
      <c r="BQ31" s="750"/>
      <c r="BR31" s="747">
        <v>98.6</v>
      </c>
      <c r="BS31" s="748"/>
      <c r="BT31" s="748"/>
      <c r="BU31" s="748"/>
      <c r="BV31" s="748"/>
      <c r="BW31" s="748"/>
      <c r="BX31" s="749">
        <v>95.2</v>
      </c>
      <c r="BY31" s="748"/>
      <c r="BZ31" s="748"/>
      <c r="CA31" s="748"/>
      <c r="CB31" s="750"/>
      <c r="CD31" s="765"/>
      <c r="CE31" s="766"/>
      <c r="CF31" s="711" t="s">
        <v>315</v>
      </c>
      <c r="CG31" s="712"/>
      <c r="CH31" s="712"/>
      <c r="CI31" s="712"/>
      <c r="CJ31" s="712"/>
      <c r="CK31" s="712"/>
      <c r="CL31" s="712"/>
      <c r="CM31" s="712"/>
      <c r="CN31" s="712"/>
      <c r="CO31" s="712"/>
      <c r="CP31" s="712"/>
      <c r="CQ31" s="713"/>
      <c r="CR31" s="678">
        <v>8736</v>
      </c>
      <c r="CS31" s="697"/>
      <c r="CT31" s="697"/>
      <c r="CU31" s="697"/>
      <c r="CV31" s="697"/>
      <c r="CW31" s="697"/>
      <c r="CX31" s="697"/>
      <c r="CY31" s="698"/>
      <c r="CZ31" s="681">
        <v>0.2</v>
      </c>
      <c r="DA31" s="699"/>
      <c r="DB31" s="699"/>
      <c r="DC31" s="700"/>
      <c r="DD31" s="684">
        <v>8736</v>
      </c>
      <c r="DE31" s="697"/>
      <c r="DF31" s="697"/>
      <c r="DG31" s="697"/>
      <c r="DH31" s="697"/>
      <c r="DI31" s="697"/>
      <c r="DJ31" s="697"/>
      <c r="DK31" s="698"/>
      <c r="DL31" s="684">
        <v>8736</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248</v>
      </c>
      <c r="S32" s="679"/>
      <c r="T32" s="679"/>
      <c r="U32" s="679"/>
      <c r="V32" s="679"/>
      <c r="W32" s="679"/>
      <c r="X32" s="679"/>
      <c r="Y32" s="680"/>
      <c r="Z32" s="715" t="s">
        <v>137</v>
      </c>
      <c r="AA32" s="715"/>
      <c r="AB32" s="715"/>
      <c r="AC32" s="715"/>
      <c r="AD32" s="716" t="s">
        <v>137</v>
      </c>
      <c r="AE32" s="716"/>
      <c r="AF32" s="716"/>
      <c r="AG32" s="716"/>
      <c r="AH32" s="716"/>
      <c r="AI32" s="716"/>
      <c r="AJ32" s="716"/>
      <c r="AK32" s="716"/>
      <c r="AL32" s="681" t="s">
        <v>234</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98.5</v>
      </c>
      <c r="BH32" s="697"/>
      <c r="BI32" s="697"/>
      <c r="BJ32" s="697"/>
      <c r="BK32" s="697"/>
      <c r="BL32" s="697"/>
      <c r="BM32" s="682">
        <v>95.3</v>
      </c>
      <c r="BN32" s="743"/>
      <c r="BO32" s="743"/>
      <c r="BP32" s="743"/>
      <c r="BQ32" s="721"/>
      <c r="BR32" s="751">
        <v>98.6</v>
      </c>
      <c r="BS32" s="697"/>
      <c r="BT32" s="697"/>
      <c r="BU32" s="697"/>
      <c r="BV32" s="697"/>
      <c r="BW32" s="697"/>
      <c r="BX32" s="682">
        <v>94.2</v>
      </c>
      <c r="BY32" s="743"/>
      <c r="BZ32" s="743"/>
      <c r="CA32" s="743"/>
      <c r="CB32" s="721"/>
      <c r="CD32" s="767"/>
      <c r="CE32" s="768"/>
      <c r="CF32" s="711" t="s">
        <v>319</v>
      </c>
      <c r="CG32" s="712"/>
      <c r="CH32" s="712"/>
      <c r="CI32" s="712"/>
      <c r="CJ32" s="712"/>
      <c r="CK32" s="712"/>
      <c r="CL32" s="712"/>
      <c r="CM32" s="712"/>
      <c r="CN32" s="712"/>
      <c r="CO32" s="712"/>
      <c r="CP32" s="712"/>
      <c r="CQ32" s="713"/>
      <c r="CR32" s="678" t="s">
        <v>137</v>
      </c>
      <c r="CS32" s="679"/>
      <c r="CT32" s="679"/>
      <c r="CU32" s="679"/>
      <c r="CV32" s="679"/>
      <c r="CW32" s="679"/>
      <c r="CX32" s="679"/>
      <c r="CY32" s="680"/>
      <c r="CZ32" s="681" t="s">
        <v>234</v>
      </c>
      <c r="DA32" s="699"/>
      <c r="DB32" s="699"/>
      <c r="DC32" s="700"/>
      <c r="DD32" s="684" t="s">
        <v>137</v>
      </c>
      <c r="DE32" s="679"/>
      <c r="DF32" s="679"/>
      <c r="DG32" s="679"/>
      <c r="DH32" s="679"/>
      <c r="DI32" s="679"/>
      <c r="DJ32" s="679"/>
      <c r="DK32" s="680"/>
      <c r="DL32" s="684" t="s">
        <v>137</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268459</v>
      </c>
      <c r="S33" s="679"/>
      <c r="T33" s="679"/>
      <c r="U33" s="679"/>
      <c r="V33" s="679"/>
      <c r="W33" s="679"/>
      <c r="X33" s="679"/>
      <c r="Y33" s="680"/>
      <c r="Z33" s="715">
        <v>5.2</v>
      </c>
      <c r="AA33" s="715"/>
      <c r="AB33" s="715"/>
      <c r="AC33" s="715"/>
      <c r="AD33" s="716" t="s">
        <v>137</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97.9</v>
      </c>
      <c r="BH33" s="663"/>
      <c r="BI33" s="663"/>
      <c r="BJ33" s="663"/>
      <c r="BK33" s="663"/>
      <c r="BL33" s="663"/>
      <c r="BM33" s="706">
        <v>94.1</v>
      </c>
      <c r="BN33" s="663"/>
      <c r="BO33" s="663"/>
      <c r="BP33" s="663"/>
      <c r="BQ33" s="727"/>
      <c r="BR33" s="742">
        <v>98.3</v>
      </c>
      <c r="BS33" s="663"/>
      <c r="BT33" s="663"/>
      <c r="BU33" s="663"/>
      <c r="BV33" s="663"/>
      <c r="BW33" s="663"/>
      <c r="BX33" s="706">
        <v>95</v>
      </c>
      <c r="BY33" s="663"/>
      <c r="BZ33" s="663"/>
      <c r="CA33" s="663"/>
      <c r="CB33" s="727"/>
      <c r="CD33" s="711" t="s">
        <v>322</v>
      </c>
      <c r="CE33" s="712"/>
      <c r="CF33" s="712"/>
      <c r="CG33" s="712"/>
      <c r="CH33" s="712"/>
      <c r="CI33" s="712"/>
      <c r="CJ33" s="712"/>
      <c r="CK33" s="712"/>
      <c r="CL33" s="712"/>
      <c r="CM33" s="712"/>
      <c r="CN33" s="712"/>
      <c r="CO33" s="712"/>
      <c r="CP33" s="712"/>
      <c r="CQ33" s="713"/>
      <c r="CR33" s="678">
        <v>2646447</v>
      </c>
      <c r="CS33" s="697"/>
      <c r="CT33" s="697"/>
      <c r="CU33" s="697"/>
      <c r="CV33" s="697"/>
      <c r="CW33" s="697"/>
      <c r="CX33" s="697"/>
      <c r="CY33" s="698"/>
      <c r="CZ33" s="681">
        <v>54</v>
      </c>
      <c r="DA33" s="699"/>
      <c r="DB33" s="699"/>
      <c r="DC33" s="700"/>
      <c r="DD33" s="684">
        <v>2292060</v>
      </c>
      <c r="DE33" s="697"/>
      <c r="DF33" s="697"/>
      <c r="DG33" s="697"/>
      <c r="DH33" s="697"/>
      <c r="DI33" s="697"/>
      <c r="DJ33" s="697"/>
      <c r="DK33" s="698"/>
      <c r="DL33" s="684">
        <v>1853340</v>
      </c>
      <c r="DM33" s="697"/>
      <c r="DN33" s="697"/>
      <c r="DO33" s="697"/>
      <c r="DP33" s="697"/>
      <c r="DQ33" s="697"/>
      <c r="DR33" s="697"/>
      <c r="DS33" s="697"/>
      <c r="DT33" s="697"/>
      <c r="DU33" s="697"/>
      <c r="DV33" s="698"/>
      <c r="DW33" s="681">
        <v>55.2</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8705</v>
      </c>
      <c r="S34" s="679"/>
      <c r="T34" s="679"/>
      <c r="U34" s="679"/>
      <c r="V34" s="679"/>
      <c r="W34" s="679"/>
      <c r="X34" s="679"/>
      <c r="Y34" s="680"/>
      <c r="Z34" s="715">
        <v>0.2</v>
      </c>
      <c r="AA34" s="715"/>
      <c r="AB34" s="715"/>
      <c r="AC34" s="715"/>
      <c r="AD34" s="716">
        <v>7063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992828</v>
      </c>
      <c r="CS34" s="679"/>
      <c r="CT34" s="679"/>
      <c r="CU34" s="679"/>
      <c r="CV34" s="679"/>
      <c r="CW34" s="679"/>
      <c r="CX34" s="679"/>
      <c r="CY34" s="680"/>
      <c r="CZ34" s="681">
        <v>20.3</v>
      </c>
      <c r="DA34" s="699"/>
      <c r="DB34" s="699"/>
      <c r="DC34" s="700"/>
      <c r="DD34" s="684">
        <v>782841</v>
      </c>
      <c r="DE34" s="679"/>
      <c r="DF34" s="679"/>
      <c r="DG34" s="679"/>
      <c r="DH34" s="679"/>
      <c r="DI34" s="679"/>
      <c r="DJ34" s="679"/>
      <c r="DK34" s="680"/>
      <c r="DL34" s="684">
        <v>596662</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98883</v>
      </c>
      <c r="S35" s="679"/>
      <c r="T35" s="679"/>
      <c r="U35" s="679"/>
      <c r="V35" s="679"/>
      <c r="W35" s="679"/>
      <c r="X35" s="679"/>
      <c r="Y35" s="680"/>
      <c r="Z35" s="715">
        <v>1.9</v>
      </c>
      <c r="AA35" s="715"/>
      <c r="AB35" s="715"/>
      <c r="AC35" s="715"/>
      <c r="AD35" s="716" t="s">
        <v>137</v>
      </c>
      <c r="AE35" s="716"/>
      <c r="AF35" s="716"/>
      <c r="AG35" s="716"/>
      <c r="AH35" s="716"/>
      <c r="AI35" s="716"/>
      <c r="AJ35" s="716"/>
      <c r="AK35" s="716"/>
      <c r="AL35" s="681" t="s">
        <v>234</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112915</v>
      </c>
      <c r="CS35" s="697"/>
      <c r="CT35" s="697"/>
      <c r="CU35" s="697"/>
      <c r="CV35" s="697"/>
      <c r="CW35" s="697"/>
      <c r="CX35" s="697"/>
      <c r="CY35" s="698"/>
      <c r="CZ35" s="681">
        <v>2.2999999999999998</v>
      </c>
      <c r="DA35" s="699"/>
      <c r="DB35" s="699"/>
      <c r="DC35" s="700"/>
      <c r="DD35" s="684">
        <v>106084</v>
      </c>
      <c r="DE35" s="697"/>
      <c r="DF35" s="697"/>
      <c r="DG35" s="697"/>
      <c r="DH35" s="697"/>
      <c r="DI35" s="697"/>
      <c r="DJ35" s="697"/>
      <c r="DK35" s="698"/>
      <c r="DL35" s="684">
        <v>97400</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301476</v>
      </c>
      <c r="S36" s="679"/>
      <c r="T36" s="679"/>
      <c r="U36" s="679"/>
      <c r="V36" s="679"/>
      <c r="W36" s="679"/>
      <c r="X36" s="679"/>
      <c r="Y36" s="680"/>
      <c r="Z36" s="715">
        <v>5.8</v>
      </c>
      <c r="AA36" s="715"/>
      <c r="AB36" s="715"/>
      <c r="AC36" s="715"/>
      <c r="AD36" s="716" t="s">
        <v>137</v>
      </c>
      <c r="AE36" s="716"/>
      <c r="AF36" s="716"/>
      <c r="AG36" s="716"/>
      <c r="AH36" s="716"/>
      <c r="AI36" s="716"/>
      <c r="AJ36" s="716"/>
      <c r="AK36" s="716"/>
      <c r="AL36" s="681" t="s">
        <v>137</v>
      </c>
      <c r="AM36" s="682"/>
      <c r="AN36" s="682"/>
      <c r="AO36" s="717"/>
      <c r="AP36" s="235"/>
      <c r="AQ36" s="730" t="s">
        <v>330</v>
      </c>
      <c r="AR36" s="731"/>
      <c r="AS36" s="731"/>
      <c r="AT36" s="731"/>
      <c r="AU36" s="731"/>
      <c r="AV36" s="731"/>
      <c r="AW36" s="731"/>
      <c r="AX36" s="731"/>
      <c r="AY36" s="732"/>
      <c r="AZ36" s="733">
        <v>926164</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48459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800981</v>
      </c>
      <c r="CS36" s="679"/>
      <c r="CT36" s="679"/>
      <c r="CU36" s="679"/>
      <c r="CV36" s="679"/>
      <c r="CW36" s="679"/>
      <c r="CX36" s="679"/>
      <c r="CY36" s="680"/>
      <c r="CZ36" s="681">
        <v>16.3</v>
      </c>
      <c r="DA36" s="699"/>
      <c r="DB36" s="699"/>
      <c r="DC36" s="700"/>
      <c r="DD36" s="684">
        <v>751335</v>
      </c>
      <c r="DE36" s="679"/>
      <c r="DF36" s="679"/>
      <c r="DG36" s="679"/>
      <c r="DH36" s="679"/>
      <c r="DI36" s="679"/>
      <c r="DJ36" s="679"/>
      <c r="DK36" s="680"/>
      <c r="DL36" s="684">
        <v>643928</v>
      </c>
      <c r="DM36" s="679"/>
      <c r="DN36" s="679"/>
      <c r="DO36" s="679"/>
      <c r="DP36" s="679"/>
      <c r="DQ36" s="679"/>
      <c r="DR36" s="679"/>
      <c r="DS36" s="679"/>
      <c r="DT36" s="679"/>
      <c r="DU36" s="679"/>
      <c r="DV36" s="680"/>
      <c r="DW36" s="681">
        <v>19.2</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56992</v>
      </c>
      <c r="S37" s="679"/>
      <c r="T37" s="679"/>
      <c r="U37" s="679"/>
      <c r="V37" s="679"/>
      <c r="W37" s="679"/>
      <c r="X37" s="679"/>
      <c r="Y37" s="680"/>
      <c r="Z37" s="715">
        <v>1.1000000000000001</v>
      </c>
      <c r="AA37" s="715"/>
      <c r="AB37" s="715"/>
      <c r="AC37" s="715"/>
      <c r="AD37" s="716" t="s">
        <v>234</v>
      </c>
      <c r="AE37" s="716"/>
      <c r="AF37" s="716"/>
      <c r="AG37" s="716"/>
      <c r="AH37" s="716"/>
      <c r="AI37" s="716"/>
      <c r="AJ37" s="716"/>
      <c r="AK37" s="716"/>
      <c r="AL37" s="681" t="s">
        <v>234</v>
      </c>
      <c r="AM37" s="682"/>
      <c r="AN37" s="682"/>
      <c r="AO37" s="717"/>
      <c r="AQ37" s="718" t="s">
        <v>334</v>
      </c>
      <c r="AR37" s="719"/>
      <c r="AS37" s="719"/>
      <c r="AT37" s="719"/>
      <c r="AU37" s="719"/>
      <c r="AV37" s="719"/>
      <c r="AW37" s="719"/>
      <c r="AX37" s="719"/>
      <c r="AY37" s="720"/>
      <c r="AZ37" s="678">
        <v>299171</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41721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224875</v>
      </c>
      <c r="CS37" s="697"/>
      <c r="CT37" s="697"/>
      <c r="CU37" s="697"/>
      <c r="CV37" s="697"/>
      <c r="CW37" s="697"/>
      <c r="CX37" s="697"/>
      <c r="CY37" s="698"/>
      <c r="CZ37" s="681">
        <v>4.5999999999999996</v>
      </c>
      <c r="DA37" s="699"/>
      <c r="DB37" s="699"/>
      <c r="DC37" s="700"/>
      <c r="DD37" s="684">
        <v>224875</v>
      </c>
      <c r="DE37" s="697"/>
      <c r="DF37" s="697"/>
      <c r="DG37" s="697"/>
      <c r="DH37" s="697"/>
      <c r="DI37" s="697"/>
      <c r="DJ37" s="697"/>
      <c r="DK37" s="698"/>
      <c r="DL37" s="684">
        <v>213640</v>
      </c>
      <c r="DM37" s="697"/>
      <c r="DN37" s="697"/>
      <c r="DO37" s="697"/>
      <c r="DP37" s="697"/>
      <c r="DQ37" s="697"/>
      <c r="DR37" s="697"/>
      <c r="DS37" s="697"/>
      <c r="DT37" s="697"/>
      <c r="DU37" s="697"/>
      <c r="DV37" s="698"/>
      <c r="DW37" s="681">
        <v>6.4</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87415</v>
      </c>
      <c r="S38" s="679"/>
      <c r="T38" s="679"/>
      <c r="U38" s="679"/>
      <c r="V38" s="679"/>
      <c r="W38" s="679"/>
      <c r="X38" s="679"/>
      <c r="Y38" s="680"/>
      <c r="Z38" s="715">
        <v>1.7</v>
      </c>
      <c r="AA38" s="715"/>
      <c r="AB38" s="715"/>
      <c r="AC38" s="715"/>
      <c r="AD38" s="716">
        <v>10</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189344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1304</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584226</v>
      </c>
      <c r="CS38" s="679"/>
      <c r="CT38" s="679"/>
      <c r="CU38" s="679"/>
      <c r="CV38" s="679"/>
      <c r="CW38" s="679"/>
      <c r="CX38" s="679"/>
      <c r="CY38" s="680"/>
      <c r="CZ38" s="681">
        <v>11.9</v>
      </c>
      <c r="DA38" s="699"/>
      <c r="DB38" s="699"/>
      <c r="DC38" s="700"/>
      <c r="DD38" s="684">
        <v>516489</v>
      </c>
      <c r="DE38" s="679"/>
      <c r="DF38" s="679"/>
      <c r="DG38" s="679"/>
      <c r="DH38" s="679"/>
      <c r="DI38" s="679"/>
      <c r="DJ38" s="679"/>
      <c r="DK38" s="680"/>
      <c r="DL38" s="684">
        <v>515350</v>
      </c>
      <c r="DM38" s="679"/>
      <c r="DN38" s="679"/>
      <c r="DO38" s="679"/>
      <c r="DP38" s="679"/>
      <c r="DQ38" s="679"/>
      <c r="DR38" s="679"/>
      <c r="DS38" s="679"/>
      <c r="DT38" s="679"/>
      <c r="DU38" s="679"/>
      <c r="DV38" s="680"/>
      <c r="DW38" s="681">
        <v>15.4</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349500</v>
      </c>
      <c r="S39" s="679"/>
      <c r="T39" s="679"/>
      <c r="U39" s="679"/>
      <c r="V39" s="679"/>
      <c r="W39" s="679"/>
      <c r="X39" s="679"/>
      <c r="Y39" s="680"/>
      <c r="Z39" s="715">
        <v>6.8</v>
      </c>
      <c r="AA39" s="715"/>
      <c r="AB39" s="715"/>
      <c r="AC39" s="715"/>
      <c r="AD39" s="716" t="s">
        <v>137</v>
      </c>
      <c r="AE39" s="716"/>
      <c r="AF39" s="716"/>
      <c r="AG39" s="716"/>
      <c r="AH39" s="716"/>
      <c r="AI39" s="716"/>
      <c r="AJ39" s="716"/>
      <c r="AK39" s="716"/>
      <c r="AL39" s="681" t="s">
        <v>137</v>
      </c>
      <c r="AM39" s="682"/>
      <c r="AN39" s="682"/>
      <c r="AO39" s="717"/>
      <c r="AQ39" s="718" t="s">
        <v>342</v>
      </c>
      <c r="AR39" s="719"/>
      <c r="AS39" s="719"/>
      <c r="AT39" s="719"/>
      <c r="AU39" s="719"/>
      <c r="AV39" s="719"/>
      <c r="AW39" s="719"/>
      <c r="AX39" s="719"/>
      <c r="AY39" s="720"/>
      <c r="AZ39" s="678">
        <v>42767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2100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41935</v>
      </c>
      <c r="CS39" s="697"/>
      <c r="CT39" s="697"/>
      <c r="CU39" s="697"/>
      <c r="CV39" s="697"/>
      <c r="CW39" s="697"/>
      <c r="CX39" s="697"/>
      <c r="CY39" s="698"/>
      <c r="CZ39" s="681">
        <v>0.9</v>
      </c>
      <c r="DA39" s="699"/>
      <c r="DB39" s="699"/>
      <c r="DC39" s="700"/>
      <c r="DD39" s="684">
        <v>41749</v>
      </c>
      <c r="DE39" s="697"/>
      <c r="DF39" s="697"/>
      <c r="DG39" s="697"/>
      <c r="DH39" s="697"/>
      <c r="DI39" s="697"/>
      <c r="DJ39" s="697"/>
      <c r="DK39" s="698"/>
      <c r="DL39" s="684" t="s">
        <v>248</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137</v>
      </c>
      <c r="AE40" s="716"/>
      <c r="AF40" s="716"/>
      <c r="AG40" s="716"/>
      <c r="AH40" s="716"/>
      <c r="AI40" s="716"/>
      <c r="AJ40" s="716"/>
      <c r="AK40" s="716"/>
      <c r="AL40" s="681" t="s">
        <v>234</v>
      </c>
      <c r="AM40" s="682"/>
      <c r="AN40" s="682"/>
      <c r="AO40" s="717"/>
      <c r="AQ40" s="718" t="s">
        <v>346</v>
      </c>
      <c r="AR40" s="719"/>
      <c r="AS40" s="719"/>
      <c r="AT40" s="719"/>
      <c r="AU40" s="719"/>
      <c r="AV40" s="719"/>
      <c r="AW40" s="719"/>
      <c r="AX40" s="719"/>
      <c r="AY40" s="720"/>
      <c r="AZ40" s="678" t="s">
        <v>137</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113562</v>
      </c>
      <c r="CS40" s="679"/>
      <c r="CT40" s="679"/>
      <c r="CU40" s="679"/>
      <c r="CV40" s="679"/>
      <c r="CW40" s="679"/>
      <c r="CX40" s="679"/>
      <c r="CY40" s="680"/>
      <c r="CZ40" s="681">
        <v>2.2999999999999998</v>
      </c>
      <c r="DA40" s="699"/>
      <c r="DB40" s="699"/>
      <c r="DC40" s="700"/>
      <c r="DD40" s="684">
        <v>93562</v>
      </c>
      <c r="DE40" s="679"/>
      <c r="DF40" s="679"/>
      <c r="DG40" s="679"/>
      <c r="DH40" s="679"/>
      <c r="DI40" s="679"/>
      <c r="DJ40" s="679"/>
      <c r="DK40" s="680"/>
      <c r="DL40" s="684" t="s">
        <v>137</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113400</v>
      </c>
      <c r="S41" s="679"/>
      <c r="T41" s="679"/>
      <c r="U41" s="679"/>
      <c r="V41" s="679"/>
      <c r="W41" s="679"/>
      <c r="X41" s="679"/>
      <c r="Y41" s="680"/>
      <c r="Z41" s="715">
        <v>2.2000000000000002</v>
      </c>
      <c r="AA41" s="715"/>
      <c r="AB41" s="715"/>
      <c r="AC41" s="715"/>
      <c r="AD41" s="716" t="s">
        <v>137</v>
      </c>
      <c r="AE41" s="716"/>
      <c r="AF41" s="716"/>
      <c r="AG41" s="716"/>
      <c r="AH41" s="716"/>
      <c r="AI41" s="716"/>
      <c r="AJ41" s="716"/>
      <c r="AK41" s="716"/>
      <c r="AL41" s="681" t="s">
        <v>137</v>
      </c>
      <c r="AM41" s="682"/>
      <c r="AN41" s="682"/>
      <c r="AO41" s="717"/>
      <c r="AQ41" s="718" t="s">
        <v>351</v>
      </c>
      <c r="AR41" s="719"/>
      <c r="AS41" s="719"/>
      <c r="AT41" s="719"/>
      <c r="AU41" s="719"/>
      <c r="AV41" s="719"/>
      <c r="AW41" s="719"/>
      <c r="AX41" s="719"/>
      <c r="AY41" s="720"/>
      <c r="AZ41" s="678">
        <v>99453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137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5174334</v>
      </c>
      <c r="S42" s="701"/>
      <c r="T42" s="701"/>
      <c r="U42" s="701"/>
      <c r="V42" s="701"/>
      <c r="W42" s="701"/>
      <c r="X42" s="701"/>
      <c r="Y42" s="703"/>
      <c r="Z42" s="704">
        <v>100</v>
      </c>
      <c r="AA42" s="704"/>
      <c r="AB42" s="704"/>
      <c r="AC42" s="704"/>
      <c r="AD42" s="705">
        <v>3243798</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295429</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379</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575844</v>
      </c>
      <c r="CS42" s="679"/>
      <c r="CT42" s="679"/>
      <c r="CU42" s="679"/>
      <c r="CV42" s="679"/>
      <c r="CW42" s="679"/>
      <c r="CX42" s="679"/>
      <c r="CY42" s="680"/>
      <c r="CZ42" s="681">
        <v>11.7</v>
      </c>
      <c r="DA42" s="682"/>
      <c r="DB42" s="682"/>
      <c r="DC42" s="683"/>
      <c r="DD42" s="684">
        <v>206216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13801</v>
      </c>
      <c r="CS43" s="697"/>
      <c r="CT43" s="697"/>
      <c r="CU43" s="697"/>
      <c r="CV43" s="697"/>
      <c r="CW43" s="697"/>
      <c r="CX43" s="697"/>
      <c r="CY43" s="698"/>
      <c r="CZ43" s="681">
        <v>0.3</v>
      </c>
      <c r="DA43" s="699"/>
      <c r="DB43" s="699"/>
      <c r="DC43" s="700"/>
      <c r="DD43" s="684">
        <v>13801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522359</v>
      </c>
      <c r="CS44" s="679"/>
      <c r="CT44" s="679"/>
      <c r="CU44" s="679"/>
      <c r="CV44" s="679"/>
      <c r="CW44" s="679"/>
      <c r="CX44" s="679"/>
      <c r="CY44" s="680"/>
      <c r="CZ44" s="681">
        <v>10.7</v>
      </c>
      <c r="DA44" s="682"/>
      <c r="DB44" s="682"/>
      <c r="DC44" s="683"/>
      <c r="DD44" s="684">
        <v>166018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180520</v>
      </c>
      <c r="CS45" s="697"/>
      <c r="CT45" s="697"/>
      <c r="CU45" s="697"/>
      <c r="CV45" s="697"/>
      <c r="CW45" s="697"/>
      <c r="CX45" s="697"/>
      <c r="CY45" s="698"/>
      <c r="CZ45" s="681">
        <v>3.7</v>
      </c>
      <c r="DA45" s="699"/>
      <c r="DB45" s="699"/>
      <c r="DC45" s="700"/>
      <c r="DD45" s="684">
        <v>28454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274233</v>
      </c>
      <c r="CS46" s="679"/>
      <c r="CT46" s="679"/>
      <c r="CU46" s="679"/>
      <c r="CV46" s="679"/>
      <c r="CW46" s="679"/>
      <c r="CX46" s="679"/>
      <c r="CY46" s="680"/>
      <c r="CZ46" s="681">
        <v>5.6</v>
      </c>
      <c r="DA46" s="682"/>
      <c r="DB46" s="682"/>
      <c r="DC46" s="683"/>
      <c r="DD46" s="684">
        <v>123258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53485</v>
      </c>
      <c r="CS47" s="697"/>
      <c r="CT47" s="697"/>
      <c r="CU47" s="697"/>
      <c r="CV47" s="697"/>
      <c r="CW47" s="697"/>
      <c r="CX47" s="697"/>
      <c r="CY47" s="698"/>
      <c r="CZ47" s="681">
        <v>1.1000000000000001</v>
      </c>
      <c r="DA47" s="699"/>
      <c r="DB47" s="699"/>
      <c r="DC47" s="700"/>
      <c r="DD47" s="684">
        <v>40198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4900820</v>
      </c>
      <c r="CS49" s="663"/>
      <c r="CT49" s="663"/>
      <c r="CU49" s="663"/>
      <c r="CV49" s="663"/>
      <c r="CW49" s="663"/>
      <c r="CX49" s="663"/>
      <c r="CY49" s="664"/>
      <c r="CZ49" s="665">
        <v>100</v>
      </c>
      <c r="DA49" s="666"/>
      <c r="DB49" s="666"/>
      <c r="DC49" s="667"/>
      <c r="DD49" s="668">
        <v>3869302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D04Q+L5LdwGbsU3bHSyl71z3uEbjQ1UYnD/x8VzHrJx2uphShkU3FZMtJqEB76isnLtaYUGZhHzNgVYP/aOqQ==" saltValue="y4xyPuJq2JJt3aMHJOSm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64"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5174</v>
      </c>
      <c r="R7" s="1198"/>
      <c r="S7" s="1198"/>
      <c r="T7" s="1198"/>
      <c r="U7" s="1198"/>
      <c r="V7" s="1198">
        <v>4900</v>
      </c>
      <c r="W7" s="1198"/>
      <c r="X7" s="1198"/>
      <c r="Y7" s="1198"/>
      <c r="Z7" s="1198"/>
      <c r="AA7" s="1198">
        <v>274</v>
      </c>
      <c r="AB7" s="1198"/>
      <c r="AC7" s="1198"/>
      <c r="AD7" s="1198"/>
      <c r="AE7" s="1199"/>
      <c r="AF7" s="1200">
        <v>112</v>
      </c>
      <c r="AG7" s="1201"/>
      <c r="AH7" s="1201"/>
      <c r="AI7" s="1201"/>
      <c r="AJ7" s="1202"/>
      <c r="AK7" s="1184">
        <v>301</v>
      </c>
      <c r="AL7" s="1185"/>
      <c r="AM7" s="1185"/>
      <c r="AN7" s="1185"/>
      <c r="AO7" s="1185"/>
      <c r="AP7" s="1185">
        <v>2399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5174</v>
      </c>
      <c r="R23" s="1162"/>
      <c r="S23" s="1162"/>
      <c r="T23" s="1162"/>
      <c r="U23" s="1162"/>
      <c r="V23" s="1162">
        <v>4900</v>
      </c>
      <c r="W23" s="1162"/>
      <c r="X23" s="1162"/>
      <c r="Y23" s="1162"/>
      <c r="Z23" s="1162"/>
      <c r="AA23" s="1162">
        <v>274</v>
      </c>
      <c r="AB23" s="1162"/>
      <c r="AC23" s="1162"/>
      <c r="AD23" s="1162"/>
      <c r="AE23" s="1163"/>
      <c r="AF23" s="1164">
        <v>112</v>
      </c>
      <c r="AG23" s="1162"/>
      <c r="AH23" s="1162"/>
      <c r="AI23" s="1162"/>
      <c r="AJ23" s="1165"/>
      <c r="AK23" s="1166"/>
      <c r="AL23" s="1167"/>
      <c r="AM23" s="1167"/>
      <c r="AN23" s="1167"/>
      <c r="AO23" s="1167"/>
      <c r="AP23" s="1162">
        <v>2339</v>
      </c>
      <c r="AQ23" s="1162"/>
      <c r="AR23" s="1162"/>
      <c r="AS23" s="1162"/>
      <c r="AT23" s="1162"/>
      <c r="AU23" s="1168"/>
      <c r="AV23" s="1168"/>
      <c r="AW23" s="1168"/>
      <c r="AX23" s="1168"/>
      <c r="AY23" s="1169"/>
      <c r="AZ23" s="1158" t="s">
        <v>137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1174</v>
      </c>
      <c r="R28" s="1147"/>
      <c r="S28" s="1147"/>
      <c r="T28" s="1147"/>
      <c r="U28" s="1147"/>
      <c r="V28" s="1147">
        <v>1126</v>
      </c>
      <c r="W28" s="1147"/>
      <c r="X28" s="1147"/>
      <c r="Y28" s="1147"/>
      <c r="Z28" s="1147"/>
      <c r="AA28" s="1147">
        <v>48</v>
      </c>
      <c r="AB28" s="1147"/>
      <c r="AC28" s="1147"/>
      <c r="AD28" s="1147"/>
      <c r="AE28" s="1148"/>
      <c r="AF28" s="1149">
        <v>48</v>
      </c>
      <c r="AG28" s="1147"/>
      <c r="AH28" s="1147"/>
      <c r="AI28" s="1147"/>
      <c r="AJ28" s="1150"/>
      <c r="AK28" s="1151">
        <v>81</v>
      </c>
      <c r="AL28" s="1139"/>
      <c r="AM28" s="1139"/>
      <c r="AN28" s="1139"/>
      <c r="AO28" s="1139"/>
      <c r="AP28" s="1139" t="s">
        <v>588</v>
      </c>
      <c r="AQ28" s="1139"/>
      <c r="AR28" s="1139"/>
      <c r="AS28" s="1139"/>
      <c r="AT28" s="1139"/>
      <c r="AU28" s="1139" t="s">
        <v>588</v>
      </c>
      <c r="AV28" s="1139"/>
      <c r="AW28" s="1139"/>
      <c r="AX28" s="1139"/>
      <c r="AY28" s="1139"/>
      <c r="AZ28" s="1140" t="s">
        <v>588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1121</v>
      </c>
      <c r="R29" s="1137"/>
      <c r="S29" s="1137"/>
      <c r="T29" s="1137"/>
      <c r="U29" s="1137"/>
      <c r="V29" s="1137">
        <v>1097</v>
      </c>
      <c r="W29" s="1137"/>
      <c r="X29" s="1137"/>
      <c r="Y29" s="1137"/>
      <c r="Z29" s="1137"/>
      <c r="AA29" s="1137">
        <v>24</v>
      </c>
      <c r="AB29" s="1137"/>
      <c r="AC29" s="1137"/>
      <c r="AD29" s="1137"/>
      <c r="AE29" s="1138"/>
      <c r="AF29" s="1112">
        <v>24</v>
      </c>
      <c r="AG29" s="1113"/>
      <c r="AH29" s="1113"/>
      <c r="AI29" s="1113"/>
      <c r="AJ29" s="1114"/>
      <c r="AK29" s="1073">
        <v>160</v>
      </c>
      <c r="AL29" s="1064"/>
      <c r="AM29" s="1064"/>
      <c r="AN29" s="1064"/>
      <c r="AO29" s="1064"/>
      <c r="AP29" s="1064" t="s">
        <v>588</v>
      </c>
      <c r="AQ29" s="1064"/>
      <c r="AR29" s="1064"/>
      <c r="AS29" s="1064"/>
      <c r="AT29" s="1064"/>
      <c r="AU29" s="1064" t="s">
        <v>588</v>
      </c>
      <c r="AV29" s="1064"/>
      <c r="AW29" s="1064"/>
      <c r="AX29" s="1064"/>
      <c r="AY29" s="1064"/>
      <c r="AZ29" s="1135" t="s">
        <v>588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89</v>
      </c>
      <c r="R30" s="1137"/>
      <c r="S30" s="1137"/>
      <c r="T30" s="1137"/>
      <c r="U30" s="1137"/>
      <c r="V30" s="1137">
        <v>88</v>
      </c>
      <c r="W30" s="1137"/>
      <c r="X30" s="1137"/>
      <c r="Y30" s="1137"/>
      <c r="Z30" s="1137"/>
      <c r="AA30" s="1137">
        <v>1</v>
      </c>
      <c r="AB30" s="1137"/>
      <c r="AC30" s="1137"/>
      <c r="AD30" s="1137"/>
      <c r="AE30" s="1138"/>
      <c r="AF30" s="1112">
        <v>1</v>
      </c>
      <c r="AG30" s="1113"/>
      <c r="AH30" s="1113"/>
      <c r="AI30" s="1113"/>
      <c r="AJ30" s="1114"/>
      <c r="AK30" s="1073">
        <v>26</v>
      </c>
      <c r="AL30" s="1064"/>
      <c r="AM30" s="1064"/>
      <c r="AN30" s="1064"/>
      <c r="AO30" s="1064"/>
      <c r="AP30" s="1064" t="s">
        <v>588</v>
      </c>
      <c r="AQ30" s="1064"/>
      <c r="AR30" s="1064"/>
      <c r="AS30" s="1064"/>
      <c r="AT30" s="1064"/>
      <c r="AU30" s="1064" t="s">
        <v>588</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266</v>
      </c>
      <c r="R31" s="1137"/>
      <c r="S31" s="1137"/>
      <c r="T31" s="1137"/>
      <c r="U31" s="1137"/>
      <c r="V31" s="1137">
        <v>250</v>
      </c>
      <c r="W31" s="1137"/>
      <c r="X31" s="1137"/>
      <c r="Y31" s="1137"/>
      <c r="Z31" s="1137"/>
      <c r="AA31" s="1137">
        <v>16</v>
      </c>
      <c r="AB31" s="1137"/>
      <c r="AC31" s="1137"/>
      <c r="AD31" s="1137"/>
      <c r="AE31" s="1138"/>
      <c r="AF31" s="1112">
        <v>318</v>
      </c>
      <c r="AG31" s="1113"/>
      <c r="AH31" s="1113"/>
      <c r="AI31" s="1113"/>
      <c r="AJ31" s="1114"/>
      <c r="AK31" s="1073">
        <v>43</v>
      </c>
      <c r="AL31" s="1064"/>
      <c r="AM31" s="1064"/>
      <c r="AN31" s="1064"/>
      <c r="AO31" s="1064"/>
      <c r="AP31" s="1064">
        <v>1331</v>
      </c>
      <c r="AQ31" s="1064"/>
      <c r="AR31" s="1064"/>
      <c r="AS31" s="1064"/>
      <c r="AT31" s="1064"/>
      <c r="AU31" s="1064">
        <v>431</v>
      </c>
      <c r="AV31" s="1064"/>
      <c r="AW31" s="1064"/>
      <c r="AX31" s="1064"/>
      <c r="AY31" s="1064"/>
      <c r="AZ31" s="1135" t="s">
        <v>588</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824</v>
      </c>
      <c r="R32" s="1137"/>
      <c r="S32" s="1137"/>
      <c r="T32" s="1137"/>
      <c r="U32" s="1137"/>
      <c r="V32" s="1137">
        <v>832</v>
      </c>
      <c r="W32" s="1137"/>
      <c r="X32" s="1137"/>
      <c r="Y32" s="1137"/>
      <c r="Z32" s="1137"/>
      <c r="AA32" s="1137">
        <v>8</v>
      </c>
      <c r="AB32" s="1137"/>
      <c r="AC32" s="1137"/>
      <c r="AD32" s="1137"/>
      <c r="AE32" s="1138"/>
      <c r="AF32" s="1112">
        <v>49</v>
      </c>
      <c r="AG32" s="1113"/>
      <c r="AH32" s="1113"/>
      <c r="AI32" s="1113"/>
      <c r="AJ32" s="1114"/>
      <c r="AK32" s="1073">
        <v>302</v>
      </c>
      <c r="AL32" s="1064"/>
      <c r="AM32" s="1064"/>
      <c r="AN32" s="1064"/>
      <c r="AO32" s="1064"/>
      <c r="AP32" s="1064">
        <v>366</v>
      </c>
      <c r="AQ32" s="1064"/>
      <c r="AR32" s="1064"/>
      <c r="AS32" s="1064"/>
      <c r="AT32" s="1064"/>
      <c r="AU32" s="1064">
        <v>266</v>
      </c>
      <c r="AV32" s="1064"/>
      <c r="AW32" s="1064"/>
      <c r="AX32" s="1064"/>
      <c r="AY32" s="1064"/>
      <c r="AZ32" s="1135" t="s">
        <v>588</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501</v>
      </c>
      <c r="R33" s="1137"/>
      <c r="S33" s="1137"/>
      <c r="T33" s="1137"/>
      <c r="U33" s="1137"/>
      <c r="V33" s="1137">
        <v>497</v>
      </c>
      <c r="W33" s="1137"/>
      <c r="X33" s="1137"/>
      <c r="Y33" s="1137"/>
      <c r="Z33" s="1137"/>
      <c r="AA33" s="1137">
        <v>4</v>
      </c>
      <c r="AB33" s="1137"/>
      <c r="AC33" s="1137"/>
      <c r="AD33" s="1137"/>
      <c r="AE33" s="1138"/>
      <c r="AF33" s="1112" t="s">
        <v>137</v>
      </c>
      <c r="AG33" s="1113"/>
      <c r="AH33" s="1113"/>
      <c r="AI33" s="1113"/>
      <c r="AJ33" s="1114"/>
      <c r="AK33" s="1073">
        <v>189</v>
      </c>
      <c r="AL33" s="1064"/>
      <c r="AM33" s="1064"/>
      <c r="AN33" s="1064"/>
      <c r="AO33" s="1064"/>
      <c r="AP33" s="1064">
        <v>1348</v>
      </c>
      <c r="AQ33" s="1064"/>
      <c r="AR33" s="1064"/>
      <c r="AS33" s="1064"/>
      <c r="AT33" s="1064"/>
      <c r="AU33" s="1064">
        <v>1141</v>
      </c>
      <c r="AV33" s="1064"/>
      <c r="AW33" s="1064"/>
      <c r="AX33" s="1064"/>
      <c r="AY33" s="1064"/>
      <c r="AZ33" s="1135"/>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16</v>
      </c>
      <c r="R34" s="1137"/>
      <c r="S34" s="1137"/>
      <c r="T34" s="1137"/>
      <c r="U34" s="1137"/>
      <c r="V34" s="1137">
        <v>10</v>
      </c>
      <c r="W34" s="1137"/>
      <c r="X34" s="1137"/>
      <c r="Y34" s="1137"/>
      <c r="Z34" s="1137"/>
      <c r="AA34" s="1137">
        <v>6</v>
      </c>
      <c r="AB34" s="1137"/>
      <c r="AC34" s="1137"/>
      <c r="AD34" s="1137"/>
      <c r="AE34" s="1138"/>
      <c r="AF34" s="1112">
        <v>6</v>
      </c>
      <c r="AG34" s="1113"/>
      <c r="AH34" s="1113"/>
      <c r="AI34" s="1113"/>
      <c r="AJ34" s="1114"/>
      <c r="AK34" s="1073" t="s">
        <v>589</v>
      </c>
      <c r="AL34" s="1064"/>
      <c r="AM34" s="1064"/>
      <c r="AN34" s="1064"/>
      <c r="AO34" s="1064"/>
      <c r="AP34" s="1064" t="s">
        <v>588</v>
      </c>
      <c r="AQ34" s="1064"/>
      <c r="AR34" s="1064"/>
      <c r="AS34" s="1064"/>
      <c r="AT34" s="1064"/>
      <c r="AU34" s="1064" t="s">
        <v>588</v>
      </c>
      <c r="AV34" s="1064"/>
      <c r="AW34" s="1064"/>
      <c r="AX34" s="1064"/>
      <c r="AY34" s="1064"/>
      <c r="AZ34" s="1135" t="s">
        <v>588</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445</v>
      </c>
      <c r="AG63" s="1052"/>
      <c r="AH63" s="1052"/>
      <c r="AI63" s="1052"/>
      <c r="AJ63" s="1123"/>
      <c r="AK63" s="1124"/>
      <c r="AL63" s="1056"/>
      <c r="AM63" s="1056"/>
      <c r="AN63" s="1056"/>
      <c r="AO63" s="1056"/>
      <c r="AP63" s="1052">
        <v>3045</v>
      </c>
      <c r="AQ63" s="1052"/>
      <c r="AR63" s="1052"/>
      <c r="AS63" s="1052"/>
      <c r="AT63" s="1052"/>
      <c r="AU63" s="1052">
        <v>1838</v>
      </c>
      <c r="AV63" s="1052"/>
      <c r="AW63" s="1052"/>
      <c r="AX63" s="1052"/>
      <c r="AY63" s="1052"/>
      <c r="AZ63" s="1118"/>
      <c r="BA63" s="1118"/>
      <c r="BB63" s="1118"/>
      <c r="BC63" s="1118"/>
      <c r="BD63" s="1118"/>
      <c r="BE63" s="1053"/>
      <c r="BF63" s="1053"/>
      <c r="BG63" s="1053"/>
      <c r="BH63" s="1053"/>
      <c r="BI63" s="1054"/>
      <c r="BJ63" s="1119" t="s">
        <v>137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397</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11972</v>
      </c>
      <c r="R68" s="1075"/>
      <c r="S68" s="1075"/>
      <c r="T68" s="1075"/>
      <c r="U68" s="1075"/>
      <c r="V68" s="1075">
        <v>11300</v>
      </c>
      <c r="W68" s="1075"/>
      <c r="X68" s="1075"/>
      <c r="Y68" s="1075"/>
      <c r="Z68" s="1075"/>
      <c r="AA68" s="1075">
        <v>671</v>
      </c>
      <c r="AB68" s="1075"/>
      <c r="AC68" s="1075"/>
      <c r="AD68" s="1075"/>
      <c r="AE68" s="1075"/>
      <c r="AF68" s="1075">
        <v>671</v>
      </c>
      <c r="AG68" s="1075"/>
      <c r="AH68" s="1075"/>
      <c r="AI68" s="1075"/>
      <c r="AJ68" s="1075"/>
      <c r="AK68" s="1075" t="s">
        <v>589</v>
      </c>
      <c r="AL68" s="1075"/>
      <c r="AM68" s="1075"/>
      <c r="AN68" s="1075"/>
      <c r="AO68" s="1075"/>
      <c r="AP68" s="1075" t="s">
        <v>589</v>
      </c>
      <c r="AQ68" s="1075"/>
      <c r="AR68" s="1075"/>
      <c r="AS68" s="1075"/>
      <c r="AT68" s="1075"/>
      <c r="AU68" s="1075" t="s">
        <v>589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954</v>
      </c>
      <c r="R69" s="1064"/>
      <c r="S69" s="1064"/>
      <c r="T69" s="1064"/>
      <c r="U69" s="1064"/>
      <c r="V69" s="1064">
        <v>953</v>
      </c>
      <c r="W69" s="1064"/>
      <c r="X69" s="1064"/>
      <c r="Y69" s="1064"/>
      <c r="Z69" s="1064"/>
      <c r="AA69" s="1064">
        <v>2</v>
      </c>
      <c r="AB69" s="1064"/>
      <c r="AC69" s="1064"/>
      <c r="AD69" s="1064"/>
      <c r="AE69" s="1064"/>
      <c r="AF69" s="1064">
        <v>2</v>
      </c>
      <c r="AG69" s="1064"/>
      <c r="AH69" s="1064"/>
      <c r="AI69" s="1064"/>
      <c r="AJ69" s="1064"/>
      <c r="AK69" s="1064">
        <v>4</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5706</v>
      </c>
      <c r="R70" s="1064"/>
      <c r="S70" s="1064"/>
      <c r="T70" s="1064"/>
      <c r="U70" s="1064"/>
      <c r="V70" s="1064">
        <v>5564</v>
      </c>
      <c r="W70" s="1064"/>
      <c r="X70" s="1064"/>
      <c r="Y70" s="1064"/>
      <c r="Z70" s="1064"/>
      <c r="AA70" s="1064">
        <v>142</v>
      </c>
      <c r="AB70" s="1064"/>
      <c r="AC70" s="1064"/>
      <c r="AD70" s="1064"/>
      <c r="AE70" s="1064"/>
      <c r="AF70" s="1064">
        <v>133</v>
      </c>
      <c r="AG70" s="1064"/>
      <c r="AH70" s="1064"/>
      <c r="AI70" s="1064"/>
      <c r="AJ70" s="1064"/>
      <c r="AK70" s="1064">
        <v>42</v>
      </c>
      <c r="AL70" s="1064"/>
      <c r="AM70" s="1064"/>
      <c r="AN70" s="1064"/>
      <c r="AO70" s="1064"/>
      <c r="AP70" s="1064">
        <v>4930</v>
      </c>
      <c r="AQ70" s="1064"/>
      <c r="AR70" s="1064"/>
      <c r="AS70" s="1064"/>
      <c r="AT70" s="1064"/>
      <c r="AU70" s="1064">
        <v>184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140</v>
      </c>
      <c r="R71" s="1064"/>
      <c r="S71" s="1064"/>
      <c r="T71" s="1064"/>
      <c r="U71" s="1064"/>
      <c r="V71" s="1064">
        <v>137</v>
      </c>
      <c r="W71" s="1064"/>
      <c r="X71" s="1064"/>
      <c r="Y71" s="1064"/>
      <c r="Z71" s="1064"/>
      <c r="AA71" s="1064">
        <v>3</v>
      </c>
      <c r="AB71" s="1064"/>
      <c r="AC71" s="1064"/>
      <c r="AD71" s="1064"/>
      <c r="AE71" s="1064"/>
      <c r="AF71" s="1064">
        <v>3</v>
      </c>
      <c r="AG71" s="1064"/>
      <c r="AH71" s="1064"/>
      <c r="AI71" s="1064"/>
      <c r="AJ71" s="1064"/>
      <c r="AK71" s="1064" t="s">
        <v>589</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279</v>
      </c>
      <c r="R72" s="1064"/>
      <c r="S72" s="1064"/>
      <c r="T72" s="1064"/>
      <c r="U72" s="1064"/>
      <c r="V72" s="1064">
        <v>217</v>
      </c>
      <c r="W72" s="1064"/>
      <c r="X72" s="1064"/>
      <c r="Y72" s="1064"/>
      <c r="Z72" s="1064"/>
      <c r="AA72" s="1064">
        <v>62</v>
      </c>
      <c r="AB72" s="1064"/>
      <c r="AC72" s="1064"/>
      <c r="AD72" s="1064"/>
      <c r="AE72" s="1064"/>
      <c r="AF72" s="1064">
        <v>62</v>
      </c>
      <c r="AG72" s="1064"/>
      <c r="AH72" s="1064"/>
      <c r="AI72" s="1064"/>
      <c r="AJ72" s="1064"/>
      <c r="AK72" s="1064">
        <v>25</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269094</v>
      </c>
      <c r="R73" s="1064"/>
      <c r="S73" s="1064"/>
      <c r="T73" s="1064"/>
      <c r="U73" s="1064"/>
      <c r="V73" s="1064">
        <v>261949</v>
      </c>
      <c r="W73" s="1064"/>
      <c r="X73" s="1064"/>
      <c r="Y73" s="1064"/>
      <c r="Z73" s="1064"/>
      <c r="AA73" s="1064">
        <v>7145</v>
      </c>
      <c r="AB73" s="1064"/>
      <c r="AC73" s="1064"/>
      <c r="AD73" s="1064"/>
      <c r="AE73" s="1064"/>
      <c r="AF73" s="1064">
        <v>7145</v>
      </c>
      <c r="AG73" s="1064"/>
      <c r="AH73" s="1064"/>
      <c r="AI73" s="1064"/>
      <c r="AJ73" s="1064"/>
      <c r="AK73" s="1064">
        <v>9718</v>
      </c>
      <c r="AL73" s="1064"/>
      <c r="AM73" s="1064"/>
      <c r="AN73" s="1064"/>
      <c r="AO73" s="1064"/>
      <c r="AP73" s="1064" t="s">
        <v>589</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8016</v>
      </c>
      <c r="AG88" s="1052"/>
      <c r="AH88" s="1052"/>
      <c r="AI88" s="1052"/>
      <c r="AJ88" s="1052"/>
      <c r="AK88" s="1056"/>
      <c r="AL88" s="1056"/>
      <c r="AM88" s="1056"/>
      <c r="AN88" s="1056"/>
      <c r="AO88" s="1056"/>
      <c r="AP88" s="1052">
        <v>4930</v>
      </c>
      <c r="AQ88" s="1052"/>
      <c r="AR88" s="1052"/>
      <c r="AS88" s="1052"/>
      <c r="AT88" s="1052"/>
      <c r="AU88" s="1052">
        <v>184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310</v>
      </c>
      <c r="AG109" s="987"/>
      <c r="AH109" s="987"/>
      <c r="AI109" s="987"/>
      <c r="AJ109" s="988"/>
      <c r="AK109" s="989" t="s">
        <v>309</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310</v>
      </c>
      <c r="BW109" s="987"/>
      <c r="BX109" s="987"/>
      <c r="BY109" s="987"/>
      <c r="BZ109" s="988"/>
      <c r="CA109" s="989" t="s">
        <v>309</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310</v>
      </c>
      <c r="DM109" s="987"/>
      <c r="DN109" s="987"/>
      <c r="DO109" s="987"/>
      <c r="DP109" s="988"/>
      <c r="DQ109" s="989" t="s">
        <v>309</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242875</v>
      </c>
      <c r="AB110" s="980"/>
      <c r="AC110" s="980"/>
      <c r="AD110" s="980"/>
      <c r="AE110" s="981"/>
      <c r="AF110" s="982">
        <v>259877</v>
      </c>
      <c r="AG110" s="980"/>
      <c r="AH110" s="980"/>
      <c r="AI110" s="980"/>
      <c r="AJ110" s="981"/>
      <c r="AK110" s="982">
        <v>287621</v>
      </c>
      <c r="AL110" s="980"/>
      <c r="AM110" s="980"/>
      <c r="AN110" s="980"/>
      <c r="AO110" s="981"/>
      <c r="AP110" s="983">
        <v>9.6999999999999993</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2021386</v>
      </c>
      <c r="BR110" s="927"/>
      <c r="BS110" s="927"/>
      <c r="BT110" s="927"/>
      <c r="BU110" s="927"/>
      <c r="BV110" s="927">
        <v>2328813</v>
      </c>
      <c r="BW110" s="927"/>
      <c r="BX110" s="927"/>
      <c r="BY110" s="927"/>
      <c r="BZ110" s="927"/>
      <c r="CA110" s="927">
        <v>2399428</v>
      </c>
      <c r="CB110" s="927"/>
      <c r="CC110" s="927"/>
      <c r="CD110" s="927"/>
      <c r="CE110" s="927"/>
      <c r="CF110" s="951">
        <v>81.099999999999994</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137</v>
      </c>
      <c r="DH110" s="927"/>
      <c r="DI110" s="927"/>
      <c r="DJ110" s="927"/>
      <c r="DK110" s="927"/>
      <c r="DL110" s="927" t="s">
        <v>441</v>
      </c>
      <c r="DM110" s="927"/>
      <c r="DN110" s="927"/>
      <c r="DO110" s="927"/>
      <c r="DP110" s="927"/>
      <c r="DQ110" s="927" t="s">
        <v>441</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137</v>
      </c>
      <c r="AG111" s="1008"/>
      <c r="AH111" s="1008"/>
      <c r="AI111" s="1008"/>
      <c r="AJ111" s="1009"/>
      <c r="AK111" s="1010" t="s">
        <v>137</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441</v>
      </c>
      <c r="BW111" s="899"/>
      <c r="BX111" s="899"/>
      <c r="BY111" s="899"/>
      <c r="BZ111" s="899"/>
      <c r="CA111" s="899" t="s">
        <v>444</v>
      </c>
      <c r="CB111" s="899"/>
      <c r="CC111" s="899"/>
      <c r="CD111" s="899"/>
      <c r="CE111" s="899"/>
      <c r="CF111" s="960" t="s">
        <v>446</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442</v>
      </c>
      <c r="DR111" s="899"/>
      <c r="DS111" s="899"/>
      <c r="DT111" s="899"/>
      <c r="DU111" s="899"/>
      <c r="DV111" s="876" t="s">
        <v>444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444</v>
      </c>
      <c r="AG112" s="862"/>
      <c r="AH112" s="862"/>
      <c r="AI112" s="862"/>
      <c r="AJ112" s="863"/>
      <c r="AK112" s="864" t="s">
        <v>441</v>
      </c>
      <c r="AL112" s="862"/>
      <c r="AM112" s="862"/>
      <c r="AN112" s="862"/>
      <c r="AO112" s="863"/>
      <c r="AP112" s="909" t="s">
        <v>444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2165796</v>
      </c>
      <c r="BR112" s="899"/>
      <c r="BS112" s="899"/>
      <c r="BT112" s="899"/>
      <c r="BU112" s="899"/>
      <c r="BV112" s="899">
        <v>1973709</v>
      </c>
      <c r="BW112" s="899"/>
      <c r="BX112" s="899"/>
      <c r="BY112" s="899"/>
      <c r="BZ112" s="899"/>
      <c r="CA112" s="899">
        <v>1838076</v>
      </c>
      <c r="CB112" s="899"/>
      <c r="CC112" s="899"/>
      <c r="CD112" s="899"/>
      <c r="CE112" s="899"/>
      <c r="CF112" s="960">
        <v>62.1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137</v>
      </c>
      <c r="DH112" s="899"/>
      <c r="DI112" s="899"/>
      <c r="DJ112" s="899"/>
      <c r="DK112" s="899"/>
      <c r="DL112" s="899" t="s">
        <v>446</v>
      </c>
      <c r="DM112" s="899"/>
      <c r="DN112" s="899"/>
      <c r="DO112" s="899"/>
      <c r="DP112" s="899"/>
      <c r="DQ112" s="899" t="s">
        <v>137</v>
      </c>
      <c r="DR112" s="899"/>
      <c r="DS112" s="899"/>
      <c r="DT112" s="899"/>
      <c r="DU112" s="899"/>
      <c r="DV112" s="876" t="s">
        <v>444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300332</v>
      </c>
      <c r="AB113" s="1008"/>
      <c r="AC113" s="1008"/>
      <c r="AD113" s="1008"/>
      <c r="AE113" s="1009"/>
      <c r="AF113" s="1010">
        <v>259051</v>
      </c>
      <c r="AG113" s="1008"/>
      <c r="AH113" s="1008"/>
      <c r="AI113" s="1008"/>
      <c r="AJ113" s="1009"/>
      <c r="AK113" s="1010">
        <v>295062</v>
      </c>
      <c r="AL113" s="1008"/>
      <c r="AM113" s="1008"/>
      <c r="AN113" s="1008"/>
      <c r="AO113" s="1009"/>
      <c r="AP113" s="1011">
        <v>10</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190249</v>
      </c>
      <c r="BR113" s="899"/>
      <c r="BS113" s="899"/>
      <c r="BT113" s="899"/>
      <c r="BU113" s="899"/>
      <c r="BV113" s="899">
        <v>184773</v>
      </c>
      <c r="BW113" s="899"/>
      <c r="BX113" s="899"/>
      <c r="BY113" s="899"/>
      <c r="BZ113" s="899"/>
      <c r="CA113" s="899">
        <v>183871</v>
      </c>
      <c r="CB113" s="899"/>
      <c r="CC113" s="899"/>
      <c r="CD113" s="899"/>
      <c r="CE113" s="899"/>
      <c r="CF113" s="960">
        <v>6.2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446</v>
      </c>
      <c r="DM113" s="862"/>
      <c r="DN113" s="862"/>
      <c r="DO113" s="862"/>
      <c r="DP113" s="863"/>
      <c r="DQ113" s="864" t="s">
        <v>444</v>
      </c>
      <c r="DR113" s="862"/>
      <c r="DS113" s="862"/>
      <c r="DT113" s="862"/>
      <c r="DU113" s="863"/>
      <c r="DV113" s="909" t="s">
        <v>442</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8275</v>
      </c>
      <c r="AB114" s="862"/>
      <c r="AC114" s="862"/>
      <c r="AD114" s="862"/>
      <c r="AE114" s="863"/>
      <c r="AF114" s="864">
        <v>9982</v>
      </c>
      <c r="AG114" s="862"/>
      <c r="AH114" s="862"/>
      <c r="AI114" s="862"/>
      <c r="AJ114" s="863"/>
      <c r="AK114" s="864">
        <v>13940</v>
      </c>
      <c r="AL114" s="862"/>
      <c r="AM114" s="862"/>
      <c r="AN114" s="862"/>
      <c r="AO114" s="863"/>
      <c r="AP114" s="909">
        <v>0.5</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668567</v>
      </c>
      <c r="BR114" s="899"/>
      <c r="BS114" s="899"/>
      <c r="BT114" s="899"/>
      <c r="BU114" s="899"/>
      <c r="BV114" s="899">
        <v>800465</v>
      </c>
      <c r="BW114" s="899"/>
      <c r="BX114" s="899"/>
      <c r="BY114" s="899"/>
      <c r="BZ114" s="899"/>
      <c r="CA114" s="899">
        <v>885873</v>
      </c>
      <c r="CB114" s="899"/>
      <c r="CC114" s="899"/>
      <c r="CD114" s="899"/>
      <c r="CE114" s="899"/>
      <c r="CF114" s="960">
        <v>29.9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137</v>
      </c>
      <c r="DM114" s="862"/>
      <c r="DN114" s="862"/>
      <c r="DO114" s="862"/>
      <c r="DP114" s="863"/>
      <c r="DQ114" s="864" t="s">
        <v>444</v>
      </c>
      <c r="DR114" s="862"/>
      <c r="DS114" s="862"/>
      <c r="DT114" s="862"/>
      <c r="DU114" s="863"/>
      <c r="DV114" s="909" t="s">
        <v>442</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v>
      </c>
      <c r="AB115" s="1008"/>
      <c r="AC115" s="1008"/>
      <c r="AD115" s="1008"/>
      <c r="AE115" s="1009"/>
      <c r="AF115" s="1010">
        <v>21</v>
      </c>
      <c r="AG115" s="1008"/>
      <c r="AH115" s="1008"/>
      <c r="AI115" s="1008"/>
      <c r="AJ115" s="1009"/>
      <c r="AK115" s="1010">
        <v>19</v>
      </c>
      <c r="AL115" s="1008"/>
      <c r="AM115" s="1008"/>
      <c r="AN115" s="1008"/>
      <c r="AO115" s="1009"/>
      <c r="AP115" s="1011">
        <v>0</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2913</v>
      </c>
      <c r="BR115" s="899"/>
      <c r="BS115" s="899"/>
      <c r="BT115" s="899"/>
      <c r="BU115" s="899"/>
      <c r="BV115" s="899">
        <v>2364</v>
      </c>
      <c r="BW115" s="899"/>
      <c r="BX115" s="899"/>
      <c r="BY115" s="899"/>
      <c r="BZ115" s="899"/>
      <c r="CA115" s="899">
        <v>2378</v>
      </c>
      <c r="CB115" s="899"/>
      <c r="CC115" s="899"/>
      <c r="CD115" s="899"/>
      <c r="CE115" s="899"/>
      <c r="CF115" s="960">
        <v>0.1</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444</v>
      </c>
      <c r="DM115" s="862"/>
      <c r="DN115" s="862"/>
      <c r="DO115" s="862"/>
      <c r="DP115" s="863"/>
      <c r="DQ115" s="864" t="s">
        <v>442</v>
      </c>
      <c r="DR115" s="862"/>
      <c r="DS115" s="862"/>
      <c r="DT115" s="862"/>
      <c r="DU115" s="863"/>
      <c r="DV115" s="909" t="s">
        <v>442</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137</v>
      </c>
      <c r="AB116" s="862"/>
      <c r="AC116" s="862"/>
      <c r="AD116" s="862"/>
      <c r="AE116" s="863"/>
      <c r="AF116" s="864" t="s">
        <v>444</v>
      </c>
      <c r="AG116" s="862"/>
      <c r="AH116" s="862"/>
      <c r="AI116" s="862"/>
      <c r="AJ116" s="863"/>
      <c r="AK116" s="864" t="s">
        <v>444</v>
      </c>
      <c r="AL116" s="862"/>
      <c r="AM116" s="862"/>
      <c r="AN116" s="862"/>
      <c r="AO116" s="863"/>
      <c r="AP116" s="909" t="s">
        <v>444</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442</v>
      </c>
      <c r="BW116" s="899"/>
      <c r="BX116" s="899"/>
      <c r="BY116" s="899"/>
      <c r="BZ116" s="899"/>
      <c r="CA116" s="899" t="s">
        <v>137</v>
      </c>
      <c r="CB116" s="899"/>
      <c r="CC116" s="899"/>
      <c r="CD116" s="899"/>
      <c r="CE116" s="899"/>
      <c r="CF116" s="960" t="s">
        <v>137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444</v>
      </c>
      <c r="DM116" s="862"/>
      <c r="DN116" s="862"/>
      <c r="DO116" s="862"/>
      <c r="DP116" s="863"/>
      <c r="DQ116" s="864" t="s">
        <v>441</v>
      </c>
      <c r="DR116" s="862"/>
      <c r="DS116" s="862"/>
      <c r="DT116" s="862"/>
      <c r="DU116" s="863"/>
      <c r="DV116" s="909" t="s">
        <v>442</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551505</v>
      </c>
      <c r="AB117" s="994"/>
      <c r="AC117" s="994"/>
      <c r="AD117" s="994"/>
      <c r="AE117" s="995"/>
      <c r="AF117" s="996">
        <v>528931</v>
      </c>
      <c r="AG117" s="994"/>
      <c r="AH117" s="994"/>
      <c r="AI117" s="994"/>
      <c r="AJ117" s="995"/>
      <c r="AK117" s="996">
        <v>596642</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137</v>
      </c>
      <c r="BR117" s="899"/>
      <c r="BS117" s="899"/>
      <c r="BT117" s="899"/>
      <c r="BU117" s="899"/>
      <c r="BV117" s="899" t="s">
        <v>137</v>
      </c>
      <c r="BW117" s="899"/>
      <c r="BX117" s="899"/>
      <c r="BY117" s="899"/>
      <c r="BZ117" s="899"/>
      <c r="CA117" s="899" t="s">
        <v>137</v>
      </c>
      <c r="CB117" s="899"/>
      <c r="CC117" s="899"/>
      <c r="CD117" s="899"/>
      <c r="CE117" s="899"/>
      <c r="CF117" s="960" t="s">
        <v>137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137</v>
      </c>
      <c r="DH117" s="862"/>
      <c r="DI117" s="862"/>
      <c r="DJ117" s="862"/>
      <c r="DK117" s="863"/>
      <c r="DL117" s="864" t="s">
        <v>446</v>
      </c>
      <c r="DM117" s="862"/>
      <c r="DN117" s="862"/>
      <c r="DO117" s="862"/>
      <c r="DP117" s="863"/>
      <c r="DQ117" s="864" t="s">
        <v>137</v>
      </c>
      <c r="DR117" s="862"/>
      <c r="DS117" s="862"/>
      <c r="DT117" s="862"/>
      <c r="DU117" s="863"/>
      <c r="DV117" s="909" t="s">
        <v>137</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310</v>
      </c>
      <c r="AG118" s="987"/>
      <c r="AH118" s="987"/>
      <c r="AI118" s="987"/>
      <c r="AJ118" s="988"/>
      <c r="AK118" s="989" t="s">
        <v>309</v>
      </c>
      <c r="AL118" s="987"/>
      <c r="AM118" s="987"/>
      <c r="AN118" s="987"/>
      <c r="AO118" s="988"/>
      <c r="AP118" s="990" t="s">
        <v>435</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137</v>
      </c>
      <c r="BR118" s="930"/>
      <c r="BS118" s="930"/>
      <c r="BT118" s="930"/>
      <c r="BU118" s="930"/>
      <c r="BV118" s="930" t="s">
        <v>137</v>
      </c>
      <c r="BW118" s="930"/>
      <c r="BX118" s="930"/>
      <c r="BY118" s="930"/>
      <c r="BZ118" s="930"/>
      <c r="CA118" s="930" t="s">
        <v>137</v>
      </c>
      <c r="CB118" s="930"/>
      <c r="CC118" s="930"/>
      <c r="CD118" s="930"/>
      <c r="CE118" s="930"/>
      <c r="CF118" s="960" t="s">
        <v>137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137</v>
      </c>
      <c r="DH118" s="862"/>
      <c r="DI118" s="862"/>
      <c r="DJ118" s="862"/>
      <c r="DK118" s="863"/>
      <c r="DL118" s="864" t="s">
        <v>137</v>
      </c>
      <c r="DM118" s="862"/>
      <c r="DN118" s="862"/>
      <c r="DO118" s="862"/>
      <c r="DP118" s="863"/>
      <c r="DQ118" s="864" t="s">
        <v>137</v>
      </c>
      <c r="DR118" s="862"/>
      <c r="DS118" s="862"/>
      <c r="DT118" s="862"/>
      <c r="DU118" s="863"/>
      <c r="DV118" s="909" t="s">
        <v>137</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137</v>
      </c>
      <c r="AG119" s="980"/>
      <c r="AH119" s="980"/>
      <c r="AI119" s="980"/>
      <c r="AJ119" s="981"/>
      <c r="AK119" s="982" t="s">
        <v>137</v>
      </c>
      <c r="AL119" s="980"/>
      <c r="AM119" s="980"/>
      <c r="AN119" s="980"/>
      <c r="AO119" s="981"/>
      <c r="AP119" s="983" t="s">
        <v>137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5048911</v>
      </c>
      <c r="BR119" s="930"/>
      <c r="BS119" s="930"/>
      <c r="BT119" s="930"/>
      <c r="BU119" s="930"/>
      <c r="BV119" s="930">
        <v>5290124</v>
      </c>
      <c r="BW119" s="930"/>
      <c r="BX119" s="930"/>
      <c r="BY119" s="930"/>
      <c r="BZ119" s="930"/>
      <c r="CA119" s="930">
        <v>5309626</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137</v>
      </c>
      <c r="DH119" s="845"/>
      <c r="DI119" s="845"/>
      <c r="DJ119" s="845"/>
      <c r="DK119" s="846"/>
      <c r="DL119" s="847" t="s">
        <v>471</v>
      </c>
      <c r="DM119" s="845"/>
      <c r="DN119" s="845"/>
      <c r="DO119" s="845"/>
      <c r="DP119" s="846"/>
      <c r="DQ119" s="847" t="s">
        <v>137</v>
      </c>
      <c r="DR119" s="845"/>
      <c r="DS119" s="845"/>
      <c r="DT119" s="845"/>
      <c r="DU119" s="846"/>
      <c r="DV119" s="933" t="s">
        <v>137</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471</v>
      </c>
      <c r="AB120" s="862"/>
      <c r="AC120" s="862"/>
      <c r="AD120" s="862"/>
      <c r="AE120" s="863"/>
      <c r="AF120" s="864" t="s">
        <v>137</v>
      </c>
      <c r="AG120" s="862"/>
      <c r="AH120" s="862"/>
      <c r="AI120" s="862"/>
      <c r="AJ120" s="863"/>
      <c r="AK120" s="864" t="s">
        <v>137</v>
      </c>
      <c r="AL120" s="862"/>
      <c r="AM120" s="862"/>
      <c r="AN120" s="862"/>
      <c r="AO120" s="863"/>
      <c r="AP120" s="909" t="s">
        <v>137</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2483920</v>
      </c>
      <c r="BR120" s="927"/>
      <c r="BS120" s="927"/>
      <c r="BT120" s="927"/>
      <c r="BU120" s="927"/>
      <c r="BV120" s="927">
        <v>2451154</v>
      </c>
      <c r="BW120" s="927"/>
      <c r="BX120" s="927"/>
      <c r="BY120" s="927"/>
      <c r="BZ120" s="927"/>
      <c r="CA120" s="927">
        <v>2269643</v>
      </c>
      <c r="CB120" s="927"/>
      <c r="CC120" s="927"/>
      <c r="CD120" s="927"/>
      <c r="CE120" s="927"/>
      <c r="CF120" s="951">
        <v>76.7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1318534</v>
      </c>
      <c r="DH120" s="927"/>
      <c r="DI120" s="927"/>
      <c r="DJ120" s="927"/>
      <c r="DK120" s="927"/>
      <c r="DL120" s="927">
        <v>1199458</v>
      </c>
      <c r="DM120" s="927"/>
      <c r="DN120" s="927"/>
      <c r="DO120" s="927"/>
      <c r="DP120" s="927"/>
      <c r="DQ120" s="927">
        <v>1140820</v>
      </c>
      <c r="DR120" s="927"/>
      <c r="DS120" s="927"/>
      <c r="DT120" s="927"/>
      <c r="DU120" s="927"/>
      <c r="DV120" s="928">
        <v>38.5</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137</v>
      </c>
      <c r="AB121" s="862"/>
      <c r="AC121" s="862"/>
      <c r="AD121" s="862"/>
      <c r="AE121" s="863"/>
      <c r="AF121" s="864" t="s">
        <v>471</v>
      </c>
      <c r="AG121" s="862"/>
      <c r="AH121" s="862"/>
      <c r="AI121" s="862"/>
      <c r="AJ121" s="863"/>
      <c r="AK121" s="864" t="s">
        <v>137</v>
      </c>
      <c r="AL121" s="862"/>
      <c r="AM121" s="862"/>
      <c r="AN121" s="862"/>
      <c r="AO121" s="863"/>
      <c r="AP121" s="909" t="s">
        <v>137</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5365</v>
      </c>
      <c r="BR121" s="899"/>
      <c r="BS121" s="899"/>
      <c r="BT121" s="899"/>
      <c r="BU121" s="899"/>
      <c r="BV121" s="899">
        <v>4808</v>
      </c>
      <c r="BW121" s="899"/>
      <c r="BX121" s="899"/>
      <c r="BY121" s="899"/>
      <c r="BZ121" s="899"/>
      <c r="CA121" s="899">
        <v>4251</v>
      </c>
      <c r="CB121" s="899"/>
      <c r="CC121" s="899"/>
      <c r="CD121" s="899"/>
      <c r="CE121" s="899"/>
      <c r="CF121" s="960">
        <v>0.1</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507645</v>
      </c>
      <c r="DH121" s="899"/>
      <c r="DI121" s="899"/>
      <c r="DJ121" s="899"/>
      <c r="DK121" s="899"/>
      <c r="DL121" s="899">
        <v>463476</v>
      </c>
      <c r="DM121" s="899"/>
      <c r="DN121" s="899"/>
      <c r="DO121" s="899"/>
      <c r="DP121" s="899"/>
      <c r="DQ121" s="899">
        <v>431276</v>
      </c>
      <c r="DR121" s="899"/>
      <c r="DS121" s="899"/>
      <c r="DT121" s="899"/>
      <c r="DU121" s="899"/>
      <c r="DV121" s="876">
        <v>14.6</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137</v>
      </c>
      <c r="AB122" s="862"/>
      <c r="AC122" s="862"/>
      <c r="AD122" s="862"/>
      <c r="AE122" s="863"/>
      <c r="AF122" s="864" t="s">
        <v>442</v>
      </c>
      <c r="AG122" s="862"/>
      <c r="AH122" s="862"/>
      <c r="AI122" s="862"/>
      <c r="AJ122" s="863"/>
      <c r="AK122" s="864" t="s">
        <v>478</v>
      </c>
      <c r="AL122" s="862"/>
      <c r="AM122" s="862"/>
      <c r="AN122" s="862"/>
      <c r="AO122" s="863"/>
      <c r="AP122" s="909" t="s">
        <v>137</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3852461</v>
      </c>
      <c r="BR122" s="930"/>
      <c r="BS122" s="930"/>
      <c r="BT122" s="930"/>
      <c r="BU122" s="930"/>
      <c r="BV122" s="930">
        <v>3950433</v>
      </c>
      <c r="BW122" s="930"/>
      <c r="BX122" s="930"/>
      <c r="BY122" s="930"/>
      <c r="BZ122" s="930"/>
      <c r="CA122" s="930">
        <v>3816375</v>
      </c>
      <c r="CB122" s="930"/>
      <c r="CC122" s="930"/>
      <c r="CD122" s="930"/>
      <c r="CE122" s="930"/>
      <c r="CF122" s="931">
        <v>129</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339617</v>
      </c>
      <c r="DH122" s="899"/>
      <c r="DI122" s="899"/>
      <c r="DJ122" s="899"/>
      <c r="DK122" s="899"/>
      <c r="DL122" s="899">
        <v>310775</v>
      </c>
      <c r="DM122" s="899"/>
      <c r="DN122" s="899"/>
      <c r="DO122" s="899"/>
      <c r="DP122" s="899"/>
      <c r="DQ122" s="899">
        <v>265980</v>
      </c>
      <c r="DR122" s="899"/>
      <c r="DS122" s="899"/>
      <c r="DT122" s="899"/>
      <c r="DU122" s="899"/>
      <c r="DV122" s="876">
        <v>9</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137</v>
      </c>
      <c r="AB123" s="862"/>
      <c r="AC123" s="862"/>
      <c r="AD123" s="862"/>
      <c r="AE123" s="863"/>
      <c r="AF123" s="864" t="s">
        <v>137</v>
      </c>
      <c r="AG123" s="862"/>
      <c r="AH123" s="862"/>
      <c r="AI123" s="862"/>
      <c r="AJ123" s="863"/>
      <c r="AK123" s="864" t="s">
        <v>137</v>
      </c>
      <c r="AL123" s="862"/>
      <c r="AM123" s="862"/>
      <c r="AN123" s="862"/>
      <c r="AO123" s="863"/>
      <c r="AP123" s="909" t="s">
        <v>481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482</v>
      </c>
      <c r="BP123" s="963"/>
      <c r="BQ123" s="917">
        <v>6341746</v>
      </c>
      <c r="BR123" s="918"/>
      <c r="BS123" s="918"/>
      <c r="BT123" s="918"/>
      <c r="BU123" s="918"/>
      <c r="BV123" s="918">
        <v>6406395</v>
      </c>
      <c r="BW123" s="918"/>
      <c r="BX123" s="918"/>
      <c r="BY123" s="918"/>
      <c r="BZ123" s="918"/>
      <c r="CA123" s="918">
        <v>6090269</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137</v>
      </c>
      <c r="DM123" s="862"/>
      <c r="DN123" s="862"/>
      <c r="DO123" s="862"/>
      <c r="DP123" s="863"/>
      <c r="DQ123" s="864" t="s">
        <v>137</v>
      </c>
      <c r="DR123" s="862"/>
      <c r="DS123" s="862"/>
      <c r="DT123" s="862"/>
      <c r="DU123" s="863"/>
      <c r="DV123" s="909" t="s">
        <v>137</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137</v>
      </c>
      <c r="AG124" s="862"/>
      <c r="AH124" s="862"/>
      <c r="AI124" s="862"/>
      <c r="AJ124" s="863"/>
      <c r="AK124" s="864" t="s">
        <v>137</v>
      </c>
      <c r="AL124" s="862"/>
      <c r="AM124" s="862"/>
      <c r="AN124" s="862"/>
      <c r="AO124" s="863"/>
      <c r="AP124" s="909" t="s">
        <v>137</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137</v>
      </c>
      <c r="BR124" s="916"/>
      <c r="BS124" s="916"/>
      <c r="BT124" s="916"/>
      <c r="BU124" s="916"/>
      <c r="BV124" s="916" t="s">
        <v>137</v>
      </c>
      <c r="BW124" s="916"/>
      <c r="BX124" s="916"/>
      <c r="BY124" s="916"/>
      <c r="BZ124" s="916"/>
      <c r="CA124" s="916" t="s">
        <v>442</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471</v>
      </c>
      <c r="DH124" s="845"/>
      <c r="DI124" s="845"/>
      <c r="DJ124" s="845"/>
      <c r="DK124" s="846"/>
      <c r="DL124" s="847" t="s">
        <v>442</v>
      </c>
      <c r="DM124" s="845"/>
      <c r="DN124" s="845"/>
      <c r="DO124" s="845"/>
      <c r="DP124" s="846"/>
      <c r="DQ124" s="847" t="s">
        <v>442</v>
      </c>
      <c r="DR124" s="845"/>
      <c r="DS124" s="845"/>
      <c r="DT124" s="845"/>
      <c r="DU124" s="846"/>
      <c r="DV124" s="933" t="s">
        <v>471</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137</v>
      </c>
      <c r="AB125" s="862"/>
      <c r="AC125" s="862"/>
      <c r="AD125" s="862"/>
      <c r="AE125" s="863"/>
      <c r="AF125" s="864" t="s">
        <v>137</v>
      </c>
      <c r="AG125" s="862"/>
      <c r="AH125" s="862"/>
      <c r="AI125" s="862"/>
      <c r="AJ125" s="863"/>
      <c r="AK125" s="864" t="s">
        <v>137</v>
      </c>
      <c r="AL125" s="862"/>
      <c r="AM125" s="862"/>
      <c r="AN125" s="862"/>
      <c r="AO125" s="863"/>
      <c r="AP125" s="909" t="s">
        <v>471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137</v>
      </c>
      <c r="DM125" s="927"/>
      <c r="DN125" s="927"/>
      <c r="DO125" s="927"/>
      <c r="DP125" s="927"/>
      <c r="DQ125" s="927" t="s">
        <v>471</v>
      </c>
      <c r="DR125" s="927"/>
      <c r="DS125" s="927"/>
      <c r="DT125" s="927"/>
      <c r="DU125" s="927"/>
      <c r="DV125" s="928" t="s">
        <v>137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471</v>
      </c>
      <c r="AB126" s="862"/>
      <c r="AC126" s="862"/>
      <c r="AD126" s="862"/>
      <c r="AE126" s="863"/>
      <c r="AF126" s="864" t="s">
        <v>471</v>
      </c>
      <c r="AG126" s="862"/>
      <c r="AH126" s="862"/>
      <c r="AI126" s="862"/>
      <c r="AJ126" s="863"/>
      <c r="AK126" s="864" t="s">
        <v>137</v>
      </c>
      <c r="AL126" s="862"/>
      <c r="AM126" s="862"/>
      <c r="AN126" s="862"/>
      <c r="AO126" s="863"/>
      <c r="AP126" s="909" t="s">
        <v>137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137</v>
      </c>
      <c r="DH126" s="899"/>
      <c r="DI126" s="899"/>
      <c r="DJ126" s="899"/>
      <c r="DK126" s="899"/>
      <c r="DL126" s="899" t="s">
        <v>137</v>
      </c>
      <c r="DM126" s="899"/>
      <c r="DN126" s="899"/>
      <c r="DO126" s="899"/>
      <c r="DP126" s="899"/>
      <c r="DQ126" s="899" t="s">
        <v>471</v>
      </c>
      <c r="DR126" s="899"/>
      <c r="DS126" s="899"/>
      <c r="DT126" s="899"/>
      <c r="DU126" s="899"/>
      <c r="DV126" s="876" t="s">
        <v>137</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23</v>
      </c>
      <c r="AB127" s="862"/>
      <c r="AC127" s="862"/>
      <c r="AD127" s="862"/>
      <c r="AE127" s="863"/>
      <c r="AF127" s="864">
        <v>21</v>
      </c>
      <c r="AG127" s="862"/>
      <c r="AH127" s="862"/>
      <c r="AI127" s="862"/>
      <c r="AJ127" s="863"/>
      <c r="AK127" s="864">
        <v>19</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481</v>
      </c>
      <c r="DH127" s="899"/>
      <c r="DI127" s="899"/>
      <c r="DJ127" s="899"/>
      <c r="DK127" s="899"/>
      <c r="DL127" s="899" t="s">
        <v>137</v>
      </c>
      <c r="DM127" s="899"/>
      <c r="DN127" s="899"/>
      <c r="DO127" s="899"/>
      <c r="DP127" s="899"/>
      <c r="DQ127" s="899" t="s">
        <v>442</v>
      </c>
      <c r="DR127" s="899"/>
      <c r="DS127" s="899"/>
      <c r="DT127" s="899"/>
      <c r="DU127" s="899"/>
      <c r="DV127" s="876" t="s">
        <v>471</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211</v>
      </c>
      <c r="AB128" s="883"/>
      <c r="AC128" s="883"/>
      <c r="AD128" s="883"/>
      <c r="AE128" s="884"/>
      <c r="AF128" s="885" t="s">
        <v>471</v>
      </c>
      <c r="AG128" s="883"/>
      <c r="AH128" s="883"/>
      <c r="AI128" s="883"/>
      <c r="AJ128" s="884"/>
      <c r="AK128" s="885" t="s">
        <v>442</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2913</v>
      </c>
      <c r="DH128" s="873"/>
      <c r="DI128" s="873"/>
      <c r="DJ128" s="873"/>
      <c r="DK128" s="873"/>
      <c r="DL128" s="873">
        <v>2364</v>
      </c>
      <c r="DM128" s="873"/>
      <c r="DN128" s="873"/>
      <c r="DO128" s="873"/>
      <c r="DP128" s="873"/>
      <c r="DQ128" s="873">
        <v>2378</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3400443</v>
      </c>
      <c r="AB129" s="862"/>
      <c r="AC129" s="862"/>
      <c r="AD129" s="862"/>
      <c r="AE129" s="863"/>
      <c r="AF129" s="864">
        <v>3342439</v>
      </c>
      <c r="AG129" s="862"/>
      <c r="AH129" s="862"/>
      <c r="AI129" s="862"/>
      <c r="AJ129" s="863"/>
      <c r="AK129" s="864">
        <v>3362024</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137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418904</v>
      </c>
      <c r="AB130" s="862"/>
      <c r="AC130" s="862"/>
      <c r="AD130" s="862"/>
      <c r="AE130" s="863"/>
      <c r="AF130" s="864">
        <v>414495</v>
      </c>
      <c r="AG130" s="862"/>
      <c r="AH130" s="862"/>
      <c r="AI130" s="862"/>
      <c r="AJ130" s="863"/>
      <c r="AK130" s="864">
        <v>402490</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4.9000000000000004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2981539</v>
      </c>
      <c r="AB131" s="845"/>
      <c r="AC131" s="845"/>
      <c r="AD131" s="845"/>
      <c r="AE131" s="846"/>
      <c r="AF131" s="847">
        <v>2927944</v>
      </c>
      <c r="AG131" s="845"/>
      <c r="AH131" s="845"/>
      <c r="AI131" s="845"/>
      <c r="AJ131" s="846"/>
      <c r="AK131" s="847">
        <v>2959534</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471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4.4403168490000002</v>
      </c>
      <c r="AB132" s="825"/>
      <c r="AC132" s="825"/>
      <c r="AD132" s="825"/>
      <c r="AE132" s="826"/>
      <c r="AF132" s="827">
        <v>3.9084080839999999</v>
      </c>
      <c r="AG132" s="825"/>
      <c r="AH132" s="825"/>
      <c r="AI132" s="825"/>
      <c r="AJ132" s="826"/>
      <c r="AK132" s="827">
        <v>6.5602219809999998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3.8</v>
      </c>
      <c r="AB133" s="804"/>
      <c r="AC133" s="804"/>
      <c r="AD133" s="804"/>
      <c r="AE133" s="805"/>
      <c r="AF133" s="803">
        <v>4</v>
      </c>
      <c r="AG133" s="804"/>
      <c r="AH133" s="804"/>
      <c r="AI133" s="804"/>
      <c r="AJ133" s="805"/>
      <c r="AK133" s="803">
        <v>4.9000000000000004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ONs2+vYJS4+VL/ttguUZMHPnpnXxg+UUFG+h9EagzhMFeThl/4K5GswEQxenJgeadjJ8wU2gxJvk93/isf7og==" saltValue="6uqb1yqkLtxyP+ooYEzD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AT3F3fFsr8BBCCy5LoNLcbo4SzCOP1gH4NEOqq/JVH2BfMgWBwCClf1yS5PFnUwTuow5ph6LbNK2MZyq3f77g==" saltValue="XvU1jfYrkKdpQSob+KKv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o+iR0uW1x3VMgIWfX0iqfK4NaYvTjAxUNNHrHOfIO1Qu2lIlci1iiiG7/Nqlo2BRvr7bIV9p15URmqS06+Qw==" saltValue="4SXRPmsIXYCMjGzN+8zz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1023059</v>
      </c>
      <c r="AP9" s="313">
        <v>117796</v>
      </c>
      <c r="AQ9" s="314">
        <v>114878</v>
      </c>
      <c r="AR9" s="315">
        <v>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58033</v>
      </c>
      <c r="AP10" s="316">
        <v>6682</v>
      </c>
      <c r="AQ10" s="317">
        <v>13315</v>
      </c>
      <c r="AR10" s="318">
        <v>-49.8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145162</v>
      </c>
      <c r="AP11" s="316">
        <v>16714</v>
      </c>
      <c r="AQ11" s="317">
        <v>14277</v>
      </c>
      <c r="AR11" s="318">
        <v>17.100000000000001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14102</v>
      </c>
      <c r="AP12" s="316">
        <v>1624</v>
      </c>
      <c r="AQ12" s="317">
        <v>1942</v>
      </c>
      <c r="AR12" s="318">
        <v>-16.399999999999999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t="s">
        <v>521</v>
      </c>
      <c r="AP14" s="316" t="s">
        <v>521</v>
      </c>
      <c r="AQ14" s="317">
        <v>4702</v>
      </c>
      <c r="AR14" s="318" t="s">
        <v>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13801</v>
      </c>
      <c r="AP15" s="316">
        <v>1589</v>
      </c>
      <c r="AQ15" s="317">
        <v>3059</v>
      </c>
      <c r="AR15" s="318">
        <v>-48.1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-105483</v>
      </c>
      <c r="AP16" s="316">
        <v>-12145</v>
      </c>
      <c r="AQ16" s="317">
        <v>-10160</v>
      </c>
      <c r="AR16" s="318">
        <v>19.5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1148674</v>
      </c>
      <c r="AP17" s="316">
        <v>132260</v>
      </c>
      <c r="AQ17" s="317">
        <v>142011</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13.36</v>
      </c>
      <c r="AP21" s="329">
        <v>13.22</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98.2</v>
      </c>
      <c r="AP22" s="334">
        <v>95.9</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287621</v>
      </c>
      <c r="AP32" s="343">
        <v>33117</v>
      </c>
      <c r="AQ32" s="344">
        <v>72897</v>
      </c>
      <c r="AR32" s="345">
        <v>-54.6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43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295062</v>
      </c>
      <c r="AP35" s="343">
        <v>33974</v>
      </c>
      <c r="AQ35" s="344">
        <v>23889</v>
      </c>
      <c r="AR35" s="345">
        <v>42.2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13940</v>
      </c>
      <c r="AP36" s="343">
        <v>1605</v>
      </c>
      <c r="AQ36" s="344">
        <v>3700</v>
      </c>
      <c r="AR36" s="345">
        <v>-56.6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19</v>
      </c>
      <c r="AP37" s="343">
        <v>2</v>
      </c>
      <c r="AQ37" s="344">
        <v>740</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3</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t="s">
        <v>521</v>
      </c>
      <c r="AP39" s="343" t="s">
        <v>521</v>
      </c>
      <c r="AQ39" s="344">
        <v>-2140</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-402490</v>
      </c>
      <c r="AP40" s="343">
        <v>-46343</v>
      </c>
      <c r="AQ40" s="344">
        <v>-70880</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194152</v>
      </c>
      <c r="AP41" s="343">
        <v>22355</v>
      </c>
      <c r="AQ41" s="344">
        <v>28253</v>
      </c>
      <c r="AR41" s="345">
        <v>-20.9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448874</v>
      </c>
      <c r="AN51" s="365">
        <v>48543</v>
      </c>
      <c r="AO51" s="366">
        <v>-4.0999999999999996</v>
      </c>
      <c r="AP51" s="367">
        <v>128611</v>
      </c>
      <c r="AQ51" s="368">
        <v>7.5</v>
      </c>
      <c r="AR51" s="369">
        <v>-11.6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307014</v>
      </c>
      <c r="AN52" s="373">
        <v>33201</v>
      </c>
      <c r="AO52" s="374">
        <v>59.8</v>
      </c>
      <c r="AP52" s="375">
        <v>61552</v>
      </c>
      <c r="AQ52" s="376">
        <v>-10.1</v>
      </c>
      <c r="AR52" s="377">
        <v>69.900000000000006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565748</v>
      </c>
      <c r="AN53" s="365">
        <v>62266</v>
      </c>
      <c r="AO53" s="366">
        <v>28.3</v>
      </c>
      <c r="AP53" s="367">
        <v>138651</v>
      </c>
      <c r="AQ53" s="368">
        <v>7.8</v>
      </c>
      <c r="AR53" s="369">
        <v>20.5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285408</v>
      </c>
      <c r="AN54" s="373">
        <v>31412</v>
      </c>
      <c r="AO54" s="374">
        <v>-5.4</v>
      </c>
      <c r="AP54" s="375">
        <v>71211</v>
      </c>
      <c r="AQ54" s="376">
        <v>15.7</v>
      </c>
      <c r="AR54" s="377">
        <v>-21.1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747846</v>
      </c>
      <c r="AN55" s="365">
        <v>83914</v>
      </c>
      <c r="AO55" s="366">
        <v>34.799999999999997</v>
      </c>
      <c r="AP55" s="367">
        <v>122882</v>
      </c>
      <c r="AQ55" s="368">
        <v>-11.4</v>
      </c>
      <c r="AR55" s="369">
        <v>46.2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469465</v>
      </c>
      <c r="AN56" s="373">
        <v>52678</v>
      </c>
      <c r="AO56" s="374">
        <v>67.7</v>
      </c>
      <c r="AP56" s="375">
        <v>65785</v>
      </c>
      <c r="AQ56" s="376">
        <v>-7.6</v>
      </c>
      <c r="AR56" s="377">
        <v>75.3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754891</v>
      </c>
      <c r="AN57" s="365">
        <v>85734</v>
      </c>
      <c r="AO57" s="366">
        <v>2.2000000000000002</v>
      </c>
      <c r="AP57" s="367">
        <v>114790</v>
      </c>
      <c r="AQ57" s="368">
        <v>-6.6</v>
      </c>
      <c r="AR57" s="369">
        <v>8.8000000000000007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533432</v>
      </c>
      <c r="AN58" s="373">
        <v>60583</v>
      </c>
      <c r="AO58" s="374">
        <v>15</v>
      </c>
      <c r="AP58" s="375">
        <v>55601</v>
      </c>
      <c r="AQ58" s="376">
        <v>-15.5</v>
      </c>
      <c r="AR58" s="377">
        <v>30.5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522359</v>
      </c>
      <c r="AN59" s="365">
        <v>60145</v>
      </c>
      <c r="AO59" s="366">
        <v>-29.8</v>
      </c>
      <c r="AP59" s="367">
        <v>126262</v>
      </c>
      <c r="AQ59" s="368">
        <v>10</v>
      </c>
      <c r="AR59" s="369">
        <v>-39.799999999999997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274233</v>
      </c>
      <c r="AN60" s="373">
        <v>31575</v>
      </c>
      <c r="AO60" s="374">
        <v>-47.9</v>
      </c>
      <c r="AP60" s="375">
        <v>56769</v>
      </c>
      <c r="AQ60" s="376">
        <v>2.1</v>
      </c>
      <c r="AR60" s="377">
        <v>-50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607944</v>
      </c>
      <c r="AN61" s="380">
        <v>68120</v>
      </c>
      <c r="AO61" s="381">
        <v>6.3</v>
      </c>
      <c r="AP61" s="382">
        <v>126239</v>
      </c>
      <c r="AQ61" s="383">
        <v>1.5</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373910</v>
      </c>
      <c r="AN62" s="373">
        <v>41890</v>
      </c>
      <c r="AO62" s="374">
        <v>17.8</v>
      </c>
      <c r="AP62" s="375">
        <v>62184</v>
      </c>
      <c r="AQ62" s="376">
        <v>-3.1</v>
      </c>
      <c r="AR62" s="377">
        <v>20.9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3L5buUBg+vR4KWNQQWi5VoLXZN6IWUW/zvMMoNPAaYgrckFIM5W8/NKZpMYvoXCx1NrQpwsqdK76ZVNTxTPWw==" saltValue="mdH7XuaoramHbAk4ZKiR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VTnTypicftF2HrhqXDsy7LzsU1kzJXz3tw7yPQ4zCUTmGFzrP7NFQn1bOgnTiurxeZ1JK3rsfS+c9OZWJQwesw==" saltValue="yKYL07oBuCJaj0mkr5Ez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KczJCByAhTB7i83SZ+ez75BuaocMZY4RbLpJE5MhpflMkyPVEEl0YDtEdOuuO0LLt4Nl5UjUBNcnXCuZ0ytGFQ==" saltValue="dXRx24/unkwmkZY2syLSy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31.97</v>
      </c>
      <c r="G47" s="12">
        <v>35.549999999999997</v>
      </c>
      <c r="H47" s="12">
        <v>34.17</v>
      </c>
      <c r="I47" s="12">
        <v>29.47</v>
      </c>
      <c r="J47" s="13">
        <v>23.22</v>
      </c>
    </row>
    <row r="48" spans="2:10" ht="57.75" customHeight="1" x14ac:dyDescent="0.15">
      <c r="B48" s="14"/>
      <c r="C48" s="1238" t="s">
        <v>4</v>
      </c>
      <c r="D48" s="1238"/>
      <c r="E48" s="1239"/>
      <c r="F48" s="15">
        <v>4.12</v>
      </c>
      <c r="G48" s="16">
        <v>1.78</v>
      </c>
      <c r="H48" s="16">
        <v>1.88</v>
      </c>
      <c r="I48" s="16">
        <v>2.74</v>
      </c>
      <c r="J48" s="17">
        <v>3.34</v>
      </c>
    </row>
    <row r="49" spans="2:10" ht="57.75" customHeight="1" thickBot="1" x14ac:dyDescent="0.2">
      <c r="B49" s="18"/>
      <c r="C49" s="1240" t="s">
        <v>5</v>
      </c>
      <c r="D49" s="1240"/>
      <c r="E49" s="1241"/>
      <c r="F49" s="19" t="s">
        <v>567</v>
      </c>
      <c r="G49" s="20" t="s">
        <v>568</v>
      </c>
      <c r="H49" s="20" t="s">
        <v>569</v>
      </c>
      <c r="I49" s="20" t="s">
        <v>570</v>
      </c>
      <c r="J49" s="21" t="s">
        <v>571</v>
      </c>
    </row>
    <row r="50" spans="2:10" ht="13.5" customHeight="1" x14ac:dyDescent="0.15"/>
  </sheetData>
  <sheetProtection algorithmName="SHA-512" hashValue="LiSz6Z9M31stcTtMPcSpgYd1dgMgpJrbY7Rtsxk5bpK/tkBiCaLiQW4Y8dGxu7/CVGMgQxLfhHBIRMEYboWsEg==" saltValue="GESn2dd6/qrotHkFsrMr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2021-03-10T06:07:26Z</cp:lastPrinted>
  <dcterms:created xsi:type="dcterms:W3CDTF">2021-02-05T01:05:51Z</dcterms:created>
  <dcterms:modified xsi:type="dcterms:W3CDTF">2021-11-19T04:46:32Z</dcterms:modified>
</cp:coreProperties>
</file>