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<sst xmlns="http://schemas.openxmlformats.org/spreadsheetml/2006/main" count="82" uniqueCount="70">
  <si>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</si>
  <si>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</si>
  <si>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</si>
  <si>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</si>
  <si>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</si>
  <si>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</si>
  <si>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</si>
  <si>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</si>
  <si>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</si>
  <si>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</si>
  <si>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</si>
  <si>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</si>
  <si>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</si>
  <si>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</si>
  <si>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</si>
  <si>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</si>
  <si>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</si>
  <si>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</si>
  <si>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</si>
  <si>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</si>
  <si>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</si>
  <si>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</si>
  <si>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</si>
  <si>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形式収支　（純損益）</t>
  </si>
  <si>
    <t>実質収支　（不良債務）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</si>
  <si>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</si>
  <si>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</si>
  <si>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</si>
  <si>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</si>
  <si>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</si>
  <si>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</si>
  <si>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</si>
  <si>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</si>
  <si>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</si>
  <si>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</si>
  <si>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</si>
  <si>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</si>
  <si>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</si>
  <si>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</si>
  <si>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財政状況等一覧表（平成１７年度）</t>
  </si>
  <si>
    <t>松島町</t>
  </si>
  <si>
    <t>国民健康保険特別会計</t>
  </si>
  <si>
    <t>老人保健特別会計</t>
  </si>
  <si>
    <t>介護保険特別会計</t>
  </si>
  <si>
    <t>介護サービス事業特別会計</t>
  </si>
  <si>
    <t>松島区外区有財産等特別会計</t>
  </si>
  <si>
    <t>下水道事業特別会計</t>
  </si>
  <si>
    <t>基金繰入２４１百万円</t>
  </si>
  <si>
    <t>基金繰入４２百万円</t>
  </si>
  <si>
    <t>基金繰入５百万円</t>
  </si>
  <si>
    <t>塩釜地区消防事務組合</t>
  </si>
  <si>
    <t>宮城東部衛生処理組合</t>
  </si>
  <si>
    <t>塩釜地区環境組合</t>
  </si>
  <si>
    <t>宮城県非常勤消防団員補償報償組合</t>
  </si>
  <si>
    <t>吉田川流域ため池大和町他６ヶ町村組合</t>
  </si>
  <si>
    <t>宮城県市町村自治振興センター</t>
  </si>
  <si>
    <t>歳入（総収益）</t>
  </si>
  <si>
    <t>歳出（総費用）</t>
  </si>
  <si>
    <t>当該団体の負担割合</t>
  </si>
  <si>
    <t>特別会計</t>
  </si>
  <si>
    <t>水道事業会計</t>
  </si>
  <si>
    <t>－</t>
  </si>
  <si>
    <t>-</t>
  </si>
  <si>
    <t>宮城県市町村職員退職手当組合</t>
  </si>
  <si>
    <t>－</t>
  </si>
  <si>
    <t>千円単位で記載</t>
  </si>
  <si>
    <t>観瀾亭等特別会計</t>
  </si>
  <si>
    <t>非法適用企業</t>
  </si>
  <si>
    <t>品井沼ステーション</t>
  </si>
  <si>
    <t>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</si>
</sst>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.0;[Red]\-#,##0.0"/>
    <numFmt numFmtId="178" formatCode="_ #,##0.0;[Red]_ \-#,##0.0"/>
    <numFmt numFmtId="179" formatCode="_ #,##0.00;[Red]_ \-#,##0.00"/>
    <numFmt numFmtId="180" formatCode="#,##0.000;[Red]\-#,##0.000"/>
    <numFmt numFmtId="181" formatCode="#,##0.0000;[Red]\-#,##0.0000"/>
    <numFmt numFmtId="182" formatCode="0.0"/>
    <numFmt numFmtId="183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8"/>
        <bgColor indexed="9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 style="double"/>
      <top style="hair"/>
      <bottom style="double"/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double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hair"/>
      <bottom style="hair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hair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double"/>
      <top style="hair">
        <color indexed="8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0" xfId="0" applyNumberFormat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 wrapText="1"/>
    </xf>
    <xf numFmtId="176" fontId="0" fillId="33" borderId="12" xfId="0" applyNumberFormat="1" applyFont="1" applyFill="1" applyBorder="1" applyAlignment="1">
      <alignment horizontal="center" vertical="center" wrapText="1"/>
    </xf>
    <xf numFmtId="176" fontId="0" fillId="33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0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6" fontId="0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33" borderId="1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176" fontId="0" fillId="33" borderId="21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0" xfId="0" applyNumberFormat="1" applyBorder="1" applyAlignment="1">
      <alignment horizontal="center" vertical="center" shrinkToFit="1"/>
    </xf>
    <xf numFmtId="176" fontId="0" fillId="0" borderId="38" xfId="0" applyNumberFormat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/>
    </xf>
    <xf numFmtId="176" fontId="0" fillId="33" borderId="12" xfId="0" applyNumberFormat="1" applyFont="1" applyFill="1" applyBorder="1" applyAlignment="1">
      <alignment horizontal="center" vertical="center" shrinkToFit="1"/>
    </xf>
    <xf numFmtId="176" fontId="0" fillId="33" borderId="13" xfId="0" applyNumberFormat="1" applyFont="1" applyFill="1" applyBorder="1" applyAlignment="1">
      <alignment horizontal="center" vertical="center" shrinkToFit="1"/>
    </xf>
    <xf numFmtId="179" fontId="0" fillId="0" borderId="28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9" fontId="0" fillId="0" borderId="34" xfId="0" applyNumberFormat="1" applyBorder="1" applyAlignment="1">
      <alignment horizontal="center" vertical="center"/>
    </xf>
    <xf numFmtId="179" fontId="0" fillId="0" borderId="43" xfId="0" applyNumberForma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178" fontId="0" fillId="0" borderId="44" xfId="0" applyNumberForma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0" fontId="10" fillId="0" borderId="46" xfId="0" applyFont="1" applyFill="1" applyBorder="1" applyAlignment="1">
      <alignment horizontal="left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 shrinkToFit="1"/>
    </xf>
    <xf numFmtId="178" fontId="0" fillId="0" borderId="47" xfId="0" applyNumberFormat="1" applyBorder="1" applyAlignment="1">
      <alignment horizontal="center" vertical="center"/>
    </xf>
    <xf numFmtId="183" fontId="0" fillId="0" borderId="22" xfId="0" applyNumberFormat="1" applyFont="1" applyBorder="1" applyAlignment="1">
      <alignment horizontal="center" vertical="center"/>
    </xf>
    <xf numFmtId="176" fontId="0" fillId="1" borderId="48" xfId="0" applyNumberFormat="1" applyFont="1" applyFill="1" applyBorder="1" applyAlignment="1">
      <alignment horizontal="center" vertical="center" wrapText="1"/>
    </xf>
    <xf numFmtId="176" fontId="0" fillId="1" borderId="49" xfId="0" applyNumberFormat="1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 shrinkToFit="1"/>
    </xf>
    <xf numFmtId="176" fontId="0" fillId="0" borderId="54" xfId="0" applyNumberFormat="1" applyBorder="1" applyAlignment="1">
      <alignment horizontal="center" vertical="center" shrinkToFit="1"/>
    </xf>
    <xf numFmtId="0" fontId="9" fillId="0" borderId="55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0" fontId="2" fillId="1" borderId="63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76" fontId="0" fillId="33" borderId="13" xfId="0" applyNumberFormat="1" applyFont="1" applyFill="1" applyBorder="1" applyAlignment="1">
      <alignment horizontal="center" vertical="center" wrapText="1"/>
    </xf>
    <xf numFmtId="176" fontId="0" fillId="33" borderId="12" xfId="0" applyNumberFormat="1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176" fontId="0" fillId="0" borderId="45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182" fontId="2" fillId="0" borderId="63" xfId="0" applyNumberFormat="1" applyFont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3"/>
  <sheetViews>
    <sheetView tabSelected="1" zoomScalePageLayoutView="0" workbookViewId="0" topLeftCell="A1">
      <selection activeCell="K11" sqref="K11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01" t="s">
        <v>39</v>
      </c>
      <c r="D1" s="101"/>
      <c r="E1" s="101"/>
      <c r="F1" s="101"/>
      <c r="G1" s="101"/>
      <c r="H1" s="101"/>
      <c r="I1" s="101"/>
      <c r="J1" s="101"/>
    </row>
    <row r="2" ht="30" customHeight="1"/>
    <row r="3" spans="8:11" ht="18.75" customHeight="1" thickBot="1">
      <c r="H3" s="18" t="s">
        <v>7</v>
      </c>
      <c r="I3" s="11" t="s">
        <v>40</v>
      </c>
      <c r="J3" s="17"/>
      <c r="K3" s="17"/>
    </row>
    <row r="4" spans="8:9" ht="33.75" customHeight="1">
      <c r="H4" s="9"/>
      <c r="I4" s="9"/>
    </row>
    <row r="5" spans="2:14" ht="18.75">
      <c r="B5" s="19" t="s">
        <v>32</v>
      </c>
      <c r="J5" t="s">
        <v>28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38</v>
      </c>
      <c r="I7" s="62" t="s">
        <v>16</v>
      </c>
      <c r="J7" s="63"/>
      <c r="K7" s="15"/>
      <c r="L7"/>
      <c r="M7"/>
      <c r="N7"/>
    </row>
    <row r="8" spans="2:14" ht="21" customHeight="1" thickTop="1">
      <c r="B8" s="3" t="s">
        <v>0</v>
      </c>
      <c r="C8" s="21">
        <v>5717</v>
      </c>
      <c r="D8" s="22">
        <v>5575</v>
      </c>
      <c r="E8" s="22">
        <f>C8-D8</f>
        <v>142</v>
      </c>
      <c r="F8" s="22">
        <v>141</v>
      </c>
      <c r="G8" s="22">
        <v>6926.7</v>
      </c>
      <c r="H8" s="22">
        <v>34.7</v>
      </c>
      <c r="I8" s="90" t="s">
        <v>47</v>
      </c>
      <c r="J8" s="91"/>
      <c r="K8" s="15"/>
      <c r="L8"/>
      <c r="M8"/>
      <c r="N8"/>
    </row>
    <row r="9" spans="2:14" ht="21" customHeight="1" thickBot="1">
      <c r="B9" s="43" t="s">
        <v>45</v>
      </c>
      <c r="C9" s="23">
        <v>1730</v>
      </c>
      <c r="D9" s="24">
        <v>1715</v>
      </c>
      <c r="E9" s="24">
        <f>C9-D9</f>
        <v>15</v>
      </c>
      <c r="F9" s="24">
        <f>E9</f>
        <v>15</v>
      </c>
      <c r="G9" s="24">
        <v>0</v>
      </c>
      <c r="H9" s="24">
        <v>0</v>
      </c>
      <c r="I9" s="57" t="s">
        <v>65</v>
      </c>
      <c r="J9" s="44"/>
      <c r="K9" s="15"/>
      <c r="L9"/>
      <c r="M9"/>
      <c r="N9"/>
    </row>
    <row r="10" spans="2:14" ht="21" customHeight="1" thickTop="1">
      <c r="B10" s="13" t="s">
        <v>17</v>
      </c>
      <c r="C10" s="25">
        <f>SUM(C8)</f>
        <v>5717</v>
      </c>
      <c r="D10" s="26">
        <f>SUM(D8)</f>
        <v>5575</v>
      </c>
      <c r="E10" s="26">
        <f>SUM(E8)</f>
        <v>142</v>
      </c>
      <c r="F10" s="26">
        <f>SUM(F8)</f>
        <v>141</v>
      </c>
      <c r="G10" s="26">
        <f>SUM(G8:G9)</f>
        <v>6926.7</v>
      </c>
      <c r="H10" s="26">
        <f>SUM(H8:H9)</f>
        <v>34.7</v>
      </c>
      <c r="I10" s="104"/>
      <c r="J10" s="105"/>
      <c r="K10" s="15"/>
      <c r="L10"/>
      <c r="M10"/>
      <c r="N10"/>
    </row>
    <row r="11" spans="9:14" ht="37.5" customHeight="1">
      <c r="I11"/>
      <c r="J11"/>
      <c r="K11"/>
      <c r="L11"/>
      <c r="M11"/>
      <c r="N11"/>
    </row>
    <row r="12" spans="2:14" ht="18.75">
      <c r="B12" s="19" t="s">
        <v>18</v>
      </c>
      <c r="J12" t="s">
        <v>28</v>
      </c>
      <c r="K12"/>
      <c r="L12"/>
      <c r="M12"/>
      <c r="N12"/>
    </row>
    <row r="13" spans="2:14" ht="7.5" customHeight="1">
      <c r="B13" s="2"/>
      <c r="I13"/>
      <c r="J13"/>
      <c r="K13"/>
      <c r="L13"/>
      <c r="M13"/>
      <c r="N13"/>
    </row>
    <row r="14" spans="2:14" s="7" customFormat="1" ht="29.25" customHeight="1" thickBot="1">
      <c r="B14" s="4"/>
      <c r="C14" s="5" t="s">
        <v>8</v>
      </c>
      <c r="D14" s="6" t="s">
        <v>9</v>
      </c>
      <c r="E14" s="6" t="s">
        <v>10</v>
      </c>
      <c r="F14" s="6" t="s">
        <v>11</v>
      </c>
      <c r="G14" s="6" t="s">
        <v>6</v>
      </c>
      <c r="H14" s="6" t="s">
        <v>38</v>
      </c>
      <c r="I14" s="62" t="s">
        <v>16</v>
      </c>
      <c r="J14" s="63"/>
      <c r="K14" s="15"/>
      <c r="L14"/>
      <c r="M14"/>
      <c r="N14"/>
    </row>
    <row r="15" spans="2:14" ht="21" customHeight="1" thickTop="1">
      <c r="B15" s="3" t="s">
        <v>60</v>
      </c>
      <c r="C15" s="21">
        <v>692</v>
      </c>
      <c r="D15" s="22">
        <v>587</v>
      </c>
      <c r="E15" s="22">
        <v>105</v>
      </c>
      <c r="F15" s="27"/>
      <c r="G15" s="27">
        <v>932</v>
      </c>
      <c r="H15" s="27">
        <v>0</v>
      </c>
      <c r="I15" s="102" t="s">
        <v>31</v>
      </c>
      <c r="J15" s="103"/>
      <c r="K15" s="15"/>
      <c r="L15"/>
      <c r="M15"/>
      <c r="N15"/>
    </row>
    <row r="16" spans="2:14" ht="21" customHeight="1">
      <c r="B16" s="42" t="s">
        <v>46</v>
      </c>
      <c r="C16" s="21">
        <v>1096</v>
      </c>
      <c r="D16" s="22">
        <v>1139.7</v>
      </c>
      <c r="E16" s="22">
        <v>29</v>
      </c>
      <c r="F16" s="22">
        <f>E16</f>
        <v>29</v>
      </c>
      <c r="G16" s="22">
        <v>7017</v>
      </c>
      <c r="H16" s="22">
        <v>508</v>
      </c>
      <c r="I16" s="106" t="s">
        <v>67</v>
      </c>
      <c r="J16" s="107"/>
      <c r="K16" s="15"/>
      <c r="L16"/>
      <c r="M16"/>
      <c r="N16"/>
    </row>
    <row r="17" spans="2:14" ht="21" customHeight="1">
      <c r="B17" s="42" t="s">
        <v>66</v>
      </c>
      <c r="C17" s="21">
        <v>115.4</v>
      </c>
      <c r="D17" s="22">
        <v>102</v>
      </c>
      <c r="E17" s="22">
        <v>4</v>
      </c>
      <c r="F17" s="50">
        <f>E17</f>
        <v>4</v>
      </c>
      <c r="G17" s="50">
        <v>44</v>
      </c>
      <c r="H17" s="58">
        <v>30.8</v>
      </c>
      <c r="I17" s="108"/>
      <c r="J17" s="109"/>
      <c r="K17" s="15"/>
      <c r="L17"/>
      <c r="M17"/>
      <c r="N17"/>
    </row>
    <row r="18" spans="2:14" ht="21" customHeight="1">
      <c r="B18" s="42" t="s">
        <v>41</v>
      </c>
      <c r="C18" s="21">
        <v>1621.7</v>
      </c>
      <c r="D18" s="22">
        <v>1528.8</v>
      </c>
      <c r="E18" s="22">
        <f>C18-D18</f>
        <v>92.90000000000009</v>
      </c>
      <c r="F18" s="22">
        <f>SUM(E18)</f>
        <v>92.90000000000009</v>
      </c>
      <c r="G18" s="22">
        <v>0</v>
      </c>
      <c r="H18" s="22">
        <v>107.9</v>
      </c>
      <c r="I18" s="97" t="s">
        <v>48</v>
      </c>
      <c r="J18" s="110"/>
      <c r="K18" s="15"/>
      <c r="L18"/>
      <c r="M18"/>
      <c r="N18"/>
    </row>
    <row r="19" spans="2:14" ht="21" customHeight="1">
      <c r="B19" s="42" t="s">
        <v>42</v>
      </c>
      <c r="C19" s="21">
        <v>1686</v>
      </c>
      <c r="D19" s="22">
        <v>1673.4</v>
      </c>
      <c r="E19" s="22">
        <f>C19-D19</f>
        <v>12.599999999999909</v>
      </c>
      <c r="F19" s="22">
        <f>E19</f>
        <v>12.599999999999909</v>
      </c>
      <c r="G19" s="22">
        <v>0</v>
      </c>
      <c r="H19" s="22">
        <v>173</v>
      </c>
      <c r="I19" s="97"/>
      <c r="J19" s="110"/>
      <c r="K19" s="15"/>
      <c r="L19"/>
      <c r="M19"/>
      <c r="N19"/>
    </row>
    <row r="20" spans="2:14" ht="21" customHeight="1">
      <c r="B20" s="42" t="s">
        <v>43</v>
      </c>
      <c r="C20" s="21">
        <v>907.2</v>
      </c>
      <c r="D20" s="22">
        <v>871.5</v>
      </c>
      <c r="E20" s="22">
        <f>C20-D20</f>
        <v>35.700000000000045</v>
      </c>
      <c r="F20" s="22">
        <f>E20</f>
        <v>35.700000000000045</v>
      </c>
      <c r="G20" s="22">
        <v>0</v>
      </c>
      <c r="H20" s="22">
        <v>148.6</v>
      </c>
      <c r="I20" s="97" t="s">
        <v>49</v>
      </c>
      <c r="J20" s="98"/>
      <c r="K20" s="15"/>
      <c r="L20"/>
      <c r="M20"/>
      <c r="N20"/>
    </row>
    <row r="21" spans="2:14" ht="21" customHeight="1">
      <c r="B21" s="59" t="s">
        <v>44</v>
      </c>
      <c r="C21" s="28">
        <v>28</v>
      </c>
      <c r="D21" s="29">
        <v>26.9</v>
      </c>
      <c r="E21" s="29">
        <f>C21-D21</f>
        <v>1.1000000000000014</v>
      </c>
      <c r="F21" s="29">
        <f>E21</f>
        <v>1.1000000000000014</v>
      </c>
      <c r="G21" s="29">
        <v>0</v>
      </c>
      <c r="H21" s="29">
        <v>7.2</v>
      </c>
      <c r="I21" s="99"/>
      <c r="J21" s="100"/>
      <c r="K21" s="15"/>
      <c r="L21"/>
      <c r="M21"/>
      <c r="N21"/>
    </row>
    <row r="22" spans="2:14" ht="21" customHeight="1">
      <c r="B22" s="40" t="s">
        <v>25</v>
      </c>
      <c r="C22" s="37"/>
      <c r="D22" s="37"/>
      <c r="E22" s="37"/>
      <c r="F22" s="37"/>
      <c r="G22" s="37"/>
      <c r="H22" s="37"/>
      <c r="I22" s="38"/>
      <c r="J22" s="38"/>
      <c r="K22" s="39"/>
      <c r="L22"/>
      <c r="M22"/>
      <c r="N22"/>
    </row>
    <row r="23" spans="2:14" ht="21" customHeight="1">
      <c r="B23" s="40" t="s">
        <v>29</v>
      </c>
      <c r="C23" s="37"/>
      <c r="D23" s="37"/>
      <c r="E23" s="37"/>
      <c r="F23" s="37"/>
      <c r="G23" s="37"/>
      <c r="H23" s="37"/>
      <c r="I23" s="38"/>
      <c r="J23" s="38"/>
      <c r="K23" s="39"/>
      <c r="L23"/>
      <c r="M23"/>
      <c r="N23"/>
    </row>
    <row r="24" spans="2:14" ht="22.5" customHeight="1">
      <c r="B24" s="9"/>
      <c r="C24" s="9"/>
      <c r="D24" s="9"/>
      <c r="E24" s="9"/>
      <c r="F24" s="9"/>
      <c r="G24" s="9"/>
      <c r="H24" s="9"/>
      <c r="I24"/>
      <c r="J24"/>
      <c r="K24"/>
      <c r="L24"/>
      <c r="M24"/>
      <c r="N24"/>
    </row>
    <row r="25" spans="2:14" ht="18.75">
      <c r="B25" s="19" t="s">
        <v>20</v>
      </c>
      <c r="J25" t="s">
        <v>30</v>
      </c>
      <c r="K25"/>
      <c r="L25"/>
      <c r="M25"/>
      <c r="N25"/>
    </row>
    <row r="26" spans="2:14" ht="7.5" customHeight="1">
      <c r="B26" s="2"/>
      <c r="I26"/>
      <c r="J26"/>
      <c r="K26"/>
      <c r="L26"/>
      <c r="M26"/>
      <c r="N26"/>
    </row>
    <row r="27" spans="2:14" s="7" customFormat="1" ht="29.25" customHeight="1" thickBot="1">
      <c r="B27" s="4"/>
      <c r="C27" s="45" t="s">
        <v>56</v>
      </c>
      <c r="D27" s="46" t="s">
        <v>57</v>
      </c>
      <c r="E27" s="6" t="s">
        <v>23</v>
      </c>
      <c r="F27" s="6" t="s">
        <v>24</v>
      </c>
      <c r="G27" s="6" t="s">
        <v>6</v>
      </c>
      <c r="H27" s="6" t="s">
        <v>58</v>
      </c>
      <c r="I27" s="62" t="s">
        <v>16</v>
      </c>
      <c r="J27" s="63"/>
      <c r="K27" s="15"/>
      <c r="L27"/>
      <c r="M27"/>
      <c r="N27"/>
    </row>
    <row r="28" spans="2:14" ht="10.5" customHeight="1" thickTop="1">
      <c r="B28" s="72" t="s">
        <v>50</v>
      </c>
      <c r="C28" s="21">
        <v>1986</v>
      </c>
      <c r="D28" s="22">
        <v>1974</v>
      </c>
      <c r="E28" s="22">
        <v>12</v>
      </c>
      <c r="F28" s="48">
        <v>12</v>
      </c>
      <c r="G28" s="49">
        <v>280</v>
      </c>
      <c r="H28" s="47">
        <v>9.54</v>
      </c>
      <c r="I28" s="64" t="s">
        <v>0</v>
      </c>
      <c r="J28" s="65"/>
      <c r="K28" s="15"/>
      <c r="L28"/>
      <c r="M28"/>
      <c r="N28"/>
    </row>
    <row r="29" spans="2:14" ht="10.5" customHeight="1">
      <c r="B29" s="73"/>
      <c r="C29" s="21">
        <v>116</v>
      </c>
      <c r="D29" s="22">
        <v>109</v>
      </c>
      <c r="E29" s="22">
        <v>7</v>
      </c>
      <c r="F29" s="27">
        <v>7</v>
      </c>
      <c r="G29" s="27"/>
      <c r="H29" s="51">
        <v>11.35</v>
      </c>
      <c r="I29" s="74" t="s">
        <v>59</v>
      </c>
      <c r="J29" s="75"/>
      <c r="K29" s="15"/>
      <c r="L29"/>
      <c r="M29"/>
      <c r="N29"/>
    </row>
    <row r="30" spans="2:14" ht="21" customHeight="1">
      <c r="B30" s="42" t="s">
        <v>51</v>
      </c>
      <c r="C30" s="21">
        <v>1399</v>
      </c>
      <c r="D30" s="22">
        <v>1385</v>
      </c>
      <c r="E30" s="22">
        <v>14</v>
      </c>
      <c r="F30" s="50">
        <v>14</v>
      </c>
      <c r="G30" s="50">
        <v>2828</v>
      </c>
      <c r="H30" s="52">
        <v>9.83</v>
      </c>
      <c r="I30" s="95"/>
      <c r="J30" s="96"/>
      <c r="K30" s="15"/>
      <c r="L30"/>
      <c r="M30"/>
      <c r="N30"/>
    </row>
    <row r="31" spans="2:14" ht="21" customHeight="1">
      <c r="B31" s="42" t="s">
        <v>52</v>
      </c>
      <c r="C31" s="21">
        <v>356</v>
      </c>
      <c r="D31" s="22">
        <v>340</v>
      </c>
      <c r="E31" s="22">
        <v>16</v>
      </c>
      <c r="F31" s="50">
        <v>16</v>
      </c>
      <c r="G31" s="50">
        <v>1234</v>
      </c>
      <c r="H31" s="50">
        <v>25</v>
      </c>
      <c r="I31" s="78"/>
      <c r="J31" s="79"/>
      <c r="K31" s="15"/>
      <c r="L31"/>
      <c r="M31"/>
      <c r="N31"/>
    </row>
    <row r="32" spans="2:14" ht="21" customHeight="1">
      <c r="B32" s="42" t="s">
        <v>53</v>
      </c>
      <c r="C32" s="21">
        <v>844</v>
      </c>
      <c r="D32" s="22">
        <v>841</v>
      </c>
      <c r="E32" s="22">
        <v>3</v>
      </c>
      <c r="F32" s="50">
        <v>3</v>
      </c>
      <c r="G32" s="50" t="s">
        <v>62</v>
      </c>
      <c r="H32" s="54">
        <v>1.5</v>
      </c>
      <c r="I32" s="78"/>
      <c r="J32" s="79"/>
      <c r="K32" s="15"/>
      <c r="L32"/>
      <c r="M32"/>
      <c r="N32"/>
    </row>
    <row r="33" spans="2:14" ht="21" customHeight="1">
      <c r="B33" s="42" t="s">
        <v>54</v>
      </c>
      <c r="C33" s="21">
        <v>2</v>
      </c>
      <c r="D33" s="22">
        <v>1</v>
      </c>
      <c r="E33" s="22">
        <v>1</v>
      </c>
      <c r="F33" s="50">
        <v>1</v>
      </c>
      <c r="G33" s="50" t="s">
        <v>61</v>
      </c>
      <c r="H33" s="53">
        <v>4</v>
      </c>
      <c r="I33" s="78"/>
      <c r="J33" s="79"/>
      <c r="K33" s="15"/>
      <c r="L33"/>
      <c r="M33"/>
      <c r="N33"/>
    </row>
    <row r="34" spans="2:14" ht="21" customHeight="1">
      <c r="B34" s="42" t="s">
        <v>55</v>
      </c>
      <c r="C34" s="21">
        <v>141</v>
      </c>
      <c r="D34" s="22">
        <v>137</v>
      </c>
      <c r="E34" s="22">
        <v>4</v>
      </c>
      <c r="F34" s="56">
        <v>4</v>
      </c>
      <c r="G34" s="56" t="s">
        <v>62</v>
      </c>
      <c r="H34" s="60">
        <v>1.4</v>
      </c>
      <c r="I34" s="80"/>
      <c r="J34" s="81"/>
      <c r="K34" s="15"/>
      <c r="L34"/>
      <c r="M34"/>
      <c r="N34"/>
    </row>
    <row r="35" spans="2:14" ht="21" customHeight="1">
      <c r="B35" s="42" t="s">
        <v>63</v>
      </c>
      <c r="C35" s="21">
        <v>16999</v>
      </c>
      <c r="D35" s="22">
        <v>14920</v>
      </c>
      <c r="E35" s="22">
        <v>2079</v>
      </c>
      <c r="F35" s="27">
        <v>2079</v>
      </c>
      <c r="G35" s="27" t="s">
        <v>64</v>
      </c>
      <c r="H35" s="55">
        <v>0.8</v>
      </c>
      <c r="I35" s="66"/>
      <c r="J35" s="67"/>
      <c r="K35" s="15"/>
      <c r="L35"/>
      <c r="M35"/>
      <c r="N35"/>
    </row>
    <row r="36" spans="2:14" ht="21" customHeight="1">
      <c r="B36" s="12"/>
      <c r="C36" s="28"/>
      <c r="D36" s="29"/>
      <c r="E36" s="29"/>
      <c r="F36" s="29"/>
      <c r="G36" s="29"/>
      <c r="H36" s="29"/>
      <c r="I36" s="76"/>
      <c r="J36" s="77"/>
      <c r="K36" s="15"/>
      <c r="L36"/>
      <c r="M36"/>
      <c r="N36"/>
    </row>
    <row r="37" spans="2:14" ht="37.5" customHeight="1">
      <c r="B37" s="9"/>
      <c r="C37" s="9"/>
      <c r="D37" s="9"/>
      <c r="E37" s="9"/>
      <c r="F37" s="9"/>
      <c r="G37" s="9"/>
      <c r="H37" s="9"/>
      <c r="I37"/>
      <c r="J37"/>
      <c r="K37"/>
      <c r="L37"/>
      <c r="M37"/>
      <c r="N37"/>
    </row>
    <row r="38" spans="2:14" ht="18.75">
      <c r="B38" s="19" t="s">
        <v>21</v>
      </c>
      <c r="J38"/>
      <c r="K38" t="s">
        <v>28</v>
      </c>
      <c r="L38"/>
      <c r="M38"/>
      <c r="N38"/>
    </row>
    <row r="39" spans="2:14" ht="7.5" customHeight="1">
      <c r="B39" s="2"/>
      <c r="J39"/>
      <c r="K39"/>
      <c r="L39"/>
      <c r="M39"/>
      <c r="N39"/>
    </row>
    <row r="40" spans="2:14" s="7" customFormat="1" ht="48.75" customHeight="1" thickBot="1">
      <c r="B40" s="4"/>
      <c r="C40" s="5" t="s">
        <v>33</v>
      </c>
      <c r="D40" s="6" t="s">
        <v>34</v>
      </c>
      <c r="E40" s="6" t="s">
        <v>35</v>
      </c>
      <c r="F40" s="6" t="s">
        <v>36</v>
      </c>
      <c r="G40" s="6" t="s">
        <v>37</v>
      </c>
      <c r="H40" s="14" t="s">
        <v>1</v>
      </c>
      <c r="I40" s="88" t="s">
        <v>19</v>
      </c>
      <c r="J40" s="89"/>
      <c r="K40" s="16" t="s">
        <v>16</v>
      </c>
      <c r="L40" s="15"/>
      <c r="M40"/>
      <c r="N40"/>
    </row>
    <row r="41" spans="2:14" ht="21" customHeight="1" thickTop="1">
      <c r="B41" s="42" t="s">
        <v>68</v>
      </c>
      <c r="C41" s="61">
        <v>-112</v>
      </c>
      <c r="D41" s="22">
        <v>7021</v>
      </c>
      <c r="E41" s="22">
        <v>100</v>
      </c>
      <c r="F41" s="22">
        <v>900</v>
      </c>
      <c r="G41" s="22" t="s">
        <v>69</v>
      </c>
      <c r="H41" s="22" t="s">
        <v>69</v>
      </c>
      <c r="I41" s="82" t="s">
        <v>69</v>
      </c>
      <c r="J41" s="83"/>
      <c r="K41" s="30"/>
      <c r="L41" s="15"/>
      <c r="M41"/>
      <c r="N41"/>
    </row>
    <row r="42" spans="2:14" ht="21" customHeight="1">
      <c r="B42" s="3"/>
      <c r="C42" s="21"/>
      <c r="D42" s="22"/>
      <c r="E42" s="22"/>
      <c r="F42" s="22"/>
      <c r="G42" s="22"/>
      <c r="H42" s="22"/>
      <c r="I42" s="84"/>
      <c r="J42" s="85"/>
      <c r="K42" s="31"/>
      <c r="L42" s="15"/>
      <c r="M42"/>
      <c r="N42"/>
    </row>
    <row r="43" spans="2:14" ht="21" customHeight="1">
      <c r="B43" s="3"/>
      <c r="C43" s="21"/>
      <c r="D43" s="22"/>
      <c r="E43" s="22"/>
      <c r="F43" s="22"/>
      <c r="G43" s="22"/>
      <c r="H43" s="22"/>
      <c r="I43" s="68"/>
      <c r="J43" s="69"/>
      <c r="K43" s="31"/>
      <c r="L43" s="15"/>
      <c r="M43"/>
      <c r="N43"/>
    </row>
    <row r="44" spans="2:14" ht="21" customHeight="1">
      <c r="B44" s="10"/>
      <c r="C44" s="32"/>
      <c r="D44" s="33"/>
      <c r="E44" s="33"/>
      <c r="F44" s="33"/>
      <c r="G44" s="33"/>
      <c r="H44" s="33"/>
      <c r="I44" s="68"/>
      <c r="J44" s="69"/>
      <c r="K44" s="31"/>
      <c r="L44" s="15"/>
      <c r="M44"/>
      <c r="N44"/>
    </row>
    <row r="45" spans="2:14" ht="21" customHeight="1">
      <c r="B45" s="10"/>
      <c r="C45" s="32"/>
      <c r="D45" s="33"/>
      <c r="E45" s="33"/>
      <c r="F45" s="33"/>
      <c r="G45" s="33"/>
      <c r="H45" s="33"/>
      <c r="I45" s="92"/>
      <c r="J45" s="93"/>
      <c r="K45" s="31"/>
      <c r="L45" s="15"/>
      <c r="M45"/>
      <c r="N45"/>
    </row>
    <row r="46" spans="2:14" ht="21" customHeight="1">
      <c r="B46" s="8"/>
      <c r="C46" s="34"/>
      <c r="D46" s="35"/>
      <c r="E46" s="35"/>
      <c r="F46" s="35"/>
      <c r="G46" s="35"/>
      <c r="H46" s="35"/>
      <c r="I46" s="70"/>
      <c r="J46" s="71"/>
      <c r="K46" s="36"/>
      <c r="L46" s="15"/>
      <c r="M46"/>
      <c r="N46"/>
    </row>
    <row r="47" spans="2:14" ht="21" customHeight="1">
      <c r="B47" s="41" t="s">
        <v>26</v>
      </c>
      <c r="J47"/>
      <c r="K47"/>
      <c r="L47"/>
      <c r="M47"/>
      <c r="N47"/>
    </row>
    <row r="48" ht="26.25" customHeight="1"/>
    <row r="49" spans="2:14" ht="18.75">
      <c r="B49" s="20" t="s">
        <v>22</v>
      </c>
      <c r="J49"/>
      <c r="K49"/>
      <c r="L49"/>
      <c r="M49"/>
      <c r="N49"/>
    </row>
    <row r="50" ht="7.5" customHeight="1"/>
    <row r="51" spans="2:9" ht="37.5" customHeight="1">
      <c r="B51" s="86" t="s">
        <v>12</v>
      </c>
      <c r="C51" s="86"/>
      <c r="D51" s="87">
        <v>0.48</v>
      </c>
      <c r="E51" s="87"/>
      <c r="F51" s="86" t="s">
        <v>14</v>
      </c>
      <c r="G51" s="86"/>
      <c r="H51" s="94">
        <v>4</v>
      </c>
      <c r="I51" s="94"/>
    </row>
    <row r="52" spans="2:9" ht="37.5" customHeight="1">
      <c r="B52" s="86" t="s">
        <v>13</v>
      </c>
      <c r="C52" s="86"/>
      <c r="D52" s="87">
        <v>17.8</v>
      </c>
      <c r="E52" s="87"/>
      <c r="F52" s="86" t="s">
        <v>15</v>
      </c>
      <c r="G52" s="86"/>
      <c r="H52" s="87">
        <v>83.6</v>
      </c>
      <c r="I52" s="87"/>
    </row>
    <row r="53" spans="2:14" ht="21" customHeight="1">
      <c r="B53" s="41" t="s">
        <v>27</v>
      </c>
      <c r="J53"/>
      <c r="K53"/>
      <c r="L53"/>
      <c r="M53"/>
      <c r="N53"/>
    </row>
  </sheetData>
  <sheetProtection/>
  <mergeCells count="38">
    <mergeCell ref="I21:J21"/>
    <mergeCell ref="C1:J1"/>
    <mergeCell ref="I14:J14"/>
    <mergeCell ref="I15:J15"/>
    <mergeCell ref="I10:J10"/>
    <mergeCell ref="I16:J16"/>
    <mergeCell ref="I17:J17"/>
    <mergeCell ref="I18:J18"/>
    <mergeCell ref="I19:J19"/>
    <mergeCell ref="I40:J40"/>
    <mergeCell ref="I7:J7"/>
    <mergeCell ref="I8:J8"/>
    <mergeCell ref="I44:J44"/>
    <mergeCell ref="I45:J45"/>
    <mergeCell ref="H51:I51"/>
    <mergeCell ref="I30:J30"/>
    <mergeCell ref="I31:J31"/>
    <mergeCell ref="I32:J32"/>
    <mergeCell ref="I20:J20"/>
    <mergeCell ref="I41:J41"/>
    <mergeCell ref="I42:J42"/>
    <mergeCell ref="B51:C51"/>
    <mergeCell ref="B52:C52"/>
    <mergeCell ref="F51:G51"/>
    <mergeCell ref="F52:G52"/>
    <mergeCell ref="D51:E51"/>
    <mergeCell ref="D52:E52"/>
    <mergeCell ref="H52:I52"/>
    <mergeCell ref="I27:J27"/>
    <mergeCell ref="I28:J28"/>
    <mergeCell ref="I35:J35"/>
    <mergeCell ref="I43:J43"/>
    <mergeCell ref="I46:J46"/>
    <mergeCell ref="B28:B29"/>
    <mergeCell ref="I29:J29"/>
    <mergeCell ref="I36:J36"/>
    <mergeCell ref="I33:J33"/>
    <mergeCell ref="I34:J34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2007-03-09T11:18:55Z</cp:lastPrinted>
  <dcterms:created xsi:type="dcterms:W3CDTF">1997-01-08T22:48:59Z</dcterms:created>
  <dcterms:modified xsi:type="dcterms:W3CDTF">2015-01-23T02:21:02Z</dcterms:modified>
  <cp:category/>
  <cp:version/>
  <cp:contentType/>
  <cp:contentStatus/>
</cp:coreProperties>
</file>