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'様式'!$A$1:$K$80</definedName>
    <definedName name="Z_040E2DE5_F536_4454_AF60_178191F8F04D_.wvu.PrintArea" localSheetId="0" hidden="1">'様式'!$A$1:$K$80</definedName>
    <definedName name="Z_77C98EE9_B6DF_4904_845B_866571FAEF7A_.wvu.PrintArea" localSheetId="0" hidden="1">'様式'!$A$1:$K$80</definedName>
  </definedNames>
  <calcPr fullCalcOnLoad="1"/>
</workbook>
</file>

<file path=xl/sharedStrings.xml><?xml version="1.0" encoding="utf-8"?>
<sst xmlns="http://schemas.openxmlformats.org/spreadsheetml/2006/main" count="170" uniqueCount="97">
  <si>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</si>
  <si>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</si>
  <si>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</si>
  <si>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</si>
  <si>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</si>
  <si>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</si>
  <si>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</si>
  <si>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</si>
  <si>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</si>
  <si>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</si>
  <si>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</si>
  <si>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</si>
  <si>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</si>
  <si>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</si>
  <si>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</si>
  <si>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</si>
  <si>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</si>
  <si>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</si>
  <si>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</si>
  <si>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</si>
  <si>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</si>
  <si>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</si>
  <si>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</si>
  <si>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</si>
  <si>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</si>
  <si>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</si>
  <si>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</si>
  <si>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</si>
  <si>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</si>
  <si>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</si>
  <si>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</si>
  <si>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</si>
  <si>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</si>
  <si>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</si>
  <si>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</si>
  <si>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</si>
  <si>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</si>
  <si>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</si>
  <si>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</si>
  <si>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</si>
  <si>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</si>
  <si>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</si>
  <si>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</si>
  <si>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</si>
  <si>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</si>
  <si>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</si>
  <si>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</si>
  <si>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</si>
  <si>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</si>
  <si>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</si>
  <si>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</si>
  <si>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</si>
  <si>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</si>
  <si>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</si>
  <si>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</si>
  <si>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</si>
  <si>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</si>
  <si>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</si>
  <si>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</si>
  <si>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</si>
  <si>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</si>
  <si>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</si>
  <si>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</si>
  <si>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</si>
  <si>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</si>
  <si>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</si>
  <si>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</si>
  <si>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</si>
  <si>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</si>
  <si>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</si>
  <si>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</si>
  <si>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</si>
  <si>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塩竈市</t>
  </si>
  <si>
    <t>公共用地先行取得事業特別会計</t>
  </si>
  <si>
    <t>土地区画整理事業特別会計</t>
  </si>
  <si>
    <t>水道事業会計</t>
  </si>
  <si>
    <t>市立病院事業会計</t>
  </si>
  <si>
    <t>交通事業特別会計</t>
  </si>
  <si>
    <t>魚市場事業特別会計</t>
  </si>
  <si>
    <t>下水道事業特別会計</t>
  </si>
  <si>
    <t>公共駐車場事業特別会計</t>
  </si>
  <si>
    <t>漁業集落排水事業特別会計</t>
  </si>
  <si>
    <t>国民健康保険事業特別会計</t>
  </si>
  <si>
    <t>老人保健医療事業特別会計</t>
  </si>
  <si>
    <t>介護保険事業特別会計</t>
  </si>
  <si>
    <t>後期高齢者医療事業特別会計</t>
  </si>
  <si>
    <t>法適用企業</t>
  </si>
  <si>
    <t>-</t>
  </si>
  <si>
    <t>塩竈市土地開発公社</t>
  </si>
  <si>
    <t>塩竈港開発株式会社</t>
  </si>
  <si>
    <t>塩釜地区環境組合</t>
  </si>
  <si>
    <t>塩釜地区消防事務組合</t>
  </si>
  <si>
    <t>宮城県市町村職員退職手当組合</t>
  </si>
  <si>
    <t>宮城県市町村自治振興センター</t>
  </si>
  <si>
    <t>宮城県後期高齢者医療広域連合</t>
  </si>
  <si>
    <t>宮城県後期高齢者医療事業会計</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</si>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</sst>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hair"/>
      <right style="thin"/>
      <top>
        <color indexed="63"/>
      </top>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left style="hair"/>
      <right style="thin"/>
      <top style="hair"/>
      <bottom style="thin"/>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double"/>
      <bottom style="thin"/>
    </border>
    <border>
      <left style="thin"/>
      <right style="hair"/>
      <top>
        <color indexed="63"/>
      </top>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0" fontId="2" fillId="33" borderId="16" xfId="0" applyFont="1" applyFill="1" applyBorder="1" applyAlignment="1">
      <alignment vertical="center" shrinkToFit="1"/>
    </xf>
    <xf numFmtId="0" fontId="2" fillId="33" borderId="17" xfId="0"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0" fontId="2" fillId="33" borderId="23" xfId="0" applyFont="1" applyFill="1" applyBorder="1" applyAlignment="1">
      <alignment vertical="center" shrinkToFit="1"/>
    </xf>
    <xf numFmtId="176" fontId="2" fillId="33" borderId="24" xfId="48"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0" fontId="2" fillId="33" borderId="29" xfId="0" applyFont="1" applyFill="1" applyBorder="1" applyAlignment="1">
      <alignment vertical="center" shrinkToFit="1"/>
    </xf>
    <xf numFmtId="176" fontId="2" fillId="33" borderId="29" xfId="0" applyNumberFormat="1" applyFont="1" applyFill="1" applyBorder="1" applyAlignment="1">
      <alignment vertical="center" shrinkToFit="1"/>
    </xf>
    <xf numFmtId="0" fontId="2" fillId="33" borderId="30" xfId="0" applyFont="1" applyFill="1" applyBorder="1" applyAlignment="1">
      <alignment horizontal="center" vertical="center" shrinkToFit="1"/>
    </xf>
    <xf numFmtId="0" fontId="2" fillId="33" borderId="31" xfId="0" applyFont="1" applyFill="1" applyBorder="1" applyAlignment="1">
      <alignment horizontal="center" vertical="center" shrinkToFit="1"/>
    </xf>
    <xf numFmtId="0" fontId="2" fillId="33" borderId="32" xfId="0" applyFont="1" applyFill="1" applyBorder="1" applyAlignment="1">
      <alignment horizontal="center" vertical="center" shrinkToFit="1"/>
    </xf>
    <xf numFmtId="0" fontId="1" fillId="34" borderId="33"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2" fillId="33" borderId="35" xfId="0" applyFont="1" applyFill="1" applyBorder="1" applyAlignment="1">
      <alignment horizontal="center" vertical="center"/>
    </xf>
    <xf numFmtId="176" fontId="2" fillId="33" borderId="36" xfId="0" applyNumberFormat="1" applyFont="1" applyFill="1" applyBorder="1" applyAlignment="1">
      <alignment horizontal="center" vertical="center" shrinkToFit="1"/>
    </xf>
    <xf numFmtId="176" fontId="2" fillId="33" borderId="28" xfId="0" applyNumberFormat="1" applyFont="1" applyFill="1" applyBorder="1" applyAlignment="1">
      <alignment horizontal="center" vertical="center" shrinkToFit="1"/>
    </xf>
    <xf numFmtId="176" fontId="2" fillId="33" borderId="29" xfId="0" applyNumberFormat="1"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0" xfId="0" applyFont="1" applyFill="1" applyBorder="1" applyAlignment="1">
      <alignment horizontal="distributed" vertical="center" indent="1"/>
    </xf>
    <xf numFmtId="0" fontId="2" fillId="33" borderId="31" xfId="0" applyFont="1" applyFill="1" applyBorder="1" applyAlignment="1">
      <alignment horizontal="distributed" vertical="center" indent="1"/>
    </xf>
    <xf numFmtId="0" fontId="2" fillId="33" borderId="32" xfId="0" applyFont="1" applyFill="1" applyBorder="1" applyAlignment="1">
      <alignment horizontal="center" vertical="center"/>
    </xf>
    <xf numFmtId="0" fontId="2" fillId="33" borderId="35"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8" xfId="0" applyFont="1" applyFill="1" applyBorder="1" applyAlignment="1">
      <alignment horizontal="center" vertical="center" wrapText="1"/>
    </xf>
    <xf numFmtId="178" fontId="2" fillId="33" borderId="39" xfId="0" applyNumberFormat="1" applyFont="1" applyFill="1" applyBorder="1" applyAlignment="1">
      <alignment horizontal="center" vertical="center" shrinkToFit="1"/>
    </xf>
    <xf numFmtId="178" fontId="2" fillId="33" borderId="40" xfId="0" applyNumberFormat="1" applyFont="1" applyFill="1" applyBorder="1" applyAlignment="1">
      <alignment horizontal="center" vertical="center" shrinkToFit="1"/>
    </xf>
    <xf numFmtId="182" fontId="2" fillId="33" borderId="40" xfId="0" applyNumberFormat="1" applyFont="1" applyFill="1" applyBorder="1" applyAlignment="1">
      <alignment horizontal="center" vertical="center"/>
    </xf>
    <xf numFmtId="182" fontId="2" fillId="33" borderId="16"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17"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17" xfId="0" applyNumberFormat="1" applyFont="1" applyFill="1" applyBorder="1" applyAlignment="1">
      <alignment horizontal="center" vertical="center"/>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32" xfId="0" applyFont="1" applyFill="1" applyBorder="1" applyAlignment="1">
      <alignment horizontal="distributed" vertical="center" indent="1"/>
    </xf>
    <xf numFmtId="179" fontId="2" fillId="33" borderId="44"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5" xfId="0" applyNumberFormat="1" applyFont="1" applyFill="1" applyBorder="1" applyAlignment="1">
      <alignment vertical="center"/>
    </xf>
    <xf numFmtId="181" fontId="2" fillId="33" borderId="46" xfId="0" applyNumberFormat="1" applyFont="1" applyFill="1" applyBorder="1" applyAlignment="1">
      <alignment vertical="center"/>
    </xf>
    <xf numFmtId="178" fontId="2" fillId="33" borderId="41" xfId="0" applyNumberFormat="1" applyFont="1" applyFill="1" applyBorder="1" applyAlignment="1">
      <alignment horizontal="center" vertical="center" shrinkToFit="1"/>
    </xf>
    <xf numFmtId="176" fontId="2" fillId="33" borderId="28" xfId="48" applyNumberFormat="1" applyFont="1" applyFill="1" applyBorder="1" applyAlignment="1">
      <alignment vertical="center" shrinkToFit="1"/>
    </xf>
    <xf numFmtId="178" fontId="2" fillId="33" borderId="18" xfId="0" applyNumberFormat="1" applyFont="1" applyFill="1" applyBorder="1" applyAlignment="1">
      <alignment horizontal="center"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4" xfId="0" applyNumberFormat="1" applyFont="1" applyFill="1" applyBorder="1" applyAlignment="1">
      <alignment vertical="center" shrinkToFit="1"/>
    </xf>
    <xf numFmtId="178" fontId="2" fillId="33" borderId="22"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17"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0" fontId="2" fillId="33" borderId="47" xfId="0" applyFont="1" applyFill="1" applyBorder="1" applyAlignment="1">
      <alignment horizontal="center" vertical="center" shrinkToFit="1"/>
    </xf>
    <xf numFmtId="176" fontId="2" fillId="33" borderId="48" xfId="0" applyNumberFormat="1" applyFont="1" applyFill="1" applyBorder="1" applyAlignment="1">
      <alignment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49" xfId="0" applyNumberFormat="1" applyFont="1" applyFill="1" applyBorder="1" applyAlignment="1">
      <alignment horizontal="right" vertical="center" shrinkToFit="1"/>
    </xf>
    <xf numFmtId="176" fontId="2" fillId="33" borderId="19"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0" borderId="4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49" xfId="0" applyNumberFormat="1" applyFont="1" applyFill="1" applyBorder="1" applyAlignment="1">
      <alignment horizontal="right" vertical="center" shrinkToFit="1"/>
    </xf>
    <xf numFmtId="176" fontId="2" fillId="0" borderId="49" xfId="0" applyNumberFormat="1" applyFont="1" applyFill="1" applyBorder="1" applyAlignment="1">
      <alignment vertical="center" shrinkToFit="1"/>
    </xf>
    <xf numFmtId="176" fontId="2" fillId="0" borderId="19"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36"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51" xfId="48"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1" fillId="34" borderId="61" xfId="0" applyFont="1" applyFill="1" applyBorder="1" applyAlignment="1">
      <alignment horizontal="center" vertical="center" wrapText="1"/>
    </xf>
    <xf numFmtId="0" fontId="1" fillId="34" borderId="62" xfId="0" applyFont="1" applyFill="1" applyBorder="1" applyAlignment="1">
      <alignment horizontal="center" vertical="center" wrapText="1"/>
    </xf>
    <xf numFmtId="0" fontId="2" fillId="34" borderId="61" xfId="0" applyFont="1" applyFill="1" applyBorder="1" applyAlignment="1">
      <alignment horizontal="center" vertical="center" wrapText="1"/>
    </xf>
    <xf numFmtId="0" fontId="1" fillId="34" borderId="62"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5" xfId="0" applyFont="1" applyFill="1" applyBorder="1" applyAlignment="1">
      <alignment horizontal="center" vertical="center" shrinkToFit="1"/>
    </xf>
    <xf numFmtId="0" fontId="2" fillId="34"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SheetLayoutView="100" zoomScalePageLayoutView="0" workbookViewId="0" topLeftCell="A1">
      <selection activeCell="G10" sqref="G10"/>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10"/>
      <c r="G4" s="37" t="s">
        <v>51</v>
      </c>
      <c r="H4" s="38" t="s">
        <v>52</v>
      </c>
      <c r="I4" s="8" t="s">
        <v>53</v>
      </c>
      <c r="J4" s="11" t="s">
        <v>54</v>
      </c>
    </row>
    <row r="5" spans="7:10" ht="13.5" customHeight="1" thickTop="1">
      <c r="G5" s="12">
        <v>6582</v>
      </c>
      <c r="H5" s="109">
        <v>4658</v>
      </c>
      <c r="I5" s="13">
        <v>759</v>
      </c>
      <c r="J5" s="14">
        <v>11999</v>
      </c>
    </row>
    <row r="6" ht="14.25">
      <c r="A6" s="6" t="s">
        <v>2</v>
      </c>
    </row>
    <row r="7" spans="8:9" ht="10.5">
      <c r="H7" s="3" t="s">
        <v>12</v>
      </c>
      <c r="I7" s="3"/>
    </row>
    <row r="8" spans="1:8" ht="13.5" customHeight="1">
      <c r="A8" s="131" t="s">
        <v>0</v>
      </c>
      <c r="B8" s="135" t="s">
        <v>3</v>
      </c>
      <c r="C8" s="122" t="s">
        <v>4</v>
      </c>
      <c r="D8" s="122" t="s">
        <v>5</v>
      </c>
      <c r="E8" s="122" t="s">
        <v>6</v>
      </c>
      <c r="F8" s="126" t="s">
        <v>55</v>
      </c>
      <c r="G8" s="122" t="s">
        <v>7</v>
      </c>
      <c r="H8" s="129" t="s">
        <v>8</v>
      </c>
    </row>
    <row r="9" spans="1:8" ht="13.5" customHeight="1" thickBot="1">
      <c r="A9" s="132"/>
      <c r="B9" s="134"/>
      <c r="C9" s="123"/>
      <c r="D9" s="123"/>
      <c r="E9" s="123"/>
      <c r="F9" s="128"/>
      <c r="G9" s="123"/>
      <c r="H9" s="130"/>
    </row>
    <row r="10" spans="1:8" ht="13.5" customHeight="1" thickTop="1">
      <c r="A10" s="34" t="s">
        <v>9</v>
      </c>
      <c r="B10" s="110">
        <v>22607</v>
      </c>
      <c r="C10" s="96">
        <v>22106</v>
      </c>
      <c r="D10" s="96">
        <f>B10-C10</f>
        <v>501</v>
      </c>
      <c r="E10" s="96">
        <v>408</v>
      </c>
      <c r="F10" s="96">
        <v>215</v>
      </c>
      <c r="G10" s="96">
        <v>22190</v>
      </c>
      <c r="H10" s="15"/>
    </row>
    <row r="11" spans="1:8" ht="13.5" customHeight="1">
      <c r="A11" s="35" t="s">
        <v>74</v>
      </c>
      <c r="B11" s="111">
        <v>493</v>
      </c>
      <c r="C11" s="97">
        <v>492</v>
      </c>
      <c r="D11" s="97">
        <f>B11-C11</f>
        <v>1</v>
      </c>
      <c r="E11" s="97">
        <v>0</v>
      </c>
      <c r="F11" s="97">
        <v>91</v>
      </c>
      <c r="G11" s="97">
        <v>1957</v>
      </c>
      <c r="H11" s="16"/>
    </row>
    <row r="12" spans="1:8" ht="13.5" customHeight="1">
      <c r="A12" s="35" t="s">
        <v>73</v>
      </c>
      <c r="B12" s="111">
        <v>26</v>
      </c>
      <c r="C12" s="97">
        <v>26</v>
      </c>
      <c r="D12" s="97">
        <f>B12-C12</f>
        <v>0</v>
      </c>
      <c r="E12" s="97">
        <v>0</v>
      </c>
      <c r="F12" s="97">
        <v>4</v>
      </c>
      <c r="G12" s="97">
        <v>322</v>
      </c>
      <c r="H12" s="16"/>
    </row>
    <row r="13" spans="1:8" ht="13.5" customHeight="1">
      <c r="A13" s="36" t="s">
        <v>60</v>
      </c>
      <c r="B13" s="98"/>
      <c r="C13" s="99"/>
      <c r="D13" s="99"/>
      <c r="E13" s="99"/>
      <c r="F13" s="99"/>
      <c r="G13" s="99"/>
      <c r="H13" s="24"/>
    </row>
    <row r="14" spans="1:8" ht="13.5" customHeight="1">
      <c r="A14" s="39" t="s">
        <v>1</v>
      </c>
      <c r="B14" s="25">
        <v>23014</v>
      </c>
      <c r="C14" s="26">
        <v>22509</v>
      </c>
      <c r="D14" s="26">
        <f>SUM(D10:D13)</f>
        <v>502</v>
      </c>
      <c r="E14" s="26">
        <f>SUM(E10:E13)</f>
        <v>408</v>
      </c>
      <c r="F14" s="76"/>
      <c r="G14" s="26">
        <f>SUM(G10:G13)</f>
        <v>24469</v>
      </c>
      <c r="H14" s="32">
        <f>SUM(H10:H13)</f>
        <v>0</v>
      </c>
    </row>
    <row r="15" spans="1:8" ht="13.5" customHeight="1">
      <c r="A15" s="78" t="s">
        <v>61</v>
      </c>
      <c r="B15" s="79"/>
      <c r="C15" s="79"/>
      <c r="D15" s="79"/>
      <c r="E15" s="79"/>
      <c r="F15" s="79"/>
      <c r="G15" s="79"/>
      <c r="H15" s="80"/>
    </row>
    <row r="16" ht="9.75" customHeight="1"/>
    <row r="17" ht="14.25">
      <c r="A17" s="6" t="s">
        <v>10</v>
      </c>
    </row>
    <row r="18" spans="9:12" ht="10.5">
      <c r="I18" s="3" t="s">
        <v>12</v>
      </c>
      <c r="K18" s="3"/>
      <c r="L18" s="3"/>
    </row>
    <row r="19" spans="1:9" ht="13.5" customHeight="1">
      <c r="A19" s="131" t="s">
        <v>0</v>
      </c>
      <c r="B19" s="133" t="s">
        <v>43</v>
      </c>
      <c r="C19" s="126" t="s">
        <v>44</v>
      </c>
      <c r="D19" s="126" t="s">
        <v>45</v>
      </c>
      <c r="E19" s="124" t="s">
        <v>46</v>
      </c>
      <c r="F19" s="126" t="s">
        <v>55</v>
      </c>
      <c r="G19" s="126" t="s">
        <v>11</v>
      </c>
      <c r="H19" s="124" t="s">
        <v>41</v>
      </c>
      <c r="I19" s="129" t="s">
        <v>8</v>
      </c>
    </row>
    <row r="20" spans="1:9" ht="13.5" customHeight="1" thickBot="1">
      <c r="A20" s="132"/>
      <c r="B20" s="134"/>
      <c r="C20" s="123"/>
      <c r="D20" s="123"/>
      <c r="E20" s="127"/>
      <c r="F20" s="128"/>
      <c r="G20" s="128"/>
      <c r="H20" s="125"/>
      <c r="I20" s="130"/>
    </row>
    <row r="21" spans="1:9" ht="13.5" customHeight="1" thickTop="1">
      <c r="A21" s="34" t="s">
        <v>75</v>
      </c>
      <c r="B21" s="17">
        <v>1632</v>
      </c>
      <c r="C21" s="18">
        <v>1434</v>
      </c>
      <c r="D21" s="100">
        <v>198</v>
      </c>
      <c r="E21" s="100">
        <v>783</v>
      </c>
      <c r="F21" s="100">
        <v>56</v>
      </c>
      <c r="G21" s="100">
        <v>6512</v>
      </c>
      <c r="H21" s="18">
        <v>260</v>
      </c>
      <c r="I21" s="19" t="s">
        <v>86</v>
      </c>
    </row>
    <row r="22" spans="1:9" ht="13.5" customHeight="1">
      <c r="A22" s="34" t="s">
        <v>76</v>
      </c>
      <c r="B22" s="20">
        <v>3134</v>
      </c>
      <c r="C22" s="21">
        <v>2888</v>
      </c>
      <c r="D22" s="101">
        <v>246</v>
      </c>
      <c r="E22" s="101">
        <v>-273</v>
      </c>
      <c r="F22" s="101">
        <v>723</v>
      </c>
      <c r="G22" s="101">
        <v>1747</v>
      </c>
      <c r="H22" s="21">
        <v>1605</v>
      </c>
      <c r="I22" s="22" t="s">
        <v>86</v>
      </c>
    </row>
    <row r="23" spans="1:9" ht="13.5" customHeight="1">
      <c r="A23" s="34" t="s">
        <v>77</v>
      </c>
      <c r="B23" s="20">
        <v>214</v>
      </c>
      <c r="C23" s="21">
        <v>214</v>
      </c>
      <c r="D23" s="102">
        <v>0</v>
      </c>
      <c r="E23" s="102">
        <v>0</v>
      </c>
      <c r="F23" s="101">
        <v>62</v>
      </c>
      <c r="G23" s="101">
        <v>80</v>
      </c>
      <c r="H23" s="21">
        <v>24</v>
      </c>
      <c r="I23" s="22"/>
    </row>
    <row r="24" spans="1:9" ht="13.5" customHeight="1">
      <c r="A24" s="34" t="s">
        <v>78</v>
      </c>
      <c r="B24" s="89">
        <v>235</v>
      </c>
      <c r="C24" s="90">
        <v>235</v>
      </c>
      <c r="D24" s="102">
        <v>1</v>
      </c>
      <c r="E24" s="102">
        <v>0</v>
      </c>
      <c r="F24" s="103">
        <v>122</v>
      </c>
      <c r="G24" s="103">
        <v>15</v>
      </c>
      <c r="H24" s="90">
        <v>13</v>
      </c>
      <c r="I24" s="91"/>
    </row>
    <row r="25" spans="1:9" ht="13.5" customHeight="1">
      <c r="A25" s="34" t="s">
        <v>79</v>
      </c>
      <c r="B25" s="89">
        <v>4737</v>
      </c>
      <c r="C25" s="90">
        <v>4737</v>
      </c>
      <c r="D25" s="102">
        <v>0</v>
      </c>
      <c r="E25" s="102">
        <v>0</v>
      </c>
      <c r="F25" s="103">
        <v>1228</v>
      </c>
      <c r="G25" s="102">
        <v>36000</v>
      </c>
      <c r="H25" s="90">
        <v>18756</v>
      </c>
      <c r="I25" s="91"/>
    </row>
    <row r="26" spans="1:9" ht="13.5" customHeight="1">
      <c r="A26" s="34" t="s">
        <v>80</v>
      </c>
      <c r="B26" s="89">
        <v>13</v>
      </c>
      <c r="C26" s="90">
        <v>13</v>
      </c>
      <c r="D26" s="102">
        <v>0</v>
      </c>
      <c r="E26" s="102">
        <v>0</v>
      </c>
      <c r="F26" s="102" t="s">
        <v>87</v>
      </c>
      <c r="G26" s="102" t="s">
        <v>87</v>
      </c>
      <c r="H26" s="92" t="s">
        <v>87</v>
      </c>
      <c r="I26" s="91"/>
    </row>
    <row r="27" spans="1:9" ht="13.5" customHeight="1">
      <c r="A27" s="34" t="s">
        <v>81</v>
      </c>
      <c r="B27" s="89">
        <v>33</v>
      </c>
      <c r="C27" s="90">
        <v>33</v>
      </c>
      <c r="D27" s="92">
        <v>0</v>
      </c>
      <c r="E27" s="92">
        <v>0</v>
      </c>
      <c r="F27" s="90">
        <v>11</v>
      </c>
      <c r="G27" s="92">
        <v>224</v>
      </c>
      <c r="H27" s="92">
        <v>223</v>
      </c>
      <c r="I27" s="91"/>
    </row>
    <row r="28" spans="1:9" ht="13.5" customHeight="1">
      <c r="A28" s="35" t="s">
        <v>82</v>
      </c>
      <c r="B28" s="89">
        <v>6479</v>
      </c>
      <c r="C28" s="90">
        <v>6306</v>
      </c>
      <c r="D28" s="92">
        <v>173</v>
      </c>
      <c r="E28" s="92">
        <v>173</v>
      </c>
      <c r="F28" s="90">
        <v>354</v>
      </c>
      <c r="G28" s="92" t="s">
        <v>87</v>
      </c>
      <c r="H28" s="92" t="s">
        <v>87</v>
      </c>
      <c r="I28" s="91"/>
    </row>
    <row r="29" spans="1:9" ht="13.5" customHeight="1">
      <c r="A29" s="35" t="s">
        <v>83</v>
      </c>
      <c r="B29" s="89">
        <v>16</v>
      </c>
      <c r="C29" s="90">
        <v>16</v>
      </c>
      <c r="D29" s="92">
        <v>0</v>
      </c>
      <c r="E29" s="92">
        <v>0</v>
      </c>
      <c r="F29" s="90">
        <v>1</v>
      </c>
      <c r="G29" s="92" t="s">
        <v>87</v>
      </c>
      <c r="H29" s="92" t="s">
        <v>87</v>
      </c>
      <c r="I29" s="91"/>
    </row>
    <row r="30" spans="1:9" ht="13.5" customHeight="1">
      <c r="A30" s="88" t="s">
        <v>84</v>
      </c>
      <c r="B30" s="89">
        <v>4036</v>
      </c>
      <c r="C30" s="90">
        <v>4035</v>
      </c>
      <c r="D30" s="92">
        <v>1</v>
      </c>
      <c r="E30" s="90">
        <v>1</v>
      </c>
      <c r="F30" s="90">
        <v>64</v>
      </c>
      <c r="G30" s="92" t="s">
        <v>87</v>
      </c>
      <c r="H30" s="92" t="s">
        <v>87</v>
      </c>
      <c r="I30" s="91"/>
    </row>
    <row r="31" spans="1:9" ht="13.5" customHeight="1">
      <c r="A31" s="36" t="s">
        <v>85</v>
      </c>
      <c r="B31" s="89">
        <v>532</v>
      </c>
      <c r="C31" s="90">
        <v>522</v>
      </c>
      <c r="D31" s="90">
        <v>10</v>
      </c>
      <c r="E31" s="90">
        <v>10</v>
      </c>
      <c r="F31" s="90">
        <v>125</v>
      </c>
      <c r="G31" s="92" t="s">
        <v>87</v>
      </c>
      <c r="H31" s="92" t="s">
        <v>87</v>
      </c>
      <c r="I31" s="91"/>
    </row>
    <row r="32" spans="1:9" ht="13.5" customHeight="1">
      <c r="A32" s="39" t="s">
        <v>15</v>
      </c>
      <c r="B32" s="40"/>
      <c r="C32" s="41"/>
      <c r="D32" s="41"/>
      <c r="E32" s="30">
        <f>SUM(E21:E31)</f>
        <v>694</v>
      </c>
      <c r="F32" s="31"/>
      <c r="G32" s="30">
        <f>SUM(G21:G31)</f>
        <v>44578</v>
      </c>
      <c r="H32" s="30">
        <f>SUM(H21:H31)</f>
        <v>20881</v>
      </c>
      <c r="I32" s="33"/>
    </row>
    <row r="33" ht="10.5">
      <c r="A33" s="1" t="s">
        <v>62</v>
      </c>
    </row>
    <row r="34" ht="10.5">
      <c r="A34" s="1" t="s">
        <v>63</v>
      </c>
    </row>
    <row r="35" ht="10.5">
      <c r="A35" s="1" t="s">
        <v>49</v>
      </c>
    </row>
    <row r="36" ht="10.5">
      <c r="A36" s="1" t="s">
        <v>48</v>
      </c>
    </row>
    <row r="37" ht="9.75" customHeight="1"/>
    <row r="38" ht="14.25">
      <c r="A38" s="6" t="s">
        <v>13</v>
      </c>
    </row>
    <row r="39" spans="9:10" ht="10.5">
      <c r="I39" s="3" t="s">
        <v>12</v>
      </c>
      <c r="J39" s="3"/>
    </row>
    <row r="40" spans="1:9" ht="13.5" customHeight="1">
      <c r="A40" s="131" t="s">
        <v>14</v>
      </c>
      <c r="B40" s="133" t="s">
        <v>43</v>
      </c>
      <c r="C40" s="126" t="s">
        <v>44</v>
      </c>
      <c r="D40" s="126" t="s">
        <v>45</v>
      </c>
      <c r="E40" s="124" t="s">
        <v>46</v>
      </c>
      <c r="F40" s="126" t="s">
        <v>55</v>
      </c>
      <c r="G40" s="126" t="s">
        <v>11</v>
      </c>
      <c r="H40" s="124" t="s">
        <v>42</v>
      </c>
      <c r="I40" s="129" t="s">
        <v>8</v>
      </c>
    </row>
    <row r="41" spans="1:9" ht="13.5" customHeight="1" thickBot="1">
      <c r="A41" s="132"/>
      <c r="B41" s="134"/>
      <c r="C41" s="123"/>
      <c r="D41" s="123"/>
      <c r="E41" s="127"/>
      <c r="F41" s="128"/>
      <c r="G41" s="128"/>
      <c r="H41" s="125"/>
      <c r="I41" s="130"/>
    </row>
    <row r="42" spans="1:9" ht="13.5" customHeight="1" thickTop="1">
      <c r="A42" s="34" t="s">
        <v>90</v>
      </c>
      <c r="B42" s="17">
        <v>400</v>
      </c>
      <c r="C42" s="18">
        <v>392</v>
      </c>
      <c r="D42" s="18">
        <v>9</v>
      </c>
      <c r="E42" s="18">
        <v>9</v>
      </c>
      <c r="F42" s="18">
        <v>10</v>
      </c>
      <c r="G42" s="18">
        <v>624</v>
      </c>
      <c r="H42" s="93" t="s">
        <v>96</v>
      </c>
      <c r="I42" s="23"/>
    </row>
    <row r="43" spans="1:9" ht="13.5" customHeight="1">
      <c r="A43" s="88" t="s">
        <v>91</v>
      </c>
      <c r="B43" s="20">
        <v>2176</v>
      </c>
      <c r="C43" s="21">
        <v>2151</v>
      </c>
      <c r="D43" s="21">
        <v>24</v>
      </c>
      <c r="E43" s="21">
        <v>24</v>
      </c>
      <c r="F43" s="94" t="s">
        <v>96</v>
      </c>
      <c r="G43" s="21">
        <v>244</v>
      </c>
      <c r="H43" s="94" t="s">
        <v>96</v>
      </c>
      <c r="I43" s="22"/>
    </row>
    <row r="44" spans="1:9" ht="13.5" customHeight="1">
      <c r="A44" s="35" t="s">
        <v>92</v>
      </c>
      <c r="B44" s="20">
        <v>18239</v>
      </c>
      <c r="C44" s="21">
        <v>18115</v>
      </c>
      <c r="D44" s="21">
        <v>124</v>
      </c>
      <c r="E44" s="21">
        <v>124</v>
      </c>
      <c r="F44" s="21">
        <v>1285</v>
      </c>
      <c r="G44" s="94" t="s">
        <v>96</v>
      </c>
      <c r="H44" s="94" t="s">
        <v>96</v>
      </c>
      <c r="I44" s="22"/>
    </row>
    <row r="45" spans="1:9" ht="13.5" customHeight="1">
      <c r="A45" s="35" t="s">
        <v>93</v>
      </c>
      <c r="B45" s="20">
        <v>136</v>
      </c>
      <c r="C45" s="21">
        <v>132</v>
      </c>
      <c r="D45" s="21">
        <v>4</v>
      </c>
      <c r="E45" s="21">
        <v>4</v>
      </c>
      <c r="F45" s="94" t="s">
        <v>96</v>
      </c>
      <c r="G45" s="94" t="s">
        <v>96</v>
      </c>
      <c r="H45" s="94" t="s">
        <v>96</v>
      </c>
      <c r="I45" s="22"/>
    </row>
    <row r="46" spans="1:9" ht="13.5" customHeight="1">
      <c r="A46" s="88" t="s">
        <v>94</v>
      </c>
      <c r="B46" s="20">
        <v>1980</v>
      </c>
      <c r="C46" s="21">
        <v>1951</v>
      </c>
      <c r="D46" s="21">
        <v>29</v>
      </c>
      <c r="E46" s="21">
        <v>29</v>
      </c>
      <c r="F46" s="21">
        <v>135</v>
      </c>
      <c r="G46" s="94" t="s">
        <v>96</v>
      </c>
      <c r="H46" s="94" t="s">
        <v>96</v>
      </c>
      <c r="I46" s="22"/>
    </row>
    <row r="47" spans="1:9" ht="13.5" customHeight="1">
      <c r="A47" s="36" t="s">
        <v>95</v>
      </c>
      <c r="B47" s="27">
        <v>208985</v>
      </c>
      <c r="C47" s="28">
        <v>202949</v>
      </c>
      <c r="D47" s="28">
        <v>6037</v>
      </c>
      <c r="E47" s="28">
        <v>6037</v>
      </c>
      <c r="F47" s="28">
        <v>7348</v>
      </c>
      <c r="G47" s="95" t="s">
        <v>96</v>
      </c>
      <c r="H47" s="95" t="s">
        <v>96</v>
      </c>
      <c r="I47" s="29"/>
    </row>
    <row r="48" spans="1:9" ht="13.5" customHeight="1">
      <c r="A48" s="39" t="s">
        <v>16</v>
      </c>
      <c r="B48" s="40"/>
      <c r="C48" s="41"/>
      <c r="D48" s="41"/>
      <c r="E48" s="30">
        <f>SUM(E42:E47)</f>
        <v>6227</v>
      </c>
      <c r="F48" s="31"/>
      <c r="G48" s="30">
        <f>SUM(G42:G47)</f>
        <v>868</v>
      </c>
      <c r="H48" s="30"/>
      <c r="I48" s="42"/>
    </row>
    <row r="49" ht="9.75" customHeight="1">
      <c r="A49" s="2"/>
    </row>
    <row r="50" ht="14.25">
      <c r="A50" s="6" t="s">
        <v>56</v>
      </c>
    </row>
    <row r="51" ht="10.5">
      <c r="J51" s="3" t="s">
        <v>12</v>
      </c>
    </row>
    <row r="52" spans="1:10" ht="13.5" customHeight="1">
      <c r="A52" s="136" t="s">
        <v>17</v>
      </c>
      <c r="B52" s="133" t="s">
        <v>19</v>
      </c>
      <c r="C52" s="126" t="s">
        <v>47</v>
      </c>
      <c r="D52" s="126" t="s">
        <v>20</v>
      </c>
      <c r="E52" s="126" t="s">
        <v>21</v>
      </c>
      <c r="F52" s="126" t="s">
        <v>22</v>
      </c>
      <c r="G52" s="124" t="s">
        <v>23</v>
      </c>
      <c r="H52" s="124" t="s">
        <v>24</v>
      </c>
      <c r="I52" s="124" t="s">
        <v>59</v>
      </c>
      <c r="J52" s="129" t="s">
        <v>8</v>
      </c>
    </row>
    <row r="53" spans="1:10" ht="13.5" customHeight="1" thickBot="1">
      <c r="A53" s="137"/>
      <c r="B53" s="134"/>
      <c r="C53" s="123"/>
      <c r="D53" s="123"/>
      <c r="E53" s="123"/>
      <c r="F53" s="123"/>
      <c r="G53" s="127"/>
      <c r="H53" s="127"/>
      <c r="I53" s="125"/>
      <c r="J53" s="130"/>
    </row>
    <row r="54" spans="1:10" ht="13.5" customHeight="1" thickTop="1">
      <c r="A54" s="34" t="s">
        <v>88</v>
      </c>
      <c r="B54" s="112">
        <v>5</v>
      </c>
      <c r="C54" s="100">
        <v>98</v>
      </c>
      <c r="D54" s="100">
        <v>10</v>
      </c>
      <c r="E54" s="104" t="s">
        <v>87</v>
      </c>
      <c r="F54" s="100">
        <v>1107</v>
      </c>
      <c r="G54" s="104" t="s">
        <v>87</v>
      </c>
      <c r="H54" s="104" t="s">
        <v>87</v>
      </c>
      <c r="I54" s="18">
        <v>1008</v>
      </c>
      <c r="J54" s="19"/>
    </row>
    <row r="55" spans="1:10" ht="13.5" customHeight="1">
      <c r="A55" s="35" t="s">
        <v>89</v>
      </c>
      <c r="B55" s="113">
        <v>7</v>
      </c>
      <c r="C55" s="101">
        <v>274</v>
      </c>
      <c r="D55" s="101">
        <v>336</v>
      </c>
      <c r="E55" s="105" t="s">
        <v>87</v>
      </c>
      <c r="F55" s="105" t="s">
        <v>87</v>
      </c>
      <c r="G55" s="105" t="s">
        <v>87</v>
      </c>
      <c r="H55" s="105" t="s">
        <v>87</v>
      </c>
      <c r="I55" s="94" t="s">
        <v>87</v>
      </c>
      <c r="J55" s="22"/>
    </row>
    <row r="56" spans="1:10" ht="13.5" customHeight="1">
      <c r="A56" s="43" t="s">
        <v>18</v>
      </c>
      <c r="B56" s="106"/>
      <c r="C56" s="107"/>
      <c r="D56" s="108">
        <f>SUM(D54:D55)</f>
        <v>346</v>
      </c>
      <c r="E56" s="108"/>
      <c r="F56" s="108">
        <f>SUM(F54:F55)</f>
        <v>1107</v>
      </c>
      <c r="G56" s="108">
        <f>SUM(G54:G55)</f>
        <v>0</v>
      </c>
      <c r="H56" s="108">
        <f>SUM(H54:H55)</f>
        <v>0</v>
      </c>
      <c r="I56" s="30">
        <f>SUM(I54:I55)</f>
        <v>1008</v>
      </c>
      <c r="J56" s="33"/>
    </row>
    <row r="57" ht="10.5">
      <c r="A57" s="1" t="s">
        <v>64</v>
      </c>
    </row>
    <row r="58" ht="9.75" customHeight="1"/>
    <row r="59" ht="14.25">
      <c r="A59" s="6" t="s">
        <v>39</v>
      </c>
    </row>
    <row r="60" ht="10.5">
      <c r="D60" s="3" t="s">
        <v>12</v>
      </c>
    </row>
    <row r="61" spans="1:4" ht="21.75" thickBot="1">
      <c r="A61" s="44" t="s">
        <v>34</v>
      </c>
      <c r="B61" s="45" t="s">
        <v>68</v>
      </c>
      <c r="C61" s="46" t="s">
        <v>69</v>
      </c>
      <c r="D61" s="47" t="s">
        <v>50</v>
      </c>
    </row>
    <row r="62" spans="1:4" ht="13.5" customHeight="1" thickTop="1">
      <c r="A62" s="48" t="s">
        <v>35</v>
      </c>
      <c r="B62" s="17">
        <v>501</v>
      </c>
      <c r="C62" s="18">
        <v>552</v>
      </c>
      <c r="D62" s="23">
        <f>C62-B62</f>
        <v>51</v>
      </c>
    </row>
    <row r="63" spans="1:4" ht="13.5" customHeight="1">
      <c r="A63" s="49" t="s">
        <v>36</v>
      </c>
      <c r="B63" s="20">
        <v>6</v>
      </c>
      <c r="C63" s="21">
        <v>26</v>
      </c>
      <c r="D63" s="22">
        <f>C63-B63</f>
        <v>20</v>
      </c>
    </row>
    <row r="64" spans="1:4" ht="13.5" customHeight="1">
      <c r="A64" s="50" t="s">
        <v>37</v>
      </c>
      <c r="B64" s="27">
        <v>0</v>
      </c>
      <c r="C64" s="28">
        <v>600</v>
      </c>
      <c r="D64" s="29">
        <f>C64-B64</f>
        <v>600</v>
      </c>
    </row>
    <row r="65" spans="1:4" ht="13.5" customHeight="1">
      <c r="A65" s="51" t="s">
        <v>38</v>
      </c>
      <c r="B65" s="81">
        <f>SUM(B62:B64)</f>
        <v>507</v>
      </c>
      <c r="C65" s="30">
        <f>SUM(C62:C64)</f>
        <v>1178</v>
      </c>
      <c r="D65" s="33">
        <f>SUM(D62:D64)</f>
        <v>671</v>
      </c>
    </row>
    <row r="66" spans="1:4" ht="10.5">
      <c r="A66" s="1" t="s">
        <v>58</v>
      </c>
      <c r="B66" s="52"/>
      <c r="C66" s="52"/>
      <c r="D66" s="52"/>
    </row>
    <row r="67" spans="1:4" ht="9.75" customHeight="1">
      <c r="A67" s="53"/>
      <c r="B67" s="52"/>
      <c r="C67" s="52"/>
      <c r="D67" s="52"/>
    </row>
    <row r="68" ht="14.25">
      <c r="A68" s="6" t="s">
        <v>57</v>
      </c>
    </row>
    <row r="69" ht="10.5" customHeight="1">
      <c r="A69" s="6"/>
    </row>
    <row r="70" spans="1:11" ht="21.75" thickBot="1">
      <c r="A70" s="44" t="s">
        <v>33</v>
      </c>
      <c r="B70" s="45" t="s">
        <v>68</v>
      </c>
      <c r="C70" s="46" t="s">
        <v>69</v>
      </c>
      <c r="D70" s="46" t="s">
        <v>50</v>
      </c>
      <c r="E70" s="54" t="s">
        <v>31</v>
      </c>
      <c r="F70" s="47" t="s">
        <v>32</v>
      </c>
      <c r="G70" s="114" t="s">
        <v>40</v>
      </c>
      <c r="H70" s="115"/>
      <c r="I70" s="45" t="s">
        <v>68</v>
      </c>
      <c r="J70" s="46" t="s">
        <v>69</v>
      </c>
      <c r="K70" s="47" t="s">
        <v>50</v>
      </c>
    </row>
    <row r="71" spans="1:11" ht="13.5" customHeight="1" thickTop="1">
      <c r="A71" s="48" t="s">
        <v>25</v>
      </c>
      <c r="B71" s="55">
        <v>3.15</v>
      </c>
      <c r="C71" s="56">
        <v>3.39</v>
      </c>
      <c r="D71" s="56">
        <f aca="true" t="shared" si="0" ref="D71:D76">C71-B71</f>
        <v>0.2400000000000002</v>
      </c>
      <c r="E71" s="57">
        <v>13.06</v>
      </c>
      <c r="F71" s="58">
        <v>20</v>
      </c>
      <c r="G71" s="118" t="s">
        <v>75</v>
      </c>
      <c r="H71" s="119"/>
      <c r="I71" s="77" t="s">
        <v>87</v>
      </c>
      <c r="J71" s="59" t="s">
        <v>87</v>
      </c>
      <c r="K71" s="82" t="s">
        <v>87</v>
      </c>
    </row>
    <row r="72" spans="1:11" ht="13.5" customHeight="1">
      <c r="A72" s="49" t="s">
        <v>26</v>
      </c>
      <c r="B72" s="83">
        <v>7.21</v>
      </c>
      <c r="C72" s="60">
        <v>9.18</v>
      </c>
      <c r="D72" s="60">
        <f t="shared" si="0"/>
        <v>1.9699999999999998</v>
      </c>
      <c r="E72" s="61">
        <v>18.06</v>
      </c>
      <c r="F72" s="62">
        <v>40</v>
      </c>
      <c r="G72" s="116" t="s">
        <v>76</v>
      </c>
      <c r="H72" s="117"/>
      <c r="I72" s="83">
        <v>-17.1</v>
      </c>
      <c r="J72" s="63">
        <v>-10.6</v>
      </c>
      <c r="K72" s="84">
        <f>J72-I72</f>
        <v>6.500000000000002</v>
      </c>
    </row>
    <row r="73" spans="1:11" ht="13.5" customHeight="1">
      <c r="A73" s="49" t="s">
        <v>27</v>
      </c>
      <c r="B73" s="64">
        <v>7.3</v>
      </c>
      <c r="C73" s="63">
        <v>8.2</v>
      </c>
      <c r="D73" s="63">
        <f t="shared" si="0"/>
        <v>0.8999999999999995</v>
      </c>
      <c r="E73" s="65">
        <v>25</v>
      </c>
      <c r="F73" s="66">
        <v>35</v>
      </c>
      <c r="G73" s="116" t="s">
        <v>77</v>
      </c>
      <c r="H73" s="117"/>
      <c r="I73" s="83" t="s">
        <v>87</v>
      </c>
      <c r="J73" s="63" t="s">
        <v>87</v>
      </c>
      <c r="K73" s="84" t="s">
        <v>87</v>
      </c>
    </row>
    <row r="74" spans="1:11" ht="13.5" customHeight="1">
      <c r="A74" s="49" t="s">
        <v>28</v>
      </c>
      <c r="B74" s="85">
        <v>126.9</v>
      </c>
      <c r="C74" s="63">
        <v>100.4</v>
      </c>
      <c r="D74" s="63">
        <f t="shared" si="0"/>
        <v>-26.5</v>
      </c>
      <c r="E74" s="65">
        <v>350</v>
      </c>
      <c r="F74" s="67"/>
      <c r="G74" s="116" t="s">
        <v>78</v>
      </c>
      <c r="H74" s="117"/>
      <c r="I74" s="83" t="s">
        <v>87</v>
      </c>
      <c r="J74" s="63" t="s">
        <v>87</v>
      </c>
      <c r="K74" s="84" t="s">
        <v>87</v>
      </c>
    </row>
    <row r="75" spans="1:11" ht="13.5" customHeight="1">
      <c r="A75" s="49" t="s">
        <v>29</v>
      </c>
      <c r="B75" s="75">
        <v>0.54</v>
      </c>
      <c r="C75" s="60">
        <v>0.54</v>
      </c>
      <c r="D75" s="63">
        <f t="shared" si="0"/>
        <v>0</v>
      </c>
      <c r="E75" s="68"/>
      <c r="F75" s="69"/>
      <c r="G75" s="116" t="s">
        <v>79</v>
      </c>
      <c r="H75" s="117"/>
      <c r="I75" s="83" t="s">
        <v>87</v>
      </c>
      <c r="J75" s="63" t="s">
        <v>87</v>
      </c>
      <c r="K75" s="84" t="s">
        <v>87</v>
      </c>
    </row>
    <row r="76" spans="1:11" ht="13.5" customHeight="1">
      <c r="A76" s="70" t="s">
        <v>30</v>
      </c>
      <c r="B76" s="71">
        <v>91</v>
      </c>
      <c r="C76" s="72">
        <v>92.8</v>
      </c>
      <c r="D76" s="72">
        <f t="shared" si="0"/>
        <v>1.7999999999999972</v>
      </c>
      <c r="E76" s="73"/>
      <c r="F76" s="74"/>
      <c r="G76" s="120" t="s">
        <v>81</v>
      </c>
      <c r="H76" s="121"/>
      <c r="I76" s="86" t="s">
        <v>87</v>
      </c>
      <c r="J76" s="72" t="s">
        <v>87</v>
      </c>
      <c r="K76" s="87" t="s">
        <v>87</v>
      </c>
    </row>
    <row r="77" ht="10.5">
      <c r="A77" s="1" t="s">
        <v>65</v>
      </c>
    </row>
    <row r="78" ht="10.5">
      <c r="A78" s="1" t="s">
        <v>66</v>
      </c>
    </row>
    <row r="79" ht="10.5">
      <c r="A79" s="1" t="s">
        <v>67</v>
      </c>
    </row>
    <row r="80" ht="10.5" customHeight="1">
      <c r="A80" s="1" t="s">
        <v>70</v>
      </c>
    </row>
  </sheetData>
  <sheetProtection/>
  <mergeCells count="43">
    <mergeCell ref="A40:A41"/>
    <mergeCell ref="B40:B41"/>
    <mergeCell ref="C40:C41"/>
    <mergeCell ref="A52:A53"/>
    <mergeCell ref="B52:B53"/>
    <mergeCell ref="C52:C53"/>
    <mergeCell ref="I19:I20"/>
    <mergeCell ref="D8:D9"/>
    <mergeCell ref="F19:F20"/>
    <mergeCell ref="H40:H41"/>
    <mergeCell ref="I40:I41"/>
    <mergeCell ref="G40:G41"/>
    <mergeCell ref="E40:E41"/>
    <mergeCell ref="G19:G20"/>
    <mergeCell ref="D19:D20"/>
    <mergeCell ref="E19:E20"/>
    <mergeCell ref="J52:J53"/>
    <mergeCell ref="F52:F53"/>
    <mergeCell ref="G52:G53"/>
    <mergeCell ref="I52:I53"/>
    <mergeCell ref="A8:A9"/>
    <mergeCell ref="H8:H9"/>
    <mergeCell ref="A19:A20"/>
    <mergeCell ref="B19:B20"/>
    <mergeCell ref="C19:C20"/>
    <mergeCell ref="B8:B9"/>
    <mergeCell ref="C8:C9"/>
    <mergeCell ref="E8:E9"/>
    <mergeCell ref="H19:H20"/>
    <mergeCell ref="G8:G9"/>
    <mergeCell ref="D52:D53"/>
    <mergeCell ref="E52:E53"/>
    <mergeCell ref="H52:H53"/>
    <mergeCell ref="F8:F9"/>
    <mergeCell ref="F40:F41"/>
    <mergeCell ref="D40:D41"/>
    <mergeCell ref="G70:H70"/>
    <mergeCell ref="G72:H72"/>
    <mergeCell ref="G71:H71"/>
    <mergeCell ref="G76:H76"/>
    <mergeCell ref="G75:H75"/>
    <mergeCell ref="G74:H74"/>
    <mergeCell ref="G73:H73"/>
  </mergeCells>
  <printOptions horizontalCentered="1"/>
  <pageMargins left="0.4330708661417323" right="0.3937007874015748" top="0.7086614173228347" bottom="0.31496062992125984" header="0.4330708661417323" footer="0.1968503937007874"/>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2011-11-07T07:17:49Z</cp:lastPrinted>
  <dcterms:created xsi:type="dcterms:W3CDTF">1997-01-08T22:48:59Z</dcterms:created>
  <dcterms:modified xsi:type="dcterms:W3CDTF">2011-11-23T09:50:03Z</dcterms:modified>
  <cp:category/>
  <cp:version/>
  <cp:contentType/>
  <cp:contentStatus/>
</cp:coreProperties>
</file>