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'様式'!$A$1:$K$72</definedName>
  </definedNames>
  <calcPr fullCalcOnLoad="1"/>
</workbook>
</file>

<file path=xl/sharedStrings.xml><?xml version="1.0" encoding="utf-8"?>
<sst xmlns="http://schemas.openxmlformats.org/spreadsheetml/2006/main" count="111" uniqueCount="86">
  <si>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</si>
  <si>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</si>
  <si>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</si>
  <si>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</si>
  <si>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</si>
  <si>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</si>
  <si>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</si>
  <si>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</si>
  <si>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</si>
  <si>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</si>
  <si>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</si>
  <si>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</si>
  <si>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</si>
  <si>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</si>
  <si>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</si>
  <si>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</si>
  <si>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</si>
  <si>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</si>
  <si>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</si>
  <si>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</si>
  <si>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</si>
  <si>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</si>
  <si>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</si>
  <si>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</si>
  <si>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</si>
  <si>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</si>
  <si>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</si>
  <si>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</si>
  <si>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</si>
  <si>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</si>
  <si>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</si>
  <si>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</si>
  <si>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</si>
  <si>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</si>
  <si>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</si>
  <si>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</si>
  <si>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</si>
  <si>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</si>
  <si>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</si>
  <si>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</si>
  <si>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</si>
  <si>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</si>
  <si>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</si>
  <si>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</si>
  <si>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</si>
  <si>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</si>
  <si>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</si>
  <si>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</si>
  <si>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</si>
  <si>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</si>
  <si>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</si>
  <si>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</si>
  <si>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</si>
  <si>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</si>
  <si>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</si>
  <si>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</si>
  <si>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</si>
  <si>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</si>
  <si>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</si>
  <si>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</si>
  <si>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</si>
  <si>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</si>
  <si>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</si>
  <si>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</si>
  <si>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</si>
  <si>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</si>
  <si>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</si>
  <si>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名取市</t>
  </si>
  <si>
    <t>土地取得特別会計</t>
  </si>
  <si>
    <t>休日夜間急患センター特別会計</t>
  </si>
  <si>
    <t>国民健康保険特別会計</t>
  </si>
  <si>
    <t>老人保健特別会計</t>
  </si>
  <si>
    <t>介護保険特別会計</t>
  </si>
  <si>
    <t>水道事業会計</t>
  </si>
  <si>
    <t>下水道事業等会計</t>
  </si>
  <si>
    <t>法適用企業</t>
  </si>
  <si>
    <t>宮城県市町村職員退職手当組合</t>
  </si>
  <si>
    <t>宮城県市町村非常勤消防団員補償報償組合</t>
  </si>
  <si>
    <t>宮城県市町村自治振興センター</t>
  </si>
  <si>
    <t>亘理名取共立衛生処理組合</t>
  </si>
  <si>
    <t>名取市土地開発公社</t>
  </si>
  <si>
    <t>財団法人名取市文化振興財団</t>
  </si>
  <si>
    <t>名取まちづくり株式会社</t>
  </si>
  <si>
    <t>仙台空港鉄道株式会社</t>
  </si>
  <si>
    <t>　　　　　２．「資金不足比率」の早期健全化基準に相当する「経営健全化基準」は、公営競技を除き、一律△20％である（公営競技は0％）。</t>
  </si>
  <si>
    <t>宮城県後期高齢者医療広域連合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</si>
</sst>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double"/>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62" xfId="0"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wrapText="1"/>
    </xf>
    <xf numFmtId="0" fontId="2" fillId="25" borderId="78" xfId="0" applyFont="1" applyFill="1" applyBorder="1" applyAlignment="1">
      <alignment horizontal="center" vertical="center"/>
    </xf>
    <xf numFmtId="0" fontId="2" fillId="25" borderId="77" xfId="0" applyFont="1" applyFill="1" applyBorder="1" applyAlignment="1">
      <alignment horizontal="center" vertical="center"/>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xf>
    <xf numFmtId="0" fontId="1" fillId="25" borderId="70" xfId="0" applyFont="1" applyFill="1" applyBorder="1" applyAlignment="1">
      <alignment horizontal="center" vertical="center" wrapText="1"/>
    </xf>
    <xf numFmtId="0" fontId="2" fillId="25" borderId="73" xfId="0" applyFont="1" applyFill="1" applyBorder="1" applyAlignment="1">
      <alignment horizontal="center" vertical="center" shrinkToFit="1"/>
    </xf>
    <xf numFmtId="0" fontId="2" fillId="25"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view="pageBreakPreview" zoomScale="130" zoomScaleSheetLayoutView="130"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50" t="s">
        <v>56</v>
      </c>
      <c r="H4" s="51" t="s">
        <v>57</v>
      </c>
      <c r="I4" s="8" t="s">
        <v>58</v>
      </c>
      <c r="J4" s="11" t="s">
        <v>59</v>
      </c>
    </row>
    <row r="5" spans="7:10" ht="13.5" customHeight="1" thickTop="1">
      <c r="G5" s="12">
        <v>10547</v>
      </c>
      <c r="H5" s="13">
        <v>2851</v>
      </c>
      <c r="I5" s="14">
        <v>597</v>
      </c>
      <c r="J5" s="15">
        <v>13995</v>
      </c>
    </row>
    <row r="6" ht="14.25">
      <c r="A6" s="6" t="s">
        <v>2</v>
      </c>
    </row>
    <row r="7" spans="8:9" ht="10.5">
      <c r="H7" s="3" t="s">
        <v>12</v>
      </c>
      <c r="I7" s="3"/>
    </row>
    <row r="8" spans="1:8" ht="13.5" customHeight="1">
      <c r="A8" s="127" t="s">
        <v>0</v>
      </c>
      <c r="B8" s="133" t="s">
        <v>3</v>
      </c>
      <c r="C8" s="121" t="s">
        <v>4</v>
      </c>
      <c r="D8" s="121" t="s">
        <v>5</v>
      </c>
      <c r="E8" s="121" t="s">
        <v>6</v>
      </c>
      <c r="F8" s="123" t="s">
        <v>61</v>
      </c>
      <c r="G8" s="121" t="s">
        <v>7</v>
      </c>
      <c r="H8" s="129" t="s">
        <v>8</v>
      </c>
    </row>
    <row r="9" spans="1:8" ht="13.5" customHeight="1" thickBot="1">
      <c r="A9" s="128"/>
      <c r="B9" s="132"/>
      <c r="C9" s="122"/>
      <c r="D9" s="122"/>
      <c r="E9" s="122"/>
      <c r="F9" s="124"/>
      <c r="G9" s="122"/>
      <c r="H9" s="130"/>
    </row>
    <row r="10" spans="1:8" ht="13.5" customHeight="1" thickTop="1">
      <c r="A10" s="47" t="s">
        <v>9</v>
      </c>
      <c r="B10" s="16">
        <v>21548</v>
      </c>
      <c r="C10" s="17">
        <v>21043</v>
      </c>
      <c r="D10" s="17">
        <v>505</v>
      </c>
      <c r="E10" s="17">
        <v>420</v>
      </c>
      <c r="F10" s="17">
        <v>581</v>
      </c>
      <c r="G10" s="17">
        <v>25422</v>
      </c>
      <c r="H10" s="18"/>
    </row>
    <row r="11" spans="1:8" ht="13.5" customHeight="1">
      <c r="A11" s="48" t="s">
        <v>68</v>
      </c>
      <c r="B11" s="19">
        <v>2</v>
      </c>
      <c r="C11" s="20">
        <v>2</v>
      </c>
      <c r="D11" s="20">
        <v>0</v>
      </c>
      <c r="E11" s="20">
        <v>0</v>
      </c>
      <c r="F11" s="20">
        <v>2</v>
      </c>
      <c r="G11" s="114">
        <v>0</v>
      </c>
      <c r="H11" s="21"/>
    </row>
    <row r="12" spans="1:8" ht="13.5" customHeight="1">
      <c r="A12" s="48" t="s">
        <v>69</v>
      </c>
      <c r="B12" s="19">
        <v>117</v>
      </c>
      <c r="C12" s="20">
        <v>108</v>
      </c>
      <c r="D12" s="20">
        <v>9</v>
      </c>
      <c r="E12" s="20">
        <v>9</v>
      </c>
      <c r="F12" s="20">
        <v>42</v>
      </c>
      <c r="G12" s="114">
        <v>0</v>
      </c>
      <c r="H12" s="21"/>
    </row>
    <row r="13" spans="1:8" ht="13.5" customHeight="1">
      <c r="A13" s="49"/>
      <c r="B13" s="33"/>
      <c r="C13" s="34"/>
      <c r="D13" s="34"/>
      <c r="E13" s="34"/>
      <c r="F13" s="34"/>
      <c r="G13" s="34"/>
      <c r="H13" s="35"/>
    </row>
    <row r="14" spans="1:8" ht="13.5" customHeight="1">
      <c r="A14" s="52" t="s">
        <v>1</v>
      </c>
      <c r="B14" s="36">
        <v>21625</v>
      </c>
      <c r="C14" s="37">
        <v>21111</v>
      </c>
      <c r="D14" s="37">
        <v>514</v>
      </c>
      <c r="E14" s="37">
        <v>429</v>
      </c>
      <c r="F14" s="97"/>
      <c r="G14" s="37">
        <f>SUM(G10:G13)</f>
        <v>25422</v>
      </c>
      <c r="H14" s="45"/>
    </row>
    <row r="15" ht="9.75" customHeight="1"/>
    <row r="16" ht="14.25">
      <c r="A16" s="6" t="s">
        <v>10</v>
      </c>
    </row>
    <row r="17" spans="9:12" ht="10.5">
      <c r="I17" s="3" t="s">
        <v>12</v>
      </c>
      <c r="K17" s="3"/>
      <c r="L17" s="3"/>
    </row>
    <row r="18" spans="1:9" ht="13.5" customHeight="1">
      <c r="A18" s="127" t="s">
        <v>0</v>
      </c>
      <c r="B18" s="131" t="s">
        <v>47</v>
      </c>
      <c r="C18" s="123" t="s">
        <v>48</v>
      </c>
      <c r="D18" s="123" t="s">
        <v>49</v>
      </c>
      <c r="E18" s="134" t="s">
        <v>50</v>
      </c>
      <c r="F18" s="123" t="s">
        <v>61</v>
      </c>
      <c r="G18" s="123" t="s">
        <v>11</v>
      </c>
      <c r="H18" s="134" t="s">
        <v>45</v>
      </c>
      <c r="I18" s="129" t="s">
        <v>8</v>
      </c>
    </row>
    <row r="19" spans="1:9" ht="13.5" customHeight="1" thickBot="1">
      <c r="A19" s="128"/>
      <c r="B19" s="132"/>
      <c r="C19" s="122"/>
      <c r="D19" s="122"/>
      <c r="E19" s="135"/>
      <c r="F19" s="124"/>
      <c r="G19" s="124"/>
      <c r="H19" s="136"/>
      <c r="I19" s="130"/>
    </row>
    <row r="20" spans="1:9" ht="13.5" customHeight="1" thickTop="1">
      <c r="A20" s="47" t="s">
        <v>70</v>
      </c>
      <c r="B20" s="22">
        <v>5990</v>
      </c>
      <c r="C20" s="23">
        <v>5923</v>
      </c>
      <c r="D20" s="23">
        <v>67</v>
      </c>
      <c r="E20" s="23">
        <v>67</v>
      </c>
      <c r="F20" s="23">
        <v>417</v>
      </c>
      <c r="G20" s="111">
        <v>0</v>
      </c>
      <c r="H20" s="111">
        <v>0</v>
      </c>
      <c r="I20" s="24"/>
    </row>
    <row r="21" spans="1:9" ht="13.5" customHeight="1">
      <c r="A21" s="48" t="s">
        <v>71</v>
      </c>
      <c r="B21" s="25">
        <v>4711</v>
      </c>
      <c r="C21" s="26">
        <v>4618</v>
      </c>
      <c r="D21" s="26">
        <v>92</v>
      </c>
      <c r="E21" s="26">
        <v>92</v>
      </c>
      <c r="F21" s="26">
        <v>491</v>
      </c>
      <c r="G21" s="112">
        <v>0</v>
      </c>
      <c r="H21" s="112">
        <v>0</v>
      </c>
      <c r="I21" s="27"/>
    </row>
    <row r="22" spans="1:9" ht="13.5" customHeight="1">
      <c r="A22" s="48" t="s">
        <v>72</v>
      </c>
      <c r="B22" s="25">
        <v>3347</v>
      </c>
      <c r="C22" s="26">
        <v>3273</v>
      </c>
      <c r="D22" s="26">
        <v>74</v>
      </c>
      <c r="E22" s="26">
        <v>74</v>
      </c>
      <c r="F22" s="26">
        <v>454</v>
      </c>
      <c r="G22" s="112">
        <v>103</v>
      </c>
      <c r="H22" s="112">
        <v>0</v>
      </c>
      <c r="I22" s="27"/>
    </row>
    <row r="23" spans="1:9" ht="13.5" customHeight="1">
      <c r="A23" s="48" t="s">
        <v>73</v>
      </c>
      <c r="B23" s="25">
        <v>2164</v>
      </c>
      <c r="C23" s="26">
        <v>2003</v>
      </c>
      <c r="D23" s="26">
        <v>160</v>
      </c>
      <c r="E23" s="26">
        <v>1117</v>
      </c>
      <c r="F23" s="26">
        <v>6</v>
      </c>
      <c r="G23" s="112">
        <v>3826</v>
      </c>
      <c r="H23" s="112">
        <v>0</v>
      </c>
      <c r="I23" s="27" t="s">
        <v>75</v>
      </c>
    </row>
    <row r="24" spans="1:9" ht="13.5" customHeight="1">
      <c r="A24" s="98" t="s">
        <v>74</v>
      </c>
      <c r="B24" s="99">
        <v>2873</v>
      </c>
      <c r="C24" s="100">
        <v>3112</v>
      </c>
      <c r="D24" s="100">
        <v>-239</v>
      </c>
      <c r="E24" s="100">
        <v>468</v>
      </c>
      <c r="F24" s="100">
        <v>2337</v>
      </c>
      <c r="G24" s="100">
        <v>32104</v>
      </c>
      <c r="H24" s="100">
        <v>12178</v>
      </c>
      <c r="I24" s="101" t="s">
        <v>75</v>
      </c>
    </row>
    <row r="25" spans="1:9" ht="13.5" customHeight="1">
      <c r="A25" s="52" t="s">
        <v>15</v>
      </c>
      <c r="B25" s="53"/>
      <c r="C25" s="54"/>
      <c r="D25" s="54"/>
      <c r="E25" s="39">
        <f>SUM(E20:E24)</f>
        <v>1818</v>
      </c>
      <c r="F25" s="42"/>
      <c r="G25" s="39">
        <f>SUM(G20:G24)</f>
        <v>36033</v>
      </c>
      <c r="H25" s="39">
        <f>SUM(H20:H24)</f>
        <v>12178</v>
      </c>
      <c r="I25" s="46"/>
    </row>
    <row r="26" ht="10.5">
      <c r="A26" s="1" t="s">
        <v>25</v>
      </c>
    </row>
    <row r="27" ht="10.5">
      <c r="A27" s="1" t="s">
        <v>54</v>
      </c>
    </row>
    <row r="28" ht="10.5">
      <c r="A28" s="1" t="s">
        <v>53</v>
      </c>
    </row>
    <row r="29" ht="10.5">
      <c r="A29" s="1" t="s">
        <v>52</v>
      </c>
    </row>
    <row r="30" ht="9.75" customHeight="1"/>
    <row r="31" ht="14.25">
      <c r="A31" s="6" t="s">
        <v>13</v>
      </c>
    </row>
    <row r="32" spans="9:10" ht="10.5">
      <c r="I32" s="3" t="s">
        <v>12</v>
      </c>
      <c r="J32" s="3"/>
    </row>
    <row r="33" spans="1:9" ht="13.5" customHeight="1">
      <c r="A33" s="127" t="s">
        <v>14</v>
      </c>
      <c r="B33" s="131" t="s">
        <v>47</v>
      </c>
      <c r="C33" s="123" t="s">
        <v>48</v>
      </c>
      <c r="D33" s="123" t="s">
        <v>49</v>
      </c>
      <c r="E33" s="134" t="s">
        <v>50</v>
      </c>
      <c r="F33" s="123" t="s">
        <v>61</v>
      </c>
      <c r="G33" s="123" t="s">
        <v>11</v>
      </c>
      <c r="H33" s="134" t="s">
        <v>46</v>
      </c>
      <c r="I33" s="129" t="s">
        <v>8</v>
      </c>
    </row>
    <row r="34" spans="1:9" ht="13.5" customHeight="1" thickBot="1">
      <c r="A34" s="128"/>
      <c r="B34" s="132"/>
      <c r="C34" s="122"/>
      <c r="D34" s="122"/>
      <c r="E34" s="135"/>
      <c r="F34" s="124"/>
      <c r="G34" s="124"/>
      <c r="H34" s="136"/>
      <c r="I34" s="130"/>
    </row>
    <row r="35" spans="1:9" ht="13.5" customHeight="1" thickTop="1">
      <c r="A35" s="47" t="s">
        <v>79</v>
      </c>
      <c r="B35" s="22">
        <v>2395</v>
      </c>
      <c r="C35" s="23">
        <v>2323</v>
      </c>
      <c r="D35" s="23">
        <v>72</v>
      </c>
      <c r="E35" s="23">
        <v>72</v>
      </c>
      <c r="F35" s="111">
        <v>0</v>
      </c>
      <c r="G35" s="23">
        <v>1469</v>
      </c>
      <c r="H35" s="23">
        <v>241</v>
      </c>
      <c r="I35" s="28"/>
    </row>
    <row r="36" spans="1:9" ht="13.5" customHeight="1">
      <c r="A36" s="47" t="s">
        <v>76</v>
      </c>
      <c r="B36" s="106">
        <v>21135</v>
      </c>
      <c r="C36" s="107">
        <v>18550</v>
      </c>
      <c r="D36" s="107">
        <v>2584</v>
      </c>
      <c r="E36" s="107">
        <v>2584</v>
      </c>
      <c r="F36" s="107">
        <v>3800</v>
      </c>
      <c r="G36" s="107">
        <v>0</v>
      </c>
      <c r="H36" s="107">
        <v>0</v>
      </c>
      <c r="I36" s="24"/>
    </row>
    <row r="37" spans="1:9" ht="13.5" customHeight="1">
      <c r="A37" s="48" t="s">
        <v>77</v>
      </c>
      <c r="B37" s="25">
        <v>942</v>
      </c>
      <c r="C37" s="26">
        <v>938</v>
      </c>
      <c r="D37" s="26">
        <v>3</v>
      </c>
      <c r="E37" s="26">
        <v>3</v>
      </c>
      <c r="F37" s="26">
        <v>0</v>
      </c>
      <c r="G37" s="26">
        <v>0</v>
      </c>
      <c r="H37" s="26">
        <v>0</v>
      </c>
      <c r="I37" s="27"/>
    </row>
    <row r="38" spans="1:9" ht="13.5" customHeight="1">
      <c r="A38" s="48" t="s">
        <v>78</v>
      </c>
      <c r="B38" s="25">
        <v>136</v>
      </c>
      <c r="C38" s="26">
        <v>131</v>
      </c>
      <c r="D38" s="26">
        <v>5</v>
      </c>
      <c r="E38" s="26">
        <v>5</v>
      </c>
      <c r="F38" s="26">
        <v>0</v>
      </c>
      <c r="G38" s="26">
        <v>0</v>
      </c>
      <c r="H38" s="26">
        <v>0</v>
      </c>
      <c r="I38" s="27"/>
    </row>
    <row r="39" spans="1:9" ht="13.5" customHeight="1">
      <c r="A39" s="102" t="s">
        <v>85</v>
      </c>
      <c r="B39" s="103">
        <v>1203</v>
      </c>
      <c r="C39" s="104">
        <v>1155</v>
      </c>
      <c r="D39" s="104">
        <v>48</v>
      </c>
      <c r="E39" s="104">
        <v>48</v>
      </c>
      <c r="F39" s="104">
        <v>0</v>
      </c>
      <c r="G39" s="104">
        <v>0</v>
      </c>
      <c r="H39" s="104">
        <v>0</v>
      </c>
      <c r="I39" s="105"/>
    </row>
    <row r="40" spans="1:9" ht="13.5" customHeight="1">
      <c r="A40" s="52" t="s">
        <v>16</v>
      </c>
      <c r="B40" s="53"/>
      <c r="C40" s="54"/>
      <c r="D40" s="54"/>
      <c r="E40" s="39">
        <f>SUM(E35:E39)</f>
        <v>2712</v>
      </c>
      <c r="F40" s="42"/>
      <c r="G40" s="39">
        <f>SUM(G35:G39)</f>
        <v>1469</v>
      </c>
      <c r="H40" s="39">
        <f>SUM(H35:H39)</f>
        <v>241</v>
      </c>
      <c r="I40" s="55"/>
    </row>
    <row r="41" ht="9.75" customHeight="1">
      <c r="A41" s="2"/>
    </row>
    <row r="42" ht="14.25">
      <c r="A42" s="6" t="s">
        <v>62</v>
      </c>
    </row>
    <row r="43" ht="10.5">
      <c r="J43" s="3" t="s">
        <v>12</v>
      </c>
    </row>
    <row r="44" spans="1:10" ht="13.5" customHeight="1">
      <c r="A44" s="137" t="s">
        <v>17</v>
      </c>
      <c r="B44" s="131" t="s">
        <v>19</v>
      </c>
      <c r="C44" s="123" t="s">
        <v>51</v>
      </c>
      <c r="D44" s="123" t="s">
        <v>20</v>
      </c>
      <c r="E44" s="123" t="s">
        <v>21</v>
      </c>
      <c r="F44" s="123" t="s">
        <v>22</v>
      </c>
      <c r="G44" s="134" t="s">
        <v>23</v>
      </c>
      <c r="H44" s="134" t="s">
        <v>24</v>
      </c>
      <c r="I44" s="134" t="s">
        <v>66</v>
      </c>
      <c r="J44" s="129" t="s">
        <v>8</v>
      </c>
    </row>
    <row r="45" spans="1:10" ht="13.5" customHeight="1" thickBot="1">
      <c r="A45" s="138"/>
      <c r="B45" s="132"/>
      <c r="C45" s="122"/>
      <c r="D45" s="122"/>
      <c r="E45" s="122"/>
      <c r="F45" s="122"/>
      <c r="G45" s="135"/>
      <c r="H45" s="135"/>
      <c r="I45" s="136"/>
      <c r="J45" s="130"/>
    </row>
    <row r="46" spans="1:10" ht="13.5" customHeight="1" thickTop="1">
      <c r="A46" s="108" t="s">
        <v>80</v>
      </c>
      <c r="B46" s="22">
        <v>8</v>
      </c>
      <c r="C46" s="23">
        <v>243</v>
      </c>
      <c r="D46" s="23">
        <v>5</v>
      </c>
      <c r="E46" s="111">
        <v>0</v>
      </c>
      <c r="F46" s="111">
        <v>0</v>
      </c>
      <c r="G46" s="111">
        <v>4023</v>
      </c>
      <c r="H46" s="111">
        <v>0</v>
      </c>
      <c r="I46" s="111">
        <v>3275</v>
      </c>
      <c r="J46" s="28"/>
    </row>
    <row r="47" spans="1:10" ht="13.5" customHeight="1">
      <c r="A47" s="48" t="s">
        <v>81</v>
      </c>
      <c r="B47" s="25">
        <v>2</v>
      </c>
      <c r="C47" s="26">
        <v>63</v>
      </c>
      <c r="D47" s="26">
        <v>50</v>
      </c>
      <c r="E47" s="112">
        <v>75</v>
      </c>
      <c r="F47" s="112">
        <v>0</v>
      </c>
      <c r="G47" s="112">
        <v>0</v>
      </c>
      <c r="H47" s="112">
        <v>0</v>
      </c>
      <c r="I47" s="112">
        <v>0</v>
      </c>
      <c r="J47" s="27"/>
    </row>
    <row r="48" spans="1:10" ht="13.5" customHeight="1">
      <c r="A48" s="48" t="s">
        <v>82</v>
      </c>
      <c r="B48" s="25">
        <v>0</v>
      </c>
      <c r="C48" s="26">
        <v>21</v>
      </c>
      <c r="D48" s="26">
        <v>10</v>
      </c>
      <c r="E48" s="112">
        <v>0</v>
      </c>
      <c r="F48" s="112">
        <v>0</v>
      </c>
      <c r="G48" s="112">
        <v>0</v>
      </c>
      <c r="H48" s="112">
        <v>0</v>
      </c>
      <c r="I48" s="112">
        <v>0</v>
      </c>
      <c r="J48" s="27"/>
    </row>
    <row r="49" spans="1:10" ht="13.5" customHeight="1">
      <c r="A49" s="98" t="s">
        <v>83</v>
      </c>
      <c r="B49" s="99">
        <v>-882</v>
      </c>
      <c r="C49" s="100">
        <v>5586</v>
      </c>
      <c r="D49" s="100">
        <v>431</v>
      </c>
      <c r="E49" s="113">
        <v>5</v>
      </c>
      <c r="F49" s="113">
        <v>0</v>
      </c>
      <c r="G49" s="113">
        <v>0</v>
      </c>
      <c r="H49" s="113">
        <v>0</v>
      </c>
      <c r="I49" s="113">
        <v>0</v>
      </c>
      <c r="J49" s="101"/>
    </row>
    <row r="50" spans="1:10" ht="13.5" customHeight="1">
      <c r="A50" s="56" t="s">
        <v>18</v>
      </c>
      <c r="B50" s="41"/>
      <c r="C50" s="42"/>
      <c r="D50" s="39">
        <f>SUM(D46:D49)</f>
        <v>496</v>
      </c>
      <c r="E50" s="39">
        <f aca="true" t="shared" si="0" ref="E50:J50">SUM(E46:E49)</f>
        <v>80</v>
      </c>
      <c r="F50" s="39">
        <f t="shared" si="0"/>
        <v>0</v>
      </c>
      <c r="G50" s="39">
        <f t="shared" si="0"/>
        <v>4023</v>
      </c>
      <c r="H50" s="39">
        <f t="shared" si="0"/>
        <v>0</v>
      </c>
      <c r="I50" s="39">
        <f t="shared" si="0"/>
        <v>3275</v>
      </c>
      <c r="J50" s="46">
        <f t="shared" si="0"/>
        <v>0</v>
      </c>
    </row>
    <row r="51" ht="10.5">
      <c r="A51" s="1" t="s">
        <v>60</v>
      </c>
    </row>
    <row r="52" ht="9.75" customHeight="1"/>
    <row r="53" ht="14.25">
      <c r="A53" s="6" t="s">
        <v>43</v>
      </c>
    </row>
    <row r="54" ht="10.5">
      <c r="D54" s="3" t="s">
        <v>12</v>
      </c>
    </row>
    <row r="55" spans="1:4" ht="21.75" thickBot="1">
      <c r="A55" s="57" t="s">
        <v>36</v>
      </c>
      <c r="B55" s="58" t="s">
        <v>41</v>
      </c>
      <c r="C55" s="59" t="s">
        <v>42</v>
      </c>
      <c r="D55" s="60" t="s">
        <v>55</v>
      </c>
    </row>
    <row r="56" spans="1:4" ht="13.5" customHeight="1" thickTop="1">
      <c r="A56" s="61" t="s">
        <v>37</v>
      </c>
      <c r="B56" s="29"/>
      <c r="C56" s="23">
        <v>1201</v>
      </c>
      <c r="D56" s="30"/>
    </row>
    <row r="57" spans="1:4" ht="13.5" customHeight="1">
      <c r="A57" s="62" t="s">
        <v>38</v>
      </c>
      <c r="B57" s="31"/>
      <c r="C57" s="26">
        <v>703</v>
      </c>
      <c r="D57" s="32"/>
    </row>
    <row r="58" spans="1:4" ht="13.5" customHeight="1">
      <c r="A58" s="63" t="s">
        <v>39</v>
      </c>
      <c r="B58" s="43"/>
      <c r="C58" s="38">
        <v>2007</v>
      </c>
      <c r="D58" s="44"/>
    </row>
    <row r="59" spans="1:4" ht="13.5" customHeight="1">
      <c r="A59" s="64" t="s">
        <v>40</v>
      </c>
      <c r="B59" s="41"/>
      <c r="C59" s="39">
        <f>SUM(C56:C58)</f>
        <v>3911</v>
      </c>
      <c r="D59" s="40"/>
    </row>
    <row r="60" spans="1:4" ht="10.5">
      <c r="A60" s="1" t="s">
        <v>64</v>
      </c>
      <c r="B60" s="65"/>
      <c r="C60" s="65"/>
      <c r="D60" s="65"/>
    </row>
    <row r="61" spans="1:4" ht="9.75" customHeight="1">
      <c r="A61" s="66"/>
      <c r="B61" s="65"/>
      <c r="C61" s="65"/>
      <c r="D61" s="65"/>
    </row>
    <row r="62" ht="14.25">
      <c r="A62" s="6" t="s">
        <v>63</v>
      </c>
    </row>
    <row r="63" ht="10.5" customHeight="1">
      <c r="A63" s="6"/>
    </row>
    <row r="64" spans="1:11" ht="21.75" thickBot="1">
      <c r="A64" s="57" t="s">
        <v>34</v>
      </c>
      <c r="B64" s="58" t="s">
        <v>41</v>
      </c>
      <c r="C64" s="59" t="s">
        <v>42</v>
      </c>
      <c r="D64" s="59" t="s">
        <v>55</v>
      </c>
      <c r="E64" s="67" t="s">
        <v>32</v>
      </c>
      <c r="F64" s="60" t="s">
        <v>33</v>
      </c>
      <c r="G64" s="125" t="s">
        <v>44</v>
      </c>
      <c r="H64" s="126"/>
      <c r="I64" s="58" t="s">
        <v>41</v>
      </c>
      <c r="J64" s="59" t="s">
        <v>42</v>
      </c>
      <c r="K64" s="60" t="s">
        <v>55</v>
      </c>
    </row>
    <row r="65" spans="1:11" ht="13.5" customHeight="1" thickTop="1">
      <c r="A65" s="61" t="s">
        <v>26</v>
      </c>
      <c r="B65" s="68">
        <v>2.64</v>
      </c>
      <c r="C65" s="69">
        <v>3.06</v>
      </c>
      <c r="D65" s="69">
        <f>C65-B65</f>
        <v>0.41999999999999993</v>
      </c>
      <c r="E65" s="70">
        <v>-12.86</v>
      </c>
      <c r="F65" s="71">
        <v>-20</v>
      </c>
      <c r="G65" s="117" t="s">
        <v>73</v>
      </c>
      <c r="H65" s="118"/>
      <c r="I65" s="72"/>
      <c r="J65" s="109">
        <v>54.9</v>
      </c>
      <c r="K65" s="73"/>
    </row>
    <row r="66" spans="1:11" ht="13.5" customHeight="1">
      <c r="A66" s="62" t="s">
        <v>27</v>
      </c>
      <c r="B66" s="74"/>
      <c r="C66" s="75">
        <v>16.05</v>
      </c>
      <c r="D66" s="76"/>
      <c r="E66" s="77">
        <v>-17.86</v>
      </c>
      <c r="F66" s="78">
        <v>-40</v>
      </c>
      <c r="G66" s="115" t="s">
        <v>74</v>
      </c>
      <c r="H66" s="116"/>
      <c r="I66" s="74"/>
      <c r="J66" s="110">
        <v>23.1</v>
      </c>
      <c r="K66" s="80"/>
    </row>
    <row r="67" spans="1:11" ht="13.5" customHeight="1">
      <c r="A67" s="62" t="s">
        <v>28</v>
      </c>
      <c r="B67" s="81">
        <v>13.3</v>
      </c>
      <c r="C67" s="79">
        <v>10.6</v>
      </c>
      <c r="D67" s="79">
        <f>C67-B67</f>
        <v>-2.700000000000001</v>
      </c>
      <c r="E67" s="82">
        <v>25</v>
      </c>
      <c r="F67" s="83">
        <v>35</v>
      </c>
      <c r="G67" s="115"/>
      <c r="H67" s="116"/>
      <c r="I67" s="74"/>
      <c r="J67" s="79"/>
      <c r="K67" s="80"/>
    </row>
    <row r="68" spans="1:11" ht="13.5" customHeight="1">
      <c r="A68" s="62" t="s">
        <v>29</v>
      </c>
      <c r="B68" s="84"/>
      <c r="C68" s="79">
        <v>65</v>
      </c>
      <c r="D68" s="85"/>
      <c r="E68" s="82">
        <v>350</v>
      </c>
      <c r="F68" s="86"/>
      <c r="G68" s="115"/>
      <c r="H68" s="116"/>
      <c r="I68" s="74"/>
      <c r="J68" s="79"/>
      <c r="K68" s="80"/>
    </row>
    <row r="69" spans="1:11" ht="13.5" customHeight="1">
      <c r="A69" s="62" t="s">
        <v>30</v>
      </c>
      <c r="B69" s="96">
        <v>0.69</v>
      </c>
      <c r="C69" s="75">
        <v>0.71</v>
      </c>
      <c r="D69" s="75">
        <f>C69-B69</f>
        <v>0.020000000000000018</v>
      </c>
      <c r="E69" s="87"/>
      <c r="F69" s="88"/>
      <c r="G69" s="115"/>
      <c r="H69" s="116"/>
      <c r="I69" s="74"/>
      <c r="J69" s="79"/>
      <c r="K69" s="80"/>
    </row>
    <row r="70" spans="1:11" ht="13.5" customHeight="1">
      <c r="A70" s="89" t="s">
        <v>31</v>
      </c>
      <c r="B70" s="90">
        <v>88.2</v>
      </c>
      <c r="C70" s="91">
        <v>92.1</v>
      </c>
      <c r="D70" s="91">
        <f>C70-B70</f>
        <v>3.8999999999999915</v>
      </c>
      <c r="E70" s="92"/>
      <c r="F70" s="93"/>
      <c r="G70" s="119"/>
      <c r="H70" s="120"/>
      <c r="I70" s="94"/>
      <c r="J70" s="91"/>
      <c r="K70" s="95"/>
    </row>
    <row r="71" ht="10.5">
      <c r="A71" s="1" t="s">
        <v>65</v>
      </c>
    </row>
    <row r="72" ht="10.5">
      <c r="A72" s="1" t="s">
        <v>84</v>
      </c>
    </row>
  </sheetData>
  <sheetProtection/>
  <mergeCells count="43">
    <mergeCell ref="A33:A34"/>
    <mergeCell ref="B33:B34"/>
    <mergeCell ref="C33:C34"/>
    <mergeCell ref="A44:A45"/>
    <mergeCell ref="B44:B45"/>
    <mergeCell ref="C44:C45"/>
    <mergeCell ref="D44:D45"/>
    <mergeCell ref="E44:E45"/>
    <mergeCell ref="H44:H45"/>
    <mergeCell ref="J44:J45"/>
    <mergeCell ref="F44:F45"/>
    <mergeCell ref="G44:G45"/>
    <mergeCell ref="I44:I45"/>
    <mergeCell ref="D33:D34"/>
    <mergeCell ref="E33:E34"/>
    <mergeCell ref="I18:I19"/>
    <mergeCell ref="D18:D19"/>
    <mergeCell ref="E18:E19"/>
    <mergeCell ref="F18:F19"/>
    <mergeCell ref="H33:H34"/>
    <mergeCell ref="I33:I34"/>
    <mergeCell ref="G33:G34"/>
    <mergeCell ref="H18:H19"/>
    <mergeCell ref="A8:A9"/>
    <mergeCell ref="H8:H9"/>
    <mergeCell ref="A18:A19"/>
    <mergeCell ref="B18:B19"/>
    <mergeCell ref="C18:C19"/>
    <mergeCell ref="D8:D9"/>
    <mergeCell ref="C8:C9"/>
    <mergeCell ref="E8:E9"/>
    <mergeCell ref="B8:B9"/>
    <mergeCell ref="G18:G19"/>
    <mergeCell ref="G8:G9"/>
    <mergeCell ref="F8:F9"/>
    <mergeCell ref="G64:H64"/>
    <mergeCell ref="F33:F34"/>
    <mergeCell ref="G66:H66"/>
    <mergeCell ref="G65:H65"/>
    <mergeCell ref="G70:H70"/>
    <mergeCell ref="G69:H69"/>
    <mergeCell ref="G68:H68"/>
    <mergeCell ref="G67:H67"/>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2009-03-11T23:32:19Z</cp:lastPrinted>
  <dcterms:created xsi:type="dcterms:W3CDTF">1997-01-08T22:48:59Z</dcterms:created>
  <dcterms:modified xsi:type="dcterms:W3CDTF">2009-03-26T09:33:13Z</dcterms:modified>
  <cp:category/>
  <cp:version/>
  <cp:contentType/>
  <cp:contentStatus/>
</cp:coreProperties>
</file>