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3150" windowWidth="14475" windowHeight="5010" activeTab="0"/>
  </bookViews>
  <sheets>
    <sheet name="様式" sheetId="1" r:id="rId1"/>
  </sheets>
  <definedNames>
    <definedName name="_xlnm.Print_Area" localSheetId="0">'様式'!$A$1:$K$76</definedName>
    <definedName name="Z_040E2DE5_F536_4454_AF60_178191F8F04D_.wvu.PrintArea" localSheetId="0" hidden="1">'様式'!$A$1:$K$76</definedName>
    <definedName name="Z_77C98EE9_B6DF_4904_845B_866571FAEF7A_.wvu.PrintArea" localSheetId="0" hidden="1">'様式'!$A$1:$K$76</definedName>
  </definedNames>
  <calcPr fullCalcOnLoad="1"/>
</workbook>
</file>

<file path=xl/sharedStrings.xml><?xml version="1.0" encoding="utf-8"?>
<sst xmlns="http://schemas.openxmlformats.org/spreadsheetml/2006/main" count="164" uniqueCount="92">
  <si>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</si>
  <si>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</si>
  <si>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</si>
  <si>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</si>
  <si>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</si>
  <si>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</si>
  <si>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</si>
  <si>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</si>
  <si>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</si>
  <si>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</si>
  <si>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</si>
  <si>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</si>
  <si>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</si>
  <si>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</si>
  <si>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</si>
  <si>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</si>
  <si>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</si>
  <si>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</si>
  <si>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</si>
  <si>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</si>
  <si>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</si>
  <si>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</si>
  <si>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</si>
  <si>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</si>
  <si>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</si>
  <si>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</si>
  <si>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</si>
  <si>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</si>
  <si>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</si>
  <si>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</si>
  <si>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</si>
  <si>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</si>
  <si>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</si>
  <si>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</si>
  <si>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</si>
  <si>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</si>
  <si>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</si>
  <si>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</si>
  <si>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</si>
  <si>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</si>
  <si>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</si>
  <si>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</si>
  <si>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</si>
  <si>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</si>
  <si>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</si>
  <si>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</si>
  <si>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</si>
  <si>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</si>
  <si>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</si>
  <si>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</si>
  <si>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</si>
  <si>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</si>
  <si>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</si>
  <si>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</si>
  <si>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</si>
  <si>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</si>
  <si>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</si>
  <si>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</si>
  <si>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</si>
  <si>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</si>
  <si>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</si>
  <si>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</si>
  <si>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</si>
  <si>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</si>
  <si>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</si>
  <si>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</si>
  <si>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</si>
  <si>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平成20年度
決算　A</t>
  </si>
  <si>
    <t>平成21年度
決算　B</t>
  </si>
  <si>
    <t>　　　　　４．「早期健全化基準」及び「財政再生基準」は平成21年度決算における基準である。</t>
  </si>
  <si>
    <t>財政状況等一覧表（平成２１年度決算）</t>
  </si>
  <si>
    <t>団体名　　村田町</t>
  </si>
  <si>
    <t>上水道事業会計</t>
  </si>
  <si>
    <t>工業用水道事業会計</t>
  </si>
  <si>
    <t>公共下水道事業特別会計</t>
  </si>
  <si>
    <t>農業集落排水事業特別会計</t>
  </si>
  <si>
    <t>国民健康保険事業特別会計</t>
  </si>
  <si>
    <t>介護保険事業特別会計</t>
  </si>
  <si>
    <t>後期高齢者医療特別会計</t>
  </si>
  <si>
    <t>老人保健特別会計</t>
  </si>
  <si>
    <t>宮城県市町村職員退職手当組合</t>
  </si>
  <si>
    <t>宮城県市町村非常勤消防団員補償報償組合</t>
  </si>
  <si>
    <t>宮城県市町村自治振興センター</t>
  </si>
  <si>
    <t>仙南地域広域行政事務組合</t>
  </si>
  <si>
    <t>大河原町外1市2町保健医療組合(一般会計)</t>
  </si>
  <si>
    <t>宮城県後期高齢者医療広域連合</t>
  </si>
  <si>
    <t>大河原町外1市2町保健医療組合(病院会計)</t>
  </si>
  <si>
    <t>大河原町外1市2町保健医療組合(介護事業会計)</t>
  </si>
  <si>
    <t>-</t>
  </si>
  <si>
    <t>村田町ふるさとリフレッシュセンター</t>
  </si>
  <si>
    <t>仙南土地開発公社</t>
  </si>
  <si>
    <t>法適用企業</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</si>
</sst>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36">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1" fillId="34" borderId="37" xfId="0" applyFont="1" applyFill="1" applyBorder="1" applyAlignment="1">
      <alignment horizontal="center" vertical="center" wrapText="1"/>
    </xf>
    <xf numFmtId="0" fontId="1" fillId="34" borderId="38" xfId="0" applyFont="1" applyFill="1" applyBorder="1" applyAlignment="1">
      <alignment horizontal="center" vertical="center" wrapText="1"/>
    </xf>
    <xf numFmtId="0" fontId="2" fillId="33" borderId="39"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9"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distributed" vertical="center" indent="1"/>
    </xf>
    <xf numFmtId="0" fontId="2" fillId="33" borderId="36" xfId="0" applyFont="1" applyFill="1" applyBorder="1" applyAlignment="1">
      <alignment horizontal="center" vertical="center"/>
    </xf>
    <xf numFmtId="0" fontId="2" fillId="33" borderId="39"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8" fontId="2" fillId="33" borderId="23" xfId="0" applyNumberFormat="1" applyFont="1" applyFill="1" applyBorder="1" applyAlignment="1">
      <alignment horizontal="center" vertical="center" shrinkToFit="1"/>
    </xf>
    <xf numFmtId="182" fontId="2" fillId="33" borderId="23" xfId="0" applyNumberFormat="1" applyFont="1" applyFill="1" applyBorder="1" applyAlignment="1">
      <alignment horizontal="center" vertical="center"/>
    </xf>
    <xf numFmtId="182" fontId="2" fillId="33" borderId="24" xfId="0" applyNumberFormat="1" applyFont="1" applyFill="1" applyBorder="1" applyAlignment="1">
      <alignment horizontal="center" vertical="center"/>
    </xf>
    <xf numFmtId="179" fontId="2" fillId="33" borderId="23"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23" xfId="0" applyNumberFormat="1" applyFont="1" applyFill="1" applyBorder="1" applyAlignment="1">
      <alignment horizontal="center" vertical="center"/>
    </xf>
    <xf numFmtId="181" fontId="2" fillId="33" borderId="24"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0" fontId="2" fillId="33" borderId="36" xfId="0" applyFont="1" applyFill="1" applyBorder="1" applyAlignment="1">
      <alignment horizontal="distributed" vertical="center" indent="1"/>
    </xf>
    <xf numFmtId="179" fontId="2" fillId="33" borderId="46" xfId="0" applyNumberFormat="1" applyFont="1" applyFill="1" applyBorder="1" applyAlignment="1">
      <alignment horizontal="center" vertical="center" shrinkToFit="1"/>
    </xf>
    <xf numFmtId="179" fontId="2" fillId="33" borderId="29" xfId="0" applyNumberFormat="1" applyFont="1" applyFill="1" applyBorder="1" applyAlignment="1">
      <alignment horizontal="center" vertical="center" shrinkToFit="1"/>
    </xf>
    <xf numFmtId="181" fontId="2" fillId="33" borderId="47" xfId="0" applyNumberFormat="1" applyFont="1" applyFill="1" applyBorder="1" applyAlignment="1">
      <alignment vertical="center"/>
    </xf>
    <xf numFmtId="181" fontId="2" fillId="33" borderId="48" xfId="0" applyNumberFormat="1" applyFont="1" applyFill="1" applyBorder="1" applyAlignment="1">
      <alignment vertical="center"/>
    </xf>
    <xf numFmtId="178" fontId="2" fillId="33" borderId="43" xfId="0" applyNumberFormat="1" applyFont="1" applyFill="1" applyBorder="1" applyAlignment="1">
      <alignment horizontal="center" vertical="center" shrinkToFit="1"/>
    </xf>
    <xf numFmtId="176" fontId="2" fillId="33" borderId="32" xfId="48" applyNumberFormat="1" applyFont="1" applyFill="1" applyBorder="1" applyAlignment="1">
      <alignment vertical="center" shrinkToFit="1"/>
    </xf>
    <xf numFmtId="0" fontId="2" fillId="33" borderId="0" xfId="0" applyFont="1" applyFill="1" applyBorder="1" applyAlignment="1">
      <alignment horizontal="left" vertical="center"/>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176" fontId="2" fillId="33" borderId="26" xfId="0" applyNumberFormat="1" applyFont="1" applyFill="1" applyBorder="1" applyAlignment="1">
      <alignment vertical="center" shrinkToFit="1"/>
    </xf>
    <xf numFmtId="178" fontId="2" fillId="33" borderId="22" xfId="0" applyNumberFormat="1" applyFont="1" applyFill="1" applyBorder="1" applyAlignment="1">
      <alignment horizontal="center" vertical="center" shrinkToFit="1"/>
    </xf>
    <xf numFmtId="178" fontId="2" fillId="33" borderId="24" xfId="0" applyNumberFormat="1" applyFont="1" applyFill="1" applyBorder="1" applyAlignment="1">
      <alignment horizontal="center" vertical="center" shrinkToFit="1"/>
    </xf>
    <xf numFmtId="179" fontId="2" fillId="33" borderId="22"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178" fontId="2" fillId="33" borderId="30" xfId="0" applyNumberFormat="1" applyFont="1" applyFill="1" applyBorder="1" applyAlignment="1">
      <alignment horizontal="center" vertical="center" shrinkToFit="1"/>
    </xf>
    <xf numFmtId="0" fontId="2" fillId="33" borderId="49" xfId="0" applyFont="1" applyFill="1" applyBorder="1" applyAlignment="1">
      <alignment horizontal="center" vertical="center" shrinkToFit="1"/>
    </xf>
    <xf numFmtId="176" fontId="2" fillId="33" borderId="50" xfId="0" applyNumberFormat="1" applyFont="1" applyFill="1" applyBorder="1" applyAlignment="1">
      <alignment vertical="center" shrinkToFit="1"/>
    </xf>
    <xf numFmtId="176" fontId="2" fillId="33" borderId="51" xfId="0" applyNumberFormat="1" applyFont="1" applyFill="1" applyBorder="1" applyAlignment="1">
      <alignment vertical="center" shrinkToFit="1"/>
    </xf>
    <xf numFmtId="176" fontId="2" fillId="33" borderId="52" xfId="0" applyNumberFormat="1" applyFont="1" applyFill="1" applyBorder="1" applyAlignment="1">
      <alignment vertical="center" shrinkToFit="1"/>
    </xf>
    <xf numFmtId="176" fontId="2" fillId="33" borderId="21" xfId="0" applyNumberFormat="1" applyFont="1" applyFill="1" applyBorder="1" applyAlignment="1">
      <alignment horizontal="right" vertical="center" shrinkToFit="1"/>
    </xf>
    <xf numFmtId="176" fontId="2" fillId="33" borderId="51" xfId="0" applyNumberFormat="1" applyFont="1" applyFill="1" applyBorder="1" applyAlignment="1">
      <alignment horizontal="right" vertical="center" shrinkToFit="1"/>
    </xf>
    <xf numFmtId="176" fontId="2" fillId="33" borderId="23" xfId="0" applyNumberFormat="1" applyFont="1" applyFill="1" applyBorder="1" applyAlignment="1">
      <alignment horizontal="right" vertical="center" shrinkToFit="1"/>
    </xf>
    <xf numFmtId="176" fontId="2" fillId="33" borderId="29" xfId="0" applyNumberFormat="1" applyFont="1" applyFill="1" applyBorder="1" applyAlignment="1">
      <alignment horizontal="right" vertical="center" shrinkToFit="1"/>
    </xf>
    <xf numFmtId="178" fontId="2" fillId="33" borderId="20" xfId="0" applyNumberFormat="1" applyFont="1" applyFill="1" applyBorder="1" applyAlignment="1">
      <alignment horizontal="right" vertical="center" shrinkToFit="1"/>
    </xf>
    <xf numFmtId="179" fontId="2" fillId="33" borderId="21" xfId="0" applyNumberFormat="1" applyFont="1" applyFill="1" applyBorder="1" applyAlignment="1">
      <alignment horizontal="right" vertical="center" shrinkToFit="1"/>
    </xf>
    <xf numFmtId="178" fontId="2" fillId="33" borderId="25" xfId="0" applyNumberFormat="1" applyFont="1" applyFill="1" applyBorder="1" applyAlignment="1">
      <alignment horizontal="right" vertical="center" shrinkToFit="1"/>
    </xf>
    <xf numFmtId="178" fontId="2" fillId="33" borderId="22" xfId="0" applyNumberFormat="1" applyFont="1" applyFill="1" applyBorder="1" applyAlignment="1">
      <alignment horizontal="right" vertical="center" shrinkToFit="1"/>
    </xf>
    <xf numFmtId="179" fontId="2" fillId="33" borderId="23" xfId="0" applyNumberFormat="1" applyFont="1" applyFill="1" applyBorder="1" applyAlignment="1">
      <alignment horizontal="right" vertical="center" shrinkToFit="1"/>
    </xf>
    <xf numFmtId="178" fontId="2" fillId="33" borderId="24" xfId="0" applyNumberFormat="1" applyFont="1" applyFill="1" applyBorder="1" applyAlignment="1">
      <alignment horizontal="right" vertical="center" shrinkToFit="1"/>
    </xf>
    <xf numFmtId="0" fontId="2" fillId="34" borderId="53" xfId="0" applyFont="1" applyFill="1" applyBorder="1" applyAlignment="1">
      <alignment horizontal="center" vertical="center" wrapText="1"/>
    </xf>
    <xf numFmtId="0" fontId="2" fillId="34" borderId="54" xfId="0" applyFont="1" applyFill="1" applyBorder="1" applyAlignment="1">
      <alignment horizontal="center" vertical="center"/>
    </xf>
    <xf numFmtId="0" fontId="2" fillId="33" borderId="55" xfId="0" applyFont="1" applyFill="1" applyBorder="1" applyAlignment="1">
      <alignment horizontal="center" vertical="center" shrinkToFit="1"/>
    </xf>
    <xf numFmtId="0" fontId="2" fillId="33" borderId="56" xfId="0" applyFont="1" applyFill="1" applyBorder="1" applyAlignment="1">
      <alignment horizontal="center" vertical="center" shrinkToFit="1"/>
    </xf>
    <xf numFmtId="0" fontId="2" fillId="33" borderId="57" xfId="0" applyFont="1" applyFill="1" applyBorder="1" applyAlignment="1">
      <alignment horizontal="center" vertical="center" shrinkToFit="1"/>
    </xf>
    <xf numFmtId="0" fontId="2" fillId="33" borderId="58" xfId="0" applyFont="1" applyFill="1" applyBorder="1" applyAlignment="1">
      <alignment horizontal="center" vertical="center" shrinkToFit="1"/>
    </xf>
    <xf numFmtId="0" fontId="2" fillId="33" borderId="59" xfId="0" applyFont="1" applyFill="1" applyBorder="1" applyAlignment="1">
      <alignment horizontal="center" vertical="center" shrinkToFit="1"/>
    </xf>
    <xf numFmtId="0" fontId="2" fillId="33" borderId="60" xfId="0" applyFont="1" applyFill="1" applyBorder="1" applyAlignment="1">
      <alignment horizontal="center" vertical="center" shrinkToFit="1"/>
    </xf>
    <xf numFmtId="0" fontId="2" fillId="34" borderId="61" xfId="0" applyFont="1" applyFill="1" applyBorder="1" applyAlignment="1">
      <alignment horizontal="center" vertical="center"/>
    </xf>
    <xf numFmtId="0" fontId="2" fillId="34" borderId="62" xfId="0" applyFont="1" applyFill="1" applyBorder="1" applyAlignment="1">
      <alignment horizontal="center" vertical="center"/>
    </xf>
    <xf numFmtId="0" fontId="1" fillId="34" borderId="61" xfId="0" applyFont="1" applyFill="1" applyBorder="1" applyAlignment="1">
      <alignment horizontal="center" vertical="center" wrapText="1"/>
    </xf>
    <xf numFmtId="0" fontId="1" fillId="34" borderId="62" xfId="0" applyFont="1" applyFill="1" applyBorder="1" applyAlignment="1">
      <alignment horizontal="center" vertical="center" wrapText="1"/>
    </xf>
    <xf numFmtId="0" fontId="2" fillId="34" borderId="61" xfId="0" applyFont="1" applyFill="1" applyBorder="1" applyAlignment="1">
      <alignment horizontal="center" vertical="center" wrapText="1"/>
    </xf>
    <xf numFmtId="0" fontId="1" fillId="34" borderId="62" xfId="0" applyFont="1" applyFill="1" applyBorder="1" applyAlignment="1">
      <alignment horizontal="center" vertical="center"/>
    </xf>
    <xf numFmtId="0" fontId="2" fillId="34" borderId="62" xfId="0" applyFont="1" applyFill="1" applyBorder="1" applyAlignment="1">
      <alignment horizontal="center" vertical="center" wrapText="1"/>
    </xf>
    <xf numFmtId="0" fontId="2" fillId="34" borderId="63" xfId="0" applyFont="1" applyFill="1" applyBorder="1" applyAlignment="1">
      <alignment horizontal="center" vertical="center"/>
    </xf>
    <xf numFmtId="0" fontId="2" fillId="34" borderId="64" xfId="0" applyFont="1" applyFill="1" applyBorder="1" applyAlignment="1">
      <alignment horizontal="center" vertical="center"/>
    </xf>
    <xf numFmtId="0" fontId="2" fillId="34" borderId="65" xfId="0" applyFont="1" applyFill="1" applyBorder="1" applyAlignment="1">
      <alignment horizontal="center" vertical="center"/>
    </xf>
    <xf numFmtId="0" fontId="2" fillId="34" borderId="66" xfId="0" applyFont="1" applyFill="1" applyBorder="1" applyAlignment="1">
      <alignment horizontal="center" vertical="center"/>
    </xf>
    <xf numFmtId="0" fontId="2" fillId="34" borderId="67" xfId="0" applyFont="1" applyFill="1" applyBorder="1" applyAlignment="1">
      <alignment horizontal="center" vertical="center" wrapText="1"/>
    </xf>
    <xf numFmtId="0" fontId="2" fillId="34" borderId="68" xfId="0" applyFont="1" applyFill="1" applyBorder="1" applyAlignment="1">
      <alignment horizontal="center" vertical="center"/>
    </xf>
    <xf numFmtId="0" fontId="2" fillId="34" borderId="67" xfId="0" applyFont="1" applyFill="1" applyBorder="1" applyAlignment="1">
      <alignment horizontal="center" vertical="center"/>
    </xf>
    <xf numFmtId="0" fontId="2" fillId="34" borderId="65" xfId="0" applyFont="1" applyFill="1" applyBorder="1" applyAlignment="1">
      <alignment horizontal="center" vertical="center" shrinkToFit="1"/>
    </xf>
    <xf numFmtId="0" fontId="2" fillId="34" borderId="66" xfId="0" applyFont="1" applyFill="1" applyBorder="1" applyAlignment="1">
      <alignment horizontal="center" vertical="center" shrinkToFit="1"/>
    </xf>
    <xf numFmtId="176" fontId="2" fillId="0" borderId="17" xfId="48"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18" xfId="0" applyNumberFormat="1" applyFont="1" applyFill="1" applyBorder="1" applyAlignment="1">
      <alignment horizontal="right" vertical="center" shrinkToFit="1"/>
    </xf>
    <xf numFmtId="176" fontId="2" fillId="0" borderId="22"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23" xfId="0" applyNumberFormat="1" applyFont="1" applyFill="1" applyBorder="1" applyAlignment="1">
      <alignment horizontal="right" vertical="center" shrinkToFit="1"/>
    </xf>
    <xf numFmtId="176" fontId="2" fillId="0" borderId="24" xfId="0" applyNumberFormat="1"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6"/>
  <sheetViews>
    <sheetView tabSelected="1" view="pageBreakPreview" zoomScaleSheetLayoutView="100" zoomScalePageLayoutView="0" workbookViewId="0" topLeftCell="A1">
      <selection activeCell="A3" sqref="A3"/>
    </sheetView>
  </sheetViews>
  <sheetFormatPr defaultColWidth="9.00390625" defaultRowHeight="13.5" customHeight="1"/>
  <cols>
    <col min="1" max="1" width="16.625" style="1" customWidth="1"/>
    <col min="2" max="4" width="9.00390625" style="1" customWidth="1"/>
    <col min="5" max="5" width="10.25390625" style="1" customWidth="1"/>
    <col min="6" max="16384" width="9.00390625" style="1" customWidth="1"/>
  </cols>
  <sheetData>
    <row r="1" spans="1:13" ht="21" customHeight="1">
      <c r="A1" s="5" t="s">
        <v>70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9" t="s">
        <v>51</v>
      </c>
      <c r="H4" s="40" t="s">
        <v>52</v>
      </c>
      <c r="I4" s="8" t="s">
        <v>53</v>
      </c>
      <c r="J4" s="11" t="s">
        <v>54</v>
      </c>
    </row>
    <row r="5" spans="7:10" ht="13.5" customHeight="1" thickTop="1">
      <c r="G5" s="12">
        <v>1767</v>
      </c>
      <c r="H5" s="13">
        <v>1743</v>
      </c>
      <c r="I5" s="14">
        <v>249</v>
      </c>
      <c r="J5" s="15">
        <v>3759</v>
      </c>
    </row>
    <row r="6" ht="14.25">
      <c r="A6" s="6" t="s">
        <v>2</v>
      </c>
    </row>
    <row r="7" spans="8:9" ht="10.5">
      <c r="H7" s="3" t="s">
        <v>12</v>
      </c>
      <c r="I7" s="3"/>
    </row>
    <row r="8" spans="1:8" ht="13.5" customHeight="1">
      <c r="A8" s="118" t="s">
        <v>0</v>
      </c>
      <c r="B8" s="122" t="s">
        <v>3</v>
      </c>
      <c r="C8" s="109" t="s">
        <v>4</v>
      </c>
      <c r="D8" s="109" t="s">
        <v>5</v>
      </c>
      <c r="E8" s="109" t="s">
        <v>6</v>
      </c>
      <c r="F8" s="113" t="s">
        <v>55</v>
      </c>
      <c r="G8" s="109" t="s">
        <v>7</v>
      </c>
      <c r="H8" s="116" t="s">
        <v>8</v>
      </c>
    </row>
    <row r="9" spans="1:8" ht="13.5" customHeight="1" thickBot="1">
      <c r="A9" s="119"/>
      <c r="B9" s="121"/>
      <c r="C9" s="110"/>
      <c r="D9" s="110"/>
      <c r="E9" s="110"/>
      <c r="F9" s="115"/>
      <c r="G9" s="110"/>
      <c r="H9" s="117"/>
    </row>
    <row r="10" spans="1:8" ht="13.5" customHeight="1" thickTop="1">
      <c r="A10" s="36" t="s">
        <v>9</v>
      </c>
      <c r="B10" s="16">
        <v>5613</v>
      </c>
      <c r="C10" s="125">
        <v>5303</v>
      </c>
      <c r="D10" s="125">
        <v>310</v>
      </c>
      <c r="E10" s="125">
        <v>163</v>
      </c>
      <c r="F10" s="17">
        <v>19</v>
      </c>
      <c r="G10" s="17">
        <v>8394</v>
      </c>
      <c r="H10" s="18"/>
    </row>
    <row r="11" spans="1:8" ht="13.5" customHeight="1">
      <c r="A11" s="41" t="s">
        <v>1</v>
      </c>
      <c r="B11" s="26">
        <f>SUM(B10)</f>
        <v>5613</v>
      </c>
      <c r="C11" s="26">
        <f>SUM(C10)</f>
        <v>5303</v>
      </c>
      <c r="D11" s="26">
        <f>SUM(D10)</f>
        <v>310</v>
      </c>
      <c r="E11" s="26">
        <f>SUM(E10)</f>
        <v>163</v>
      </c>
      <c r="F11" s="77"/>
      <c r="G11" s="27">
        <f>SUM(G10)</f>
        <v>8394</v>
      </c>
      <c r="H11" s="34"/>
    </row>
    <row r="12" spans="1:8" ht="13.5" customHeight="1">
      <c r="A12" s="78" t="s">
        <v>60</v>
      </c>
      <c r="B12" s="79"/>
      <c r="C12" s="79"/>
      <c r="D12" s="79"/>
      <c r="E12" s="79"/>
      <c r="F12" s="79"/>
      <c r="G12" s="79"/>
      <c r="H12" s="80"/>
    </row>
    <row r="13" ht="9.75" customHeight="1"/>
    <row r="14" ht="14.25">
      <c r="A14" s="6" t="s">
        <v>10</v>
      </c>
    </row>
    <row r="15" spans="9:12" ht="10.5">
      <c r="I15" s="3" t="s">
        <v>12</v>
      </c>
      <c r="K15" s="3"/>
      <c r="L15" s="3"/>
    </row>
    <row r="16" spans="1:9" ht="13.5" customHeight="1">
      <c r="A16" s="118" t="s">
        <v>0</v>
      </c>
      <c r="B16" s="120" t="s">
        <v>43</v>
      </c>
      <c r="C16" s="113" t="s">
        <v>44</v>
      </c>
      <c r="D16" s="113" t="s">
        <v>45</v>
      </c>
      <c r="E16" s="111" t="s">
        <v>46</v>
      </c>
      <c r="F16" s="113" t="s">
        <v>55</v>
      </c>
      <c r="G16" s="113" t="s">
        <v>11</v>
      </c>
      <c r="H16" s="111" t="s">
        <v>41</v>
      </c>
      <c r="I16" s="116" t="s">
        <v>8</v>
      </c>
    </row>
    <row r="17" spans="1:9" ht="13.5" customHeight="1" thickBot="1">
      <c r="A17" s="119"/>
      <c r="B17" s="121"/>
      <c r="C17" s="110"/>
      <c r="D17" s="110"/>
      <c r="E17" s="114"/>
      <c r="F17" s="115"/>
      <c r="G17" s="115"/>
      <c r="H17" s="112"/>
      <c r="I17" s="117"/>
    </row>
    <row r="18" spans="1:9" ht="13.5" customHeight="1" thickTop="1">
      <c r="A18" s="36" t="s">
        <v>72</v>
      </c>
      <c r="B18" s="126">
        <v>531</v>
      </c>
      <c r="C18" s="127">
        <v>495</v>
      </c>
      <c r="D18" s="127">
        <v>37</v>
      </c>
      <c r="E18" s="127">
        <v>632</v>
      </c>
      <c r="F18" s="127">
        <v>138</v>
      </c>
      <c r="G18" s="127">
        <v>1438</v>
      </c>
      <c r="H18" s="127">
        <v>1001</v>
      </c>
      <c r="I18" s="128" t="s">
        <v>91</v>
      </c>
    </row>
    <row r="19" spans="1:9" ht="13.5" customHeight="1">
      <c r="A19" s="36" t="s">
        <v>73</v>
      </c>
      <c r="B19" s="129">
        <v>11</v>
      </c>
      <c r="C19" s="130">
        <v>10</v>
      </c>
      <c r="D19" s="130">
        <v>1</v>
      </c>
      <c r="E19" s="130">
        <v>73</v>
      </c>
      <c r="F19" s="131" t="s">
        <v>88</v>
      </c>
      <c r="G19" s="131" t="s">
        <v>88</v>
      </c>
      <c r="H19" s="131" t="s">
        <v>88</v>
      </c>
      <c r="I19" s="128" t="s">
        <v>91</v>
      </c>
    </row>
    <row r="20" spans="1:9" ht="13.5" customHeight="1">
      <c r="A20" s="36" t="s">
        <v>74</v>
      </c>
      <c r="B20" s="129">
        <v>805</v>
      </c>
      <c r="C20" s="130">
        <v>775</v>
      </c>
      <c r="D20" s="130">
        <v>30</v>
      </c>
      <c r="E20" s="130">
        <v>30</v>
      </c>
      <c r="F20" s="130">
        <v>136</v>
      </c>
      <c r="G20" s="130">
        <v>3547</v>
      </c>
      <c r="H20" s="130">
        <v>2032</v>
      </c>
      <c r="I20" s="128"/>
    </row>
    <row r="21" spans="1:9" ht="13.5" customHeight="1">
      <c r="A21" s="36" t="s">
        <v>75</v>
      </c>
      <c r="B21" s="129">
        <v>30</v>
      </c>
      <c r="C21" s="130">
        <v>30</v>
      </c>
      <c r="D21" s="130">
        <v>0</v>
      </c>
      <c r="E21" s="130">
        <v>0</v>
      </c>
      <c r="F21" s="130">
        <v>24</v>
      </c>
      <c r="G21" s="130">
        <v>293</v>
      </c>
      <c r="H21" s="130">
        <v>258</v>
      </c>
      <c r="I21" s="128"/>
    </row>
    <row r="22" spans="1:9" ht="13.5" customHeight="1">
      <c r="A22" s="36" t="s">
        <v>76</v>
      </c>
      <c r="B22" s="129">
        <v>1233</v>
      </c>
      <c r="C22" s="130">
        <v>1193</v>
      </c>
      <c r="D22" s="130">
        <v>40</v>
      </c>
      <c r="E22" s="130">
        <v>40</v>
      </c>
      <c r="F22" s="130">
        <v>55</v>
      </c>
      <c r="G22" s="131" t="s">
        <v>88</v>
      </c>
      <c r="H22" s="131" t="s">
        <v>88</v>
      </c>
      <c r="I22" s="128"/>
    </row>
    <row r="23" spans="1:9" ht="13.5" customHeight="1">
      <c r="A23" s="37" t="s">
        <v>77</v>
      </c>
      <c r="B23" s="132">
        <v>885</v>
      </c>
      <c r="C23" s="133">
        <v>867</v>
      </c>
      <c r="D23" s="133">
        <v>18</v>
      </c>
      <c r="E23" s="133">
        <v>22</v>
      </c>
      <c r="F23" s="133">
        <v>110</v>
      </c>
      <c r="G23" s="134" t="s">
        <v>88</v>
      </c>
      <c r="H23" s="134" t="s">
        <v>88</v>
      </c>
      <c r="I23" s="135"/>
    </row>
    <row r="24" spans="1:9" ht="13.5" customHeight="1">
      <c r="A24" s="37" t="s">
        <v>78</v>
      </c>
      <c r="B24" s="22">
        <v>92</v>
      </c>
      <c r="C24" s="23">
        <v>87</v>
      </c>
      <c r="D24" s="23">
        <v>5</v>
      </c>
      <c r="E24" s="23">
        <v>5</v>
      </c>
      <c r="F24" s="23">
        <v>31</v>
      </c>
      <c r="G24" s="93" t="s">
        <v>88</v>
      </c>
      <c r="H24" s="93" t="s">
        <v>88</v>
      </c>
      <c r="I24" s="24"/>
    </row>
    <row r="25" spans="1:9" ht="13.5" customHeight="1">
      <c r="A25" s="38" t="s">
        <v>79</v>
      </c>
      <c r="B25" s="28">
        <v>20</v>
      </c>
      <c r="C25" s="29">
        <v>19</v>
      </c>
      <c r="D25" s="29">
        <v>1</v>
      </c>
      <c r="E25" s="29">
        <v>1</v>
      </c>
      <c r="F25" s="29">
        <v>1</v>
      </c>
      <c r="G25" s="94" t="s">
        <v>88</v>
      </c>
      <c r="H25" s="94" t="s">
        <v>88</v>
      </c>
      <c r="I25" s="30"/>
    </row>
    <row r="26" spans="1:9" ht="13.5" customHeight="1">
      <c r="A26" s="41" t="s">
        <v>15</v>
      </c>
      <c r="B26" s="42"/>
      <c r="C26" s="43"/>
      <c r="D26" s="43"/>
      <c r="E26" s="31">
        <f>SUM(E18:E25)</f>
        <v>803</v>
      </c>
      <c r="F26" s="33"/>
      <c r="G26" s="31">
        <f>SUM(G18:G25)</f>
        <v>5278</v>
      </c>
      <c r="H26" s="31">
        <f>SUM(H18:H25)</f>
        <v>3291</v>
      </c>
      <c r="I26" s="35"/>
    </row>
    <row r="27" ht="10.5">
      <c r="A27" s="1" t="s">
        <v>61</v>
      </c>
    </row>
    <row r="28" ht="10.5">
      <c r="A28" s="1" t="s">
        <v>62</v>
      </c>
    </row>
    <row r="29" ht="10.5">
      <c r="A29" s="1" t="s">
        <v>49</v>
      </c>
    </row>
    <row r="30" ht="10.5">
      <c r="A30" s="1" t="s">
        <v>48</v>
      </c>
    </row>
    <row r="31" ht="9.75" customHeight="1"/>
    <row r="32" ht="14.25">
      <c r="A32" s="6" t="s">
        <v>13</v>
      </c>
    </row>
    <row r="33" spans="9:10" ht="10.5">
      <c r="I33" s="3" t="s">
        <v>12</v>
      </c>
      <c r="J33" s="3"/>
    </row>
    <row r="34" spans="1:9" ht="13.5" customHeight="1">
      <c r="A34" s="118" t="s">
        <v>14</v>
      </c>
      <c r="B34" s="120" t="s">
        <v>43</v>
      </c>
      <c r="C34" s="113" t="s">
        <v>44</v>
      </c>
      <c r="D34" s="113" t="s">
        <v>45</v>
      </c>
      <c r="E34" s="111" t="s">
        <v>46</v>
      </c>
      <c r="F34" s="113" t="s">
        <v>55</v>
      </c>
      <c r="G34" s="113" t="s">
        <v>11</v>
      </c>
      <c r="H34" s="111" t="s">
        <v>42</v>
      </c>
      <c r="I34" s="116" t="s">
        <v>8</v>
      </c>
    </row>
    <row r="35" spans="1:9" ht="13.5" customHeight="1" thickBot="1">
      <c r="A35" s="119"/>
      <c r="B35" s="121"/>
      <c r="C35" s="110"/>
      <c r="D35" s="110"/>
      <c r="E35" s="114"/>
      <c r="F35" s="115"/>
      <c r="G35" s="115"/>
      <c r="H35" s="112"/>
      <c r="I35" s="117"/>
    </row>
    <row r="36" spans="1:9" ht="13.5" customHeight="1" thickTop="1">
      <c r="A36" s="36" t="s">
        <v>80</v>
      </c>
      <c r="B36" s="19">
        <v>18239</v>
      </c>
      <c r="C36" s="20">
        <v>18115</v>
      </c>
      <c r="D36" s="20">
        <v>124</v>
      </c>
      <c r="E36" s="20">
        <v>124</v>
      </c>
      <c r="F36" s="20">
        <v>1285</v>
      </c>
      <c r="G36" s="91" t="s">
        <v>88</v>
      </c>
      <c r="H36" s="91" t="s">
        <v>88</v>
      </c>
      <c r="I36" s="25"/>
    </row>
    <row r="37" spans="1:9" ht="13.5" customHeight="1">
      <c r="A37" s="87" t="s">
        <v>81</v>
      </c>
      <c r="B37" s="88">
        <v>849</v>
      </c>
      <c r="C37" s="89">
        <v>844</v>
      </c>
      <c r="D37" s="89">
        <v>5</v>
      </c>
      <c r="E37" s="89">
        <v>5</v>
      </c>
      <c r="F37" s="92" t="s">
        <v>88</v>
      </c>
      <c r="G37" s="92" t="s">
        <v>88</v>
      </c>
      <c r="H37" s="92" t="s">
        <v>88</v>
      </c>
      <c r="I37" s="90"/>
    </row>
    <row r="38" spans="1:9" ht="13.5" customHeight="1">
      <c r="A38" s="37" t="s">
        <v>82</v>
      </c>
      <c r="B38" s="22">
        <v>136</v>
      </c>
      <c r="C38" s="23">
        <v>132</v>
      </c>
      <c r="D38" s="23">
        <v>4</v>
      </c>
      <c r="E38" s="23">
        <v>4</v>
      </c>
      <c r="F38" s="93" t="s">
        <v>88</v>
      </c>
      <c r="G38" s="93" t="s">
        <v>88</v>
      </c>
      <c r="H38" s="93" t="s">
        <v>88</v>
      </c>
      <c r="I38" s="24"/>
    </row>
    <row r="39" spans="1:9" ht="13.5" customHeight="1">
      <c r="A39" s="37" t="s">
        <v>85</v>
      </c>
      <c r="B39" s="22">
        <v>1980</v>
      </c>
      <c r="C39" s="23">
        <v>1951</v>
      </c>
      <c r="D39" s="23">
        <v>29</v>
      </c>
      <c r="E39" s="23">
        <v>29</v>
      </c>
      <c r="F39" s="23">
        <v>135</v>
      </c>
      <c r="G39" s="93" t="s">
        <v>88</v>
      </c>
      <c r="H39" s="93" t="s">
        <v>88</v>
      </c>
      <c r="I39" s="24"/>
    </row>
    <row r="40" spans="1:9" ht="13.5" customHeight="1">
      <c r="A40" s="37" t="s">
        <v>83</v>
      </c>
      <c r="B40" s="88">
        <v>4484</v>
      </c>
      <c r="C40" s="89">
        <v>4412</v>
      </c>
      <c r="D40" s="89">
        <v>72</v>
      </c>
      <c r="E40" s="89">
        <v>70</v>
      </c>
      <c r="F40" s="89">
        <v>54</v>
      </c>
      <c r="G40" s="89">
        <v>1376</v>
      </c>
      <c r="H40" s="89">
        <v>46</v>
      </c>
      <c r="I40" s="90"/>
    </row>
    <row r="41" spans="1:9" ht="13.5" customHeight="1">
      <c r="A41" s="87" t="s">
        <v>84</v>
      </c>
      <c r="B41" s="22">
        <v>1168</v>
      </c>
      <c r="C41" s="23">
        <v>1167</v>
      </c>
      <c r="D41" s="23">
        <v>1</v>
      </c>
      <c r="E41" s="23">
        <v>1</v>
      </c>
      <c r="F41" s="93" t="s">
        <v>88</v>
      </c>
      <c r="G41" s="93" t="s">
        <v>88</v>
      </c>
      <c r="H41" s="93" t="s">
        <v>88</v>
      </c>
      <c r="I41" s="24"/>
    </row>
    <row r="42" spans="1:9" ht="13.5" customHeight="1">
      <c r="A42" s="37" t="s">
        <v>86</v>
      </c>
      <c r="B42" s="88">
        <v>6829</v>
      </c>
      <c r="C42" s="89">
        <v>7337</v>
      </c>
      <c r="D42" s="89">
        <v>-508</v>
      </c>
      <c r="E42" s="89">
        <v>402</v>
      </c>
      <c r="F42" s="89">
        <v>1127</v>
      </c>
      <c r="G42" s="89">
        <v>11396</v>
      </c>
      <c r="H42" s="89">
        <v>1031</v>
      </c>
      <c r="I42" s="90"/>
    </row>
    <row r="43" spans="1:9" ht="13.5" customHeight="1">
      <c r="A43" s="87" t="s">
        <v>87</v>
      </c>
      <c r="B43" s="28">
        <v>52</v>
      </c>
      <c r="C43" s="29">
        <v>44</v>
      </c>
      <c r="D43" s="29">
        <v>8</v>
      </c>
      <c r="E43" s="29">
        <v>14</v>
      </c>
      <c r="F43" s="29">
        <v>34</v>
      </c>
      <c r="G43" s="94" t="s">
        <v>88</v>
      </c>
      <c r="H43" s="94" t="s">
        <v>88</v>
      </c>
      <c r="I43" s="30"/>
    </row>
    <row r="44" spans="1:9" ht="13.5" customHeight="1">
      <c r="A44" s="41" t="s">
        <v>16</v>
      </c>
      <c r="B44" s="42"/>
      <c r="C44" s="43"/>
      <c r="D44" s="43"/>
      <c r="E44" s="31">
        <f>SUM(E36:E43)</f>
        <v>649</v>
      </c>
      <c r="F44" s="33"/>
      <c r="G44" s="31">
        <f>SUM(G36:G43)</f>
        <v>12772</v>
      </c>
      <c r="H44" s="31">
        <f>SUM(H36:H43)</f>
        <v>1077</v>
      </c>
      <c r="I44" s="44"/>
    </row>
    <row r="45" ht="9.75" customHeight="1">
      <c r="A45" s="2"/>
    </row>
    <row r="46" ht="14.25">
      <c r="A46" s="6" t="s">
        <v>56</v>
      </c>
    </row>
    <row r="47" ht="10.5">
      <c r="J47" s="3" t="s">
        <v>12</v>
      </c>
    </row>
    <row r="48" spans="1:10" ht="13.5" customHeight="1">
      <c r="A48" s="123" t="s">
        <v>17</v>
      </c>
      <c r="B48" s="120" t="s">
        <v>19</v>
      </c>
      <c r="C48" s="113" t="s">
        <v>47</v>
      </c>
      <c r="D48" s="113" t="s">
        <v>20</v>
      </c>
      <c r="E48" s="113" t="s">
        <v>21</v>
      </c>
      <c r="F48" s="113" t="s">
        <v>22</v>
      </c>
      <c r="G48" s="111" t="s">
        <v>23</v>
      </c>
      <c r="H48" s="111" t="s">
        <v>24</v>
      </c>
      <c r="I48" s="111" t="s">
        <v>59</v>
      </c>
      <c r="J48" s="116" t="s">
        <v>8</v>
      </c>
    </row>
    <row r="49" spans="1:10" ht="13.5" customHeight="1" thickBot="1">
      <c r="A49" s="124"/>
      <c r="B49" s="121"/>
      <c r="C49" s="110"/>
      <c r="D49" s="110"/>
      <c r="E49" s="110"/>
      <c r="F49" s="110"/>
      <c r="G49" s="114"/>
      <c r="H49" s="114"/>
      <c r="I49" s="112"/>
      <c r="J49" s="117"/>
    </row>
    <row r="50" spans="1:10" ht="13.5" customHeight="1" thickTop="1">
      <c r="A50" s="36" t="s">
        <v>89</v>
      </c>
      <c r="B50" s="19">
        <v>2</v>
      </c>
      <c r="C50" s="20">
        <v>31</v>
      </c>
      <c r="D50" s="20">
        <v>30</v>
      </c>
      <c r="E50" s="20">
        <v>15</v>
      </c>
      <c r="F50" s="91" t="s">
        <v>88</v>
      </c>
      <c r="G50" s="91" t="s">
        <v>88</v>
      </c>
      <c r="H50" s="91" t="s">
        <v>88</v>
      </c>
      <c r="I50" s="91" t="s">
        <v>88</v>
      </c>
      <c r="J50" s="21"/>
    </row>
    <row r="51" spans="1:10" ht="13.5" customHeight="1">
      <c r="A51" s="38" t="s">
        <v>90</v>
      </c>
      <c r="B51" s="28">
        <v>-4</v>
      </c>
      <c r="C51" s="29">
        <v>36</v>
      </c>
      <c r="D51" s="29">
        <v>2</v>
      </c>
      <c r="E51" s="94" t="s">
        <v>88</v>
      </c>
      <c r="F51" s="94" t="s">
        <v>88</v>
      </c>
      <c r="G51" s="29">
        <v>73</v>
      </c>
      <c r="H51" s="94" t="s">
        <v>88</v>
      </c>
      <c r="I51" s="94" t="s">
        <v>88</v>
      </c>
      <c r="J51" s="30"/>
    </row>
    <row r="52" spans="1:10" ht="13.5" customHeight="1">
      <c r="A52" s="45" t="s">
        <v>18</v>
      </c>
      <c r="B52" s="32"/>
      <c r="C52" s="33"/>
      <c r="D52" s="31">
        <f>SUM(D50:D51)</f>
        <v>32</v>
      </c>
      <c r="E52" s="31">
        <f aca="true" t="shared" si="0" ref="E52:J52">SUM(E50:E51)</f>
        <v>15</v>
      </c>
      <c r="F52" s="31">
        <f t="shared" si="0"/>
        <v>0</v>
      </c>
      <c r="G52" s="31">
        <f t="shared" si="0"/>
        <v>73</v>
      </c>
      <c r="H52" s="31">
        <f t="shared" si="0"/>
        <v>0</v>
      </c>
      <c r="I52" s="31">
        <f t="shared" si="0"/>
        <v>0</v>
      </c>
      <c r="J52" s="31">
        <f t="shared" si="0"/>
        <v>0</v>
      </c>
    </row>
    <row r="53" ht="10.5">
      <c r="A53" s="1" t="s">
        <v>63</v>
      </c>
    </row>
    <row r="54" ht="9.75" customHeight="1"/>
    <row r="55" ht="14.25">
      <c r="A55" s="6" t="s">
        <v>39</v>
      </c>
    </row>
    <row r="56" ht="10.5">
      <c r="D56" s="3" t="s">
        <v>12</v>
      </c>
    </row>
    <row r="57" spans="1:4" ht="21.75" thickBot="1">
      <c r="A57" s="46" t="s">
        <v>34</v>
      </c>
      <c r="B57" s="47" t="s">
        <v>67</v>
      </c>
      <c r="C57" s="48" t="s">
        <v>68</v>
      </c>
      <c r="D57" s="49" t="s">
        <v>50</v>
      </c>
    </row>
    <row r="58" spans="1:4" ht="13.5" customHeight="1" thickTop="1">
      <c r="A58" s="50" t="s">
        <v>35</v>
      </c>
      <c r="B58" s="19">
        <v>263</v>
      </c>
      <c r="C58" s="20">
        <v>398</v>
      </c>
      <c r="D58" s="25">
        <v>135</v>
      </c>
    </row>
    <row r="59" spans="1:4" ht="13.5" customHeight="1">
      <c r="A59" s="51" t="s">
        <v>36</v>
      </c>
      <c r="B59" s="22">
        <v>82</v>
      </c>
      <c r="C59" s="23">
        <v>105</v>
      </c>
      <c r="D59" s="24">
        <v>23</v>
      </c>
    </row>
    <row r="60" spans="1:4" ht="13.5" customHeight="1">
      <c r="A60" s="52" t="s">
        <v>37</v>
      </c>
      <c r="B60" s="28">
        <v>256</v>
      </c>
      <c r="C60" s="29">
        <v>226</v>
      </c>
      <c r="D60" s="30">
        <v>-30</v>
      </c>
    </row>
    <row r="61" spans="1:4" ht="13.5" customHeight="1">
      <c r="A61" s="53" t="s">
        <v>38</v>
      </c>
      <c r="B61" s="81">
        <f>SUM(B58:B60)</f>
        <v>601</v>
      </c>
      <c r="C61" s="31">
        <f>SUM(C58:C60)</f>
        <v>729</v>
      </c>
      <c r="D61" s="35">
        <f>SUM(D58:D60)</f>
        <v>128</v>
      </c>
    </row>
    <row r="62" spans="1:4" ht="10.5">
      <c r="A62" s="1" t="s">
        <v>58</v>
      </c>
      <c r="B62" s="54"/>
      <c r="C62" s="54"/>
      <c r="D62" s="54"/>
    </row>
    <row r="63" spans="1:4" ht="9.75" customHeight="1">
      <c r="A63" s="55"/>
      <c r="B63" s="54"/>
      <c r="C63" s="54"/>
      <c r="D63" s="54"/>
    </row>
    <row r="64" ht="14.25">
      <c r="A64" s="6" t="s">
        <v>57</v>
      </c>
    </row>
    <row r="65" ht="10.5" customHeight="1">
      <c r="A65" s="6"/>
    </row>
    <row r="66" spans="1:11" ht="21.75" thickBot="1">
      <c r="A66" s="46" t="s">
        <v>33</v>
      </c>
      <c r="B66" s="47" t="s">
        <v>67</v>
      </c>
      <c r="C66" s="48" t="s">
        <v>68</v>
      </c>
      <c r="D66" s="48" t="s">
        <v>50</v>
      </c>
      <c r="E66" s="56" t="s">
        <v>31</v>
      </c>
      <c r="F66" s="49" t="s">
        <v>32</v>
      </c>
      <c r="G66" s="101" t="s">
        <v>40</v>
      </c>
      <c r="H66" s="102"/>
      <c r="I66" s="47" t="s">
        <v>67</v>
      </c>
      <c r="J66" s="48" t="s">
        <v>68</v>
      </c>
      <c r="K66" s="49" t="s">
        <v>50</v>
      </c>
    </row>
    <row r="67" spans="1:11" ht="13.5" customHeight="1" thickTop="1">
      <c r="A67" s="50" t="s">
        <v>25</v>
      </c>
      <c r="B67" s="57">
        <v>3.57</v>
      </c>
      <c r="C67" s="58">
        <v>4.33</v>
      </c>
      <c r="D67" s="58">
        <v>0.76</v>
      </c>
      <c r="E67" s="59">
        <v>-15</v>
      </c>
      <c r="F67" s="60">
        <v>-20</v>
      </c>
      <c r="G67" s="105" t="s">
        <v>72</v>
      </c>
      <c r="H67" s="106"/>
      <c r="I67" s="95" t="s">
        <v>88</v>
      </c>
      <c r="J67" s="96" t="s">
        <v>88</v>
      </c>
      <c r="K67" s="97" t="s">
        <v>88</v>
      </c>
    </row>
    <row r="68" spans="1:11" ht="13.5" customHeight="1">
      <c r="A68" s="51" t="s">
        <v>26</v>
      </c>
      <c r="B68" s="82">
        <v>24.33</v>
      </c>
      <c r="C68" s="61">
        <v>25.59</v>
      </c>
      <c r="D68" s="61">
        <v>1.26</v>
      </c>
      <c r="E68" s="62">
        <v>-20</v>
      </c>
      <c r="F68" s="63">
        <v>-40</v>
      </c>
      <c r="G68" s="103" t="s">
        <v>73</v>
      </c>
      <c r="H68" s="104"/>
      <c r="I68" s="98" t="s">
        <v>88</v>
      </c>
      <c r="J68" s="99" t="s">
        <v>88</v>
      </c>
      <c r="K68" s="100" t="s">
        <v>88</v>
      </c>
    </row>
    <row r="69" spans="1:11" ht="13.5" customHeight="1">
      <c r="A69" s="51" t="s">
        <v>27</v>
      </c>
      <c r="B69" s="65">
        <v>19.5</v>
      </c>
      <c r="C69" s="64">
        <v>18.3</v>
      </c>
      <c r="D69" s="64">
        <v>-1.2</v>
      </c>
      <c r="E69" s="66">
        <v>25</v>
      </c>
      <c r="F69" s="67">
        <v>35</v>
      </c>
      <c r="G69" s="103" t="s">
        <v>74</v>
      </c>
      <c r="H69" s="104"/>
      <c r="I69" s="98" t="s">
        <v>88</v>
      </c>
      <c r="J69" s="99" t="s">
        <v>88</v>
      </c>
      <c r="K69" s="100" t="s">
        <v>88</v>
      </c>
    </row>
    <row r="70" spans="1:11" ht="13.5" customHeight="1">
      <c r="A70" s="51" t="s">
        <v>28</v>
      </c>
      <c r="B70" s="84">
        <v>218.1</v>
      </c>
      <c r="C70" s="64">
        <v>195</v>
      </c>
      <c r="D70" s="64">
        <v>-23.1</v>
      </c>
      <c r="E70" s="66">
        <v>350</v>
      </c>
      <c r="F70" s="68"/>
      <c r="G70" s="103" t="s">
        <v>75</v>
      </c>
      <c r="H70" s="104"/>
      <c r="I70" s="98" t="s">
        <v>88</v>
      </c>
      <c r="J70" s="99" t="s">
        <v>88</v>
      </c>
      <c r="K70" s="100" t="s">
        <v>88</v>
      </c>
    </row>
    <row r="71" spans="1:11" ht="13.5" customHeight="1">
      <c r="A71" s="51" t="s">
        <v>29</v>
      </c>
      <c r="B71" s="76">
        <v>0.47</v>
      </c>
      <c r="C71" s="61">
        <v>0.47</v>
      </c>
      <c r="D71" s="64">
        <v>0</v>
      </c>
      <c r="E71" s="69"/>
      <c r="F71" s="70"/>
      <c r="G71" s="103"/>
      <c r="H71" s="104"/>
      <c r="I71" s="82"/>
      <c r="J71" s="64"/>
      <c r="K71" s="83"/>
    </row>
    <row r="72" spans="1:11" ht="13.5" customHeight="1">
      <c r="A72" s="71" t="s">
        <v>30</v>
      </c>
      <c r="B72" s="72">
        <v>87.6</v>
      </c>
      <c r="C72" s="73">
        <v>86.4</v>
      </c>
      <c r="D72" s="73">
        <v>-1.2</v>
      </c>
      <c r="E72" s="74"/>
      <c r="F72" s="75"/>
      <c r="G72" s="107"/>
      <c r="H72" s="108"/>
      <c r="I72" s="85"/>
      <c r="J72" s="73"/>
      <c r="K72" s="86"/>
    </row>
    <row r="73" ht="10.5">
      <c r="A73" s="1" t="s">
        <v>64</v>
      </c>
    </row>
    <row r="74" ht="10.5">
      <c r="A74" s="1" t="s">
        <v>65</v>
      </c>
    </row>
    <row r="75" ht="10.5">
      <c r="A75" s="1" t="s">
        <v>66</v>
      </c>
    </row>
    <row r="76" ht="10.5" customHeight="1">
      <c r="A76" s="1" t="s">
        <v>69</v>
      </c>
    </row>
  </sheetData>
  <sheetProtection/>
  <mergeCells count="43">
    <mergeCell ref="A34:A35"/>
    <mergeCell ref="B34:B35"/>
    <mergeCell ref="C34:C35"/>
    <mergeCell ref="A48:A49"/>
    <mergeCell ref="B48:B49"/>
    <mergeCell ref="C48:C49"/>
    <mergeCell ref="I16:I17"/>
    <mergeCell ref="D8:D9"/>
    <mergeCell ref="F16:F17"/>
    <mergeCell ref="H34:H35"/>
    <mergeCell ref="I34:I35"/>
    <mergeCell ref="G34:G35"/>
    <mergeCell ref="E34:E35"/>
    <mergeCell ref="G16:G17"/>
    <mergeCell ref="D16:D17"/>
    <mergeCell ref="E16:E17"/>
    <mergeCell ref="J48:J49"/>
    <mergeCell ref="F48:F49"/>
    <mergeCell ref="G48:G49"/>
    <mergeCell ref="I48:I49"/>
    <mergeCell ref="A8:A9"/>
    <mergeCell ref="H8:H9"/>
    <mergeCell ref="A16:A17"/>
    <mergeCell ref="B16:B17"/>
    <mergeCell ref="C16:C17"/>
    <mergeCell ref="B8:B9"/>
    <mergeCell ref="C8:C9"/>
    <mergeCell ref="E8:E9"/>
    <mergeCell ref="H16:H17"/>
    <mergeCell ref="G8:G9"/>
    <mergeCell ref="D48:D49"/>
    <mergeCell ref="E48:E49"/>
    <mergeCell ref="H48:H49"/>
    <mergeCell ref="F8:F9"/>
    <mergeCell ref="F34:F35"/>
    <mergeCell ref="D34:D35"/>
    <mergeCell ref="G66:H66"/>
    <mergeCell ref="G68:H68"/>
    <mergeCell ref="G67:H67"/>
    <mergeCell ref="G72:H72"/>
    <mergeCell ref="G71:H71"/>
    <mergeCell ref="G70:H70"/>
    <mergeCell ref="G69:H69"/>
  </mergeCells>
  <printOptions/>
  <pageMargins left="0.4330708661417323" right="0.3937007874015748" top="0.71" bottom="0.3" header="0.45" footer="0.2"/>
  <pageSetup horizontalDpi="300" verticalDpi="300" orientation="portrait" paperSize="9" scale="83"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2011-11-07T06:13:58Z</cp:lastPrinted>
  <dcterms:created xsi:type="dcterms:W3CDTF">1997-01-08T22:48:59Z</dcterms:created>
  <dcterms:modified xsi:type="dcterms:W3CDTF">2011-11-23T09:53:53Z</dcterms:modified>
  <cp:category/>
  <cp:version/>
  <cp:contentType/>
  <cp:contentStatus/>
</cp:coreProperties>
</file>