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<sst xmlns="http://schemas.openxmlformats.org/spreadsheetml/2006/main" count="168" uniqueCount="108">
  <si>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</si>
  <si>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</si>
  <si>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</si>
  <si>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</si>
  <si>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</si>
  <si>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</si>
  <si>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</si>
  <si>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</si>
  <si>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</si>
  <si>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</si>
  <si>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</si>
  <si>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</si>
  <si>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</si>
  <si>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</si>
  <si>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</si>
  <si>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</si>
  <si>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</si>
  <si>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</si>
  <si>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</si>
  <si>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</si>
  <si>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</si>
  <si>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</si>
  <si>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</si>
  <si>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</si>
  <si>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</si>
  <si>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</si>
  <si>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</si>
  <si>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</si>
  <si>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</si>
  <si>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</si>
  <si>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</si>
  <si>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</si>
  <si>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</si>
  <si>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</si>
  <si>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</si>
  <si>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</si>
  <si>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</si>
  <si>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</si>
  <si>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</si>
  <si>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</si>
  <si>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</si>
  <si>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</si>
  <si>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</si>
  <si>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</si>
  <si>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</si>
  <si>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</si>
  <si>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</si>
  <si>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</si>
  <si>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</si>
  <si>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</si>
  <si>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</si>
  <si>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</si>
  <si>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</si>
  <si>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</si>
  <si>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</si>
  <si>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</si>
  <si>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</si>
  <si>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</si>
  <si>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</si>
  <si>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</si>
  <si>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</si>
  <si>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</si>
  <si>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</si>
  <si>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</si>
  <si>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</si>
  <si>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</si>
  <si>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</si>
  <si>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</si>
  <si>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</si>
  <si>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</si>
  <si>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</si>
  <si>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丸森町</t>
  </si>
  <si>
    <t>丸森町老人保健特別会計</t>
  </si>
  <si>
    <t>丸森町国民健康保険特別会計</t>
  </si>
  <si>
    <t>丸森町介護保険特別会計</t>
  </si>
  <si>
    <t>丸森町後期高齢者医療特別会計</t>
  </si>
  <si>
    <t>丸森町公共下水道事業特別会計</t>
  </si>
  <si>
    <t>丸森町農業集落排水事業特別会計</t>
  </si>
  <si>
    <t>丸森町営農飲雑用水事業特別会計</t>
  </si>
  <si>
    <t>丸森町宅地造成事業特別会計</t>
  </si>
  <si>
    <t>丸森町工場団地造成事業特別会計</t>
  </si>
  <si>
    <t>丸森町水道事業会計</t>
  </si>
  <si>
    <t>丸森町病院事業会計</t>
  </si>
  <si>
    <t>仙南地域広域行政事務組合</t>
  </si>
  <si>
    <t>宮城県市町村職員退職手当組合</t>
  </si>
  <si>
    <t>宮城県市町村非常勤消防団補償報償組合</t>
  </si>
  <si>
    <t>宮城県市町村自治振興センター</t>
  </si>
  <si>
    <t>宮城県後期高齢者医療広域連合</t>
  </si>
  <si>
    <t>阿武隈急行株式会社</t>
  </si>
  <si>
    <t>阿武隈ライン保勝会</t>
  </si>
  <si>
    <t>法適用</t>
  </si>
  <si>
    <t>宅地造成事業特別会計</t>
  </si>
  <si>
    <t>公共下水道事業特別会計</t>
  </si>
  <si>
    <t>工場団地造成事業特別会計</t>
  </si>
  <si>
    <t>農業集落排水事業特別会計</t>
  </si>
  <si>
    <t>営農飲雑用水事業特別会計</t>
  </si>
  <si>
    <t>水道事業会計</t>
  </si>
  <si>
    <t>病院事業会計</t>
  </si>
  <si>
    <t>-</t>
  </si>
  <si>
    <t>-</t>
  </si>
  <si>
    <t>後期高齢者医療事業会計</t>
  </si>
  <si>
    <t>-</t>
  </si>
  <si>
    <t>-</t>
  </si>
  <si>
    <t>-</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</si>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</sst>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hair"/>
      <right style="thin"/>
      <top style="thin"/>
      <bottom style="double"/>
    </border>
    <border>
      <left style="hair"/>
      <right style="thin"/>
      <top style="double"/>
      <bottom style="hair"/>
    </border>
    <border>
      <left>
        <color indexed="63"/>
      </left>
      <right style="hair"/>
      <top style="thin"/>
      <bottom style="double"/>
    </border>
    <border>
      <left>
        <color indexed="63"/>
      </left>
      <right style="hair"/>
      <top>
        <color indexed="63"/>
      </top>
      <bottom style="hair"/>
    </border>
    <border diagonalUp="1">
      <left style="hair"/>
      <right style="thin"/>
      <top style="hair"/>
      <bottom style="hair"/>
      <diagonal style="hair"/>
    </border>
    <border>
      <left>
        <color indexed="63"/>
      </left>
      <right style="hair"/>
      <top style="hair"/>
      <bottom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thin"/>
      <bottom>
        <color indexed="63"/>
      </bottom>
    </border>
    <border>
      <left style="hair"/>
      <right style="hair"/>
      <top>
        <color indexed="63"/>
      </top>
      <bottom style="double"/>
    </border>
    <border>
      <left style="thin"/>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9">
    <xf numFmtId="0" fontId="0" fillId="0" borderId="0" xfId="0" applyAlignment="1">
      <alignment/>
    </xf>
    <xf numFmtId="0" fontId="2" fillId="0" borderId="0" xfId="0" applyFont="1" applyFill="1" applyAlignment="1">
      <alignment vertical="center"/>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1" fillId="0" borderId="0" xfId="0" applyFont="1" applyFill="1" applyAlignment="1">
      <alignment horizontal="right" vertical="center"/>
    </xf>
    <xf numFmtId="0" fontId="3" fillId="0" borderId="10" xfId="0" applyFont="1" applyFill="1" applyBorder="1" applyAlignment="1">
      <alignment vertical="center"/>
    </xf>
    <xf numFmtId="0" fontId="2" fillId="0" borderId="10" xfId="0" applyFont="1" applyFill="1" applyBorder="1" applyAlignment="1">
      <alignmen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0" fontId="6" fillId="0" borderId="0" xfId="0" applyFont="1" applyFill="1" applyAlignment="1">
      <alignment vertical="center"/>
    </xf>
    <xf numFmtId="0" fontId="2" fillId="0" borderId="19"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22" xfId="0" applyFont="1" applyFill="1" applyBorder="1" applyAlignment="1">
      <alignment vertical="center" shrinkToFit="1"/>
    </xf>
    <xf numFmtId="0" fontId="2" fillId="0" borderId="23" xfId="0" applyFont="1" applyFill="1" applyBorder="1" applyAlignment="1">
      <alignment horizontal="center" vertical="center" shrinkToFit="1"/>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0" fontId="2" fillId="0" borderId="26" xfId="0" applyFont="1" applyFill="1" applyBorder="1" applyAlignment="1">
      <alignment vertical="center" shrinkToFit="1"/>
    </xf>
    <xf numFmtId="0" fontId="2" fillId="0" borderId="27" xfId="0" applyFont="1" applyFill="1" applyBorder="1" applyAlignment="1">
      <alignment horizontal="center" vertical="center"/>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0" fontId="2" fillId="0" borderId="31"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6" xfId="0" applyNumberFormat="1"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0" fontId="2" fillId="0" borderId="38" xfId="0"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0"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42" xfId="0" applyNumberFormat="1" applyFont="1" applyFill="1" applyBorder="1" applyAlignment="1">
      <alignment horizontal="center" vertical="center" shrinkToFit="1"/>
    </xf>
    <xf numFmtId="176" fontId="2" fillId="0" borderId="30"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27" xfId="0" applyFont="1" applyFill="1" applyBorder="1" applyAlignment="1">
      <alignment horizontal="center" vertical="center" shrinkToFit="1"/>
    </xf>
    <xf numFmtId="176" fontId="2" fillId="0" borderId="42" xfId="0" applyNumberFormat="1" applyFont="1" applyFill="1" applyBorder="1" applyAlignment="1">
      <alignment vertical="center" shrinkToFit="1"/>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9" xfId="0" applyFont="1" applyFill="1" applyBorder="1" applyAlignment="1">
      <alignment horizontal="distributed" vertical="center" indent="1"/>
    </xf>
    <xf numFmtId="176" fontId="2" fillId="0" borderId="44" xfId="0" applyNumberFormat="1" applyFont="1" applyFill="1" applyBorder="1" applyAlignment="1">
      <alignment vertical="center" shrinkToFit="1"/>
    </xf>
    <xf numFmtId="0" fontId="2" fillId="0" borderId="34" xfId="0" applyFont="1" applyFill="1" applyBorder="1" applyAlignment="1">
      <alignment horizontal="distributed" vertical="center" indent="1"/>
    </xf>
    <xf numFmtId="0" fontId="2" fillId="0" borderId="23" xfId="0" applyFont="1" applyFill="1" applyBorder="1" applyAlignment="1">
      <alignment horizontal="center" vertical="center"/>
    </xf>
    <xf numFmtId="0" fontId="2" fillId="0" borderId="27" xfId="0" applyFont="1" applyFill="1" applyBorder="1" applyAlignment="1">
      <alignment horizontal="distributed" vertical="center" indent="1"/>
    </xf>
    <xf numFmtId="176" fontId="2" fillId="0" borderId="28"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45" xfId="0" applyFont="1" applyFill="1" applyBorder="1" applyAlignment="1">
      <alignment horizontal="center" vertical="center" wrapText="1"/>
    </xf>
    <xf numFmtId="178" fontId="2" fillId="0" borderId="46"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0" fontId="2" fillId="0" borderId="32" xfId="0" applyNumberFormat="1" applyFont="1" applyFill="1" applyBorder="1" applyAlignment="1" quotePrefix="1">
      <alignment horizontal="center" vertical="center" shrinkToFit="1"/>
    </xf>
    <xf numFmtId="0" fontId="2" fillId="0" borderId="33" xfId="0" applyNumberFormat="1" applyFont="1" applyFill="1" applyBorder="1" applyAlignment="1" quotePrefix="1">
      <alignment horizontal="center" vertical="center" shrinkToFit="1"/>
    </xf>
    <xf numFmtId="0" fontId="2" fillId="0" borderId="44" xfId="0" applyNumberFormat="1" applyFont="1" applyFill="1" applyBorder="1" applyAlignment="1" quotePrefix="1">
      <alignment horizontal="center" vertical="center" shrinkToFit="1"/>
    </xf>
    <xf numFmtId="178" fontId="2" fillId="0" borderId="35"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82" fontId="2" fillId="0" borderId="36" xfId="0" applyNumberFormat="1" applyFont="1" applyFill="1" applyBorder="1" applyAlignment="1">
      <alignment horizontal="center" vertical="center"/>
    </xf>
    <xf numFmtId="182" fontId="2" fillId="0" borderId="37" xfId="0" applyNumberFormat="1" applyFont="1" applyFill="1" applyBorder="1" applyAlignment="1">
      <alignment horizontal="center" vertical="center"/>
    </xf>
    <xf numFmtId="0" fontId="2" fillId="0" borderId="35" xfId="0" applyNumberFormat="1" applyFont="1" applyFill="1" applyBorder="1" applyAlignment="1" quotePrefix="1">
      <alignment horizontal="center" vertical="center" shrinkToFit="1"/>
    </xf>
    <xf numFmtId="0" fontId="2" fillId="0" borderId="36" xfId="0" applyNumberFormat="1" applyFont="1" applyFill="1" applyBorder="1" applyAlignment="1" quotePrefix="1">
      <alignment horizontal="center" vertical="center" shrinkToFit="1"/>
    </xf>
    <xf numFmtId="0" fontId="2" fillId="0" borderId="37" xfId="0" applyNumberFormat="1" applyFont="1" applyFill="1" applyBorder="1" applyAlignment="1" quotePrefix="1">
      <alignment horizontal="center" vertical="center" shrinkToFit="1"/>
    </xf>
    <xf numFmtId="179" fontId="2" fillId="0" borderId="35" xfId="0" applyNumberFormat="1" applyFont="1" applyFill="1" applyBorder="1" applyAlignment="1">
      <alignment horizontal="center" vertical="center" shrinkToFit="1"/>
    </xf>
    <xf numFmtId="179" fontId="2" fillId="0" borderId="36" xfId="0" applyNumberFormat="1" applyFont="1" applyFill="1" applyBorder="1" applyAlignment="1">
      <alignment horizontal="center" vertical="center" shrinkToFit="1"/>
    </xf>
    <xf numFmtId="181" fontId="2" fillId="0" borderId="36" xfId="0" applyNumberFormat="1" applyFont="1" applyFill="1" applyBorder="1" applyAlignment="1">
      <alignment horizontal="center" vertical="center"/>
    </xf>
    <xf numFmtId="181" fontId="2" fillId="0" borderId="37" xfId="0" applyNumberFormat="1" applyFont="1" applyFill="1" applyBorder="1" applyAlignment="1">
      <alignment horizontal="center" vertical="center"/>
    </xf>
    <xf numFmtId="181" fontId="2" fillId="0" borderId="47"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shrinkToFit="1"/>
    </xf>
    <xf numFmtId="181" fontId="2" fillId="0" borderId="49" xfId="0" applyNumberFormat="1" applyFont="1" applyFill="1" applyBorder="1" applyAlignment="1">
      <alignment vertical="center"/>
    </xf>
    <xf numFmtId="181" fontId="2" fillId="0" borderId="47" xfId="0" applyNumberFormat="1" applyFont="1" applyFill="1" applyBorder="1" applyAlignment="1">
      <alignment vertical="center"/>
    </xf>
    <xf numFmtId="0" fontId="2" fillId="0" borderId="23" xfId="0" applyFont="1" applyFill="1" applyBorder="1" applyAlignment="1">
      <alignment horizontal="distributed" vertical="center" indent="1"/>
    </xf>
    <xf numFmtId="179" fontId="2" fillId="0" borderId="50"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1" fontId="2" fillId="0" borderId="52" xfId="0" applyNumberFormat="1" applyFont="1" applyFill="1" applyBorder="1" applyAlignment="1">
      <alignment vertical="center"/>
    </xf>
    <xf numFmtId="0" fontId="2" fillId="0" borderId="0" xfId="0" applyFont="1" applyFill="1" applyBorder="1" applyAlignment="1">
      <alignment horizontal="distributed" vertical="center" indent="1"/>
    </xf>
    <xf numFmtId="179" fontId="2" fillId="0" borderId="0" xfId="0" applyNumberFormat="1" applyFont="1" applyFill="1" applyBorder="1" applyAlignment="1">
      <alignment horizontal="center" vertical="center" shrinkToFit="1"/>
    </xf>
    <xf numFmtId="181" fontId="2" fillId="0" borderId="0" xfId="0" applyNumberFormat="1" applyFont="1" applyFill="1" applyBorder="1" applyAlignment="1">
      <alignment vertical="center"/>
    </xf>
    <xf numFmtId="0" fontId="2" fillId="0" borderId="24" xfId="0" applyNumberFormat="1" applyFont="1" applyFill="1" applyBorder="1" applyAlignment="1" quotePrefix="1">
      <alignment horizontal="center" vertical="center" shrinkToFit="1"/>
    </xf>
    <xf numFmtId="0" fontId="2" fillId="0" borderId="25" xfId="0" applyNumberFormat="1" applyFont="1" applyFill="1" applyBorder="1" applyAlignment="1" quotePrefix="1">
      <alignment horizontal="center" vertical="center" shrinkToFit="1"/>
    </xf>
    <xf numFmtId="0" fontId="2" fillId="0" borderId="26" xfId="0" applyNumberFormat="1" applyFont="1" applyFill="1" applyBorder="1" applyAlignment="1" quotePrefix="1">
      <alignment horizontal="center" vertical="center" shrinkToFi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4" xfId="0" applyFont="1" applyFill="1" applyBorder="1" applyAlignment="1">
      <alignment horizontal="center" vertical="center" wrapText="1"/>
    </xf>
    <xf numFmtId="0" fontId="2" fillId="0" borderId="53" xfId="0" applyFont="1" applyFill="1" applyBorder="1" applyAlignment="1">
      <alignment horizontal="center" vertical="center"/>
    </xf>
    <xf numFmtId="0" fontId="1" fillId="0" borderId="54"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1"/>
  <sheetViews>
    <sheetView tabSelected="1" view="pageBreakPreview" zoomScaleSheetLayoutView="100" zoomScalePageLayoutView="0" workbookViewId="0" topLeftCell="A1">
      <selection activeCell="D50" sqref="D50"/>
    </sheetView>
  </sheetViews>
  <sheetFormatPr defaultColWidth="9.00390625" defaultRowHeight="13.5" customHeight="1"/>
  <cols>
    <col min="1" max="1" width="16.625" style="1" customWidth="1"/>
    <col min="2" max="16384" width="9.00390625" style="1" customWidth="1"/>
  </cols>
  <sheetData>
    <row r="1" spans="1:13" ht="21" customHeight="1">
      <c r="A1" s="2" t="s">
        <v>60</v>
      </c>
      <c r="B1" s="3"/>
      <c r="C1" s="3"/>
      <c r="D1" s="3"/>
      <c r="E1" s="3"/>
      <c r="F1" s="3"/>
      <c r="G1" s="3"/>
      <c r="H1" s="3"/>
      <c r="I1" s="3"/>
      <c r="J1" s="3"/>
      <c r="K1" s="3"/>
      <c r="L1" s="4"/>
      <c r="M1" s="3"/>
    </row>
    <row r="2" spans="1:13" ht="13.5" customHeight="1">
      <c r="A2" s="2"/>
      <c r="B2" s="3"/>
      <c r="C2" s="3"/>
      <c r="D2" s="3"/>
      <c r="E2" s="3"/>
      <c r="F2" s="3"/>
      <c r="G2" s="3"/>
      <c r="H2" s="3"/>
      <c r="I2" s="3"/>
      <c r="J2" s="3"/>
      <c r="K2" s="3"/>
      <c r="L2" s="3"/>
      <c r="M2" s="3"/>
    </row>
    <row r="3" ht="13.5" customHeight="1">
      <c r="J3" s="5" t="s">
        <v>12</v>
      </c>
    </row>
    <row r="4" spans="1:10" ht="21" customHeight="1" thickBot="1">
      <c r="A4" s="6" t="s">
        <v>71</v>
      </c>
      <c r="B4" s="7"/>
      <c r="G4" s="8" t="s">
        <v>51</v>
      </c>
      <c r="H4" s="9" t="s">
        <v>52</v>
      </c>
      <c r="I4" s="10" t="s">
        <v>53</v>
      </c>
      <c r="J4" s="11" t="s">
        <v>54</v>
      </c>
    </row>
    <row r="5" spans="7:10" ht="13.5" customHeight="1" thickTop="1">
      <c r="G5" s="12">
        <v>1774</v>
      </c>
      <c r="H5" s="13">
        <v>3133</v>
      </c>
      <c r="I5" s="14">
        <v>200</v>
      </c>
      <c r="J5" s="15">
        <f>SUM(G5:I5)</f>
        <v>5107</v>
      </c>
    </row>
    <row r="6" ht="14.25">
      <c r="A6" s="16" t="s">
        <v>2</v>
      </c>
    </row>
    <row r="7" spans="8:9" ht="10.5">
      <c r="H7" s="5" t="s">
        <v>12</v>
      </c>
      <c r="I7" s="5"/>
    </row>
    <row r="8" spans="1:8" ht="13.5" customHeight="1">
      <c r="A8" s="111" t="s">
        <v>0</v>
      </c>
      <c r="B8" s="122" t="s">
        <v>3</v>
      </c>
      <c r="C8" s="120" t="s">
        <v>4</v>
      </c>
      <c r="D8" s="120" t="s">
        <v>5</v>
      </c>
      <c r="E8" s="120" t="s">
        <v>6</v>
      </c>
      <c r="F8" s="105" t="s">
        <v>55</v>
      </c>
      <c r="G8" s="120" t="s">
        <v>7</v>
      </c>
      <c r="H8" s="117" t="s">
        <v>8</v>
      </c>
    </row>
    <row r="9" spans="1:8" ht="13.5" customHeight="1" thickBot="1">
      <c r="A9" s="112"/>
      <c r="B9" s="114"/>
      <c r="C9" s="106"/>
      <c r="D9" s="106"/>
      <c r="E9" s="106"/>
      <c r="F9" s="119"/>
      <c r="G9" s="106"/>
      <c r="H9" s="118"/>
    </row>
    <row r="10" spans="1:8" ht="13.5" customHeight="1" thickTop="1">
      <c r="A10" s="17" t="s">
        <v>9</v>
      </c>
      <c r="B10" s="18">
        <v>7824</v>
      </c>
      <c r="C10" s="19">
        <v>7515</v>
      </c>
      <c r="D10" s="19">
        <f>B10-C10</f>
        <v>309</v>
      </c>
      <c r="E10" s="19">
        <v>263</v>
      </c>
      <c r="F10" s="19">
        <v>139</v>
      </c>
      <c r="G10" s="19">
        <v>8315</v>
      </c>
      <c r="H10" s="20"/>
    </row>
    <row r="11" spans="1:8" ht="13.5" customHeight="1" hidden="1">
      <c r="A11" s="21"/>
      <c r="B11" s="22"/>
      <c r="C11" s="23"/>
      <c r="D11" s="23"/>
      <c r="E11" s="23"/>
      <c r="F11" s="23"/>
      <c r="G11" s="23"/>
      <c r="H11" s="24"/>
    </row>
    <row r="12" spans="1:8" ht="13.5" customHeight="1">
      <c r="A12" s="25" t="s">
        <v>1</v>
      </c>
      <c r="B12" s="26">
        <v>7824</v>
      </c>
      <c r="C12" s="27">
        <v>7515</v>
      </c>
      <c r="D12" s="27">
        <f>B12-C12</f>
        <v>309</v>
      </c>
      <c r="E12" s="27">
        <v>263</v>
      </c>
      <c r="F12" s="28"/>
      <c r="G12" s="27">
        <v>8315</v>
      </c>
      <c r="H12" s="29"/>
    </row>
    <row r="13" spans="1:8" ht="13.5" customHeight="1">
      <c r="A13" s="30" t="s">
        <v>61</v>
      </c>
      <c r="B13" s="31"/>
      <c r="C13" s="31"/>
      <c r="D13" s="31"/>
      <c r="E13" s="31"/>
      <c r="F13" s="31"/>
      <c r="G13" s="31"/>
      <c r="H13" s="32"/>
    </row>
    <row r="14" ht="9.75" customHeight="1"/>
    <row r="15" ht="14.25">
      <c r="A15" s="16" t="s">
        <v>10</v>
      </c>
    </row>
    <row r="16" spans="9:12" ht="10.5">
      <c r="I16" s="5" t="s">
        <v>12</v>
      </c>
      <c r="K16" s="5"/>
      <c r="L16" s="5"/>
    </row>
    <row r="17" spans="1:9" ht="13.5" customHeight="1">
      <c r="A17" s="111" t="s">
        <v>0</v>
      </c>
      <c r="B17" s="113" t="s">
        <v>43</v>
      </c>
      <c r="C17" s="105" t="s">
        <v>44</v>
      </c>
      <c r="D17" s="105" t="s">
        <v>45</v>
      </c>
      <c r="E17" s="107" t="s">
        <v>46</v>
      </c>
      <c r="F17" s="105" t="s">
        <v>55</v>
      </c>
      <c r="G17" s="105" t="s">
        <v>11</v>
      </c>
      <c r="H17" s="107" t="s">
        <v>41</v>
      </c>
      <c r="I17" s="117" t="s">
        <v>8</v>
      </c>
    </row>
    <row r="18" spans="1:9" ht="13.5" customHeight="1" thickBot="1">
      <c r="A18" s="112"/>
      <c r="B18" s="114"/>
      <c r="C18" s="106"/>
      <c r="D18" s="106"/>
      <c r="E18" s="108"/>
      <c r="F18" s="119"/>
      <c r="G18" s="119"/>
      <c r="H18" s="121"/>
      <c r="I18" s="118"/>
    </row>
    <row r="19" spans="1:9" ht="13.5" customHeight="1" thickTop="1">
      <c r="A19" s="17" t="s">
        <v>73</v>
      </c>
      <c r="B19" s="33">
        <v>1840</v>
      </c>
      <c r="C19" s="34">
        <v>1772</v>
      </c>
      <c r="D19" s="34">
        <f aca="true" t="shared" si="0" ref="D19:D29">B19-C19</f>
        <v>68</v>
      </c>
      <c r="E19" s="34">
        <v>68</v>
      </c>
      <c r="F19" s="34">
        <v>163</v>
      </c>
      <c r="G19" s="35" t="s">
        <v>98</v>
      </c>
      <c r="H19" s="35" t="s">
        <v>98</v>
      </c>
      <c r="I19" s="36"/>
    </row>
    <row r="20" spans="1:9" ht="13.5" customHeight="1">
      <c r="A20" s="37" t="s">
        <v>72</v>
      </c>
      <c r="B20" s="38">
        <v>245</v>
      </c>
      <c r="C20" s="39">
        <v>244</v>
      </c>
      <c r="D20" s="39">
        <f t="shared" si="0"/>
        <v>1</v>
      </c>
      <c r="E20" s="39">
        <v>1</v>
      </c>
      <c r="F20" s="39">
        <v>19</v>
      </c>
      <c r="G20" s="40" t="s">
        <v>98</v>
      </c>
      <c r="H20" s="40" t="s">
        <v>98</v>
      </c>
      <c r="I20" s="41"/>
    </row>
    <row r="21" spans="1:9" ht="13.5" customHeight="1">
      <c r="A21" s="37" t="s">
        <v>74</v>
      </c>
      <c r="B21" s="38">
        <v>1281</v>
      </c>
      <c r="C21" s="39">
        <v>1249</v>
      </c>
      <c r="D21" s="39">
        <f t="shared" si="0"/>
        <v>32</v>
      </c>
      <c r="E21" s="39">
        <v>32</v>
      </c>
      <c r="F21" s="39">
        <v>197</v>
      </c>
      <c r="G21" s="40" t="s">
        <v>98</v>
      </c>
      <c r="H21" s="40" t="s">
        <v>98</v>
      </c>
      <c r="I21" s="41"/>
    </row>
    <row r="22" spans="1:9" ht="13.5" customHeight="1">
      <c r="A22" s="42" t="s">
        <v>75</v>
      </c>
      <c r="B22" s="43">
        <v>141</v>
      </c>
      <c r="C22" s="44">
        <v>139</v>
      </c>
      <c r="D22" s="44">
        <f t="shared" si="0"/>
        <v>2</v>
      </c>
      <c r="E22" s="44">
        <v>2</v>
      </c>
      <c r="F22" s="44">
        <v>52</v>
      </c>
      <c r="G22" s="40" t="s">
        <v>98</v>
      </c>
      <c r="H22" s="40" t="s">
        <v>98</v>
      </c>
      <c r="I22" s="45"/>
    </row>
    <row r="23" spans="1:9" ht="13.5" customHeight="1">
      <c r="A23" s="42" t="s">
        <v>76</v>
      </c>
      <c r="B23" s="43">
        <v>692</v>
      </c>
      <c r="C23" s="44">
        <v>682</v>
      </c>
      <c r="D23" s="44">
        <f t="shared" si="0"/>
        <v>10</v>
      </c>
      <c r="E23" s="44">
        <v>9</v>
      </c>
      <c r="F23" s="44">
        <v>250</v>
      </c>
      <c r="G23" s="44">
        <v>3279</v>
      </c>
      <c r="H23" s="44">
        <v>2948</v>
      </c>
      <c r="I23" s="45"/>
    </row>
    <row r="24" spans="1:9" ht="13.5" customHeight="1">
      <c r="A24" s="42" t="s">
        <v>77</v>
      </c>
      <c r="B24" s="43">
        <v>173</v>
      </c>
      <c r="C24" s="44">
        <v>169</v>
      </c>
      <c r="D24" s="44">
        <f t="shared" si="0"/>
        <v>4</v>
      </c>
      <c r="E24" s="44">
        <v>4</v>
      </c>
      <c r="F24" s="44">
        <v>65</v>
      </c>
      <c r="G24" s="44">
        <v>669</v>
      </c>
      <c r="H24" s="44">
        <v>595</v>
      </c>
      <c r="I24" s="45"/>
    </row>
    <row r="25" spans="1:9" ht="13.5" customHeight="1">
      <c r="A25" s="42" t="s">
        <v>78</v>
      </c>
      <c r="B25" s="43">
        <v>22</v>
      </c>
      <c r="C25" s="44">
        <v>21</v>
      </c>
      <c r="D25" s="44">
        <f t="shared" si="0"/>
        <v>1</v>
      </c>
      <c r="E25" s="44">
        <v>1</v>
      </c>
      <c r="F25" s="44">
        <v>11</v>
      </c>
      <c r="G25" s="44">
        <v>87</v>
      </c>
      <c r="H25" s="44">
        <v>58</v>
      </c>
      <c r="I25" s="45"/>
    </row>
    <row r="26" spans="1:9" ht="13.5" customHeight="1">
      <c r="A26" s="42" t="s">
        <v>79</v>
      </c>
      <c r="B26" s="43">
        <v>20</v>
      </c>
      <c r="C26" s="44">
        <v>19</v>
      </c>
      <c r="D26" s="44">
        <f t="shared" si="0"/>
        <v>1</v>
      </c>
      <c r="E26" s="46" t="s">
        <v>98</v>
      </c>
      <c r="F26" s="44">
        <v>1</v>
      </c>
      <c r="G26" s="44">
        <v>38</v>
      </c>
      <c r="H26" s="44">
        <v>38</v>
      </c>
      <c r="I26" s="45"/>
    </row>
    <row r="27" spans="1:9" ht="13.5" customHeight="1">
      <c r="A27" s="42" t="s">
        <v>80</v>
      </c>
      <c r="B27" s="43">
        <v>82</v>
      </c>
      <c r="C27" s="44">
        <v>78</v>
      </c>
      <c r="D27" s="44">
        <f t="shared" si="0"/>
        <v>4</v>
      </c>
      <c r="E27" s="44">
        <v>4</v>
      </c>
      <c r="F27" s="44">
        <v>0</v>
      </c>
      <c r="G27" s="46" t="s">
        <v>98</v>
      </c>
      <c r="H27" s="46" t="s">
        <v>98</v>
      </c>
      <c r="I27" s="45"/>
    </row>
    <row r="28" spans="1:9" ht="13.5" customHeight="1">
      <c r="A28" s="42" t="s">
        <v>81</v>
      </c>
      <c r="B28" s="43">
        <v>381</v>
      </c>
      <c r="C28" s="44">
        <v>371</v>
      </c>
      <c r="D28" s="44">
        <f t="shared" si="0"/>
        <v>10</v>
      </c>
      <c r="E28" s="44">
        <v>500</v>
      </c>
      <c r="F28" s="44">
        <v>55</v>
      </c>
      <c r="G28" s="44">
        <v>2830</v>
      </c>
      <c r="H28" s="44">
        <v>113</v>
      </c>
      <c r="I28" s="45" t="s">
        <v>90</v>
      </c>
    </row>
    <row r="29" spans="1:9" ht="13.5" customHeight="1">
      <c r="A29" s="42" t="s">
        <v>82</v>
      </c>
      <c r="B29" s="43">
        <v>1055</v>
      </c>
      <c r="C29" s="44">
        <v>1183</v>
      </c>
      <c r="D29" s="44">
        <f t="shared" si="0"/>
        <v>-128</v>
      </c>
      <c r="E29" s="44">
        <v>255</v>
      </c>
      <c r="F29" s="44">
        <v>260</v>
      </c>
      <c r="G29" s="44">
        <v>1668</v>
      </c>
      <c r="H29" s="44">
        <v>1112</v>
      </c>
      <c r="I29" s="45" t="s">
        <v>90</v>
      </c>
    </row>
    <row r="30" spans="1:9" ht="13.5" customHeight="1" hidden="1">
      <c r="A30" s="21"/>
      <c r="B30" s="47"/>
      <c r="C30" s="48"/>
      <c r="D30" s="48"/>
      <c r="E30" s="48"/>
      <c r="F30" s="48"/>
      <c r="G30" s="48"/>
      <c r="H30" s="48"/>
      <c r="I30" s="49"/>
    </row>
    <row r="31" spans="1:9" ht="13.5" customHeight="1">
      <c r="A31" s="25" t="s">
        <v>15</v>
      </c>
      <c r="B31" s="50"/>
      <c r="C31" s="51"/>
      <c r="D31" s="51"/>
      <c r="E31" s="52">
        <f>SUM(E19:E29)</f>
        <v>876</v>
      </c>
      <c r="F31" s="53"/>
      <c r="G31" s="52">
        <f>SUM(G19:G29)</f>
        <v>8571</v>
      </c>
      <c r="H31" s="52">
        <f>SUM(H19:H29)</f>
        <v>4864</v>
      </c>
      <c r="I31" s="54"/>
    </row>
    <row r="32" ht="10.5">
      <c r="A32" s="1" t="s">
        <v>62</v>
      </c>
    </row>
    <row r="33" ht="10.5">
      <c r="A33" s="1" t="s">
        <v>63</v>
      </c>
    </row>
    <row r="34" ht="10.5">
      <c r="A34" s="1" t="s">
        <v>49</v>
      </c>
    </row>
    <row r="35" ht="10.5">
      <c r="A35" s="1" t="s">
        <v>48</v>
      </c>
    </row>
    <row r="36" ht="9.75" customHeight="1"/>
    <row r="37" ht="14.25">
      <c r="A37" s="16" t="s">
        <v>13</v>
      </c>
    </row>
    <row r="38" spans="9:10" ht="10.5">
      <c r="I38" s="5" t="s">
        <v>12</v>
      </c>
      <c r="J38" s="5"/>
    </row>
    <row r="39" spans="1:9" ht="13.5" customHeight="1">
      <c r="A39" s="111" t="s">
        <v>14</v>
      </c>
      <c r="B39" s="113" t="s">
        <v>43</v>
      </c>
      <c r="C39" s="105" t="s">
        <v>44</v>
      </c>
      <c r="D39" s="105" t="s">
        <v>45</v>
      </c>
      <c r="E39" s="107" t="s">
        <v>46</v>
      </c>
      <c r="F39" s="105" t="s">
        <v>55</v>
      </c>
      <c r="G39" s="105" t="s">
        <v>11</v>
      </c>
      <c r="H39" s="107" t="s">
        <v>42</v>
      </c>
      <c r="I39" s="117" t="s">
        <v>8</v>
      </c>
    </row>
    <row r="40" spans="1:9" ht="13.5" customHeight="1" thickBot="1">
      <c r="A40" s="112"/>
      <c r="B40" s="114"/>
      <c r="C40" s="106"/>
      <c r="D40" s="106"/>
      <c r="E40" s="108"/>
      <c r="F40" s="119"/>
      <c r="G40" s="119"/>
      <c r="H40" s="121"/>
      <c r="I40" s="118"/>
    </row>
    <row r="41" spans="1:9" ht="13.5" customHeight="1" thickTop="1">
      <c r="A41" s="37" t="s">
        <v>84</v>
      </c>
      <c r="B41" s="38">
        <v>19550</v>
      </c>
      <c r="C41" s="39">
        <v>18656</v>
      </c>
      <c r="D41" s="39">
        <v>894</v>
      </c>
      <c r="E41" s="39">
        <v>894</v>
      </c>
      <c r="F41" s="39">
        <v>3467</v>
      </c>
      <c r="G41" s="39">
        <v>0</v>
      </c>
      <c r="H41" s="40" t="s">
        <v>99</v>
      </c>
      <c r="I41" s="41"/>
    </row>
    <row r="42" spans="1:9" ht="13.5" customHeight="1">
      <c r="A42" s="37" t="s">
        <v>85</v>
      </c>
      <c r="B42" s="38">
        <v>763</v>
      </c>
      <c r="C42" s="39">
        <v>760</v>
      </c>
      <c r="D42" s="39">
        <v>4</v>
      </c>
      <c r="E42" s="39">
        <v>4</v>
      </c>
      <c r="F42" s="39">
        <v>0</v>
      </c>
      <c r="G42" s="39">
        <v>0</v>
      </c>
      <c r="H42" s="40" t="s">
        <v>99</v>
      </c>
      <c r="I42" s="41"/>
    </row>
    <row r="43" spans="1:9" ht="13.5" customHeight="1">
      <c r="A43" s="17" t="s">
        <v>83</v>
      </c>
      <c r="B43" s="38">
        <v>4526</v>
      </c>
      <c r="C43" s="39">
        <v>4443</v>
      </c>
      <c r="D43" s="39">
        <v>83</v>
      </c>
      <c r="E43" s="39">
        <v>81</v>
      </c>
      <c r="F43" s="39">
        <v>58</v>
      </c>
      <c r="G43" s="39">
        <v>1898</v>
      </c>
      <c r="H43" s="39">
        <v>164</v>
      </c>
      <c r="I43" s="41"/>
    </row>
    <row r="44" spans="1:9" ht="13.5" customHeight="1">
      <c r="A44" s="37" t="s">
        <v>86</v>
      </c>
      <c r="B44" s="38">
        <v>136</v>
      </c>
      <c r="C44" s="39">
        <v>130</v>
      </c>
      <c r="D44" s="39">
        <v>6</v>
      </c>
      <c r="E44" s="39">
        <v>6</v>
      </c>
      <c r="F44" s="39">
        <v>0</v>
      </c>
      <c r="G44" s="39">
        <v>0</v>
      </c>
      <c r="H44" s="40" t="s">
        <v>99</v>
      </c>
      <c r="I44" s="41"/>
    </row>
    <row r="45" spans="1:9" ht="13.5" customHeight="1">
      <c r="A45" s="37" t="s">
        <v>87</v>
      </c>
      <c r="B45" s="38">
        <v>1830</v>
      </c>
      <c r="C45" s="39">
        <v>1803</v>
      </c>
      <c r="D45" s="39">
        <v>27</v>
      </c>
      <c r="E45" s="39">
        <v>27</v>
      </c>
      <c r="F45" s="39">
        <v>14</v>
      </c>
      <c r="G45" s="39">
        <v>0</v>
      </c>
      <c r="H45" s="40" t="s">
        <v>99</v>
      </c>
      <c r="I45" s="41"/>
    </row>
    <row r="46" spans="1:9" ht="13.5" customHeight="1">
      <c r="A46" s="37" t="s">
        <v>87</v>
      </c>
      <c r="B46" s="38">
        <v>173676</v>
      </c>
      <c r="C46" s="39">
        <v>167902</v>
      </c>
      <c r="D46" s="39">
        <v>5774</v>
      </c>
      <c r="E46" s="39">
        <v>5774</v>
      </c>
      <c r="F46" s="39">
        <v>2160</v>
      </c>
      <c r="G46" s="39">
        <v>0</v>
      </c>
      <c r="H46" s="40" t="s">
        <v>99</v>
      </c>
      <c r="I46" s="41" t="s">
        <v>100</v>
      </c>
    </row>
    <row r="47" spans="1:9" ht="13.5" customHeight="1">
      <c r="A47" s="25" t="s">
        <v>16</v>
      </c>
      <c r="B47" s="50"/>
      <c r="C47" s="51"/>
      <c r="D47" s="51"/>
      <c r="E47" s="52">
        <f>SUM(E41:E46)</f>
        <v>6786</v>
      </c>
      <c r="F47" s="53"/>
      <c r="G47" s="52">
        <f>SUM(G41:G46)</f>
        <v>1898</v>
      </c>
      <c r="H47" s="52">
        <f>SUM(H41:H46)</f>
        <v>164</v>
      </c>
      <c r="I47" s="55"/>
    </row>
    <row r="48" ht="9.75" customHeight="1">
      <c r="A48" s="56"/>
    </row>
    <row r="49" ht="14.25">
      <c r="A49" s="16" t="s">
        <v>56</v>
      </c>
    </row>
    <row r="50" ht="10.5">
      <c r="J50" s="5" t="s">
        <v>12</v>
      </c>
    </row>
    <row r="51" spans="1:10" ht="13.5" customHeight="1">
      <c r="A51" s="115" t="s">
        <v>17</v>
      </c>
      <c r="B51" s="113" t="s">
        <v>19</v>
      </c>
      <c r="C51" s="105" t="s">
        <v>47</v>
      </c>
      <c r="D51" s="105" t="s">
        <v>20</v>
      </c>
      <c r="E51" s="105" t="s">
        <v>21</v>
      </c>
      <c r="F51" s="105" t="s">
        <v>22</v>
      </c>
      <c r="G51" s="107" t="s">
        <v>23</v>
      </c>
      <c r="H51" s="107" t="s">
        <v>24</v>
      </c>
      <c r="I51" s="107" t="s">
        <v>59</v>
      </c>
      <c r="J51" s="117" t="s">
        <v>8</v>
      </c>
    </row>
    <row r="52" spans="1:10" ht="13.5" customHeight="1" thickBot="1">
      <c r="A52" s="116"/>
      <c r="B52" s="114"/>
      <c r="C52" s="106"/>
      <c r="D52" s="106"/>
      <c r="E52" s="106"/>
      <c r="F52" s="106"/>
      <c r="G52" s="108"/>
      <c r="H52" s="108"/>
      <c r="I52" s="121"/>
      <c r="J52" s="118"/>
    </row>
    <row r="53" spans="1:10" ht="13.5" customHeight="1" thickTop="1">
      <c r="A53" s="17" t="s">
        <v>88</v>
      </c>
      <c r="B53" s="33">
        <v>-52</v>
      </c>
      <c r="C53" s="34">
        <v>756</v>
      </c>
      <c r="D53" s="34">
        <v>53</v>
      </c>
      <c r="E53" s="34">
        <v>7</v>
      </c>
      <c r="F53" s="35" t="s">
        <v>101</v>
      </c>
      <c r="G53" s="35" t="s">
        <v>101</v>
      </c>
      <c r="H53" s="35" t="s">
        <v>101</v>
      </c>
      <c r="I53" s="35" t="s">
        <v>101</v>
      </c>
      <c r="J53" s="36"/>
    </row>
    <row r="54" spans="1:10" ht="13.5" customHeight="1">
      <c r="A54" s="37" t="s">
        <v>89</v>
      </c>
      <c r="B54" s="38">
        <v>-1</v>
      </c>
      <c r="C54" s="39">
        <v>33</v>
      </c>
      <c r="D54" s="39">
        <v>30</v>
      </c>
      <c r="E54" s="39">
        <v>1</v>
      </c>
      <c r="F54" s="40" t="s">
        <v>101</v>
      </c>
      <c r="G54" s="40" t="s">
        <v>101</v>
      </c>
      <c r="H54" s="40" t="s">
        <v>101</v>
      </c>
      <c r="I54" s="40" t="s">
        <v>101</v>
      </c>
      <c r="J54" s="41"/>
    </row>
    <row r="55" spans="1:10" ht="13.5" customHeight="1" hidden="1">
      <c r="A55" s="21"/>
      <c r="B55" s="47"/>
      <c r="C55" s="48"/>
      <c r="D55" s="48"/>
      <c r="E55" s="48"/>
      <c r="F55" s="48"/>
      <c r="G55" s="48"/>
      <c r="H55" s="48"/>
      <c r="I55" s="48"/>
      <c r="J55" s="49"/>
    </row>
    <row r="56" spans="1:10" ht="13.5" customHeight="1">
      <c r="A56" s="57" t="s">
        <v>18</v>
      </c>
      <c r="B56" s="58"/>
      <c r="C56" s="53"/>
      <c r="D56" s="52"/>
      <c r="E56" s="52"/>
      <c r="F56" s="52"/>
      <c r="G56" s="52"/>
      <c r="H56" s="52"/>
      <c r="I56" s="52"/>
      <c r="J56" s="54"/>
    </row>
    <row r="57" ht="10.5">
      <c r="A57" s="1" t="s">
        <v>64</v>
      </c>
    </row>
    <row r="58" ht="9.75" customHeight="1"/>
    <row r="59" ht="14.25">
      <c r="A59" s="16" t="s">
        <v>39</v>
      </c>
    </row>
    <row r="60" ht="10.5">
      <c r="D60" s="5" t="s">
        <v>12</v>
      </c>
    </row>
    <row r="61" spans="1:4" ht="21.75" thickBot="1">
      <c r="A61" s="59" t="s">
        <v>34</v>
      </c>
      <c r="B61" s="60" t="s">
        <v>65</v>
      </c>
      <c r="C61" s="61" t="s">
        <v>66</v>
      </c>
      <c r="D61" s="62" t="s">
        <v>50</v>
      </c>
    </row>
    <row r="62" spans="1:4" ht="13.5" customHeight="1" thickTop="1">
      <c r="A62" s="63" t="s">
        <v>35</v>
      </c>
      <c r="B62" s="33">
        <v>613</v>
      </c>
      <c r="C62" s="34">
        <v>821</v>
      </c>
      <c r="D62" s="64">
        <f>C62-B62</f>
        <v>208</v>
      </c>
    </row>
    <row r="63" spans="1:4" ht="13.5" customHeight="1">
      <c r="A63" s="65" t="s">
        <v>36</v>
      </c>
      <c r="B63" s="38">
        <v>362</v>
      </c>
      <c r="C63" s="39">
        <v>363</v>
      </c>
      <c r="D63" s="41">
        <f>C63-B63</f>
        <v>1</v>
      </c>
    </row>
    <row r="64" spans="1:4" ht="13.5" customHeight="1">
      <c r="A64" s="66" t="s">
        <v>37</v>
      </c>
      <c r="B64" s="47">
        <v>966</v>
      </c>
      <c r="C64" s="48">
        <v>853</v>
      </c>
      <c r="D64" s="49">
        <f>C64-B64</f>
        <v>-113</v>
      </c>
    </row>
    <row r="65" spans="1:4" ht="13.5" customHeight="1">
      <c r="A65" s="67" t="s">
        <v>38</v>
      </c>
      <c r="B65" s="68">
        <f>SUM(B62:B64)</f>
        <v>1941</v>
      </c>
      <c r="C65" s="52">
        <f>SUM(C62:C64)</f>
        <v>2037</v>
      </c>
      <c r="D65" s="54">
        <f>SUM(D62:D64)</f>
        <v>96</v>
      </c>
    </row>
    <row r="66" spans="1:4" ht="10.5">
      <c r="A66" s="1" t="s">
        <v>58</v>
      </c>
      <c r="B66" s="69"/>
      <c r="C66" s="69"/>
      <c r="D66" s="69"/>
    </row>
    <row r="67" spans="1:4" ht="9.75" customHeight="1">
      <c r="A67" s="70"/>
      <c r="B67" s="69"/>
      <c r="C67" s="69"/>
      <c r="D67" s="69"/>
    </row>
    <row r="68" ht="14.25">
      <c r="A68" s="16" t="s">
        <v>57</v>
      </c>
    </row>
    <row r="69" ht="10.5" customHeight="1">
      <c r="A69" s="16"/>
    </row>
    <row r="70" spans="1:11" ht="21.75" thickBot="1">
      <c r="A70" s="59" t="s">
        <v>33</v>
      </c>
      <c r="B70" s="60" t="s">
        <v>65</v>
      </c>
      <c r="C70" s="61" t="s">
        <v>66</v>
      </c>
      <c r="D70" s="61" t="s">
        <v>50</v>
      </c>
      <c r="E70" s="71" t="s">
        <v>31</v>
      </c>
      <c r="F70" s="62" t="s">
        <v>32</v>
      </c>
      <c r="G70" s="123" t="s">
        <v>40</v>
      </c>
      <c r="H70" s="124"/>
      <c r="I70" s="60" t="s">
        <v>65</v>
      </c>
      <c r="J70" s="61" t="s">
        <v>66</v>
      </c>
      <c r="K70" s="62" t="s">
        <v>50</v>
      </c>
    </row>
    <row r="71" spans="1:11" ht="13.5" customHeight="1" thickTop="1">
      <c r="A71" s="63" t="s">
        <v>25</v>
      </c>
      <c r="B71" s="72">
        <v>5.37</v>
      </c>
      <c r="C71" s="73">
        <v>5.15</v>
      </c>
      <c r="D71" s="73">
        <f aca="true" t="shared" si="1" ref="D71:D76">C71-B71</f>
        <v>-0.21999999999999975</v>
      </c>
      <c r="E71" s="74">
        <v>14.93</v>
      </c>
      <c r="F71" s="75">
        <v>20</v>
      </c>
      <c r="G71" s="127" t="s">
        <v>91</v>
      </c>
      <c r="H71" s="128"/>
      <c r="I71" s="76" t="s">
        <v>102</v>
      </c>
      <c r="J71" s="77" t="s">
        <v>102</v>
      </c>
      <c r="K71" s="78" t="s">
        <v>102</v>
      </c>
    </row>
    <row r="72" spans="1:11" ht="13.5" customHeight="1">
      <c r="A72" s="65" t="s">
        <v>26</v>
      </c>
      <c r="B72" s="79">
        <v>23.87</v>
      </c>
      <c r="C72" s="80">
        <v>22.28</v>
      </c>
      <c r="D72" s="80">
        <f t="shared" si="1"/>
        <v>-1.5899999999999999</v>
      </c>
      <c r="E72" s="81">
        <v>19.93</v>
      </c>
      <c r="F72" s="82">
        <v>40</v>
      </c>
      <c r="G72" s="125" t="s">
        <v>92</v>
      </c>
      <c r="H72" s="126"/>
      <c r="I72" s="83" t="s">
        <v>103</v>
      </c>
      <c r="J72" s="84" t="s">
        <v>103</v>
      </c>
      <c r="K72" s="85" t="s">
        <v>103</v>
      </c>
    </row>
    <row r="73" spans="1:11" ht="13.5" customHeight="1">
      <c r="A73" s="65" t="s">
        <v>27</v>
      </c>
      <c r="B73" s="86">
        <v>15.3</v>
      </c>
      <c r="C73" s="87">
        <v>14.7</v>
      </c>
      <c r="D73" s="87">
        <f t="shared" si="1"/>
        <v>-0.6000000000000014</v>
      </c>
      <c r="E73" s="88">
        <v>25</v>
      </c>
      <c r="F73" s="89">
        <v>35</v>
      </c>
      <c r="G73" s="125" t="s">
        <v>93</v>
      </c>
      <c r="H73" s="126"/>
      <c r="I73" s="83" t="s">
        <v>103</v>
      </c>
      <c r="J73" s="84" t="s">
        <v>103</v>
      </c>
      <c r="K73" s="85" t="s">
        <v>103</v>
      </c>
    </row>
    <row r="74" spans="1:11" ht="13.5" customHeight="1">
      <c r="A74" s="65" t="s">
        <v>28</v>
      </c>
      <c r="B74" s="86">
        <v>138.4</v>
      </c>
      <c r="C74" s="87">
        <v>136.7</v>
      </c>
      <c r="D74" s="87">
        <f t="shared" si="1"/>
        <v>-1.700000000000017</v>
      </c>
      <c r="E74" s="88">
        <v>350</v>
      </c>
      <c r="F74" s="90"/>
      <c r="G74" s="125" t="s">
        <v>94</v>
      </c>
      <c r="H74" s="126"/>
      <c r="I74" s="83" t="s">
        <v>104</v>
      </c>
      <c r="J74" s="84" t="s">
        <v>104</v>
      </c>
      <c r="K74" s="85" t="s">
        <v>104</v>
      </c>
    </row>
    <row r="75" spans="1:11" ht="13.5" customHeight="1">
      <c r="A75" s="65" t="s">
        <v>29</v>
      </c>
      <c r="B75" s="91">
        <v>0.32</v>
      </c>
      <c r="C75" s="80">
        <v>0.32</v>
      </c>
      <c r="D75" s="87">
        <f t="shared" si="1"/>
        <v>0</v>
      </c>
      <c r="E75" s="92"/>
      <c r="F75" s="93"/>
      <c r="G75" s="125" t="s">
        <v>95</v>
      </c>
      <c r="H75" s="126"/>
      <c r="I75" s="83" t="s">
        <v>105</v>
      </c>
      <c r="J75" s="84" t="s">
        <v>105</v>
      </c>
      <c r="K75" s="85" t="s">
        <v>105</v>
      </c>
    </row>
    <row r="76" spans="1:11" ht="13.5" customHeight="1">
      <c r="A76" s="94" t="s">
        <v>30</v>
      </c>
      <c r="B76" s="95">
        <v>91.2</v>
      </c>
      <c r="C76" s="96">
        <v>86.5</v>
      </c>
      <c r="D76" s="96">
        <f t="shared" si="1"/>
        <v>-4.700000000000003</v>
      </c>
      <c r="E76" s="97"/>
      <c r="F76" s="98"/>
      <c r="G76" s="125" t="s">
        <v>96</v>
      </c>
      <c r="H76" s="126"/>
      <c r="I76" s="83" t="s">
        <v>106</v>
      </c>
      <c r="J76" s="84" t="s">
        <v>106</v>
      </c>
      <c r="K76" s="85" t="s">
        <v>106</v>
      </c>
    </row>
    <row r="77" spans="1:11" ht="13.5" customHeight="1">
      <c r="A77" s="99"/>
      <c r="B77" s="100"/>
      <c r="C77" s="100"/>
      <c r="D77" s="100"/>
      <c r="E77" s="101"/>
      <c r="F77" s="101"/>
      <c r="G77" s="109" t="s">
        <v>97</v>
      </c>
      <c r="H77" s="110"/>
      <c r="I77" s="102" t="s">
        <v>107</v>
      </c>
      <c r="J77" s="103" t="s">
        <v>107</v>
      </c>
      <c r="K77" s="104" t="s">
        <v>107</v>
      </c>
    </row>
    <row r="78" ht="10.5">
      <c r="A78" s="1" t="s">
        <v>67</v>
      </c>
    </row>
    <row r="79" ht="10.5">
      <c r="A79" s="1" t="s">
        <v>68</v>
      </c>
    </row>
    <row r="80" ht="10.5">
      <c r="A80" s="1" t="s">
        <v>69</v>
      </c>
    </row>
    <row r="81" ht="10.5" customHeight="1">
      <c r="A81" s="1" t="s">
        <v>70</v>
      </c>
    </row>
  </sheetData>
  <sheetProtection/>
  <mergeCells count="44">
    <mergeCell ref="G71:H71"/>
    <mergeCell ref="G75:H75"/>
    <mergeCell ref="G74:H74"/>
    <mergeCell ref="G73:H73"/>
    <mergeCell ref="G72:H72"/>
    <mergeCell ref="A17:A18"/>
    <mergeCell ref="B17:B18"/>
    <mergeCell ref="C17:C18"/>
    <mergeCell ref="B8:B9"/>
    <mergeCell ref="C8:C9"/>
    <mergeCell ref="D17:D18"/>
    <mergeCell ref="E17:E18"/>
    <mergeCell ref="A8:A9"/>
    <mergeCell ref="J51:J52"/>
    <mergeCell ref="F51:F52"/>
    <mergeCell ref="G51:G52"/>
    <mergeCell ref="I51:I52"/>
    <mergeCell ref="D8:D9"/>
    <mergeCell ref="F17:F18"/>
    <mergeCell ref="H39:H40"/>
    <mergeCell ref="I39:I40"/>
    <mergeCell ref="G39:G40"/>
    <mergeCell ref="E8:E9"/>
    <mergeCell ref="I17:I18"/>
    <mergeCell ref="F39:F40"/>
    <mergeCell ref="H8:H9"/>
    <mergeCell ref="H17:H18"/>
    <mergeCell ref="G8:G9"/>
    <mergeCell ref="F8:F9"/>
    <mergeCell ref="G17:G18"/>
    <mergeCell ref="G77:H77"/>
    <mergeCell ref="A39:A40"/>
    <mergeCell ref="B39:B40"/>
    <mergeCell ref="C39:C40"/>
    <mergeCell ref="A51:A52"/>
    <mergeCell ref="B51:B52"/>
    <mergeCell ref="C51:C52"/>
    <mergeCell ref="D51:D52"/>
    <mergeCell ref="G70:H70"/>
    <mergeCell ref="G76:H76"/>
    <mergeCell ref="E51:E52"/>
    <mergeCell ref="H51:H52"/>
    <mergeCell ref="D39:D40"/>
    <mergeCell ref="E39:E40"/>
  </mergeCells>
  <printOptions/>
  <pageMargins left="0.4330708661417323" right="0.3937007874015748" top="0.7086614173228347" bottom="0.31496062992125984" header="0.4330708661417323" footer="0.1968503937007874"/>
  <pageSetup cellComments="asDisplayed" fitToHeight="1" fitToWidth="1" horizontalDpi="600" verticalDpi="600" orientation="portrait" paperSize="9" scale="8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2010-03-15T02:53:03Z</cp:lastPrinted>
  <dcterms:created xsi:type="dcterms:W3CDTF">1997-01-08T22:48:59Z</dcterms:created>
  <dcterms:modified xsi:type="dcterms:W3CDTF">2010-03-19T06:51:48Z</dcterms:modified>
  <cp:category/>
  <cp:version/>
  <cp:contentType/>
  <cp:contentStatus/>
</cp:coreProperties>
</file>