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8160" tabRatio="809" activeTab="0"/>
  </bookViews>
  <sheets>
    <sheet name="別記様式１２別表" sheetId="1" r:id="rId1"/>
    <sheet name="別記様式１４別表" sheetId="2" r:id="rId2"/>
    <sheet name="別表１－１" sheetId="3" r:id="rId3"/>
    <sheet name="別表６" sheetId="4" r:id="rId4"/>
    <sheet name="別表７－１" sheetId="5" r:id="rId5"/>
    <sheet name="別表７－２" sheetId="6" r:id="rId6"/>
    <sheet name="別表７－３" sheetId="7" r:id="rId7"/>
    <sheet name="流入申請予定調書" sheetId="8" r:id="rId8"/>
  </sheets>
  <definedNames>
    <definedName name="_xlnm.Print_Area" localSheetId="0">'別記様式１２別表'!$A$1:$P$75</definedName>
    <definedName name="_xlnm.Print_Area" localSheetId="1">'別記様式１４別表'!$A$1:$Q$75</definedName>
    <definedName name="_xlnm.Print_Area" localSheetId="2">'別表１－１'!$A$1:$U$19</definedName>
    <definedName name="_xlnm.Print_Area" localSheetId="3">'別表６'!$A$1:$K$14</definedName>
    <definedName name="_xlnm.Print_Area" localSheetId="4">'別表７－１'!$A$1:$L$27</definedName>
    <definedName name="_xlnm.Print_Area" localSheetId="5">'別表７－２'!$A$1:$U$20</definedName>
    <definedName name="_xlnm.Print_Area" localSheetId="6">'別表７－３'!$A$1:$N$22</definedName>
    <definedName name="_xlnm.Print_Area" localSheetId="7">'流入申請予定調書'!$A$1:$Z$35</definedName>
  </definedNames>
  <calcPr fullCalcOnLoad="1"/>
</workbook>
</file>

<file path=xl/sharedStrings.xml><?xml version="1.0" encoding="utf-8"?>
<sst xmlns="http://schemas.openxmlformats.org/spreadsheetml/2006/main" count="574" uniqueCount="277">
  <si>
    <t>(ha)</t>
  </si>
  <si>
    <t>計</t>
  </si>
  <si>
    <t>総汚水量</t>
  </si>
  <si>
    <t>電話：</t>
  </si>
  <si>
    <t>天候</t>
  </si>
  <si>
    <t>－</t>
  </si>
  <si>
    <t>気温</t>
  </si>
  <si>
    <t>℃</t>
  </si>
  <si>
    <t>外観</t>
  </si>
  <si>
    <t>透視度</t>
  </si>
  <si>
    <t>㎝</t>
  </si>
  <si>
    <t>水温</t>
  </si>
  <si>
    <t>水素イオン濃度(ｐＨ)</t>
  </si>
  <si>
    <t>生物化学的酸素要求量(ＢＯＤ)</t>
  </si>
  <si>
    <t>化学的酸素要求量(ＣＯＤ)</t>
  </si>
  <si>
    <t>浮遊物質量(ＳＳ)</t>
  </si>
  <si>
    <t>ヨウ素消費量</t>
  </si>
  <si>
    <t>ノルマルヘキサン抽出物質含有量</t>
  </si>
  <si>
    <t>塩素イオン</t>
  </si>
  <si>
    <t>陰イオン界面活性剤</t>
  </si>
  <si>
    <t>カドミウム及びその化合物</t>
  </si>
  <si>
    <t>シアン化合物</t>
  </si>
  <si>
    <t>有機化合物</t>
  </si>
  <si>
    <t>鉛及びその化合物</t>
  </si>
  <si>
    <t>六価クロム化合物</t>
  </si>
  <si>
    <t>素及びその化合物</t>
  </si>
  <si>
    <t>水銀及びアルキル水銀その他の水銀化合物</t>
  </si>
  <si>
    <t>アルキル水銀化合物</t>
  </si>
  <si>
    <t>ポリ塩化ビフェニル</t>
  </si>
  <si>
    <t>トリクロロエチレン</t>
  </si>
  <si>
    <t>テトラクロロエチレン</t>
  </si>
  <si>
    <t>ジクロロメタン</t>
  </si>
  <si>
    <t>四塩化炭素</t>
  </si>
  <si>
    <t>1,2-ジクロロエタン</t>
  </si>
  <si>
    <t>1,1-ジクロロエチレン</t>
  </si>
  <si>
    <t>ｼｽ-1,2-ジクロロエチレン</t>
  </si>
  <si>
    <t>1,1,1-トリクロロエタン</t>
  </si>
  <si>
    <t>1,1,2-トリクロロエタン</t>
  </si>
  <si>
    <t>1,3-ジクロロプロペン</t>
  </si>
  <si>
    <t>チウラム</t>
  </si>
  <si>
    <t>シマジン</t>
  </si>
  <si>
    <t>チオベンカルブ</t>
  </si>
  <si>
    <t>ベンゼン</t>
  </si>
  <si>
    <t>セレン及びその化合物</t>
  </si>
  <si>
    <t>ほう素及びその化合物</t>
  </si>
  <si>
    <t>ふっ素及びその化合物</t>
  </si>
  <si>
    <t>1,4-ジオキサン</t>
  </si>
  <si>
    <t>フェノール類</t>
  </si>
  <si>
    <t>銅及びその化合物</t>
  </si>
  <si>
    <t>亜鉛及びその化合物</t>
  </si>
  <si>
    <t>鉄及びその化合物(溶解性)</t>
  </si>
  <si>
    <t>マンガン及びその化合物(溶解性)</t>
  </si>
  <si>
    <t>クロム及びその化合物</t>
  </si>
  <si>
    <t>ダイオキシン類※</t>
  </si>
  <si>
    <t>窒素含有量</t>
  </si>
  <si>
    <t>含有量</t>
  </si>
  <si>
    <t>項目</t>
  </si>
  <si>
    <t>単位</t>
  </si>
  <si>
    <t>調査結果</t>
  </si>
  <si>
    <t>採水年月日・時刻</t>
  </si>
  <si>
    <t>接続箇所名</t>
  </si>
  <si>
    <t>市町村名</t>
  </si>
  <si>
    <t>別記様式１２別表（表面）</t>
  </si>
  <si>
    <t>流域幹線名</t>
  </si>
  <si>
    <t>処理分区名</t>
  </si>
  <si>
    <t>年</t>
  </si>
  <si>
    <t>月</t>
  </si>
  <si>
    <t>日</t>
  </si>
  <si>
    <t>時</t>
  </si>
  <si>
    <t>分</t>
  </si>
  <si>
    <t>㎎/ℓ</t>
  </si>
  <si>
    <t>㎎/ℓ</t>
  </si>
  <si>
    <t>pg/ℓ</t>
  </si>
  <si>
    <t>流域下水道流入下水水質調書</t>
  </si>
  <si>
    <t>- 39 -</t>
  </si>
  <si>
    <t>所属課・係</t>
  </si>
  <si>
    <t>作成担当者</t>
  </si>
  <si>
    <t>検査機関名</t>
  </si>
  <si>
    <t>作成担当TEL</t>
  </si>
  <si>
    <t>- 40 -</t>
  </si>
  <si>
    <t>※　規制対象となる事業場が接続している場合に限る。</t>
  </si>
  <si>
    <t>アンモニア性窒素，亜硝酸性窒素及び
硝酸性窒素含有量</t>
  </si>
  <si>
    <t>別記様式１２別表（裏面）</t>
  </si>
  <si>
    <t>別記様式１４別表（表面）</t>
  </si>
  <si>
    <t>特定事業場等排出水水質調書</t>
  </si>
  <si>
    <t>流域下水道名</t>
  </si>
  <si>
    <t>流域接続課所番号</t>
  </si>
  <si>
    <t>事業所名</t>
  </si>
  <si>
    <t>所在地</t>
  </si>
  <si>
    <t>業種</t>
  </si>
  <si>
    <t>汚水の処理方法</t>
  </si>
  <si>
    <t>日最大</t>
  </si>
  <si>
    <t>㎡</t>
  </si>
  <si>
    <t>㎡</t>
  </si>
  <si>
    <t>日平均</t>
  </si>
  <si>
    <t>水素イオン濃度(ｐＨ)※２</t>
  </si>
  <si>
    <t>生物化学的酸素要求量(ＢＯＤ)※２</t>
  </si>
  <si>
    <t>浮遊物質量(ＳＳ)※２</t>
  </si>
  <si>
    <t>鉱油類</t>
  </si>
  <si>
    <t>動植物油脂類</t>
  </si>
  <si>
    <t>検出されないこと</t>
  </si>
  <si>
    <t>5.0を超え9.0未満
(5.7を超え8.7未満)</t>
  </si>
  <si>
    <t>45(40)</t>
  </si>
  <si>
    <t>未満</t>
  </si>
  <si>
    <t>以下</t>
  </si>
  <si>
    <t>600(300)</t>
  </si>
  <si>
    <t>※１　公共下水道条例で特定事業場から排除される下水に係る水質の基準を定めた場合においては，その排水基準を適用する。</t>
  </si>
  <si>
    <t>※２　（　）内の数値は，下水道法施行令第９条の５第２項の規定による製造業又はガス供給業の用に供する施設に適用する基準値である。</t>
  </si>
  <si>
    <t>※３　規制対象となる事業場に限る。</t>
  </si>
  <si>
    <t>※４　水質汚濁防止法第３条第１項の規定による環境省令により定められた窒素含有量又は燐含有量についての排水基準がその放流水について適用される流域下水道に排除される下水にのみ基準値を適用する。</t>
  </si>
  <si>
    <t>- 41 -</t>
  </si>
  <si>
    <t>ノルマルヘキサン抽出物質
含有量</t>
  </si>
  <si>
    <t>ダイオキシン類※３</t>
  </si>
  <si>
    <t>窒素含有量※２，※４</t>
  </si>
  <si>
    <t>含有量※２，※４</t>
  </si>
  <si>
    <t>380(125)</t>
  </si>
  <si>
    <t>240(150)</t>
  </si>
  <si>
    <t>32(20)</t>
  </si>
  <si>
    <t>pg/ℓ</t>
  </si>
  <si>
    <t>審査結果及び
措置の内容</t>
  </si>
  <si>
    <t>除害施設の
管理状況</t>
  </si>
  <si>
    <t>- 42 -</t>
  </si>
  <si>
    <t>別記様式１４別表（裏面）</t>
  </si>
  <si>
    <t>アンモニア性窒素，亜硝酸性窒素及び硝酸性
窒素含有量※２</t>
  </si>
  <si>
    <t>別表７－２</t>
  </si>
  <si>
    <t>公共下水道流入調書</t>
  </si>
  <si>
    <t>区域区分</t>
  </si>
  <si>
    <t>住居</t>
  </si>
  <si>
    <t>商業</t>
  </si>
  <si>
    <t>工業</t>
  </si>
  <si>
    <t>準工業</t>
  </si>
  <si>
    <t>工業排水量</t>
  </si>
  <si>
    <t>総排水量</t>
  </si>
  <si>
    <t>人口(人)</t>
  </si>
  <si>
    <t>面積(ha)</t>
  </si>
  <si>
    <t>区分</t>
  </si>
  <si>
    <t>流入年月日</t>
  </si>
  <si>
    <t>接続幹線名</t>
  </si>
  <si>
    <t>接続箇所番号</t>
  </si>
  <si>
    <t>計画</t>
  </si>
  <si>
    <t>既流入</t>
  </si>
  <si>
    <t>分流
区域</t>
  </si>
  <si>
    <t>新規流入</t>
  </si>
  <si>
    <t>家庭および営業
汚水量</t>
  </si>
  <si>
    <t>流　　域
下水道名</t>
  </si>
  <si>
    <t>接続工事承認
年月日</t>
  </si>
  <si>
    <t>時間
最大</t>
  </si>
  <si>
    <t>備考</t>
  </si>
  <si>
    <t>同検査合格
年月日</t>
  </si>
  <si>
    <t>供用開始通知
年月日</t>
  </si>
  <si>
    <t>-</t>
  </si>
  <si>
    <r>
      <rPr>
        <u val="single"/>
        <sz val="11"/>
        <rFont val="ＭＳ ゴシック"/>
        <family val="3"/>
      </rPr>
      <t>　　</t>
    </r>
    <r>
      <rPr>
        <sz val="11"/>
        <rFont val="ＭＳ ゴシック"/>
        <family val="3"/>
      </rPr>
      <t>処理分区</t>
    </r>
  </si>
  <si>
    <t>整理番号</t>
  </si>
  <si>
    <t>申請年月日</t>
  </si>
  <si>
    <t>接続予定年月日</t>
  </si>
  <si>
    <t>処理分区内
の地名</t>
  </si>
  <si>
    <t>流入予定年月日</t>
  </si>
  <si>
    <t>計画処理面積（ha）</t>
  </si>
  <si>
    <t>計画処理人口（日）</t>
  </si>
  <si>
    <t>時間最大</t>
  </si>
  <si>
    <t>日最大</t>
  </si>
  <si>
    <t>内径(内のり)（㎜）</t>
  </si>
  <si>
    <t>こう配（‰）</t>
  </si>
  <si>
    <t>公共下水道最終管</t>
  </si>
  <si>
    <t>接続管</t>
  </si>
  <si>
    <t>下流</t>
  </si>
  <si>
    <t>上流</t>
  </si>
  <si>
    <t>担当者名：</t>
  </si>
  <si>
    <t>所属名：</t>
  </si>
  <si>
    <t>(内線</t>
  </si>
  <si>
    <t>)</t>
  </si>
  <si>
    <t>地盤高（m）</t>
  </si>
  <si>
    <t>管底高（m）</t>
  </si>
  <si>
    <t>土かぶり（m）</t>
  </si>
  <si>
    <t>- 43 -</t>
  </si>
  <si>
    <t>公共下水道接続調書</t>
  </si>
  <si>
    <t>別表１－１</t>
  </si>
  <si>
    <t>流域下水道幹線
管きょ又は流域
下水道枝管</t>
  </si>
  <si>
    <t>１．供用開始区域及び排水施設の位置</t>
  </si>
  <si>
    <t>流入区域名</t>
  </si>
  <si>
    <t>幹線名</t>
  </si>
  <si>
    <t>供用開始通知区間</t>
  </si>
  <si>
    <t>起点</t>
  </si>
  <si>
    <t>終点</t>
  </si>
  <si>
    <t>面積（ha）</t>
  </si>
  <si>
    <t>通知区域の範囲</t>
  </si>
  <si>
    <t>２．公共下水道接続内訳</t>
  </si>
  <si>
    <t>接続課所</t>
  </si>
  <si>
    <t>接続面積（ha）</t>
  </si>
  <si>
    <t>摘要</t>
  </si>
  <si>
    <t>接続箇所
番号</t>
  </si>
  <si>
    <t>供用開始通知区域</t>
  </si>
  <si>
    <t>別表６</t>
  </si>
  <si>
    <t>流入下水道供用開始通知区域調書</t>
  </si>
  <si>
    <t>- 44 -</t>
  </si>
  <si>
    <t>別表７－１</t>
  </si>
  <si>
    <t>流域下水道名：</t>
  </si>
  <si>
    <t>処理
分区名</t>
  </si>
  <si>
    <t>既流入量</t>
  </si>
  <si>
    <t>新規流入量</t>
  </si>
  <si>
    <t>注　…　汚水量は日最大量とする。</t>
  </si>
  <si>
    <t>面積</t>
  </si>
  <si>
    <t>（ha）</t>
  </si>
  <si>
    <t>（人）</t>
  </si>
  <si>
    <t>人口</t>
  </si>
  <si>
    <t>家庭及営業
汚水量</t>
  </si>
  <si>
    <t>工場排水量</t>
  </si>
  <si>
    <t>流入</t>
  </si>
  <si>
    <t>）</t>
  </si>
  <si>
    <t>市町村名：</t>
  </si>
  <si>
    <t>流入調書総括表</t>
  </si>
  <si>
    <t>- 46 -</t>
  </si>
  <si>
    <t>- 45 -</t>
  </si>
  <si>
    <t>番号</t>
  </si>
  <si>
    <t>会社名</t>
  </si>
  <si>
    <t>製品名</t>
  </si>
  <si>
    <t>排水排除先名</t>
  </si>
  <si>
    <t>排出水に含まれる
有害物質等の種類</t>
  </si>
  <si>
    <t>処理面積(ha)</t>
  </si>
  <si>
    <t>処理人口(人)</t>
  </si>
  <si>
    <t>(例)</t>
  </si>
  <si>
    <t>イ,ロ,ハ</t>
  </si>
  <si>
    <t>めん類</t>
  </si>
  <si>
    <t>宮城県(株)</t>
  </si>
  <si>
    <r>
      <rPr>
        <sz val="10"/>
        <rFont val="ＭＳ ゴシック"/>
        <family val="3"/>
      </rPr>
      <t>住所</t>
    </r>
  </si>
  <si>
    <t>鉄及びその化合物
鉛及びその化合物</t>
  </si>
  <si>
    <t>○○河川公共下水道</t>
  </si>
  <si>
    <t>別表７－３</t>
  </si>
  <si>
    <r>
      <rPr>
        <sz val="10"/>
        <color indexed="30"/>
        <rFont val="ＭＳ Ｐゴシック"/>
        <family val="3"/>
      </rPr>
      <t>仙台工場
（</t>
    </r>
    <r>
      <rPr>
        <sz val="10"/>
        <color indexed="30"/>
        <rFont val="Arial"/>
        <family val="2"/>
      </rPr>
      <t>1,000</t>
    </r>
    <r>
      <rPr>
        <sz val="10"/>
        <color indexed="30"/>
        <rFont val="ＭＳ Ｐゴシック"/>
        <family val="3"/>
      </rPr>
      <t>）</t>
    </r>
  </si>
  <si>
    <r>
      <rPr>
        <sz val="10"/>
        <color indexed="30"/>
        <rFont val="ＭＳ ゴシック"/>
        <family val="3"/>
      </rPr>
      <t>仙台市青葉区本町</t>
    </r>
    <r>
      <rPr>
        <sz val="10"/>
        <color indexed="30"/>
        <rFont val="Arial"/>
        <family val="2"/>
      </rPr>
      <t>3-8-1</t>
    </r>
  </si>
  <si>
    <r>
      <rPr>
        <sz val="10"/>
        <rFont val="ＭＳ ゴシック"/>
        <family val="3"/>
      </rPr>
      <t>）</t>
    </r>
  </si>
  <si>
    <t>（内線</t>
  </si>
  <si>
    <r>
      <rPr>
        <sz val="11"/>
        <rFont val="ＭＳ ゴシック"/>
        <family val="3"/>
      </rPr>
      <t>（別紙）</t>
    </r>
  </si>
  <si>
    <r>
      <rPr>
        <sz val="16"/>
        <rFont val="ＭＳ ゴシック"/>
        <family val="3"/>
      </rPr>
      <t>令和　　年度流入申請予定調書</t>
    </r>
  </si>
  <si>
    <r>
      <rPr>
        <sz val="11"/>
        <rFont val="ＭＳ ゴシック"/>
        <family val="3"/>
      </rPr>
      <t>市町村名：</t>
    </r>
  </si>
  <si>
    <r>
      <rPr>
        <sz val="11"/>
        <rFont val="ＭＳ ゴシック"/>
        <family val="3"/>
      </rPr>
      <t>処理分区</t>
    </r>
  </si>
  <si>
    <r>
      <rPr>
        <sz val="11"/>
        <rFont val="ＭＳ ゴシック"/>
        <family val="3"/>
      </rPr>
      <t>計</t>
    </r>
  </si>
  <si>
    <r>
      <rPr>
        <sz val="11"/>
        <rFont val="ＭＳ ゴシック"/>
        <family val="3"/>
      </rPr>
      <t>　　　　　　　　　　　　　　　　　　　　項　　　目　　　　　　　　　　　　　　　　　　　　　　　　　　　　　　　　　　　　　　　　　　　　　　　　　　　　　　　　　　　　　　　　　　　　　　　　　　　　　　　　　　　　　　　　　　　　　　　　</t>
    </r>
  </si>
  <si>
    <r>
      <rPr>
        <sz val="11"/>
        <rFont val="ＭＳ ゴシック"/>
        <family val="3"/>
      </rPr>
      <t>面　　積</t>
    </r>
  </si>
  <si>
    <r>
      <rPr>
        <sz val="11"/>
        <rFont val="ＭＳ ゴシック"/>
        <family val="3"/>
      </rPr>
      <t>人　　口</t>
    </r>
  </si>
  <si>
    <r>
      <rPr>
        <sz val="11"/>
        <rFont val="ＭＳ ゴシック"/>
        <family val="3"/>
      </rPr>
      <t>総汚水量</t>
    </r>
  </si>
  <si>
    <r>
      <rPr>
        <sz val="11"/>
        <rFont val="ＭＳ ゴシック"/>
        <family val="3"/>
      </rPr>
      <t>申請年月日</t>
    </r>
  </si>
  <si>
    <r>
      <rPr>
        <sz val="11"/>
        <rFont val="ＭＳ ゴシック"/>
        <family val="3"/>
      </rPr>
      <t>前年度末累計</t>
    </r>
  </si>
  <si>
    <r>
      <rPr>
        <sz val="11"/>
        <rFont val="ＭＳ ゴシック"/>
        <family val="3"/>
      </rPr>
      <t>令和　　年</t>
    </r>
  </si>
  <si>
    <r>
      <t>4</t>
    </r>
    <r>
      <rPr>
        <sz val="11"/>
        <rFont val="ＭＳ ゴシック"/>
        <family val="3"/>
      </rPr>
      <t>月</t>
    </r>
  </si>
  <si>
    <r>
      <t>5</t>
    </r>
    <r>
      <rPr>
        <sz val="11"/>
        <rFont val="ＭＳ ゴシック"/>
        <family val="3"/>
      </rPr>
      <t>月</t>
    </r>
  </si>
  <si>
    <r>
      <t>6</t>
    </r>
    <r>
      <rPr>
        <sz val="11"/>
        <rFont val="ＭＳ ゴシック"/>
        <family val="3"/>
      </rPr>
      <t>月</t>
    </r>
  </si>
  <si>
    <r>
      <t>7</t>
    </r>
    <r>
      <rPr>
        <sz val="11"/>
        <rFont val="ＭＳ ゴシック"/>
        <family val="3"/>
      </rPr>
      <t>月</t>
    </r>
  </si>
  <si>
    <r>
      <t>8</t>
    </r>
    <r>
      <rPr>
        <sz val="11"/>
        <rFont val="ＭＳ ゴシック"/>
        <family val="3"/>
      </rPr>
      <t>月</t>
    </r>
  </si>
  <si>
    <r>
      <t>9</t>
    </r>
    <r>
      <rPr>
        <sz val="11"/>
        <rFont val="ＭＳ ゴシック"/>
        <family val="3"/>
      </rPr>
      <t>月</t>
    </r>
  </si>
  <si>
    <r>
      <t>10</t>
    </r>
    <r>
      <rPr>
        <sz val="11"/>
        <rFont val="ＭＳ ゴシック"/>
        <family val="3"/>
      </rPr>
      <t>月</t>
    </r>
  </si>
  <si>
    <r>
      <t>11</t>
    </r>
    <r>
      <rPr>
        <sz val="11"/>
        <rFont val="ＭＳ ゴシック"/>
        <family val="3"/>
      </rPr>
      <t>月</t>
    </r>
  </si>
  <si>
    <r>
      <t>12</t>
    </r>
    <r>
      <rPr>
        <sz val="11"/>
        <rFont val="ＭＳ ゴシック"/>
        <family val="3"/>
      </rPr>
      <t>月</t>
    </r>
  </si>
  <si>
    <r>
      <t>1</t>
    </r>
    <r>
      <rPr>
        <sz val="11"/>
        <rFont val="ＭＳ ゴシック"/>
        <family val="3"/>
      </rPr>
      <t>月</t>
    </r>
  </si>
  <si>
    <r>
      <t>2</t>
    </r>
    <r>
      <rPr>
        <sz val="11"/>
        <rFont val="ＭＳ ゴシック"/>
        <family val="3"/>
      </rPr>
      <t>月</t>
    </r>
  </si>
  <si>
    <r>
      <t>3</t>
    </r>
    <r>
      <rPr>
        <sz val="11"/>
        <rFont val="ＭＳ ゴシック"/>
        <family val="3"/>
      </rPr>
      <t>月</t>
    </r>
  </si>
  <si>
    <r>
      <rPr>
        <sz val="11"/>
        <rFont val="ＭＳ ゴシック"/>
        <family val="3"/>
      </rPr>
      <t>本年度計</t>
    </r>
  </si>
  <si>
    <r>
      <rPr>
        <sz val="11"/>
        <rFont val="ＭＳ ゴシック"/>
        <family val="3"/>
      </rPr>
      <t>本年度末累計</t>
    </r>
  </si>
  <si>
    <r>
      <rPr>
        <sz val="11"/>
        <rFont val="ＭＳ ゴシック"/>
        <family val="3"/>
      </rPr>
      <t>次年度計</t>
    </r>
  </si>
  <si>
    <r>
      <rPr>
        <sz val="11"/>
        <rFont val="ＭＳ ゴシック"/>
        <family val="3"/>
      </rPr>
      <t>次年度末累計</t>
    </r>
  </si>
  <si>
    <r>
      <rPr>
        <sz val="11"/>
        <rFont val="ＭＳ ゴシック"/>
        <family val="3"/>
      </rPr>
      <t>備考</t>
    </r>
  </si>
  <si>
    <r>
      <rPr>
        <sz val="11"/>
        <rFont val="ＭＳ ゴシック"/>
        <family val="3"/>
      </rPr>
      <t>作成担当者名：</t>
    </r>
  </si>
  <si>
    <r>
      <rPr>
        <sz val="11"/>
        <rFont val="ＭＳ ゴシック"/>
        <family val="3"/>
      </rPr>
      <t>所属課係名：</t>
    </r>
  </si>
  <si>
    <r>
      <rPr>
        <sz val="11"/>
        <rFont val="ＭＳ ゴシック"/>
        <family val="3"/>
      </rPr>
      <t>電話：</t>
    </r>
  </si>
  <si>
    <r>
      <rPr>
        <sz val="11"/>
        <rFont val="ＭＳ ゴシック"/>
        <family val="3"/>
      </rPr>
      <t>（内線　　　　　　　）</t>
    </r>
  </si>
  <si>
    <r>
      <t>(</t>
    </r>
    <r>
      <rPr>
        <sz val="11"/>
        <rFont val="ＭＳ ゴシック"/>
        <family val="3"/>
      </rPr>
      <t>人</t>
    </r>
    <r>
      <rPr>
        <sz val="11"/>
        <rFont val="Arial"/>
        <family val="2"/>
      </rPr>
      <t>)</t>
    </r>
  </si>
  <si>
    <r>
      <t>(m3/</t>
    </r>
    <r>
      <rPr>
        <sz val="11"/>
        <rFont val="ＭＳ ゴシック"/>
        <family val="3"/>
      </rPr>
      <t>日</t>
    </r>
    <r>
      <rPr>
        <sz val="11"/>
        <rFont val="Arial"/>
        <family val="2"/>
      </rPr>
      <t>)</t>
    </r>
  </si>
  <si>
    <t>（m3／日）</t>
  </si>
  <si>
    <t>汚水量（m3／日）</t>
  </si>
  <si>
    <t>計画汚水量（m3／日）</t>
  </si>
  <si>
    <t>公共下水道処理区域内特定事業場等調書</t>
  </si>
  <si>
    <t>特　定
施設の
番　号</t>
  </si>
  <si>
    <t>特　定
施設の
種　類</t>
  </si>
  <si>
    <t>工 場 名
（従業員数）
（人）</t>
  </si>
  <si>
    <t>除害施設
設　　置
年 月 日</t>
  </si>
  <si>
    <t>日 平 均
排出水量
(m3/日)</t>
  </si>
  <si>
    <t>- 47 -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</si>
</sst>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quot;海域以外&quot;0"/>
    <numFmt numFmtId="182" formatCode="&quot;海域以外 &quot;0"/>
    <numFmt numFmtId="183" formatCode="&quot;海域 &quot;0"/>
    <numFmt numFmtId="184" formatCode="#,##0.0;[Red]\-#,##0.0"/>
    <numFmt numFmtId="185" formatCode="#,##0.000;[Red]\-#,##0.000"/>
    <numFmt numFmtId="186" formatCode="[$-411]ggge&quot;年&quot;m&quot;月&quot;d&quot;日&quot;;@"/>
    <numFmt numFmtId="187" formatCode="#,##0.00;&quot;▲ &quot;#,##0.00"/>
    <numFmt numFmtId="188" formatCode="0.0"/>
    <numFmt numFmtId="189" formatCode="#,##0_ "/>
  </numFmts>
  <fonts count="60">
    <font>
      <sz val="11"/>
      <name val="ＭＳ Ｐゴシック"/>
      <family val="3"/>
    </font>
    <font>
      <sz val="6"/>
      <name val="ＭＳ Ｐゴシック"/>
      <family val="3"/>
    </font>
    <font>
      <sz val="13"/>
      <name val="ＭＳ ゴシック"/>
      <family val="3"/>
    </font>
    <font>
      <sz val="10"/>
      <name val="ＭＳ ゴシック"/>
      <family val="3"/>
    </font>
    <font>
      <sz val="10"/>
      <name val="ＭＳ Ｐゴシック"/>
      <family val="3"/>
    </font>
    <font>
      <sz val="16"/>
      <name val="ＭＳ ゴシック"/>
      <family val="3"/>
    </font>
    <font>
      <sz val="9"/>
      <name val="ＭＳ ゴシック"/>
      <family val="3"/>
    </font>
    <font>
      <sz val="9"/>
      <name val="ＭＳ Ｐゴシック"/>
      <family val="3"/>
    </font>
    <font>
      <sz val="11"/>
      <name val="ＭＳ ゴシック"/>
      <family val="3"/>
    </font>
    <font>
      <sz val="14"/>
      <name val="ＭＳ ゴシック"/>
      <family val="3"/>
    </font>
    <font>
      <sz val="8"/>
      <name val="Meiryo UI"/>
      <family val="3"/>
    </font>
    <font>
      <sz val="9"/>
      <name val="Arial"/>
      <family val="2"/>
    </font>
    <font>
      <sz val="11"/>
      <name val="Arial"/>
      <family val="2"/>
    </font>
    <font>
      <u val="single"/>
      <sz val="11"/>
      <name val="ＭＳ ゴシック"/>
      <family val="3"/>
    </font>
    <font>
      <sz val="10"/>
      <name val="Arial"/>
      <family val="2"/>
    </font>
    <font>
      <sz val="14"/>
      <name val="Arial"/>
      <family val="2"/>
    </font>
    <font>
      <sz val="10"/>
      <color indexed="30"/>
      <name val="Arial"/>
      <family val="2"/>
    </font>
    <font>
      <sz val="10"/>
      <color indexed="30"/>
      <name val="ＭＳ ゴシック"/>
      <family val="3"/>
    </font>
    <font>
      <sz val="10"/>
      <color indexed="30"/>
      <name val="ＭＳ Ｐゴシック"/>
      <family val="3"/>
    </font>
    <font>
      <sz val="16"/>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10"/>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color rgb="FFFF0000"/>
      <name val="Arial"/>
      <family val="2"/>
    </font>
    <font>
      <sz val="10"/>
      <color rgb="FF0070C0"/>
      <name val="Arial"/>
      <family val="2"/>
    </font>
    <font>
      <sz val="10"/>
      <color rgb="FF0070C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FFFF75"/>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style="dotted"/>
    </border>
    <border>
      <left>
        <color indexed="63"/>
      </left>
      <right style="thin"/>
      <top style="dotted"/>
      <bottom style="thin"/>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color indexed="63"/>
      </right>
      <top style="thin"/>
      <bottom style="thin"/>
    </border>
    <border>
      <left style="thin"/>
      <right>
        <color indexed="63"/>
      </right>
      <top style="thin"/>
      <bottom style="dashed"/>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diagonalDown="1">
      <left style="thin"/>
      <right>
        <color indexed="63"/>
      </right>
      <top style="thin"/>
      <bottom>
        <color indexed="63"/>
      </bottom>
      <diagonal style="thin"/>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color indexed="63"/>
      </left>
      <right>
        <color indexed="63"/>
      </right>
      <top style="thin"/>
      <bottom style="dashed"/>
    </border>
    <border>
      <left>
        <color indexed="63"/>
      </left>
      <right style="thin"/>
      <top style="thin"/>
      <bottom style="dashed"/>
    </border>
    <border>
      <left style="thin"/>
      <right style="thin"/>
      <top style="double"/>
      <bottom>
        <color indexed="63"/>
      </bottom>
    </border>
    <border>
      <left style="thin"/>
      <right style="thin"/>
      <top>
        <color indexed="63"/>
      </top>
      <bottom style="double"/>
    </border>
    <border diagonalDown="1">
      <left style="thin"/>
      <right style="thin"/>
      <top style="thin"/>
      <bottom style="thin"/>
      <diagonal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4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3" fillId="0" borderId="0" xfId="0" applyFont="1" applyAlignment="1">
      <alignment horizontal="left" vertical="center" indent="1"/>
    </xf>
    <xf numFmtId="0" fontId="3" fillId="0" borderId="0" xfId="0" applyFont="1" applyBorder="1" applyAlignment="1">
      <alignment horizontal="left" vertical="center" indent="1"/>
    </xf>
    <xf numFmtId="0" fontId="3" fillId="0" borderId="0" xfId="0" applyFont="1" applyBorder="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lignment vertical="center"/>
    </xf>
    <xf numFmtId="0" fontId="4" fillId="33" borderId="14"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4"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distributed" vertical="center" indent="1"/>
    </xf>
    <xf numFmtId="0" fontId="4" fillId="33" borderId="13" xfId="0" applyFont="1" applyFill="1" applyBorder="1" applyAlignment="1">
      <alignment horizontal="lef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49" fontId="3" fillId="0" borderId="0" xfId="0" applyNumberFormat="1" applyFont="1" applyAlignment="1">
      <alignment horizontal="center" vertical="center"/>
    </xf>
    <xf numFmtId="0" fontId="3" fillId="0" borderId="10" xfId="0" applyFont="1" applyFill="1" applyBorder="1" applyAlignment="1">
      <alignment horizontal="distributed" vertical="center" indent="1"/>
    </xf>
    <xf numFmtId="0" fontId="10" fillId="0" borderId="0" xfId="0" applyFont="1" applyAlignment="1">
      <alignment horizontal="center" vertical="center"/>
    </xf>
    <xf numFmtId="0" fontId="10" fillId="0" borderId="0" xfId="0" applyFont="1" applyBorder="1" applyAlignment="1">
      <alignment horizontal="center" vertical="center"/>
    </xf>
    <xf numFmtId="38" fontId="11" fillId="33" borderId="10" xfId="48" applyFont="1" applyFill="1" applyBorder="1" applyAlignment="1">
      <alignment horizontal="right" shrinkToFit="1"/>
    </xf>
    <xf numFmtId="38" fontId="11" fillId="33" borderId="19" xfId="48" applyFont="1" applyFill="1" applyBorder="1" applyAlignment="1">
      <alignment horizontal="right" shrinkToFit="1"/>
    </xf>
    <xf numFmtId="38" fontId="11" fillId="33" borderId="18" xfId="48" applyFont="1" applyFill="1" applyBorder="1" applyAlignment="1">
      <alignment horizontal="right" shrinkToFit="1"/>
    </xf>
    <xf numFmtId="0" fontId="9" fillId="0" borderId="0" xfId="0" applyFont="1" applyAlignment="1">
      <alignment vertical="center"/>
    </xf>
    <xf numFmtId="0" fontId="12" fillId="34" borderId="10" xfId="0" applyFont="1" applyFill="1" applyBorder="1" applyAlignment="1">
      <alignment/>
    </xf>
    <xf numFmtId="0" fontId="12" fillId="34" borderId="10" xfId="0" applyFont="1" applyFill="1" applyBorder="1" applyAlignment="1">
      <alignment horizontal="center" vertical="center"/>
    </xf>
    <xf numFmtId="0" fontId="12" fillId="35" borderId="10" xfId="0" applyFont="1" applyFill="1" applyBorder="1" applyAlignment="1">
      <alignment/>
    </xf>
    <xf numFmtId="49" fontId="3" fillId="0" borderId="0" xfId="0" applyNumberFormat="1" applyFont="1" applyAlignment="1">
      <alignment vertical="center"/>
    </xf>
    <xf numFmtId="0" fontId="3" fillId="0" borderId="0" xfId="0" applyFont="1" applyFill="1" applyAlignment="1">
      <alignment horizontal="left" vertical="center"/>
    </xf>
    <xf numFmtId="0" fontId="2" fillId="0" borderId="0" xfId="0" applyFont="1" applyFill="1" applyAlignment="1">
      <alignment horizontal="left" vertical="center"/>
    </xf>
    <xf numFmtId="0" fontId="9" fillId="0" borderId="0" xfId="0" applyFont="1" applyFill="1" applyAlignment="1">
      <alignment horizontal="center" vertical="center"/>
    </xf>
    <xf numFmtId="0" fontId="3"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center" vertical="center"/>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0" xfId="0" applyFont="1" applyFill="1" applyBorder="1" applyAlignment="1">
      <alignment vertical="center"/>
    </xf>
    <xf numFmtId="0" fontId="8" fillId="0" borderId="0" xfId="0" applyFont="1" applyFill="1" applyBorder="1" applyAlignment="1">
      <alignment horizontal="left" vertical="center"/>
    </xf>
    <xf numFmtId="38" fontId="3" fillId="0" borderId="14" xfId="48" applyFont="1" applyFill="1" applyBorder="1" applyAlignment="1">
      <alignment horizontal="center" vertical="center" shrinkToFit="1"/>
    </xf>
    <xf numFmtId="38" fontId="3" fillId="0" borderId="21" xfId="48" applyFont="1" applyFill="1" applyBorder="1" applyAlignment="1">
      <alignment horizontal="center" vertical="center" shrinkToFit="1"/>
    </xf>
    <xf numFmtId="187" fontId="14" fillId="33" borderId="14" xfId="48" applyNumberFormat="1" applyFont="1" applyFill="1" applyBorder="1" applyAlignment="1">
      <alignment horizontal="right" vertical="center" indent="1" shrinkToFit="1"/>
    </xf>
    <xf numFmtId="187" fontId="14" fillId="33" borderId="11" xfId="48" applyNumberFormat="1" applyFont="1" applyFill="1" applyBorder="1" applyAlignment="1">
      <alignment horizontal="right" vertical="center" indent="1" shrinkToFit="1"/>
    </xf>
    <xf numFmtId="187" fontId="14" fillId="33" borderId="13" xfId="48" applyNumberFormat="1" applyFont="1" applyFill="1" applyBorder="1" applyAlignment="1">
      <alignment horizontal="right" vertical="center" indent="1" shrinkToFit="1"/>
    </xf>
    <xf numFmtId="38" fontId="3" fillId="0" borderId="22" xfId="48" applyFont="1" applyFill="1" applyBorder="1" applyAlignment="1">
      <alignment horizontal="center" vertical="center" shrinkToFit="1"/>
    </xf>
    <xf numFmtId="0" fontId="3" fillId="0" borderId="0" xfId="0" applyFont="1" applyFill="1" applyBorder="1" applyAlignment="1">
      <alignment horizontal="center" vertical="center" wrapText="1"/>
    </xf>
    <xf numFmtId="186" fontId="3" fillId="0" borderId="10" xfId="0" applyNumberFormat="1" applyFont="1" applyFill="1" applyBorder="1" applyAlignment="1">
      <alignment horizontal="center" vertical="center" shrinkToFit="1"/>
    </xf>
    <xf numFmtId="186" fontId="3" fillId="0" borderId="19" xfId="0" applyNumberFormat="1" applyFont="1" applyFill="1" applyBorder="1" applyAlignment="1">
      <alignment horizontal="center" vertical="center" wrapText="1" shrinkToFit="1"/>
    </xf>
    <xf numFmtId="0" fontId="3" fillId="0" borderId="19" xfId="0" applyFont="1" applyFill="1" applyBorder="1" applyAlignment="1">
      <alignment horizontal="distributed" vertical="center" indent="1"/>
    </xf>
    <xf numFmtId="186" fontId="3" fillId="0" borderId="19" xfId="0" applyNumberFormat="1" applyFont="1" applyFill="1" applyBorder="1" applyAlignment="1">
      <alignment horizontal="distributed" vertical="center" wrapText="1" indent="1" shrinkToFit="1"/>
    </xf>
    <xf numFmtId="49" fontId="3" fillId="0" borderId="19" xfId="0" applyNumberFormat="1" applyFont="1" applyFill="1" applyBorder="1" applyAlignment="1">
      <alignment horizontal="distributed" vertical="center" indent="1"/>
    </xf>
    <xf numFmtId="0" fontId="3" fillId="0" borderId="0" xfId="0" applyFont="1" applyFill="1" applyAlignment="1">
      <alignment horizontal="center" vertical="center"/>
    </xf>
    <xf numFmtId="0" fontId="3" fillId="33" borderId="18" xfId="0" applyNumberFormat="1" applyFont="1" applyFill="1" applyBorder="1" applyAlignment="1">
      <alignment horizontal="center" vertical="center"/>
    </xf>
    <xf numFmtId="49" fontId="14" fillId="33" borderId="18" xfId="0" applyNumberFormat="1" applyFont="1" applyFill="1" applyBorder="1" applyAlignment="1">
      <alignment horizontal="center" vertical="center"/>
    </xf>
    <xf numFmtId="2" fontId="14" fillId="33" borderId="18"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0" xfId="0" applyNumberFormat="1" applyFont="1" applyFill="1" applyBorder="1" applyAlignment="1">
      <alignment horizontal="left" vertical="center" indent="1"/>
    </xf>
    <xf numFmtId="0" fontId="3" fillId="0" borderId="0" xfId="0" applyFont="1" applyFill="1" applyBorder="1" applyAlignment="1">
      <alignment horizontal="right" vertical="center"/>
    </xf>
    <xf numFmtId="0" fontId="3" fillId="0" borderId="23" xfId="0" applyFont="1" applyFill="1" applyBorder="1" applyAlignment="1">
      <alignment horizontal="distributed" vertical="center" indent="1"/>
    </xf>
    <xf numFmtId="0" fontId="3" fillId="0" borderId="24" xfId="0" applyFont="1" applyFill="1" applyBorder="1" applyAlignment="1">
      <alignment horizontal="distributed" vertical="center" indent="1"/>
    </xf>
    <xf numFmtId="0" fontId="3" fillId="0" borderId="25" xfId="0" applyFont="1" applyFill="1" applyBorder="1" applyAlignment="1">
      <alignment horizontal="distributed" vertical="center" wrapText="1" indent="1"/>
    </xf>
    <xf numFmtId="0" fontId="3" fillId="0" borderId="26" xfId="0" applyFont="1" applyFill="1" applyBorder="1" applyAlignment="1">
      <alignment horizontal="distributed" vertical="center" indent="1"/>
    </xf>
    <xf numFmtId="186" fontId="3" fillId="0" borderId="25" xfId="0" applyNumberFormat="1" applyFont="1" applyFill="1" applyBorder="1" applyAlignment="1">
      <alignment horizontal="distributed" vertical="center" indent="1" shrinkToFit="1"/>
    </xf>
    <xf numFmtId="0" fontId="3" fillId="0" borderId="25" xfId="0" applyFont="1" applyFill="1" applyBorder="1" applyAlignment="1">
      <alignment horizontal="distributed" vertical="center" indent="1"/>
    </xf>
    <xf numFmtId="0" fontId="3" fillId="0" borderId="18" xfId="0" applyFont="1" applyFill="1" applyBorder="1" applyAlignment="1">
      <alignment vertical="top"/>
    </xf>
    <xf numFmtId="0" fontId="3" fillId="0" borderId="13" xfId="0" applyFont="1" applyFill="1" applyBorder="1" applyAlignment="1">
      <alignment vertical="top"/>
    </xf>
    <xf numFmtId="186" fontId="3" fillId="0" borderId="18" xfId="0" applyNumberFormat="1" applyFont="1" applyFill="1" applyBorder="1" applyAlignment="1">
      <alignment horizontal="center" vertical="top" shrinkToFit="1"/>
    </xf>
    <xf numFmtId="0" fontId="3" fillId="0" borderId="18" xfId="0" applyFont="1" applyFill="1" applyBorder="1" applyAlignment="1">
      <alignment horizontal="center" vertical="top"/>
    </xf>
    <xf numFmtId="0" fontId="3" fillId="0" borderId="0" xfId="0" applyFont="1" applyFill="1" applyBorder="1" applyAlignment="1">
      <alignment horizontal="center" vertical="top"/>
    </xf>
    <xf numFmtId="0" fontId="56" fillId="0" borderId="10" xfId="0" applyFont="1" applyFill="1" applyBorder="1" applyAlignment="1">
      <alignment horizontal="distributed" vertical="center" indent="1"/>
    </xf>
    <xf numFmtId="187" fontId="14" fillId="33" borderId="10" xfId="0" applyNumberFormat="1" applyFont="1" applyFill="1" applyBorder="1" applyAlignment="1">
      <alignment horizontal="right" vertical="center" indent="1"/>
    </xf>
    <xf numFmtId="189" fontId="14" fillId="33" borderId="10" xfId="0" applyNumberFormat="1" applyFont="1" applyFill="1" applyBorder="1" applyAlignment="1">
      <alignment horizontal="right" vertical="center" indent="1"/>
    </xf>
    <xf numFmtId="0" fontId="9" fillId="0" borderId="0" xfId="0" applyFont="1" applyFill="1" applyAlignment="1">
      <alignment vertical="center"/>
    </xf>
    <xf numFmtId="0" fontId="9" fillId="0" borderId="0" xfId="0" applyFont="1" applyAlignment="1">
      <alignment horizontal="right" vertical="center"/>
    </xf>
    <xf numFmtId="187" fontId="57" fillId="33" borderId="10" xfId="0" applyNumberFormat="1" applyFont="1" applyFill="1" applyBorder="1" applyAlignment="1">
      <alignment horizontal="right" vertical="center" indent="1"/>
    </xf>
    <xf numFmtId="189" fontId="57" fillId="33" borderId="10" xfId="0" applyNumberFormat="1" applyFont="1" applyFill="1" applyBorder="1" applyAlignment="1">
      <alignment horizontal="right" vertical="center" indent="1"/>
    </xf>
    <xf numFmtId="187" fontId="14" fillId="33" borderId="18" xfId="0" applyNumberFormat="1" applyFont="1" applyFill="1" applyBorder="1" applyAlignment="1">
      <alignment horizontal="right" vertical="center" indent="1"/>
    </xf>
    <xf numFmtId="187" fontId="3" fillId="33" borderId="18" xfId="0" applyNumberFormat="1" applyFont="1" applyFill="1" applyBorder="1" applyAlignment="1">
      <alignment vertical="center"/>
    </xf>
    <xf numFmtId="187" fontId="3" fillId="33" borderId="10" xfId="0" applyNumberFormat="1" applyFont="1" applyFill="1" applyBorder="1" applyAlignment="1">
      <alignment vertical="center"/>
    </xf>
    <xf numFmtId="189" fontId="3" fillId="33" borderId="10" xfId="0" applyNumberFormat="1" applyFont="1" applyFill="1" applyBorder="1" applyAlignment="1">
      <alignment vertical="center"/>
    </xf>
    <xf numFmtId="187" fontId="3" fillId="33" borderId="18" xfId="0" applyNumberFormat="1" applyFont="1" applyFill="1" applyBorder="1" applyAlignment="1">
      <alignment horizontal="left" vertical="center"/>
    </xf>
    <xf numFmtId="187" fontId="3" fillId="33" borderId="10" xfId="0" applyNumberFormat="1" applyFont="1" applyFill="1" applyBorder="1" applyAlignment="1">
      <alignment horizontal="left" vertical="center"/>
    </xf>
    <xf numFmtId="49" fontId="3" fillId="0" borderId="0" xfId="0" applyNumberFormat="1" applyFont="1" applyFill="1" applyAlignment="1">
      <alignment horizontal="left" vertical="center"/>
    </xf>
    <xf numFmtId="189" fontId="3" fillId="33" borderId="18" xfId="0" applyNumberFormat="1" applyFont="1" applyFill="1" applyBorder="1" applyAlignment="1">
      <alignment vertical="center"/>
    </xf>
    <xf numFmtId="187" fontId="14" fillId="33" borderId="10" xfId="0" applyNumberFormat="1" applyFont="1" applyFill="1" applyBorder="1" applyAlignment="1">
      <alignment vertical="center"/>
    </xf>
    <xf numFmtId="187" fontId="14" fillId="33" borderId="10" xfId="0" applyNumberFormat="1" applyFont="1" applyFill="1" applyBorder="1" applyAlignment="1">
      <alignment horizontal="left" vertical="center"/>
    </xf>
    <xf numFmtId="0" fontId="14" fillId="33" borderId="10" xfId="0" applyFont="1" applyFill="1" applyBorder="1" applyAlignment="1">
      <alignment horizontal="center" vertical="center"/>
    </xf>
    <xf numFmtId="0" fontId="14" fillId="0" borderId="10" xfId="0" applyFont="1" applyFill="1" applyBorder="1" applyAlignment="1">
      <alignment horizontal="center" vertical="center"/>
    </xf>
    <xf numFmtId="180" fontId="14" fillId="33" borderId="10" xfId="0" applyNumberFormat="1" applyFont="1" applyFill="1" applyBorder="1" applyAlignment="1">
      <alignment horizontal="center" vertical="center"/>
    </xf>
    <xf numFmtId="38" fontId="14" fillId="33" borderId="10" xfId="48" applyFont="1" applyFill="1" applyBorder="1" applyAlignment="1">
      <alignment horizontal="center" vertical="center"/>
    </xf>
    <xf numFmtId="0" fontId="14" fillId="0" borderId="10" xfId="0" applyNumberFormat="1" applyFont="1" applyFill="1" applyBorder="1" applyAlignment="1">
      <alignment horizontal="center" vertical="center"/>
    </xf>
    <xf numFmtId="0" fontId="58" fillId="0" borderId="10" xfId="0" applyFont="1" applyFill="1" applyBorder="1" applyAlignment="1">
      <alignment horizontal="center" vertical="center"/>
    </xf>
    <xf numFmtId="187" fontId="59" fillId="0" borderId="10" xfId="0" applyNumberFormat="1" applyFont="1" applyFill="1" applyBorder="1" applyAlignment="1">
      <alignment vertical="center"/>
    </xf>
    <xf numFmtId="189" fontId="59" fillId="0" borderId="10" xfId="0" applyNumberFormat="1" applyFont="1" applyFill="1" applyBorder="1" applyAlignment="1">
      <alignment vertical="center"/>
    </xf>
    <xf numFmtId="187" fontId="58" fillId="0" borderId="10" xfId="0" applyNumberFormat="1" applyFont="1" applyFill="1" applyBorder="1" applyAlignment="1">
      <alignment vertical="center" wrapText="1"/>
    </xf>
    <xf numFmtId="187" fontId="59" fillId="0" borderId="10" xfId="0" applyNumberFormat="1" applyFont="1" applyFill="1" applyBorder="1" applyAlignment="1">
      <alignment horizontal="left" vertical="center"/>
    </xf>
    <xf numFmtId="187" fontId="58" fillId="0" borderId="10" xfId="0" applyNumberFormat="1" applyFont="1" applyFill="1" applyBorder="1" applyAlignment="1">
      <alignment horizontal="left" vertical="center"/>
    </xf>
    <xf numFmtId="180" fontId="58" fillId="0" borderId="10" xfId="0" applyNumberFormat="1" applyFont="1" applyFill="1" applyBorder="1" applyAlignment="1">
      <alignment horizontal="center" vertical="center"/>
    </xf>
    <xf numFmtId="38" fontId="58" fillId="0" borderId="10" xfId="48" applyFont="1" applyFill="1" applyBorder="1" applyAlignment="1">
      <alignment horizontal="center" vertical="center"/>
    </xf>
    <xf numFmtId="187" fontId="59" fillId="0" borderId="10" xfId="0" applyNumberFormat="1" applyFont="1" applyFill="1" applyBorder="1" applyAlignment="1">
      <alignment horizontal="left" vertical="center" wrapText="1"/>
    </xf>
    <xf numFmtId="0" fontId="3" fillId="0" borderId="0" xfId="0" applyFont="1" applyFill="1" applyBorder="1" applyAlignment="1">
      <alignment horizontal="right"/>
    </xf>
    <xf numFmtId="0" fontId="3" fillId="33" borderId="0" xfId="0" applyFont="1" applyFill="1" applyBorder="1" applyAlignment="1">
      <alignment horizontal="left"/>
    </xf>
    <xf numFmtId="0" fontId="14" fillId="0" borderId="0" xfId="0" applyFont="1" applyFill="1" applyBorder="1" applyAlignment="1">
      <alignment horizontal="left"/>
    </xf>
    <xf numFmtId="0" fontId="3" fillId="33" borderId="0" xfId="0" applyFont="1" applyFill="1" applyBorder="1" applyAlignment="1">
      <alignment horizontal="center"/>
    </xf>
    <xf numFmtId="0" fontId="4" fillId="0" borderId="0" xfId="0" applyFont="1" applyFill="1" applyBorder="1" applyAlignment="1">
      <alignment horizontal="left"/>
    </xf>
    <xf numFmtId="0" fontId="3" fillId="0" borderId="20" xfId="0" applyFont="1" applyFill="1" applyBorder="1" applyAlignment="1">
      <alignment horizontal="center"/>
    </xf>
    <xf numFmtId="0" fontId="3" fillId="0" borderId="0" xfId="0" applyFont="1" applyFill="1" applyBorder="1" applyAlignment="1">
      <alignment horizontal="center"/>
    </xf>
    <xf numFmtId="0" fontId="14" fillId="33" borderId="20" xfId="0" applyFont="1" applyFill="1" applyBorder="1" applyAlignment="1">
      <alignment horizontal="center"/>
    </xf>
    <xf numFmtId="0" fontId="3" fillId="0" borderId="20" xfId="0" applyFont="1" applyFill="1" applyBorder="1" applyAlignment="1">
      <alignment/>
    </xf>
    <xf numFmtId="0" fontId="14" fillId="0" borderId="18" xfId="0" applyFont="1" applyFill="1" applyBorder="1" applyAlignment="1">
      <alignment horizontal="center" vertical="center"/>
    </xf>
    <xf numFmtId="0" fontId="14" fillId="33" borderId="18" xfId="0" applyFont="1" applyFill="1" applyBorder="1" applyAlignment="1">
      <alignment horizontal="center" vertical="center"/>
    </xf>
    <xf numFmtId="187" fontId="14" fillId="33" borderId="18" xfId="0" applyNumberFormat="1" applyFont="1" applyFill="1" applyBorder="1" applyAlignment="1">
      <alignment vertical="center"/>
    </xf>
    <xf numFmtId="187" fontId="14" fillId="33" borderId="18" xfId="0" applyNumberFormat="1" applyFont="1" applyFill="1" applyBorder="1" applyAlignment="1">
      <alignment horizontal="left" vertical="center"/>
    </xf>
    <xf numFmtId="180" fontId="14" fillId="33" borderId="18" xfId="0" applyNumberFormat="1" applyFont="1" applyFill="1" applyBorder="1" applyAlignment="1">
      <alignment horizontal="center" vertical="center"/>
    </xf>
    <xf numFmtId="38" fontId="14" fillId="33" borderId="18" xfId="48" applyFont="1" applyFill="1" applyBorder="1" applyAlignment="1">
      <alignment horizontal="center" vertical="center"/>
    </xf>
    <xf numFmtId="0" fontId="14" fillId="0" borderId="19" xfId="0" applyFont="1" applyFill="1" applyBorder="1" applyAlignment="1">
      <alignment horizontal="center" vertical="center" wrapText="1"/>
    </xf>
    <xf numFmtId="187" fontId="3" fillId="0" borderId="19" xfId="48" applyNumberFormat="1" applyFont="1" applyFill="1" applyBorder="1" applyAlignment="1">
      <alignment horizontal="center" vertical="center" wrapText="1"/>
    </xf>
    <xf numFmtId="0" fontId="3" fillId="0" borderId="18" xfId="0" applyFont="1" applyFill="1" applyBorder="1" applyAlignment="1">
      <alignment horizontal="distributed" vertical="center" indent="1"/>
    </xf>
    <xf numFmtId="189" fontId="14" fillId="33" borderId="18" xfId="0" applyNumberFormat="1" applyFont="1" applyFill="1" applyBorder="1" applyAlignment="1">
      <alignment horizontal="right" vertical="center" indent="1"/>
    </xf>
    <xf numFmtId="187" fontId="14" fillId="33" borderId="19" xfId="0" applyNumberFormat="1" applyFont="1" applyFill="1" applyBorder="1" applyAlignment="1">
      <alignment horizontal="right" vertical="center" indent="1"/>
    </xf>
    <xf numFmtId="189" fontId="14" fillId="33" borderId="19" xfId="0" applyNumberFormat="1" applyFont="1" applyFill="1" applyBorder="1" applyAlignment="1">
      <alignment horizontal="right" vertical="center" indent="1"/>
    </xf>
    <xf numFmtId="0" fontId="12" fillId="0" borderId="0" xfId="0" applyFont="1" applyAlignment="1">
      <alignment/>
    </xf>
    <xf numFmtId="0" fontId="15" fillId="0" borderId="0" xfId="0" applyFont="1" applyAlignment="1">
      <alignment vertical="center"/>
    </xf>
    <xf numFmtId="0" fontId="19" fillId="35" borderId="0" xfId="0" applyFont="1" applyFill="1" applyAlignment="1">
      <alignment vertical="center"/>
    </xf>
    <xf numFmtId="0" fontId="15" fillId="35" borderId="0" xfId="0" applyFont="1" applyFill="1" applyAlignment="1">
      <alignment vertical="center"/>
    </xf>
    <xf numFmtId="0" fontId="15" fillId="0" borderId="0" xfId="0" applyFont="1" applyAlignment="1">
      <alignment horizontal="center" vertical="center"/>
    </xf>
    <xf numFmtId="0" fontId="12" fillId="0" borderId="0" xfId="0" applyFont="1" applyAlignment="1">
      <alignment horizontal="center" vertical="center"/>
    </xf>
    <xf numFmtId="0" fontId="12" fillId="35" borderId="0" xfId="0" applyFont="1" applyFill="1" applyAlignment="1">
      <alignment/>
    </xf>
    <xf numFmtId="12" fontId="12" fillId="0" borderId="27" xfId="0" applyNumberFormat="1" applyFont="1" applyBorder="1" applyAlignment="1">
      <alignment/>
    </xf>
    <xf numFmtId="0" fontId="12" fillId="0" borderId="14" xfId="0" applyFont="1" applyBorder="1" applyAlignment="1">
      <alignment horizontal="left"/>
    </xf>
    <xf numFmtId="0" fontId="12" fillId="0" borderId="11" xfId="0" applyFont="1" applyBorder="1" applyAlignment="1">
      <alignment/>
    </xf>
    <xf numFmtId="0" fontId="12" fillId="0" borderId="13" xfId="0" applyFont="1" applyBorder="1" applyAlignment="1">
      <alignment/>
    </xf>
    <xf numFmtId="0" fontId="12" fillId="0" borderId="13"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vertical="center"/>
    </xf>
    <xf numFmtId="0" fontId="12" fillId="0" borderId="0" xfId="0" applyFont="1" applyAlignment="1">
      <alignment horizontal="right"/>
    </xf>
    <xf numFmtId="0" fontId="12" fillId="0" borderId="0" xfId="0" applyFont="1" applyFill="1" applyAlignment="1">
      <alignment horizontal="left"/>
    </xf>
    <xf numFmtId="0" fontId="4" fillId="33" borderId="28" xfId="0" applyFont="1" applyFill="1" applyBorder="1" applyAlignment="1">
      <alignment horizontal="center" vertical="center"/>
    </xf>
    <xf numFmtId="0" fontId="4" fillId="0" borderId="29" xfId="0" applyFont="1" applyBorder="1" applyAlignment="1">
      <alignment vertical="center"/>
    </xf>
    <xf numFmtId="0" fontId="4" fillId="33" borderId="29" xfId="0" applyFont="1" applyFill="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Fill="1" applyBorder="1" applyAlignment="1">
      <alignment horizontal="center" vertical="center"/>
    </xf>
    <xf numFmtId="0" fontId="4" fillId="0" borderId="30" xfId="0" applyFont="1" applyFill="1" applyBorder="1" applyAlignment="1">
      <alignment vertical="center"/>
    </xf>
    <xf numFmtId="0" fontId="4" fillId="0" borderId="33" xfId="0" applyFont="1" applyFill="1" applyBorder="1" applyAlignment="1">
      <alignment vertical="center"/>
    </xf>
    <xf numFmtId="40" fontId="3" fillId="33" borderId="21" xfId="48" applyNumberFormat="1" applyFont="1" applyFill="1" applyBorder="1" applyAlignment="1">
      <alignment horizontal="center" vertical="center"/>
    </xf>
    <xf numFmtId="40" fontId="3" fillId="33" borderId="12" xfId="48" applyNumberFormat="1" applyFont="1" applyFill="1" applyBorder="1" applyAlignment="1">
      <alignment horizontal="center" vertical="center"/>
    </xf>
    <xf numFmtId="40" fontId="3" fillId="33" borderId="15" xfId="48" applyNumberFormat="1" applyFont="1" applyFill="1" applyBorder="1" applyAlignment="1">
      <alignment horizontal="center" vertical="center"/>
    </xf>
    <xf numFmtId="40" fontId="3" fillId="33" borderId="32" xfId="48" applyNumberFormat="1" applyFont="1" applyFill="1" applyBorder="1" applyAlignment="1">
      <alignment horizontal="center" vertical="center"/>
    </xf>
    <xf numFmtId="40" fontId="3" fillId="33" borderId="30" xfId="48" applyNumberFormat="1" applyFont="1" applyFill="1" applyBorder="1" applyAlignment="1">
      <alignment horizontal="center" vertical="center"/>
    </xf>
    <xf numFmtId="40" fontId="3" fillId="33" borderId="33" xfId="48" applyNumberFormat="1" applyFont="1" applyFill="1" applyBorder="1" applyAlignment="1">
      <alignment horizontal="center" vertical="center"/>
    </xf>
    <xf numFmtId="0" fontId="3" fillId="0" borderId="21" xfId="0" applyFont="1" applyBorder="1" applyAlignment="1">
      <alignment horizontal="left" vertical="center" indent="1"/>
    </xf>
    <xf numFmtId="0" fontId="3" fillId="0" borderId="12" xfId="0" applyFont="1" applyBorder="1" applyAlignment="1">
      <alignment horizontal="left" vertical="center" indent="1"/>
    </xf>
    <xf numFmtId="0" fontId="3" fillId="0" borderId="15" xfId="0" applyFont="1" applyBorder="1" applyAlignment="1">
      <alignment horizontal="left" vertical="center" indent="1"/>
    </xf>
    <xf numFmtId="0" fontId="3" fillId="33" borderId="2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5" xfId="0" applyFont="1" applyFill="1" applyBorder="1" applyAlignment="1">
      <alignment horizontal="center" vertical="center"/>
    </xf>
    <xf numFmtId="38" fontId="3" fillId="33" borderId="21" xfId="48" applyFont="1" applyFill="1" applyBorder="1" applyAlignment="1">
      <alignment horizontal="center" vertical="center"/>
    </xf>
    <xf numFmtId="38" fontId="3" fillId="33" borderId="12" xfId="48" applyFont="1" applyFill="1" applyBorder="1" applyAlignment="1">
      <alignment horizontal="center" vertical="center"/>
    </xf>
    <xf numFmtId="38" fontId="3" fillId="33" borderId="15" xfId="48" applyFont="1" applyFill="1" applyBorder="1" applyAlignment="1">
      <alignment horizontal="center" vertical="center"/>
    </xf>
    <xf numFmtId="0" fontId="3" fillId="0" borderId="32" xfId="0" applyFont="1" applyBorder="1" applyAlignment="1">
      <alignment horizontal="left" vertical="center" indent="1"/>
    </xf>
    <xf numFmtId="0" fontId="3" fillId="0" borderId="30" xfId="0" applyFont="1" applyBorder="1" applyAlignment="1">
      <alignment horizontal="left" vertical="center" indent="1"/>
    </xf>
    <xf numFmtId="0" fontId="3" fillId="0" borderId="33" xfId="0" applyFont="1" applyBorder="1" applyAlignment="1">
      <alignment horizontal="left" vertical="center" indent="1"/>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33" borderId="14"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2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5" xfId="0" applyFont="1" applyFill="1" applyBorder="1" applyAlignment="1">
      <alignment horizontal="left" vertical="center"/>
    </xf>
    <xf numFmtId="0" fontId="3" fillId="0" borderId="21"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5" xfId="0" applyFont="1" applyBorder="1" applyAlignment="1">
      <alignment horizontal="left" vertical="center" wrapText="1" indent="1"/>
    </xf>
    <xf numFmtId="0" fontId="4" fillId="0" borderId="21"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32" xfId="0" applyFont="1" applyBorder="1" applyAlignment="1">
      <alignment horizontal="distributed" vertical="center" indent="1"/>
    </xf>
    <xf numFmtId="0" fontId="4" fillId="0" borderId="33" xfId="0" applyFont="1" applyBorder="1" applyAlignment="1">
      <alignment horizontal="distributed" vertical="center" indent="1"/>
    </xf>
    <xf numFmtId="0" fontId="4" fillId="0" borderId="21" xfId="0" applyFont="1" applyBorder="1" applyAlignment="1">
      <alignment horizontal="distributed" vertical="center" indent="3"/>
    </xf>
    <xf numFmtId="0" fontId="4" fillId="0" borderId="12" xfId="0" applyFont="1" applyBorder="1" applyAlignment="1">
      <alignment horizontal="distributed" vertical="center" indent="3"/>
    </xf>
    <xf numFmtId="0" fontId="4" fillId="0" borderId="15" xfId="0" applyFont="1" applyBorder="1" applyAlignment="1">
      <alignment horizontal="distributed" vertical="center" indent="3"/>
    </xf>
    <xf numFmtId="0" fontId="4" fillId="0" borderId="14" xfId="0" applyFont="1" applyBorder="1" applyAlignment="1">
      <alignment horizontal="distributed" vertical="center" indent="3"/>
    </xf>
    <xf numFmtId="0" fontId="4" fillId="0" borderId="11" xfId="0" applyFont="1" applyBorder="1" applyAlignment="1">
      <alignment horizontal="distributed" vertical="center" indent="3"/>
    </xf>
    <xf numFmtId="0" fontId="4" fillId="0" borderId="13" xfId="0" applyFont="1" applyBorder="1" applyAlignment="1">
      <alignment horizontal="distributed" vertical="center" indent="3"/>
    </xf>
    <xf numFmtId="0" fontId="4" fillId="0" borderId="10" xfId="0" applyFont="1" applyBorder="1" applyAlignment="1">
      <alignment horizontal="center" vertical="center"/>
    </xf>
    <xf numFmtId="0" fontId="4" fillId="0" borderId="20" xfId="0" applyFont="1" applyBorder="1" applyAlignment="1">
      <alignment horizontal="distributed" vertical="center" indent="3"/>
    </xf>
    <xf numFmtId="0" fontId="4" fillId="0" borderId="26" xfId="0" applyFont="1" applyBorder="1" applyAlignment="1">
      <alignment horizontal="distributed" vertical="center" indent="3"/>
    </xf>
    <xf numFmtId="0" fontId="3" fillId="0" borderId="14"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0" xfId="0" applyFont="1" applyBorder="1" applyAlignment="1">
      <alignment horizontal="center" vertical="center"/>
    </xf>
    <xf numFmtId="0" fontId="4" fillId="0" borderId="0" xfId="0" applyFont="1" applyBorder="1" applyAlignment="1">
      <alignment horizontal="distributed" vertical="center" indent="3"/>
    </xf>
    <xf numFmtId="0" fontId="4" fillId="0" borderId="24" xfId="0" applyFont="1" applyBorder="1" applyAlignment="1">
      <alignment horizontal="distributed" vertical="center" indent="3"/>
    </xf>
    <xf numFmtId="0" fontId="4" fillId="0" borderId="10" xfId="0" applyFont="1" applyBorder="1" applyAlignment="1">
      <alignment horizontal="distributed" vertical="center" indent="1"/>
    </xf>
    <xf numFmtId="0" fontId="4" fillId="33" borderId="10" xfId="0" applyFont="1" applyFill="1" applyBorder="1" applyAlignment="1">
      <alignment horizontal="left" vertical="center"/>
    </xf>
    <xf numFmtId="0" fontId="3" fillId="0" borderId="19" xfId="0" applyFont="1" applyBorder="1" applyAlignment="1">
      <alignment horizontal="center" vertical="center"/>
    </xf>
    <xf numFmtId="0" fontId="4" fillId="0" borderId="18" xfId="0" applyFont="1" applyBorder="1" applyAlignment="1">
      <alignment horizontal="center" vertical="center"/>
    </xf>
    <xf numFmtId="0" fontId="6" fillId="0" borderId="21"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horizontal="left" vertical="center"/>
    </xf>
    <xf numFmtId="0" fontId="4" fillId="0" borderId="3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xf>
    <xf numFmtId="38" fontId="4" fillId="33" borderId="30" xfId="48" applyFont="1" applyFill="1" applyBorder="1" applyAlignment="1">
      <alignment vertical="center"/>
    </xf>
    <xf numFmtId="0" fontId="7" fillId="0" borderId="2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2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182" fontId="6" fillId="0" borderId="34" xfId="0" applyNumberFormat="1" applyFont="1" applyFill="1" applyBorder="1" applyAlignment="1">
      <alignment horizontal="center" vertical="center" shrinkToFit="1"/>
    </xf>
    <xf numFmtId="182" fontId="6" fillId="0" borderId="35" xfId="0" applyNumberFormat="1" applyFont="1" applyFill="1" applyBorder="1" applyAlignment="1">
      <alignment horizontal="center" vertical="center" shrinkToFit="1"/>
    </xf>
    <xf numFmtId="183" fontId="6" fillId="0" borderId="36" xfId="0" applyNumberFormat="1" applyFont="1" applyFill="1" applyBorder="1" applyAlignment="1">
      <alignment horizontal="center" vertical="center" shrinkToFit="1"/>
    </xf>
    <xf numFmtId="183" fontId="6" fillId="0" borderId="37" xfId="0" applyNumberFormat="1" applyFont="1" applyFill="1" applyBorder="1" applyAlignment="1">
      <alignment horizontal="center" vertical="center" shrinkToFit="1"/>
    </xf>
    <xf numFmtId="0" fontId="3" fillId="0" borderId="38" xfId="0" applyFont="1" applyBorder="1" applyAlignment="1">
      <alignment horizontal="center" vertical="center"/>
    </xf>
    <xf numFmtId="0" fontId="3" fillId="0" borderId="26" xfId="0" applyFont="1" applyBorder="1" applyAlignment="1">
      <alignment horizontal="center" vertical="center"/>
    </xf>
    <xf numFmtId="183" fontId="7" fillId="0" borderId="36" xfId="0" applyNumberFormat="1" applyFont="1" applyFill="1" applyBorder="1" applyAlignment="1">
      <alignment horizontal="center" vertical="center" shrinkToFit="1"/>
    </xf>
    <xf numFmtId="183" fontId="7" fillId="0" borderId="37" xfId="0" applyNumberFormat="1" applyFont="1" applyFill="1" applyBorder="1" applyAlignment="1">
      <alignment horizontal="center" vertical="center" shrinkToFit="1"/>
    </xf>
    <xf numFmtId="0" fontId="3" fillId="0" borderId="21"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32" xfId="0" applyFont="1" applyBorder="1" applyAlignment="1">
      <alignment horizontal="distributed" vertical="center" wrapText="1" indent="1"/>
    </xf>
    <xf numFmtId="0" fontId="3" fillId="0" borderId="33" xfId="0" applyFont="1" applyBorder="1" applyAlignment="1">
      <alignment horizontal="distributed" vertical="center" wrapText="1" indent="1"/>
    </xf>
    <xf numFmtId="0" fontId="3" fillId="33" borderId="30" xfId="0" applyFont="1" applyFill="1" applyBorder="1" applyAlignment="1">
      <alignment horizontal="center" vertical="center"/>
    </xf>
    <xf numFmtId="0" fontId="3" fillId="33" borderId="33" xfId="0" applyFont="1" applyFill="1" applyBorder="1" applyAlignment="1">
      <alignment horizontal="center" vertical="center"/>
    </xf>
    <xf numFmtId="40" fontId="3" fillId="33" borderId="34" xfId="48" applyNumberFormat="1" applyFont="1" applyFill="1" applyBorder="1" applyAlignment="1">
      <alignment horizontal="center" vertical="center"/>
    </xf>
    <xf numFmtId="40" fontId="3" fillId="33" borderId="35" xfId="48" applyNumberFormat="1" applyFont="1" applyFill="1" applyBorder="1" applyAlignment="1">
      <alignment horizontal="center" vertical="center"/>
    </xf>
    <xf numFmtId="40" fontId="3" fillId="33" borderId="16" xfId="48" applyNumberFormat="1" applyFont="1" applyFill="1" applyBorder="1" applyAlignment="1">
      <alignment horizontal="center" vertical="center"/>
    </xf>
    <xf numFmtId="40" fontId="3" fillId="33" borderId="36" xfId="48" applyNumberFormat="1" applyFont="1" applyFill="1" applyBorder="1" applyAlignment="1">
      <alignment horizontal="center" vertical="center"/>
    </xf>
    <xf numFmtId="40" fontId="3" fillId="33" borderId="37" xfId="48" applyNumberFormat="1" applyFont="1" applyFill="1" applyBorder="1" applyAlignment="1">
      <alignment horizontal="center" vertical="center"/>
    </xf>
    <xf numFmtId="40" fontId="3" fillId="33" borderId="17" xfId="48" applyNumberFormat="1" applyFont="1" applyFill="1" applyBorder="1" applyAlignment="1">
      <alignment horizontal="center" vertical="center"/>
    </xf>
    <xf numFmtId="0" fontId="3" fillId="0" borderId="38" xfId="0" applyFont="1" applyBorder="1" applyAlignment="1">
      <alignment horizontal="left" vertical="center" indent="1"/>
    </xf>
    <xf numFmtId="0" fontId="3" fillId="0" borderId="20" xfId="0" applyFont="1" applyBorder="1" applyAlignment="1">
      <alignment horizontal="left" vertical="center" indent="1"/>
    </xf>
    <xf numFmtId="0" fontId="3" fillId="0" borderId="26" xfId="0" applyFont="1" applyBorder="1" applyAlignment="1">
      <alignment horizontal="left" vertical="center" indent="1"/>
    </xf>
    <xf numFmtId="0" fontId="3" fillId="0" borderId="14" xfId="0" applyFont="1" applyBorder="1" applyAlignment="1">
      <alignment horizontal="left" vertical="center" indent="1"/>
    </xf>
    <xf numFmtId="0" fontId="3" fillId="0" borderId="11" xfId="0" applyFont="1" applyBorder="1" applyAlignment="1">
      <alignment horizontal="left" vertical="center" indent="1"/>
    </xf>
    <xf numFmtId="0" fontId="3" fillId="0" borderId="13" xfId="0" applyFont="1" applyBorder="1" applyAlignment="1">
      <alignment horizontal="left" vertical="center" indent="1"/>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3" fillId="0" borderId="38" xfId="0" applyFont="1" applyBorder="1" applyAlignment="1">
      <alignment horizontal="left" vertical="center" wrapText="1" indent="1"/>
    </xf>
    <xf numFmtId="0" fontId="4" fillId="0" borderId="10" xfId="0" applyFont="1" applyBorder="1" applyAlignment="1">
      <alignment horizontal="center" vertical="center" wrapText="1"/>
    </xf>
    <xf numFmtId="0" fontId="14" fillId="33" borderId="38" xfId="0" applyFont="1" applyFill="1" applyBorder="1" applyAlignment="1">
      <alignment horizontal="right" vertical="center" indent="1"/>
    </xf>
    <xf numFmtId="0" fontId="14" fillId="33" borderId="20" xfId="0" applyFont="1" applyFill="1" applyBorder="1" applyAlignment="1">
      <alignment horizontal="right" vertical="center" indent="1"/>
    </xf>
    <xf numFmtId="0" fontId="14" fillId="33" borderId="26" xfId="0" applyFont="1" applyFill="1" applyBorder="1" applyAlignment="1">
      <alignment horizontal="right" vertical="center" indent="1"/>
    </xf>
    <xf numFmtId="0" fontId="14" fillId="33" borderId="28" xfId="0" applyFont="1" applyFill="1" applyBorder="1" applyAlignment="1">
      <alignment horizontal="right" vertical="center" indent="1"/>
    </xf>
    <xf numFmtId="0" fontId="14" fillId="33" borderId="29" xfId="0" applyFont="1" applyFill="1" applyBorder="1" applyAlignment="1">
      <alignment horizontal="right" vertical="center" indent="1"/>
    </xf>
    <xf numFmtId="0" fontId="14" fillId="33" borderId="31" xfId="0" applyFont="1" applyFill="1" applyBorder="1" applyAlignment="1">
      <alignment horizontal="right" vertical="center" indent="1"/>
    </xf>
    <xf numFmtId="187" fontId="14" fillId="33" borderId="12" xfId="48" applyNumberFormat="1" applyFont="1" applyFill="1" applyBorder="1" applyAlignment="1">
      <alignment horizontal="right" vertical="center" indent="1" shrinkToFit="1"/>
    </xf>
    <xf numFmtId="187" fontId="14" fillId="33" borderId="15" xfId="48" applyNumberFormat="1" applyFont="1" applyFill="1" applyBorder="1" applyAlignment="1">
      <alignment horizontal="right" vertical="center" indent="1" shrinkToFit="1"/>
    </xf>
    <xf numFmtId="187" fontId="14" fillId="33" borderId="39" xfId="48" applyNumberFormat="1" applyFont="1" applyFill="1" applyBorder="1" applyAlignment="1">
      <alignment horizontal="right" vertical="center" indent="1" shrinkToFit="1"/>
    </xf>
    <xf numFmtId="187" fontId="14" fillId="33" borderId="40" xfId="48" applyNumberFormat="1" applyFont="1" applyFill="1" applyBorder="1" applyAlignment="1">
      <alignment horizontal="right" vertical="center" indent="1" shrinkToFit="1"/>
    </xf>
    <xf numFmtId="187" fontId="14" fillId="33" borderId="38" xfId="48" applyNumberFormat="1" applyFont="1" applyFill="1" applyBorder="1" applyAlignment="1">
      <alignment horizontal="right" vertical="center" indent="1" shrinkToFit="1"/>
    </xf>
    <xf numFmtId="187" fontId="14" fillId="33" borderId="26" xfId="48" applyNumberFormat="1" applyFont="1" applyFill="1" applyBorder="1" applyAlignment="1">
      <alignment horizontal="right" vertical="center" indent="1" shrinkToFit="1"/>
    </xf>
    <xf numFmtId="187" fontId="14" fillId="33" borderId="14" xfId="48" applyNumberFormat="1" applyFont="1" applyFill="1" applyBorder="1" applyAlignment="1">
      <alignment horizontal="right" vertical="center" indent="1" shrinkToFit="1"/>
    </xf>
    <xf numFmtId="187" fontId="14" fillId="33" borderId="13" xfId="48" applyNumberFormat="1" applyFont="1" applyFill="1" applyBorder="1" applyAlignment="1">
      <alignment horizontal="right" vertical="center" indent="1" shrinkToFit="1"/>
    </xf>
    <xf numFmtId="187" fontId="14" fillId="33" borderId="38" xfId="0" applyNumberFormat="1" applyFont="1" applyFill="1" applyBorder="1" applyAlignment="1">
      <alignment horizontal="right" vertical="center" indent="1"/>
    </xf>
    <xf numFmtId="187" fontId="14" fillId="33" borderId="20" xfId="0" applyNumberFormat="1" applyFont="1" applyFill="1" applyBorder="1" applyAlignment="1">
      <alignment horizontal="right" vertical="center" indent="1"/>
    </xf>
    <xf numFmtId="187" fontId="14" fillId="33" borderId="26" xfId="0" applyNumberFormat="1" applyFont="1" applyFill="1" applyBorder="1" applyAlignment="1">
      <alignment horizontal="right" vertical="center" indent="1"/>
    </xf>
    <xf numFmtId="187" fontId="14" fillId="33" borderId="14" xfId="0" applyNumberFormat="1" applyFont="1" applyFill="1" applyBorder="1" applyAlignment="1">
      <alignment horizontal="right" vertical="center" indent="1"/>
    </xf>
    <xf numFmtId="187" fontId="14" fillId="33" borderId="11" xfId="0" applyNumberFormat="1" applyFont="1" applyFill="1" applyBorder="1" applyAlignment="1">
      <alignment horizontal="right" vertical="center" indent="1"/>
    </xf>
    <xf numFmtId="187" fontId="14" fillId="33" borderId="13" xfId="0" applyNumberFormat="1" applyFont="1" applyFill="1" applyBorder="1" applyAlignment="1">
      <alignment horizontal="right" vertical="center" indent="1"/>
    </xf>
    <xf numFmtId="0" fontId="3" fillId="0" borderId="38" xfId="0" applyFont="1" applyFill="1" applyBorder="1" applyAlignment="1">
      <alignment horizontal="distributed" vertical="center" indent="2"/>
    </xf>
    <xf numFmtId="0" fontId="3" fillId="0" borderId="20" xfId="0" applyFont="1" applyFill="1" applyBorder="1" applyAlignment="1">
      <alignment horizontal="distributed" vertical="center" indent="2"/>
    </xf>
    <xf numFmtId="0" fontId="3" fillId="0" borderId="26" xfId="0" applyFont="1" applyFill="1" applyBorder="1" applyAlignment="1">
      <alignment horizontal="distributed" vertical="center" indent="2"/>
    </xf>
    <xf numFmtId="0" fontId="3" fillId="0" borderId="14" xfId="0" applyFont="1" applyFill="1" applyBorder="1" applyAlignment="1">
      <alignment horizontal="distributed" vertical="center" indent="2"/>
    </xf>
    <xf numFmtId="0" fontId="3" fillId="0" borderId="11" xfId="0" applyFont="1" applyFill="1" applyBorder="1" applyAlignment="1">
      <alignment horizontal="distributed" vertical="center" indent="2"/>
    </xf>
    <xf numFmtId="0" fontId="3" fillId="0" borderId="13" xfId="0" applyFont="1" applyFill="1" applyBorder="1" applyAlignment="1">
      <alignment horizontal="distributed" vertical="center" indent="2"/>
    </xf>
    <xf numFmtId="187" fontId="14" fillId="33" borderId="11" xfId="48" applyNumberFormat="1" applyFont="1" applyFill="1" applyBorder="1" applyAlignment="1">
      <alignment horizontal="right" vertical="center" indent="1" shrinkToFit="1"/>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2" fontId="14" fillId="33" borderId="32" xfId="0" applyNumberFormat="1" applyFont="1" applyFill="1" applyBorder="1" applyAlignment="1">
      <alignment horizontal="right" vertical="center" indent="1"/>
    </xf>
    <xf numFmtId="2" fontId="14" fillId="33" borderId="30" xfId="0" applyNumberFormat="1" applyFont="1" applyFill="1" applyBorder="1" applyAlignment="1">
      <alignment horizontal="right" vertical="center" indent="1"/>
    </xf>
    <xf numFmtId="2" fontId="14" fillId="33" borderId="33" xfId="0" applyNumberFormat="1" applyFont="1" applyFill="1" applyBorder="1" applyAlignment="1">
      <alignment horizontal="right" vertical="center" indent="1"/>
    </xf>
    <xf numFmtId="2" fontId="14" fillId="33" borderId="32" xfId="48" applyNumberFormat="1" applyFont="1" applyFill="1" applyBorder="1" applyAlignment="1">
      <alignment horizontal="right" vertical="center" indent="1" shrinkToFit="1"/>
    </xf>
    <xf numFmtId="2" fontId="14" fillId="33" borderId="30" xfId="48" applyNumberFormat="1" applyFont="1" applyFill="1" applyBorder="1" applyAlignment="1">
      <alignment horizontal="right" vertical="center" indent="1" shrinkToFit="1"/>
    </xf>
    <xf numFmtId="2" fontId="14" fillId="33" borderId="33" xfId="48" applyNumberFormat="1" applyFont="1" applyFill="1" applyBorder="1" applyAlignment="1">
      <alignment horizontal="right" vertical="center" indent="1" shrinkToFit="1"/>
    </xf>
    <xf numFmtId="0" fontId="3" fillId="0" borderId="10" xfId="0" applyFont="1" applyFill="1" applyBorder="1" applyAlignment="1">
      <alignment horizontal="distributed" vertical="center" indent="2" shrinkToFit="1"/>
    </xf>
    <xf numFmtId="0" fontId="3" fillId="33" borderId="2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14" fillId="33" borderId="10" xfId="0" applyNumberFormat="1" applyFont="1" applyFill="1" applyBorder="1" applyAlignment="1">
      <alignment horizontal="center" vertical="center"/>
    </xf>
    <xf numFmtId="49" fontId="3" fillId="33" borderId="21"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186" fontId="14" fillId="33" borderId="21" xfId="0" applyNumberFormat="1" applyFont="1" applyFill="1" applyBorder="1" applyAlignment="1">
      <alignment horizontal="center" vertical="center" shrinkToFit="1"/>
    </xf>
    <xf numFmtId="186" fontId="14" fillId="33" borderId="12" xfId="0" applyNumberFormat="1" applyFont="1" applyFill="1" applyBorder="1" applyAlignment="1">
      <alignment horizontal="center" vertical="center" shrinkToFit="1"/>
    </xf>
    <xf numFmtId="186" fontId="14" fillId="33" borderId="15" xfId="0" applyNumberFormat="1" applyFont="1" applyFill="1" applyBorder="1" applyAlignment="1">
      <alignment horizontal="center" vertical="center" shrinkToFit="1"/>
    </xf>
    <xf numFmtId="49" fontId="3" fillId="0" borderId="21" xfId="0" applyNumberFormat="1" applyFont="1" applyFill="1" applyBorder="1" applyAlignment="1">
      <alignment horizontal="distributed" vertical="center" wrapText="1" indent="1"/>
    </xf>
    <xf numFmtId="49" fontId="3" fillId="0" borderId="15" xfId="0" applyNumberFormat="1" applyFont="1" applyFill="1" applyBorder="1" applyAlignment="1">
      <alignment horizontal="distributed" vertical="center" indent="1"/>
    </xf>
    <xf numFmtId="49" fontId="3" fillId="0" borderId="21" xfId="0" applyNumberFormat="1" applyFont="1" applyFill="1" applyBorder="1" applyAlignment="1">
      <alignment horizontal="distributed" vertical="center" indent="1"/>
    </xf>
    <xf numFmtId="49" fontId="14" fillId="33" borderId="21" xfId="0" applyNumberFormat="1" applyFont="1" applyFill="1" applyBorder="1" applyAlignment="1">
      <alignment horizontal="center" vertical="center"/>
    </xf>
    <xf numFmtId="49" fontId="14" fillId="33" borderId="12" xfId="0" applyNumberFormat="1" applyFont="1" applyFill="1" applyBorder="1" applyAlignment="1">
      <alignment horizontal="center" vertical="center"/>
    </xf>
    <xf numFmtId="49" fontId="14" fillId="33" borderId="15" xfId="0" applyNumberFormat="1" applyFont="1" applyFill="1" applyBorder="1" applyAlignment="1">
      <alignment horizontal="center" vertical="center"/>
    </xf>
    <xf numFmtId="187" fontId="14" fillId="33" borderId="21" xfId="48" applyNumberFormat="1" applyFont="1" applyFill="1" applyBorder="1" applyAlignment="1">
      <alignment horizontal="right" vertical="center" indent="1" shrinkToFit="1"/>
    </xf>
    <xf numFmtId="187" fontId="14" fillId="33" borderId="22" xfId="48" applyNumberFormat="1" applyFont="1" applyFill="1" applyBorder="1" applyAlignment="1">
      <alignment horizontal="right" vertical="center" indent="1" shrinkToFit="1"/>
    </xf>
    <xf numFmtId="0" fontId="3" fillId="0" borderId="20" xfId="0" applyFont="1" applyFill="1" applyBorder="1" applyAlignment="1">
      <alignment horizontal="center"/>
    </xf>
    <xf numFmtId="0" fontId="3" fillId="33" borderId="20" xfId="0" applyFont="1" applyFill="1" applyBorder="1" applyAlignment="1">
      <alignment horizontal="left"/>
    </xf>
    <xf numFmtId="0" fontId="14" fillId="33" borderId="20" xfId="0" applyFont="1" applyFill="1" applyBorder="1" applyAlignment="1">
      <alignment horizontal="left"/>
    </xf>
    <xf numFmtId="187" fontId="14" fillId="33" borderId="21" xfId="0" applyNumberFormat="1" applyFont="1" applyFill="1" applyBorder="1" applyAlignment="1">
      <alignment horizontal="right" vertical="center" indent="1"/>
    </xf>
    <xf numFmtId="187" fontId="14" fillId="33" borderId="12" xfId="0" applyNumberFormat="1" applyFont="1" applyFill="1" applyBorder="1" applyAlignment="1">
      <alignment horizontal="right" vertical="center" indent="1"/>
    </xf>
    <xf numFmtId="187" fontId="14" fillId="33" borderId="15" xfId="0" applyNumberFormat="1" applyFont="1" applyFill="1" applyBorder="1" applyAlignment="1">
      <alignment horizontal="right" vertical="center" indent="1"/>
    </xf>
    <xf numFmtId="38" fontId="3" fillId="0" borderId="14" xfId="48" applyFont="1" applyFill="1" applyBorder="1" applyAlignment="1">
      <alignment horizontal="center" vertical="center" shrinkToFit="1"/>
    </xf>
    <xf numFmtId="38" fontId="3" fillId="0" borderId="11" xfId="48" applyFont="1" applyFill="1" applyBorder="1" applyAlignment="1">
      <alignment horizontal="center" vertical="center" shrinkToFit="1"/>
    </xf>
    <xf numFmtId="38" fontId="3" fillId="0" borderId="13" xfId="48" applyFont="1" applyFill="1" applyBorder="1" applyAlignment="1">
      <alignment horizontal="center" vertical="center" shrinkToFit="1"/>
    </xf>
    <xf numFmtId="0" fontId="3" fillId="0" borderId="21" xfId="0" applyFont="1" applyFill="1" applyBorder="1" applyAlignment="1">
      <alignment horizontal="distributed" vertical="center" wrapText="1" indent="1"/>
    </xf>
    <xf numFmtId="0" fontId="3" fillId="0" borderId="12"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distributed" vertical="center" wrapText="1" indent="2"/>
    </xf>
    <xf numFmtId="0" fontId="3" fillId="0" borderId="21" xfId="0" applyFont="1" applyFill="1" applyBorder="1" applyAlignment="1">
      <alignment horizontal="distributed" vertical="center" wrapText="1" indent="2"/>
    </xf>
    <xf numFmtId="0" fontId="3" fillId="0" borderId="12" xfId="0" applyFont="1" applyFill="1" applyBorder="1" applyAlignment="1">
      <alignment horizontal="distributed" vertical="center" wrapText="1" indent="2"/>
    </xf>
    <xf numFmtId="0" fontId="3" fillId="0" borderId="15" xfId="0" applyFont="1" applyFill="1" applyBorder="1" applyAlignment="1">
      <alignment horizontal="distributed" vertical="center" wrapText="1" indent="2"/>
    </xf>
    <xf numFmtId="0" fontId="3" fillId="0" borderId="13" xfId="0" applyFont="1" applyFill="1" applyBorder="1" applyAlignment="1">
      <alignment horizontal="center" vertical="center"/>
    </xf>
    <xf numFmtId="49" fontId="3" fillId="0" borderId="19" xfId="0" applyNumberFormat="1" applyFont="1" applyFill="1" applyBorder="1" applyAlignment="1">
      <alignment horizontal="distributed" vertical="center" indent="3"/>
    </xf>
    <xf numFmtId="186" fontId="3" fillId="0" borderId="10" xfId="0" applyNumberFormat="1" applyFont="1" applyFill="1" applyBorder="1" applyAlignment="1">
      <alignment horizontal="distributed" vertical="center" indent="1" shrinkToFit="1"/>
    </xf>
    <xf numFmtId="186" fontId="3" fillId="0" borderId="19" xfId="0" applyNumberFormat="1" applyFont="1" applyFill="1" applyBorder="1" applyAlignment="1">
      <alignment horizontal="distributed" vertical="center" indent="1" shrinkToFit="1"/>
    </xf>
    <xf numFmtId="0" fontId="3" fillId="0" borderId="10"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center" vertical="center"/>
    </xf>
    <xf numFmtId="0" fontId="3" fillId="0" borderId="10" xfId="0" applyFont="1" applyFill="1" applyBorder="1" applyAlignment="1">
      <alignment horizontal="distributed" vertical="center" indent="5"/>
    </xf>
    <xf numFmtId="0" fontId="3" fillId="33" borderId="14" xfId="0" applyNumberFormat="1" applyFont="1" applyFill="1" applyBorder="1" applyAlignment="1">
      <alignment horizontal="center" vertical="center"/>
    </xf>
    <xf numFmtId="0" fontId="3" fillId="33" borderId="13" xfId="0" applyNumberFormat="1" applyFont="1" applyFill="1" applyBorder="1" applyAlignment="1">
      <alignment horizontal="center" vertical="center"/>
    </xf>
    <xf numFmtId="0" fontId="3" fillId="0" borderId="19" xfId="0" applyFont="1" applyFill="1" applyBorder="1" applyAlignment="1">
      <alignment horizontal="distributed" vertical="center" indent="3"/>
    </xf>
    <xf numFmtId="0" fontId="3" fillId="33" borderId="18" xfId="0" applyNumberFormat="1" applyFont="1" applyFill="1" applyBorder="1" applyAlignment="1">
      <alignment horizontal="center" vertical="center"/>
    </xf>
    <xf numFmtId="0" fontId="14" fillId="33" borderId="0" xfId="0" applyFont="1" applyFill="1" applyBorder="1" applyAlignment="1">
      <alignment horizontal="left"/>
    </xf>
    <xf numFmtId="0" fontId="3" fillId="33" borderId="0" xfId="0" applyFont="1" applyFill="1" applyBorder="1" applyAlignment="1">
      <alignment horizontal="left"/>
    </xf>
    <xf numFmtId="0" fontId="9" fillId="0" borderId="0" xfId="0" applyFont="1" applyFill="1" applyAlignment="1">
      <alignment horizontal="center" vertical="center"/>
    </xf>
    <xf numFmtId="49" fontId="3" fillId="0" borderId="0" xfId="0" applyNumberFormat="1" applyFont="1" applyFill="1" applyAlignment="1">
      <alignment horizontal="center" vertical="center"/>
    </xf>
    <xf numFmtId="189" fontId="14" fillId="33" borderId="18" xfId="0" applyNumberFormat="1" applyFont="1" applyFill="1" applyBorder="1" applyAlignment="1">
      <alignment horizontal="right" vertical="center" indent="1"/>
    </xf>
    <xf numFmtId="189" fontId="14" fillId="33" borderId="10" xfId="0" applyNumberFormat="1" applyFont="1" applyFill="1" applyBorder="1" applyAlignment="1">
      <alignment horizontal="right" vertical="center" indent="1"/>
    </xf>
    <xf numFmtId="187" fontId="14" fillId="33" borderId="18" xfId="0" applyNumberFormat="1" applyFont="1" applyFill="1" applyBorder="1" applyAlignment="1">
      <alignment horizontal="right" vertical="center" indent="1"/>
    </xf>
    <xf numFmtId="187" fontId="14" fillId="33" borderId="10" xfId="0" applyNumberFormat="1" applyFont="1" applyFill="1" applyBorder="1" applyAlignment="1">
      <alignment horizontal="right" vertical="center" indent="1"/>
    </xf>
    <xf numFmtId="0" fontId="3"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8" xfId="0" applyFont="1" applyFill="1" applyBorder="1" applyAlignment="1">
      <alignment horizontal="center" vertical="center"/>
    </xf>
    <xf numFmtId="0" fontId="3" fillId="33" borderId="18" xfId="0" applyFont="1" applyFill="1" applyBorder="1" applyAlignment="1">
      <alignment horizontal="center" vertical="center"/>
    </xf>
    <xf numFmtId="0" fontId="3" fillId="0" borderId="21" xfId="0" applyFont="1" applyFill="1" applyBorder="1" applyAlignment="1">
      <alignment horizontal="distributed" vertical="center" indent="5"/>
    </xf>
    <xf numFmtId="0" fontId="3" fillId="0" borderId="12" xfId="0" applyFont="1" applyFill="1" applyBorder="1" applyAlignment="1">
      <alignment horizontal="distributed" vertical="center" indent="5"/>
    </xf>
    <xf numFmtId="0" fontId="3" fillId="0" borderId="15" xfId="0" applyFont="1" applyFill="1" applyBorder="1" applyAlignment="1">
      <alignment horizontal="distributed" vertical="center" indent="5"/>
    </xf>
    <xf numFmtId="186" fontId="3" fillId="0" borderId="21" xfId="0" applyNumberFormat="1" applyFont="1" applyFill="1" applyBorder="1" applyAlignment="1">
      <alignment horizontal="distributed" vertical="center" indent="5" shrinkToFit="1"/>
    </xf>
    <xf numFmtId="186" fontId="3" fillId="0" borderId="12" xfId="0" applyNumberFormat="1" applyFont="1" applyFill="1" applyBorder="1" applyAlignment="1">
      <alignment horizontal="distributed" vertical="center" indent="5" shrinkToFit="1"/>
    </xf>
    <xf numFmtId="186" fontId="3" fillId="0" borderId="15" xfId="0" applyNumberFormat="1" applyFont="1" applyFill="1" applyBorder="1" applyAlignment="1">
      <alignment horizontal="distributed" vertical="center" indent="5" shrinkToFit="1"/>
    </xf>
    <xf numFmtId="187" fontId="14" fillId="33" borderId="19" xfId="0" applyNumberFormat="1" applyFont="1" applyFill="1" applyBorder="1" applyAlignment="1">
      <alignment horizontal="right" vertical="center" indent="1"/>
    </xf>
    <xf numFmtId="189" fontId="14" fillId="33" borderId="19" xfId="0" applyNumberFormat="1" applyFont="1" applyFill="1" applyBorder="1" applyAlignment="1">
      <alignment horizontal="right" vertical="center" indent="1"/>
    </xf>
    <xf numFmtId="0" fontId="3" fillId="33" borderId="10" xfId="0" applyFont="1" applyFill="1" applyBorder="1" applyAlignment="1">
      <alignment horizontal="center" vertical="center" shrinkToFit="1"/>
    </xf>
    <xf numFmtId="180" fontId="14" fillId="33" borderId="10" xfId="0" applyNumberFormat="1" applyFont="1" applyFill="1" applyBorder="1" applyAlignment="1">
      <alignment horizontal="center" vertical="center" shrinkToFit="1"/>
    </xf>
    <xf numFmtId="180" fontId="14" fillId="33" borderId="25" xfId="0" applyNumberFormat="1" applyFont="1" applyFill="1" applyBorder="1" applyAlignment="1">
      <alignment horizontal="center" vertical="center" shrinkToFit="1"/>
    </xf>
    <xf numFmtId="0" fontId="3" fillId="0" borderId="21"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5" xfId="0" applyFont="1" applyBorder="1" applyAlignment="1">
      <alignment horizontal="distributed" vertical="center" indent="1"/>
    </xf>
    <xf numFmtId="180" fontId="14" fillId="33" borderId="18" xfId="0" applyNumberFormat="1" applyFont="1" applyFill="1" applyBorder="1" applyAlignment="1">
      <alignment horizontal="center" vertical="center" shrinkToFit="1"/>
    </xf>
    <xf numFmtId="180" fontId="14" fillId="33" borderId="19" xfId="0" applyNumberFormat="1" applyFont="1" applyFill="1" applyBorder="1" applyAlignment="1">
      <alignment horizontal="center" vertical="center" shrinkToFit="1"/>
    </xf>
    <xf numFmtId="0" fontId="3" fillId="33" borderId="25"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10" xfId="0" applyFont="1" applyFill="1" applyBorder="1" applyAlignment="1">
      <alignment horizontal="distributed" vertical="center" wrapText="1" indent="1"/>
    </xf>
    <xf numFmtId="0" fontId="3" fillId="0" borderId="25" xfId="0" applyFont="1" applyBorder="1" applyAlignment="1">
      <alignment horizontal="distributed" vertical="center" wrapText="1" indent="1"/>
    </xf>
    <xf numFmtId="49" fontId="14" fillId="33" borderId="10" xfId="0" applyNumberFormat="1" applyFont="1" applyFill="1" applyBorder="1" applyAlignment="1">
      <alignment horizontal="center" vertical="center" shrinkToFit="1"/>
    </xf>
    <xf numFmtId="0" fontId="3" fillId="0" borderId="10" xfId="0" applyFont="1" applyBorder="1" applyAlignment="1">
      <alignment horizontal="distributed" vertical="center" textRotation="255" indent="1"/>
    </xf>
    <xf numFmtId="0" fontId="3" fillId="0" borderId="10" xfId="0" applyFont="1" applyBorder="1" applyAlignment="1">
      <alignment horizontal="distributed" vertical="center" wrapText="1" indent="1"/>
    </xf>
    <xf numFmtId="0" fontId="3" fillId="0" borderId="10" xfId="0" applyFont="1" applyBorder="1" applyAlignment="1">
      <alignment horizontal="distributed" vertical="center" indent="1"/>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9" xfId="0" applyFont="1" applyBorder="1" applyAlignment="1">
      <alignment horizontal="distributed" vertical="center" inden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textRotation="255"/>
    </xf>
    <xf numFmtId="0" fontId="3" fillId="0" borderId="10" xfId="0" applyFont="1" applyBorder="1" applyAlignment="1">
      <alignment horizontal="center" vertical="center" textRotation="255"/>
    </xf>
    <xf numFmtId="0" fontId="56" fillId="0" borderId="10" xfId="0" applyFont="1" applyBorder="1" applyAlignment="1">
      <alignment horizontal="center" vertical="center" textRotation="255"/>
    </xf>
    <xf numFmtId="49" fontId="3" fillId="0" borderId="43" xfId="0" applyNumberFormat="1" applyFont="1" applyBorder="1" applyAlignment="1">
      <alignment horizontal="center" vertical="center"/>
    </xf>
    <xf numFmtId="49" fontId="3" fillId="0" borderId="10" xfId="0" applyNumberFormat="1" applyFont="1" applyBorder="1" applyAlignment="1">
      <alignment horizontal="distributed" vertical="center" indent="2"/>
    </xf>
    <xf numFmtId="49" fontId="14" fillId="33" borderId="21" xfId="0" applyNumberFormat="1" applyFont="1" applyFill="1" applyBorder="1" applyAlignment="1">
      <alignment horizontal="left" vertical="center"/>
    </xf>
    <xf numFmtId="49" fontId="14" fillId="33" borderId="12" xfId="0" applyNumberFormat="1" applyFont="1" applyFill="1" applyBorder="1" applyAlignment="1">
      <alignment horizontal="left" vertical="center"/>
    </xf>
    <xf numFmtId="49" fontId="14" fillId="33" borderId="15" xfId="0" applyNumberFormat="1" applyFont="1" applyFill="1" applyBorder="1" applyAlignment="1">
      <alignment horizontal="left" vertical="center"/>
    </xf>
    <xf numFmtId="0" fontId="14" fillId="33" borderId="21"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5" xfId="0" applyFont="1" applyFill="1" applyBorder="1" applyAlignment="1">
      <alignment horizontal="center" vertical="center"/>
    </xf>
    <xf numFmtId="0" fontId="3" fillId="0" borderId="20" xfId="0" applyFont="1" applyFill="1" applyBorder="1" applyAlignment="1">
      <alignment horizontal="right"/>
    </xf>
    <xf numFmtId="0" fontId="14" fillId="33" borderId="20" xfId="0" applyFont="1" applyFill="1" applyBorder="1" applyAlignment="1">
      <alignment horizontal="center"/>
    </xf>
    <xf numFmtId="0" fontId="3" fillId="0" borderId="21"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33" borderId="21" xfId="0" applyFont="1" applyFill="1" applyBorder="1" applyAlignment="1">
      <alignment vertical="center"/>
    </xf>
    <xf numFmtId="0" fontId="3" fillId="33" borderId="15" xfId="0" applyFont="1" applyFill="1" applyBorder="1" applyAlignment="1">
      <alignment vertical="center"/>
    </xf>
    <xf numFmtId="186" fontId="3" fillId="33" borderId="21" xfId="0" applyNumberFormat="1" applyFont="1" applyFill="1" applyBorder="1" applyAlignment="1">
      <alignment vertical="center" shrinkToFit="1"/>
    </xf>
    <xf numFmtId="186" fontId="3" fillId="33" borderId="15" xfId="0" applyNumberFormat="1" applyFont="1" applyFill="1" applyBorder="1" applyAlignment="1">
      <alignment vertical="center" shrinkToFit="1"/>
    </xf>
    <xf numFmtId="186" fontId="14" fillId="33" borderId="21" xfId="0" applyNumberFormat="1" applyFont="1" applyFill="1" applyBorder="1" applyAlignment="1">
      <alignment horizontal="left" vertical="center" shrinkToFit="1"/>
    </xf>
    <xf numFmtId="186" fontId="14" fillId="33" borderId="15" xfId="0" applyNumberFormat="1" applyFont="1" applyFill="1" applyBorder="1" applyAlignment="1">
      <alignment horizontal="left" vertical="center" shrinkToFit="1"/>
    </xf>
    <xf numFmtId="0" fontId="12" fillId="0" borderId="20" xfId="0" applyFont="1" applyBorder="1" applyAlignment="1">
      <alignment horizontal="right"/>
    </xf>
    <xf numFmtId="0" fontId="12" fillId="35" borderId="20" xfId="0" applyFont="1" applyFill="1" applyBorder="1" applyAlignment="1">
      <alignment horizontal="center"/>
    </xf>
    <xf numFmtId="0" fontId="12" fillId="0" borderId="44" xfId="0" applyFont="1" applyBorder="1" applyAlignment="1">
      <alignment horizontal="center" vertical="top" wrapText="1"/>
    </xf>
    <xf numFmtId="0" fontId="12" fillId="0" borderId="24" xfId="0" applyFont="1" applyBorder="1" applyAlignment="1">
      <alignment horizontal="center" vertical="top" wrapText="1"/>
    </xf>
    <xf numFmtId="0" fontId="12" fillId="35" borderId="18" xfId="0" applyFont="1" applyFill="1" applyBorder="1" applyAlignment="1">
      <alignment horizontal="left" vertical="top" wrapText="1"/>
    </xf>
    <xf numFmtId="0" fontId="12" fillId="35" borderId="10" xfId="0" applyFont="1" applyFill="1" applyBorder="1" applyAlignment="1">
      <alignment horizontal="left" vertical="top"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44" xfId="0" applyFont="1" applyBorder="1" applyAlignment="1">
      <alignment horizontal="right" vertical="top" wrapText="1"/>
    </xf>
    <xf numFmtId="0" fontId="12" fillId="0" borderId="10" xfId="0" applyFont="1" applyBorder="1" applyAlignment="1">
      <alignment horizontal="distributed" vertical="center" indent="1"/>
    </xf>
    <xf numFmtId="0" fontId="12" fillId="0" borderId="10" xfId="0" applyFont="1" applyBorder="1" applyAlignment="1">
      <alignment horizontal="distributed" vertical="center" indent="2"/>
    </xf>
    <xf numFmtId="0" fontId="12" fillId="0" borderId="10" xfId="0" applyFont="1" applyFill="1" applyBorder="1" applyAlignment="1">
      <alignment horizontal="distributed" vertical="center" indent="1"/>
    </xf>
    <xf numFmtId="0" fontId="12" fillId="0" borderId="21" xfId="0" applyFont="1" applyBorder="1" applyAlignment="1">
      <alignment horizontal="left" vertical="center"/>
    </xf>
    <xf numFmtId="0" fontId="12" fillId="0" borderId="12" xfId="0" applyFont="1" applyBorder="1" applyAlignment="1">
      <alignment horizontal="left" vertical="center"/>
    </xf>
    <xf numFmtId="0" fontId="12" fillId="0" borderId="21" xfId="0" applyFont="1" applyBorder="1" applyAlignment="1">
      <alignment vertical="center"/>
    </xf>
    <xf numFmtId="0" fontId="12" fillId="0" borderId="12" xfId="0" applyFont="1" applyBorder="1" applyAlignment="1">
      <alignment vertical="center"/>
    </xf>
    <xf numFmtId="0" fontId="12" fillId="35" borderId="21"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15" xfId="0" applyFont="1" applyFill="1" applyBorder="1" applyAlignment="1">
      <alignment horizontal="center" vertical="center"/>
    </xf>
    <xf numFmtId="0" fontId="12" fillId="0" borderId="20" xfId="0" applyFont="1" applyBorder="1" applyAlignment="1">
      <alignment vertical="center" textRotation="255"/>
    </xf>
    <xf numFmtId="0" fontId="12" fillId="0" borderId="0" xfId="0" applyFont="1" applyBorder="1" applyAlignment="1">
      <alignment vertical="center" textRotation="255"/>
    </xf>
    <xf numFmtId="0" fontId="12" fillId="0" borderId="25" xfId="0" applyFont="1" applyBorder="1" applyAlignment="1">
      <alignment vertical="center" textRotation="255"/>
    </xf>
    <xf numFmtId="0" fontId="12" fillId="0" borderId="23" xfId="0" applyFont="1" applyBorder="1" applyAlignment="1">
      <alignment vertical="center" textRotation="255"/>
    </xf>
    <xf numFmtId="0" fontId="12" fillId="0" borderId="26" xfId="0" applyFont="1" applyBorder="1" applyAlignment="1">
      <alignment vertical="center" textRotation="255"/>
    </xf>
    <xf numFmtId="0" fontId="12" fillId="0" borderId="24" xfId="0" applyFont="1" applyBorder="1" applyAlignment="1">
      <alignment vertical="center" textRotation="255"/>
    </xf>
    <xf numFmtId="0" fontId="12" fillId="0" borderId="38" xfId="0" applyFont="1" applyBorder="1" applyAlignment="1">
      <alignment vertical="center" textRotation="255"/>
    </xf>
    <xf numFmtId="0" fontId="12" fillId="0" borderId="44" xfId="0" applyFont="1" applyBorder="1" applyAlignment="1">
      <alignment vertical="center" textRotation="255"/>
    </xf>
    <xf numFmtId="0" fontId="12"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4</xdr:col>
      <xdr:colOff>0</xdr:colOff>
      <xdr:row>11</xdr:row>
      <xdr:rowOff>9525</xdr:rowOff>
    </xdr:to>
    <xdr:sp>
      <xdr:nvSpPr>
        <xdr:cNvPr id="1" name="直線コネクタ 2"/>
        <xdr:cNvSpPr>
          <a:spLocks/>
        </xdr:cNvSpPr>
      </xdr:nvSpPr>
      <xdr:spPr>
        <a:xfrm>
          <a:off x="800100" y="2905125"/>
          <a:ext cx="819150"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CFFFF"/>
    <pageSetUpPr fitToPage="1"/>
  </sheetPr>
  <dimension ref="B1:S75"/>
  <sheetViews>
    <sheetView showGridLines="0" tabSelected="1" view="pageBreakPreview" zoomScaleSheetLayoutView="100" zoomScalePageLayoutView="0" workbookViewId="0" topLeftCell="A1">
      <selection activeCell="B1" sqref="B1"/>
    </sheetView>
  </sheetViews>
  <sheetFormatPr defaultColWidth="14.00390625" defaultRowHeight="18.75" customHeight="1"/>
  <cols>
    <col min="1" max="1" width="2.125" style="4" customWidth="1"/>
    <col min="2" max="2" width="11.00390625" style="4" customWidth="1"/>
    <col min="3" max="3" width="7.00390625" style="4" customWidth="1"/>
    <col min="4" max="4" width="9.125" style="4" customWidth="1"/>
    <col min="5" max="5" width="3.25390625" style="4" customWidth="1"/>
    <col min="6" max="6" width="5.25390625" style="4" customWidth="1"/>
    <col min="7" max="7" width="4.125" style="4" customWidth="1"/>
    <col min="8" max="8" width="5.25390625" style="4" customWidth="1"/>
    <col min="9" max="9" width="3.25390625" style="4" customWidth="1"/>
    <col min="10" max="10" width="5.75390625" style="4" customWidth="1"/>
    <col min="11" max="11" width="8.75390625" style="4" customWidth="1"/>
    <col min="12" max="14" width="5.75390625" style="4" customWidth="1"/>
    <col min="15" max="15" width="8.25390625" style="4" customWidth="1"/>
    <col min="16" max="16" width="2.125" style="4" customWidth="1"/>
    <col min="17" max="16384" width="14.00390625" style="4" customWidth="1"/>
  </cols>
  <sheetData>
    <row r="1" s="2" customFormat="1" ht="20.25" customHeight="1">
      <c r="B1" s="2" t="s">
        <v>62</v>
      </c>
    </row>
    <row r="2" s="2" customFormat="1" ht="9.75" customHeight="1">
      <c r="E2" s="1"/>
    </row>
    <row r="3" s="2" customFormat="1" ht="26.25" customHeight="1">
      <c r="E3" s="1" t="s">
        <v>73</v>
      </c>
    </row>
    <row r="4" spans="2:15" ht="22.5" customHeight="1">
      <c r="B4" s="192" t="s">
        <v>61</v>
      </c>
      <c r="C4" s="193"/>
      <c r="D4" s="212"/>
      <c r="E4" s="212"/>
      <c r="F4" s="212"/>
      <c r="G4" s="212"/>
      <c r="H4" s="212"/>
      <c r="I4" s="211" t="s">
        <v>63</v>
      </c>
      <c r="J4" s="211"/>
      <c r="K4" s="211"/>
      <c r="L4" s="212"/>
      <c r="M4" s="212"/>
      <c r="N4" s="212"/>
      <c r="O4" s="212"/>
    </row>
    <row r="5" spans="2:15" ht="22.5" customHeight="1">
      <c r="B5" s="192" t="s">
        <v>60</v>
      </c>
      <c r="C5" s="193"/>
      <c r="D5" s="212"/>
      <c r="E5" s="212"/>
      <c r="F5" s="212"/>
      <c r="G5" s="212"/>
      <c r="H5" s="212"/>
      <c r="I5" s="211" t="s">
        <v>64</v>
      </c>
      <c r="J5" s="211"/>
      <c r="K5" s="211"/>
      <c r="L5" s="212"/>
      <c r="M5" s="212"/>
      <c r="N5" s="212"/>
      <c r="O5" s="212"/>
    </row>
    <row r="6" spans="2:15" ht="22.5" customHeight="1" thickBot="1">
      <c r="B6" s="194" t="s">
        <v>59</v>
      </c>
      <c r="C6" s="195"/>
      <c r="D6" s="154"/>
      <c r="E6" s="155" t="s">
        <v>65</v>
      </c>
      <c r="F6" s="156"/>
      <c r="G6" s="155" t="s">
        <v>66</v>
      </c>
      <c r="H6" s="156"/>
      <c r="I6" s="157" t="s">
        <v>67</v>
      </c>
      <c r="J6" s="157"/>
      <c r="K6" s="157"/>
      <c r="L6" s="156"/>
      <c r="M6" s="155" t="s">
        <v>68</v>
      </c>
      <c r="N6" s="156"/>
      <c r="O6" s="158" t="s">
        <v>69</v>
      </c>
    </row>
    <row r="7" spans="2:15" ht="22.5" customHeight="1" thickTop="1">
      <c r="B7" s="199" t="s">
        <v>56</v>
      </c>
      <c r="C7" s="200"/>
      <c r="D7" s="200"/>
      <c r="E7" s="200"/>
      <c r="F7" s="200"/>
      <c r="G7" s="201"/>
      <c r="H7" s="214" t="s">
        <v>57</v>
      </c>
      <c r="I7" s="214"/>
      <c r="J7" s="209" t="s">
        <v>58</v>
      </c>
      <c r="K7" s="209"/>
      <c r="L7" s="209"/>
      <c r="M7" s="209"/>
      <c r="N7" s="209"/>
      <c r="O7" s="210"/>
    </row>
    <row r="8" spans="2:15" ht="22.5" customHeight="1">
      <c r="B8" s="168" t="s">
        <v>4</v>
      </c>
      <c r="C8" s="169"/>
      <c r="D8" s="169"/>
      <c r="E8" s="169"/>
      <c r="F8" s="169"/>
      <c r="G8" s="170"/>
      <c r="H8" s="208" t="s">
        <v>5</v>
      </c>
      <c r="I8" s="208"/>
      <c r="J8" s="171"/>
      <c r="K8" s="172"/>
      <c r="L8" s="172"/>
      <c r="M8" s="172"/>
      <c r="N8" s="172"/>
      <c r="O8" s="173"/>
    </row>
    <row r="9" spans="2:15" ht="22.5" customHeight="1">
      <c r="B9" s="168" t="s">
        <v>6</v>
      </c>
      <c r="C9" s="169"/>
      <c r="D9" s="169"/>
      <c r="E9" s="169"/>
      <c r="F9" s="169"/>
      <c r="G9" s="170"/>
      <c r="H9" s="208" t="s">
        <v>7</v>
      </c>
      <c r="I9" s="208"/>
      <c r="J9" s="162"/>
      <c r="K9" s="163"/>
      <c r="L9" s="163"/>
      <c r="M9" s="163"/>
      <c r="N9" s="163"/>
      <c r="O9" s="164"/>
    </row>
    <row r="10" spans="2:15" ht="22.5" customHeight="1">
      <c r="B10" s="168" t="s">
        <v>8</v>
      </c>
      <c r="C10" s="169"/>
      <c r="D10" s="169"/>
      <c r="E10" s="169"/>
      <c r="F10" s="169"/>
      <c r="G10" s="170"/>
      <c r="H10" s="208" t="s">
        <v>5</v>
      </c>
      <c r="I10" s="208"/>
      <c r="J10" s="171"/>
      <c r="K10" s="172"/>
      <c r="L10" s="172"/>
      <c r="M10" s="172"/>
      <c r="N10" s="172"/>
      <c r="O10" s="173"/>
    </row>
    <row r="11" spans="2:15" ht="22.5" customHeight="1">
      <c r="B11" s="168" t="s">
        <v>9</v>
      </c>
      <c r="C11" s="169"/>
      <c r="D11" s="169"/>
      <c r="E11" s="169"/>
      <c r="F11" s="169"/>
      <c r="G11" s="170"/>
      <c r="H11" s="208" t="s">
        <v>10</v>
      </c>
      <c r="I11" s="208"/>
      <c r="J11" s="162"/>
      <c r="K11" s="163"/>
      <c r="L11" s="163"/>
      <c r="M11" s="163"/>
      <c r="N11" s="163"/>
      <c r="O11" s="164"/>
    </row>
    <row r="12" spans="2:15" ht="22.5" customHeight="1">
      <c r="B12" s="168" t="s">
        <v>11</v>
      </c>
      <c r="C12" s="169"/>
      <c r="D12" s="169"/>
      <c r="E12" s="169"/>
      <c r="F12" s="169"/>
      <c r="G12" s="170"/>
      <c r="H12" s="208" t="s">
        <v>7</v>
      </c>
      <c r="I12" s="208"/>
      <c r="J12" s="162"/>
      <c r="K12" s="163"/>
      <c r="L12" s="163"/>
      <c r="M12" s="163"/>
      <c r="N12" s="163"/>
      <c r="O12" s="164"/>
    </row>
    <row r="13" spans="2:15" ht="22.5" customHeight="1">
      <c r="B13" s="168" t="s">
        <v>12</v>
      </c>
      <c r="C13" s="169"/>
      <c r="D13" s="169"/>
      <c r="E13" s="169"/>
      <c r="F13" s="169"/>
      <c r="G13" s="170"/>
      <c r="H13" s="208" t="s">
        <v>5</v>
      </c>
      <c r="I13" s="208"/>
      <c r="J13" s="174"/>
      <c r="K13" s="175"/>
      <c r="L13" s="175"/>
      <c r="M13" s="175"/>
      <c r="N13" s="175"/>
      <c r="O13" s="176"/>
    </row>
    <row r="14" spans="2:15" ht="22.5" customHeight="1">
      <c r="B14" s="168" t="s">
        <v>13</v>
      </c>
      <c r="C14" s="169"/>
      <c r="D14" s="169"/>
      <c r="E14" s="169"/>
      <c r="F14" s="169"/>
      <c r="G14" s="170"/>
      <c r="H14" s="208" t="s">
        <v>71</v>
      </c>
      <c r="I14" s="208"/>
      <c r="J14" s="162"/>
      <c r="K14" s="163"/>
      <c r="L14" s="163"/>
      <c r="M14" s="163"/>
      <c r="N14" s="163"/>
      <c r="O14" s="164"/>
    </row>
    <row r="15" spans="2:15" ht="22.5" customHeight="1">
      <c r="B15" s="168" t="s">
        <v>14</v>
      </c>
      <c r="C15" s="169"/>
      <c r="D15" s="169"/>
      <c r="E15" s="169"/>
      <c r="F15" s="169"/>
      <c r="G15" s="170"/>
      <c r="H15" s="208" t="s">
        <v>70</v>
      </c>
      <c r="I15" s="208"/>
      <c r="J15" s="162"/>
      <c r="K15" s="163"/>
      <c r="L15" s="163"/>
      <c r="M15" s="163"/>
      <c r="N15" s="163"/>
      <c r="O15" s="164"/>
    </row>
    <row r="16" spans="2:15" ht="22.5" customHeight="1">
      <c r="B16" s="168" t="s">
        <v>15</v>
      </c>
      <c r="C16" s="169"/>
      <c r="D16" s="169"/>
      <c r="E16" s="169"/>
      <c r="F16" s="169"/>
      <c r="G16" s="170"/>
      <c r="H16" s="208" t="s">
        <v>70</v>
      </c>
      <c r="I16" s="208"/>
      <c r="J16" s="162"/>
      <c r="K16" s="163"/>
      <c r="L16" s="163"/>
      <c r="M16" s="163"/>
      <c r="N16" s="163"/>
      <c r="O16" s="164"/>
    </row>
    <row r="17" spans="2:15" ht="22.5" customHeight="1">
      <c r="B17" s="168" t="s">
        <v>16</v>
      </c>
      <c r="C17" s="169"/>
      <c r="D17" s="169"/>
      <c r="E17" s="169"/>
      <c r="F17" s="169"/>
      <c r="G17" s="170"/>
      <c r="H17" s="208" t="s">
        <v>70</v>
      </c>
      <c r="I17" s="208"/>
      <c r="J17" s="162"/>
      <c r="K17" s="163"/>
      <c r="L17" s="163"/>
      <c r="M17" s="163"/>
      <c r="N17" s="163"/>
      <c r="O17" s="164"/>
    </row>
    <row r="18" spans="2:15" ht="22.5" customHeight="1">
      <c r="B18" s="168" t="s">
        <v>17</v>
      </c>
      <c r="C18" s="169"/>
      <c r="D18" s="169"/>
      <c r="E18" s="169"/>
      <c r="F18" s="169"/>
      <c r="G18" s="170"/>
      <c r="H18" s="208" t="s">
        <v>70</v>
      </c>
      <c r="I18" s="208"/>
      <c r="J18" s="162"/>
      <c r="K18" s="163"/>
      <c r="L18" s="163"/>
      <c r="M18" s="163"/>
      <c r="N18" s="163"/>
      <c r="O18" s="164"/>
    </row>
    <row r="19" spans="2:15" ht="22.5" customHeight="1">
      <c r="B19" s="168" t="s">
        <v>18</v>
      </c>
      <c r="C19" s="169"/>
      <c r="D19" s="169"/>
      <c r="E19" s="169"/>
      <c r="F19" s="169"/>
      <c r="G19" s="170"/>
      <c r="H19" s="208" t="s">
        <v>70</v>
      </c>
      <c r="I19" s="208"/>
      <c r="J19" s="162"/>
      <c r="K19" s="163"/>
      <c r="L19" s="163"/>
      <c r="M19" s="163"/>
      <c r="N19" s="163"/>
      <c r="O19" s="164"/>
    </row>
    <row r="20" spans="2:15" ht="22.5" customHeight="1">
      <c r="B20" s="168" t="s">
        <v>19</v>
      </c>
      <c r="C20" s="169"/>
      <c r="D20" s="169"/>
      <c r="E20" s="169"/>
      <c r="F20" s="169"/>
      <c r="G20" s="170"/>
      <c r="H20" s="208" t="s">
        <v>70</v>
      </c>
      <c r="I20" s="208"/>
      <c r="J20" s="162"/>
      <c r="K20" s="163"/>
      <c r="L20" s="163"/>
      <c r="M20" s="163"/>
      <c r="N20" s="163"/>
      <c r="O20" s="164"/>
    </row>
    <row r="21" spans="2:15" ht="22.5" customHeight="1">
      <c r="B21" s="168" t="s">
        <v>20</v>
      </c>
      <c r="C21" s="169"/>
      <c r="D21" s="169"/>
      <c r="E21" s="169"/>
      <c r="F21" s="169"/>
      <c r="G21" s="170"/>
      <c r="H21" s="208" t="s">
        <v>70</v>
      </c>
      <c r="I21" s="208"/>
      <c r="J21" s="162"/>
      <c r="K21" s="163"/>
      <c r="L21" s="163"/>
      <c r="M21" s="163"/>
      <c r="N21" s="163"/>
      <c r="O21" s="164"/>
    </row>
    <row r="22" spans="2:15" ht="22.5" customHeight="1">
      <c r="B22" s="168" t="s">
        <v>21</v>
      </c>
      <c r="C22" s="169"/>
      <c r="D22" s="169"/>
      <c r="E22" s="169"/>
      <c r="F22" s="169"/>
      <c r="G22" s="170"/>
      <c r="H22" s="208" t="s">
        <v>70</v>
      </c>
      <c r="I22" s="208"/>
      <c r="J22" s="162"/>
      <c r="K22" s="163"/>
      <c r="L22" s="163"/>
      <c r="M22" s="163"/>
      <c r="N22" s="163"/>
      <c r="O22" s="164"/>
    </row>
    <row r="23" spans="2:15" ht="22.5" customHeight="1">
      <c r="B23" s="168" t="s">
        <v>22</v>
      </c>
      <c r="C23" s="169"/>
      <c r="D23" s="169"/>
      <c r="E23" s="169"/>
      <c r="F23" s="169"/>
      <c r="G23" s="170"/>
      <c r="H23" s="208" t="s">
        <v>70</v>
      </c>
      <c r="I23" s="208"/>
      <c r="J23" s="162"/>
      <c r="K23" s="163"/>
      <c r="L23" s="163"/>
      <c r="M23" s="163"/>
      <c r="N23" s="163"/>
      <c r="O23" s="164"/>
    </row>
    <row r="24" spans="2:15" ht="22.5" customHeight="1">
      <c r="B24" s="168" t="s">
        <v>23</v>
      </c>
      <c r="C24" s="169"/>
      <c r="D24" s="169"/>
      <c r="E24" s="169"/>
      <c r="F24" s="169"/>
      <c r="G24" s="170"/>
      <c r="H24" s="208" t="s">
        <v>70</v>
      </c>
      <c r="I24" s="208"/>
      <c r="J24" s="162"/>
      <c r="K24" s="163"/>
      <c r="L24" s="163"/>
      <c r="M24" s="163"/>
      <c r="N24" s="163"/>
      <c r="O24" s="164"/>
    </row>
    <row r="25" spans="2:15" ht="22.5" customHeight="1">
      <c r="B25" s="168" t="s">
        <v>24</v>
      </c>
      <c r="C25" s="169"/>
      <c r="D25" s="169"/>
      <c r="E25" s="169"/>
      <c r="F25" s="169"/>
      <c r="G25" s="170"/>
      <c r="H25" s="208" t="s">
        <v>70</v>
      </c>
      <c r="I25" s="208"/>
      <c r="J25" s="162"/>
      <c r="K25" s="163"/>
      <c r="L25" s="163"/>
      <c r="M25" s="163"/>
      <c r="N25" s="163"/>
      <c r="O25" s="164"/>
    </row>
    <row r="26" spans="2:15" ht="22.5" customHeight="1">
      <c r="B26" s="168" t="s">
        <v>25</v>
      </c>
      <c r="C26" s="169"/>
      <c r="D26" s="169"/>
      <c r="E26" s="169"/>
      <c r="F26" s="169"/>
      <c r="G26" s="170"/>
      <c r="H26" s="208" t="s">
        <v>70</v>
      </c>
      <c r="I26" s="208"/>
      <c r="J26" s="162"/>
      <c r="K26" s="163"/>
      <c r="L26" s="163"/>
      <c r="M26" s="163"/>
      <c r="N26" s="163"/>
      <c r="O26" s="164"/>
    </row>
    <row r="27" spans="2:15" ht="22.5" customHeight="1">
      <c r="B27" s="168" t="s">
        <v>26</v>
      </c>
      <c r="C27" s="169"/>
      <c r="D27" s="169"/>
      <c r="E27" s="169"/>
      <c r="F27" s="169"/>
      <c r="G27" s="170"/>
      <c r="H27" s="208" t="s">
        <v>70</v>
      </c>
      <c r="I27" s="208"/>
      <c r="J27" s="162"/>
      <c r="K27" s="163"/>
      <c r="L27" s="163"/>
      <c r="M27" s="163"/>
      <c r="N27" s="163"/>
      <c r="O27" s="164"/>
    </row>
    <row r="28" spans="2:15" ht="22.5" customHeight="1">
      <c r="B28" s="168" t="s">
        <v>27</v>
      </c>
      <c r="C28" s="169"/>
      <c r="D28" s="169"/>
      <c r="E28" s="169"/>
      <c r="F28" s="169"/>
      <c r="G28" s="170"/>
      <c r="H28" s="208" t="s">
        <v>70</v>
      </c>
      <c r="I28" s="208"/>
      <c r="J28" s="162"/>
      <c r="K28" s="163"/>
      <c r="L28" s="163"/>
      <c r="M28" s="163"/>
      <c r="N28" s="163"/>
      <c r="O28" s="164"/>
    </row>
    <row r="29" spans="2:15" ht="22.5" customHeight="1">
      <c r="B29" s="168" t="s">
        <v>28</v>
      </c>
      <c r="C29" s="169"/>
      <c r="D29" s="169"/>
      <c r="E29" s="169"/>
      <c r="F29" s="169"/>
      <c r="G29" s="170"/>
      <c r="H29" s="208" t="s">
        <v>70</v>
      </c>
      <c r="I29" s="208"/>
      <c r="J29" s="162"/>
      <c r="K29" s="163"/>
      <c r="L29" s="163"/>
      <c r="M29" s="163"/>
      <c r="N29" s="163"/>
      <c r="O29" s="164"/>
    </row>
    <row r="30" spans="2:15" ht="22.5" customHeight="1">
      <c r="B30" s="168" t="s">
        <v>29</v>
      </c>
      <c r="C30" s="169"/>
      <c r="D30" s="169"/>
      <c r="E30" s="169"/>
      <c r="F30" s="169"/>
      <c r="G30" s="170"/>
      <c r="H30" s="208" t="s">
        <v>70</v>
      </c>
      <c r="I30" s="208"/>
      <c r="J30" s="162"/>
      <c r="K30" s="163"/>
      <c r="L30" s="163"/>
      <c r="M30" s="163"/>
      <c r="N30" s="163"/>
      <c r="O30" s="164"/>
    </row>
    <row r="31" spans="2:18" ht="20.25" customHeight="1">
      <c r="B31" s="9"/>
      <c r="C31" s="9"/>
      <c r="D31" s="9"/>
      <c r="E31" s="9"/>
      <c r="F31" s="9"/>
      <c r="G31" s="9"/>
      <c r="H31" s="11"/>
      <c r="I31" s="11"/>
      <c r="J31" s="11"/>
      <c r="K31" s="11"/>
      <c r="L31" s="11"/>
      <c r="M31" s="11"/>
      <c r="N31" s="11"/>
      <c r="O31" s="11"/>
      <c r="P31" s="11"/>
      <c r="Q31" s="11"/>
      <c r="R31" s="11"/>
    </row>
    <row r="32" spans="2:18" ht="19.5" customHeight="1">
      <c r="B32" s="9"/>
      <c r="C32" s="9"/>
      <c r="D32" s="9"/>
      <c r="E32" s="9"/>
      <c r="F32" s="9"/>
      <c r="G32" s="9"/>
      <c r="H32" s="11"/>
      <c r="I32" s="11"/>
      <c r="J32" s="11"/>
      <c r="K32" s="11"/>
      <c r="L32" s="11"/>
      <c r="M32" s="11"/>
      <c r="N32" s="11"/>
      <c r="O32" s="11"/>
      <c r="P32" s="11"/>
      <c r="Q32" s="11"/>
      <c r="R32" s="11"/>
    </row>
    <row r="33" spans="2:18" ht="19.5" customHeight="1">
      <c r="B33" s="9"/>
      <c r="C33" s="9"/>
      <c r="D33" s="9"/>
      <c r="E33" s="9"/>
      <c r="F33" s="9"/>
      <c r="G33" s="9"/>
      <c r="H33" s="11"/>
      <c r="I33" s="11"/>
      <c r="J33" s="11"/>
      <c r="K33" s="11"/>
      <c r="L33" s="11"/>
      <c r="M33" s="11"/>
      <c r="N33" s="11"/>
      <c r="O33" s="11"/>
      <c r="P33" s="11"/>
      <c r="Q33" s="11"/>
      <c r="R33" s="11"/>
    </row>
    <row r="34" spans="2:18" ht="19.5" customHeight="1">
      <c r="B34" s="9"/>
      <c r="C34" s="9"/>
      <c r="D34" s="9"/>
      <c r="E34" s="9"/>
      <c r="F34" s="9"/>
      <c r="G34" s="9"/>
      <c r="H34" s="11"/>
      <c r="I34" s="11"/>
      <c r="J34" s="11"/>
      <c r="K34" s="11"/>
      <c r="L34" s="11"/>
      <c r="M34" s="11"/>
      <c r="N34" s="11"/>
      <c r="O34" s="11"/>
      <c r="P34" s="11"/>
      <c r="Q34" s="11"/>
      <c r="R34" s="11"/>
    </row>
    <row r="35" spans="2:18" ht="19.5" customHeight="1">
      <c r="B35" s="9"/>
      <c r="C35" s="9"/>
      <c r="D35" s="9"/>
      <c r="E35" s="9"/>
      <c r="F35" s="9"/>
      <c r="G35" s="9"/>
      <c r="H35" s="11"/>
      <c r="I35" s="11"/>
      <c r="J35" s="11"/>
      <c r="K35" s="11"/>
      <c r="L35" s="11"/>
      <c r="M35" s="11"/>
      <c r="N35" s="11"/>
      <c r="O35" s="11"/>
      <c r="P35" s="11"/>
      <c r="Q35" s="11"/>
      <c r="R35" s="11"/>
    </row>
    <row r="36" spans="2:19" s="2" customFormat="1" ht="19.5" customHeight="1">
      <c r="B36" s="9"/>
      <c r="C36" s="9"/>
      <c r="D36" s="10"/>
      <c r="E36" s="10"/>
      <c r="F36" s="10"/>
      <c r="G36" s="10"/>
      <c r="H36" s="11"/>
      <c r="I36" s="11"/>
      <c r="J36" s="11"/>
      <c r="K36" s="11"/>
      <c r="L36" s="11"/>
      <c r="M36" s="11"/>
      <c r="N36" s="11"/>
      <c r="O36" s="11"/>
      <c r="P36" s="11"/>
      <c r="Q36" s="11"/>
      <c r="R36" s="11"/>
      <c r="S36" s="11"/>
    </row>
    <row r="37" spans="4:19" s="2" customFormat="1" ht="18.75" customHeight="1">
      <c r="D37" s="12"/>
      <c r="E37" s="12"/>
      <c r="F37" s="12"/>
      <c r="G37" s="12"/>
      <c r="H37" s="12" t="s">
        <v>74</v>
      </c>
      <c r="I37" s="12"/>
      <c r="J37" s="12"/>
      <c r="K37" s="12"/>
      <c r="L37" s="12"/>
      <c r="M37" s="12"/>
      <c r="N37" s="12"/>
      <c r="O37" s="12"/>
      <c r="P37" s="11"/>
      <c r="Q37" s="11"/>
      <c r="R37" s="11"/>
      <c r="S37" s="11"/>
    </row>
    <row r="38" spans="4:19" s="2" customFormat="1" ht="18.75" customHeight="1">
      <c r="D38" s="12"/>
      <c r="E38" s="12"/>
      <c r="F38" s="12"/>
      <c r="G38" s="12"/>
      <c r="H38" s="12"/>
      <c r="I38" s="12"/>
      <c r="J38" s="12"/>
      <c r="K38" s="12"/>
      <c r="L38" s="12"/>
      <c r="M38" s="12"/>
      <c r="N38" s="12"/>
      <c r="O38" s="12"/>
      <c r="P38" s="11"/>
      <c r="Q38" s="11"/>
      <c r="R38" s="11"/>
      <c r="S38" s="11"/>
    </row>
    <row r="39" spans="2:3" s="2" customFormat="1" ht="20.25" customHeight="1">
      <c r="B39" s="2" t="s">
        <v>82</v>
      </c>
      <c r="C39" s="8"/>
    </row>
    <row r="40" s="2" customFormat="1" ht="9.75" customHeight="1">
      <c r="C40" s="8"/>
    </row>
    <row r="41" spans="2:15" ht="22.5" customHeight="1">
      <c r="B41" s="196" t="s">
        <v>56</v>
      </c>
      <c r="C41" s="197"/>
      <c r="D41" s="197"/>
      <c r="E41" s="197"/>
      <c r="F41" s="197"/>
      <c r="G41" s="198"/>
      <c r="H41" s="202" t="s">
        <v>57</v>
      </c>
      <c r="I41" s="202"/>
      <c r="J41" s="203" t="s">
        <v>58</v>
      </c>
      <c r="K41" s="203"/>
      <c r="L41" s="203"/>
      <c r="M41" s="203"/>
      <c r="N41" s="203"/>
      <c r="O41" s="204"/>
    </row>
    <row r="42" spans="2:15" ht="22.5" customHeight="1">
      <c r="B42" s="168" t="s">
        <v>30</v>
      </c>
      <c r="C42" s="169"/>
      <c r="D42" s="169"/>
      <c r="E42" s="169"/>
      <c r="F42" s="169"/>
      <c r="G42" s="170"/>
      <c r="H42" s="208" t="s">
        <v>70</v>
      </c>
      <c r="I42" s="208"/>
      <c r="J42" s="162"/>
      <c r="K42" s="163"/>
      <c r="L42" s="163"/>
      <c r="M42" s="163"/>
      <c r="N42" s="163"/>
      <c r="O42" s="164"/>
    </row>
    <row r="43" spans="2:15" ht="22.5" customHeight="1">
      <c r="B43" s="168" t="s">
        <v>31</v>
      </c>
      <c r="C43" s="169"/>
      <c r="D43" s="169"/>
      <c r="E43" s="169"/>
      <c r="F43" s="169"/>
      <c r="G43" s="170"/>
      <c r="H43" s="208" t="s">
        <v>70</v>
      </c>
      <c r="I43" s="208"/>
      <c r="J43" s="162"/>
      <c r="K43" s="163"/>
      <c r="L43" s="163"/>
      <c r="M43" s="163"/>
      <c r="N43" s="163"/>
      <c r="O43" s="164"/>
    </row>
    <row r="44" spans="2:15" ht="22.5" customHeight="1">
      <c r="B44" s="168" t="s">
        <v>32</v>
      </c>
      <c r="C44" s="169"/>
      <c r="D44" s="169"/>
      <c r="E44" s="169"/>
      <c r="F44" s="169"/>
      <c r="G44" s="170"/>
      <c r="H44" s="208" t="s">
        <v>70</v>
      </c>
      <c r="I44" s="208"/>
      <c r="J44" s="162"/>
      <c r="K44" s="163"/>
      <c r="L44" s="163"/>
      <c r="M44" s="163"/>
      <c r="N44" s="163"/>
      <c r="O44" s="164"/>
    </row>
    <row r="45" spans="2:15" ht="22.5" customHeight="1">
      <c r="B45" s="168" t="s">
        <v>33</v>
      </c>
      <c r="C45" s="169"/>
      <c r="D45" s="169"/>
      <c r="E45" s="169"/>
      <c r="F45" s="169"/>
      <c r="G45" s="170"/>
      <c r="H45" s="208" t="s">
        <v>70</v>
      </c>
      <c r="I45" s="208"/>
      <c r="J45" s="162"/>
      <c r="K45" s="163"/>
      <c r="L45" s="163"/>
      <c r="M45" s="163"/>
      <c r="N45" s="163"/>
      <c r="O45" s="164"/>
    </row>
    <row r="46" spans="2:15" ht="22.5" customHeight="1">
      <c r="B46" s="168" t="s">
        <v>34</v>
      </c>
      <c r="C46" s="169"/>
      <c r="D46" s="169"/>
      <c r="E46" s="169"/>
      <c r="F46" s="169"/>
      <c r="G46" s="170"/>
      <c r="H46" s="208" t="s">
        <v>70</v>
      </c>
      <c r="I46" s="208"/>
      <c r="J46" s="162"/>
      <c r="K46" s="163"/>
      <c r="L46" s="163"/>
      <c r="M46" s="163"/>
      <c r="N46" s="163"/>
      <c r="O46" s="164"/>
    </row>
    <row r="47" spans="2:15" ht="22.5" customHeight="1">
      <c r="B47" s="168" t="s">
        <v>35</v>
      </c>
      <c r="C47" s="169"/>
      <c r="D47" s="169"/>
      <c r="E47" s="169"/>
      <c r="F47" s="169"/>
      <c r="G47" s="170"/>
      <c r="H47" s="208" t="s">
        <v>70</v>
      </c>
      <c r="I47" s="208"/>
      <c r="J47" s="162"/>
      <c r="K47" s="163"/>
      <c r="L47" s="163"/>
      <c r="M47" s="163"/>
      <c r="N47" s="163"/>
      <c r="O47" s="164"/>
    </row>
    <row r="48" spans="2:15" ht="22.5" customHeight="1">
      <c r="B48" s="168" t="s">
        <v>36</v>
      </c>
      <c r="C48" s="169"/>
      <c r="D48" s="169"/>
      <c r="E48" s="169"/>
      <c r="F48" s="169"/>
      <c r="G48" s="170"/>
      <c r="H48" s="208" t="s">
        <v>70</v>
      </c>
      <c r="I48" s="208"/>
      <c r="J48" s="162"/>
      <c r="K48" s="163"/>
      <c r="L48" s="163"/>
      <c r="M48" s="163"/>
      <c r="N48" s="163"/>
      <c r="O48" s="164"/>
    </row>
    <row r="49" spans="2:15" ht="22.5" customHeight="1">
      <c r="B49" s="168" t="s">
        <v>37</v>
      </c>
      <c r="C49" s="169"/>
      <c r="D49" s="169"/>
      <c r="E49" s="169"/>
      <c r="F49" s="169"/>
      <c r="G49" s="170"/>
      <c r="H49" s="208" t="s">
        <v>70</v>
      </c>
      <c r="I49" s="208"/>
      <c r="J49" s="162"/>
      <c r="K49" s="163"/>
      <c r="L49" s="163"/>
      <c r="M49" s="163"/>
      <c r="N49" s="163"/>
      <c r="O49" s="164"/>
    </row>
    <row r="50" spans="2:15" ht="22.5" customHeight="1">
      <c r="B50" s="168" t="s">
        <v>38</v>
      </c>
      <c r="C50" s="169"/>
      <c r="D50" s="169"/>
      <c r="E50" s="169"/>
      <c r="F50" s="169"/>
      <c r="G50" s="170"/>
      <c r="H50" s="208" t="s">
        <v>70</v>
      </c>
      <c r="I50" s="208"/>
      <c r="J50" s="162"/>
      <c r="K50" s="163"/>
      <c r="L50" s="163"/>
      <c r="M50" s="163"/>
      <c r="N50" s="163"/>
      <c r="O50" s="164"/>
    </row>
    <row r="51" spans="2:15" ht="22.5" customHeight="1">
      <c r="B51" s="168" t="s">
        <v>39</v>
      </c>
      <c r="C51" s="169"/>
      <c r="D51" s="169"/>
      <c r="E51" s="169"/>
      <c r="F51" s="169"/>
      <c r="G51" s="170"/>
      <c r="H51" s="208" t="s">
        <v>70</v>
      </c>
      <c r="I51" s="208"/>
      <c r="J51" s="162"/>
      <c r="K51" s="163"/>
      <c r="L51" s="163"/>
      <c r="M51" s="163"/>
      <c r="N51" s="163"/>
      <c r="O51" s="164"/>
    </row>
    <row r="52" spans="2:15" ht="22.5" customHeight="1">
      <c r="B52" s="168" t="s">
        <v>40</v>
      </c>
      <c r="C52" s="169"/>
      <c r="D52" s="169"/>
      <c r="E52" s="169"/>
      <c r="F52" s="169"/>
      <c r="G52" s="170"/>
      <c r="H52" s="208" t="s">
        <v>70</v>
      </c>
      <c r="I52" s="208"/>
      <c r="J52" s="162"/>
      <c r="K52" s="163"/>
      <c r="L52" s="163"/>
      <c r="M52" s="163"/>
      <c r="N52" s="163"/>
      <c r="O52" s="164"/>
    </row>
    <row r="53" spans="2:15" ht="22.5" customHeight="1">
      <c r="B53" s="168" t="s">
        <v>41</v>
      </c>
      <c r="C53" s="169"/>
      <c r="D53" s="169"/>
      <c r="E53" s="169"/>
      <c r="F53" s="169"/>
      <c r="G53" s="170"/>
      <c r="H53" s="208" t="s">
        <v>70</v>
      </c>
      <c r="I53" s="208"/>
      <c r="J53" s="162"/>
      <c r="K53" s="163"/>
      <c r="L53" s="163"/>
      <c r="M53" s="163"/>
      <c r="N53" s="163"/>
      <c r="O53" s="164"/>
    </row>
    <row r="54" spans="2:15" ht="22.5" customHeight="1">
      <c r="B54" s="168" t="s">
        <v>42</v>
      </c>
      <c r="C54" s="169"/>
      <c r="D54" s="169"/>
      <c r="E54" s="169"/>
      <c r="F54" s="169"/>
      <c r="G54" s="170"/>
      <c r="H54" s="208" t="s">
        <v>70</v>
      </c>
      <c r="I54" s="208"/>
      <c r="J54" s="162"/>
      <c r="K54" s="163"/>
      <c r="L54" s="163"/>
      <c r="M54" s="163"/>
      <c r="N54" s="163"/>
      <c r="O54" s="164"/>
    </row>
    <row r="55" spans="2:15" ht="22.5" customHeight="1">
      <c r="B55" s="168" t="s">
        <v>43</v>
      </c>
      <c r="C55" s="169"/>
      <c r="D55" s="169"/>
      <c r="E55" s="169"/>
      <c r="F55" s="169"/>
      <c r="G55" s="170"/>
      <c r="H55" s="208" t="s">
        <v>70</v>
      </c>
      <c r="I55" s="208"/>
      <c r="J55" s="162"/>
      <c r="K55" s="163"/>
      <c r="L55" s="163"/>
      <c r="M55" s="163"/>
      <c r="N55" s="163"/>
      <c r="O55" s="164"/>
    </row>
    <row r="56" spans="2:15" ht="22.5" customHeight="1">
      <c r="B56" s="168" t="s">
        <v>44</v>
      </c>
      <c r="C56" s="169"/>
      <c r="D56" s="169"/>
      <c r="E56" s="169"/>
      <c r="F56" s="169"/>
      <c r="G56" s="170"/>
      <c r="H56" s="208" t="s">
        <v>70</v>
      </c>
      <c r="I56" s="208"/>
      <c r="J56" s="162"/>
      <c r="K56" s="163"/>
      <c r="L56" s="163"/>
      <c r="M56" s="163"/>
      <c r="N56" s="163"/>
      <c r="O56" s="164"/>
    </row>
    <row r="57" spans="2:15" ht="22.5" customHeight="1">
      <c r="B57" s="168" t="s">
        <v>45</v>
      </c>
      <c r="C57" s="169"/>
      <c r="D57" s="169"/>
      <c r="E57" s="169"/>
      <c r="F57" s="169"/>
      <c r="G57" s="170"/>
      <c r="H57" s="208" t="s">
        <v>70</v>
      </c>
      <c r="I57" s="208"/>
      <c r="J57" s="162"/>
      <c r="K57" s="163"/>
      <c r="L57" s="163"/>
      <c r="M57" s="163"/>
      <c r="N57" s="163"/>
      <c r="O57" s="164"/>
    </row>
    <row r="58" spans="2:15" ht="22.5" customHeight="1">
      <c r="B58" s="168" t="s">
        <v>46</v>
      </c>
      <c r="C58" s="169"/>
      <c r="D58" s="169"/>
      <c r="E58" s="169"/>
      <c r="F58" s="169"/>
      <c r="G58" s="170"/>
      <c r="H58" s="208" t="s">
        <v>70</v>
      </c>
      <c r="I58" s="208"/>
      <c r="J58" s="162"/>
      <c r="K58" s="163"/>
      <c r="L58" s="163"/>
      <c r="M58" s="163"/>
      <c r="N58" s="163"/>
      <c r="O58" s="164"/>
    </row>
    <row r="59" spans="2:15" ht="22.5" customHeight="1">
      <c r="B59" s="168" t="s">
        <v>47</v>
      </c>
      <c r="C59" s="169"/>
      <c r="D59" s="169"/>
      <c r="E59" s="169"/>
      <c r="F59" s="169"/>
      <c r="G59" s="170"/>
      <c r="H59" s="208" t="s">
        <v>70</v>
      </c>
      <c r="I59" s="208"/>
      <c r="J59" s="162"/>
      <c r="K59" s="163"/>
      <c r="L59" s="163"/>
      <c r="M59" s="163"/>
      <c r="N59" s="163"/>
      <c r="O59" s="164"/>
    </row>
    <row r="60" spans="2:15" ht="22.5" customHeight="1">
      <c r="B60" s="168" t="s">
        <v>48</v>
      </c>
      <c r="C60" s="169"/>
      <c r="D60" s="169"/>
      <c r="E60" s="169"/>
      <c r="F60" s="169"/>
      <c r="G60" s="170"/>
      <c r="H60" s="208" t="s">
        <v>70</v>
      </c>
      <c r="I60" s="208"/>
      <c r="J60" s="162"/>
      <c r="K60" s="163"/>
      <c r="L60" s="163"/>
      <c r="M60" s="163"/>
      <c r="N60" s="163"/>
      <c r="O60" s="164"/>
    </row>
    <row r="61" spans="2:15" ht="22.5" customHeight="1">
      <c r="B61" s="168" t="s">
        <v>49</v>
      </c>
      <c r="C61" s="169"/>
      <c r="D61" s="169"/>
      <c r="E61" s="169"/>
      <c r="F61" s="169"/>
      <c r="G61" s="170"/>
      <c r="H61" s="208" t="s">
        <v>70</v>
      </c>
      <c r="I61" s="208"/>
      <c r="J61" s="162"/>
      <c r="K61" s="163"/>
      <c r="L61" s="163"/>
      <c r="M61" s="163"/>
      <c r="N61" s="163"/>
      <c r="O61" s="164"/>
    </row>
    <row r="62" spans="2:15" ht="22.5" customHeight="1">
      <c r="B62" s="168" t="s">
        <v>50</v>
      </c>
      <c r="C62" s="169"/>
      <c r="D62" s="169"/>
      <c r="E62" s="169"/>
      <c r="F62" s="169"/>
      <c r="G62" s="170"/>
      <c r="H62" s="208" t="s">
        <v>70</v>
      </c>
      <c r="I62" s="208"/>
      <c r="J62" s="162"/>
      <c r="K62" s="163"/>
      <c r="L62" s="163"/>
      <c r="M62" s="163"/>
      <c r="N62" s="163"/>
      <c r="O62" s="164"/>
    </row>
    <row r="63" spans="2:15" ht="22.5" customHeight="1">
      <c r="B63" s="168" t="s">
        <v>51</v>
      </c>
      <c r="C63" s="169"/>
      <c r="D63" s="169"/>
      <c r="E63" s="169"/>
      <c r="F63" s="169"/>
      <c r="G63" s="170"/>
      <c r="H63" s="208" t="s">
        <v>70</v>
      </c>
      <c r="I63" s="208"/>
      <c r="J63" s="162"/>
      <c r="K63" s="163"/>
      <c r="L63" s="163"/>
      <c r="M63" s="163"/>
      <c r="N63" s="163"/>
      <c r="O63" s="164"/>
    </row>
    <row r="64" spans="2:15" ht="22.5" customHeight="1">
      <c r="B64" s="168" t="s">
        <v>52</v>
      </c>
      <c r="C64" s="169"/>
      <c r="D64" s="169"/>
      <c r="E64" s="169"/>
      <c r="F64" s="169"/>
      <c r="G64" s="170"/>
      <c r="H64" s="208" t="s">
        <v>70</v>
      </c>
      <c r="I64" s="208"/>
      <c r="J64" s="162"/>
      <c r="K64" s="163"/>
      <c r="L64" s="163"/>
      <c r="M64" s="163"/>
      <c r="N64" s="163"/>
      <c r="O64" s="164"/>
    </row>
    <row r="65" spans="2:15" ht="22.5" customHeight="1">
      <c r="B65" s="168" t="s">
        <v>53</v>
      </c>
      <c r="C65" s="169"/>
      <c r="D65" s="169"/>
      <c r="E65" s="169"/>
      <c r="F65" s="169"/>
      <c r="G65" s="170"/>
      <c r="H65" s="208" t="s">
        <v>72</v>
      </c>
      <c r="I65" s="208"/>
      <c r="J65" s="162"/>
      <c r="K65" s="163"/>
      <c r="L65" s="163"/>
      <c r="M65" s="163"/>
      <c r="N65" s="163"/>
      <c r="O65" s="164"/>
    </row>
    <row r="66" spans="2:15" ht="38.25" customHeight="1">
      <c r="B66" s="189" t="s">
        <v>81</v>
      </c>
      <c r="C66" s="190"/>
      <c r="D66" s="190"/>
      <c r="E66" s="190"/>
      <c r="F66" s="190"/>
      <c r="G66" s="191"/>
      <c r="H66" s="208" t="s">
        <v>70</v>
      </c>
      <c r="I66" s="208"/>
      <c r="J66" s="162"/>
      <c r="K66" s="163"/>
      <c r="L66" s="163"/>
      <c r="M66" s="163"/>
      <c r="N66" s="163"/>
      <c r="O66" s="164"/>
    </row>
    <row r="67" spans="2:15" ht="22.5" customHeight="1">
      <c r="B67" s="168" t="s">
        <v>54</v>
      </c>
      <c r="C67" s="169"/>
      <c r="D67" s="169"/>
      <c r="E67" s="169"/>
      <c r="F67" s="169"/>
      <c r="G67" s="170"/>
      <c r="H67" s="208" t="s">
        <v>70</v>
      </c>
      <c r="I67" s="208"/>
      <c r="J67" s="162"/>
      <c r="K67" s="163"/>
      <c r="L67" s="163"/>
      <c r="M67" s="163"/>
      <c r="N67" s="163"/>
      <c r="O67" s="164"/>
    </row>
    <row r="68" spans="2:15" ht="22.5" customHeight="1" thickBot="1">
      <c r="B68" s="177" t="s">
        <v>55</v>
      </c>
      <c r="C68" s="178"/>
      <c r="D68" s="178"/>
      <c r="E68" s="178"/>
      <c r="F68" s="178"/>
      <c r="G68" s="179"/>
      <c r="H68" s="213" t="s">
        <v>70</v>
      </c>
      <c r="I68" s="213"/>
      <c r="J68" s="165"/>
      <c r="K68" s="166"/>
      <c r="L68" s="166"/>
      <c r="M68" s="166"/>
      <c r="N68" s="166"/>
      <c r="O68" s="167"/>
    </row>
    <row r="69" spans="2:15" s="2" customFormat="1" ht="22.5" customHeight="1" thickTop="1">
      <c r="B69" s="27" t="s">
        <v>75</v>
      </c>
      <c r="C69" s="183"/>
      <c r="D69" s="184"/>
      <c r="E69" s="184"/>
      <c r="F69" s="184"/>
      <c r="G69" s="184"/>
      <c r="H69" s="205" t="s">
        <v>77</v>
      </c>
      <c r="I69" s="206"/>
      <c r="J69" s="207"/>
      <c r="K69" s="183"/>
      <c r="L69" s="184"/>
      <c r="M69" s="184"/>
      <c r="N69" s="184"/>
      <c r="O69" s="185"/>
    </row>
    <row r="70" spans="2:15" s="2" customFormat="1" ht="22.5" customHeight="1">
      <c r="B70" s="3" t="s">
        <v>76</v>
      </c>
      <c r="C70" s="186"/>
      <c r="D70" s="187"/>
      <c r="E70" s="187"/>
      <c r="F70" s="187"/>
      <c r="G70" s="187"/>
      <c r="H70" s="180" t="s">
        <v>78</v>
      </c>
      <c r="I70" s="181"/>
      <c r="J70" s="182"/>
      <c r="K70" s="186"/>
      <c r="L70" s="187"/>
      <c r="M70" s="187"/>
      <c r="N70" s="187"/>
      <c r="O70" s="188"/>
    </row>
    <row r="71" spans="2:19" s="2" customFormat="1" ht="18.75" customHeight="1">
      <c r="B71" s="9"/>
      <c r="C71" s="9"/>
      <c r="D71" s="10"/>
      <c r="E71" s="10"/>
      <c r="F71" s="10"/>
      <c r="G71" s="10"/>
      <c r="H71" s="11"/>
      <c r="I71" s="11"/>
      <c r="J71" s="11"/>
      <c r="K71" s="11"/>
      <c r="L71" s="11"/>
      <c r="M71" s="11"/>
      <c r="N71" s="11"/>
      <c r="O71" s="11"/>
      <c r="P71" s="11"/>
      <c r="Q71" s="11"/>
      <c r="R71" s="11"/>
      <c r="S71" s="11"/>
    </row>
    <row r="72" spans="2:19" s="2" customFormat="1" ht="18.75" customHeight="1">
      <c r="B72" s="9" t="s">
        <v>80</v>
      </c>
      <c r="C72" s="9"/>
      <c r="D72" s="10"/>
      <c r="E72" s="10"/>
      <c r="F72" s="10"/>
      <c r="G72" s="10"/>
      <c r="H72" s="11"/>
      <c r="I72" s="11"/>
      <c r="J72" s="11"/>
      <c r="K72" s="11"/>
      <c r="L72" s="11"/>
      <c r="M72" s="11"/>
      <c r="N72" s="11"/>
      <c r="O72" s="11"/>
      <c r="P72" s="11"/>
      <c r="Q72" s="11"/>
      <c r="R72" s="11"/>
      <c r="S72" s="11"/>
    </row>
    <row r="73" spans="2:19" s="2" customFormat="1" ht="18.75" customHeight="1">
      <c r="B73" s="9"/>
      <c r="C73" s="9"/>
      <c r="D73" s="10"/>
      <c r="E73" s="10"/>
      <c r="F73" s="10"/>
      <c r="G73" s="10"/>
      <c r="H73" s="11"/>
      <c r="I73" s="11"/>
      <c r="J73" s="11"/>
      <c r="K73" s="11"/>
      <c r="L73" s="11"/>
      <c r="M73" s="11"/>
      <c r="N73" s="11"/>
      <c r="O73" s="11"/>
      <c r="P73" s="11"/>
      <c r="Q73" s="11"/>
      <c r="R73" s="11"/>
      <c r="S73" s="11"/>
    </row>
    <row r="74" spans="4:19" s="2" customFormat="1" ht="21" customHeight="1">
      <c r="D74" s="12"/>
      <c r="E74" s="12"/>
      <c r="F74" s="12"/>
      <c r="G74" s="12"/>
      <c r="H74" s="12" t="s">
        <v>79</v>
      </c>
      <c r="I74" s="12"/>
      <c r="J74" s="12"/>
      <c r="K74" s="12"/>
      <c r="L74" s="12"/>
      <c r="M74" s="12"/>
      <c r="N74" s="12"/>
      <c r="O74" s="12"/>
      <c r="P74" s="11"/>
      <c r="Q74" s="11"/>
      <c r="R74" s="11"/>
      <c r="S74" s="11"/>
    </row>
    <row r="75" spans="2:15" ht="18.75" customHeight="1">
      <c r="B75" s="8"/>
      <c r="C75" s="8"/>
      <c r="D75" s="2"/>
      <c r="E75" s="2"/>
      <c r="F75" s="2"/>
      <c r="G75" s="2"/>
      <c r="H75" s="2"/>
      <c r="I75" s="2"/>
      <c r="J75" s="2"/>
      <c r="K75" s="2"/>
      <c r="L75" s="2"/>
      <c r="M75" s="2"/>
      <c r="N75" s="2"/>
      <c r="O75" s="2"/>
    </row>
  </sheetData>
  <sheetProtection/>
  <mergeCells count="171">
    <mergeCell ref="H42:I42"/>
    <mergeCell ref="H43:I43"/>
    <mergeCell ref="H44:I44"/>
    <mergeCell ref="H7:I7"/>
    <mergeCell ref="H8:I8"/>
    <mergeCell ref="H9:I9"/>
    <mergeCell ref="H10:I10"/>
    <mergeCell ref="H11:I11"/>
    <mergeCell ref="H12:I12"/>
    <mergeCell ref="H13:I13"/>
    <mergeCell ref="H45:I45"/>
    <mergeCell ref="H46:I46"/>
    <mergeCell ref="H47:I47"/>
    <mergeCell ref="H48:I48"/>
    <mergeCell ref="H49:I49"/>
    <mergeCell ref="H50:I50"/>
    <mergeCell ref="H51:I51"/>
    <mergeCell ref="H52:I52"/>
    <mergeCell ref="H53:I53"/>
    <mergeCell ref="H54:I54"/>
    <mergeCell ref="H55:I55"/>
    <mergeCell ref="H56:I56"/>
    <mergeCell ref="H67:I67"/>
    <mergeCell ref="H68:I68"/>
    <mergeCell ref="H57:I57"/>
    <mergeCell ref="H58:I58"/>
    <mergeCell ref="H59:I59"/>
    <mergeCell ref="H60:I60"/>
    <mergeCell ref="H61:I61"/>
    <mergeCell ref="H62:I62"/>
    <mergeCell ref="H66:I66"/>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J7:O7"/>
    <mergeCell ref="I5:K5"/>
    <mergeCell ref="I4:K4"/>
    <mergeCell ref="D5:H5"/>
    <mergeCell ref="D4:H4"/>
    <mergeCell ref="L5:O5"/>
    <mergeCell ref="L4:O4"/>
    <mergeCell ref="B7:G7"/>
    <mergeCell ref="H41:I41"/>
    <mergeCell ref="J41:O41"/>
    <mergeCell ref="H69:J69"/>
    <mergeCell ref="B48:G48"/>
    <mergeCell ref="H29:I29"/>
    <mergeCell ref="H30:I30"/>
    <mergeCell ref="H63:I63"/>
    <mergeCell ref="H64:I64"/>
    <mergeCell ref="H65:I65"/>
    <mergeCell ref="B4:C4"/>
    <mergeCell ref="B5:C5"/>
    <mergeCell ref="B6:C6"/>
    <mergeCell ref="C69:G69"/>
    <mergeCell ref="C70:G70"/>
    <mergeCell ref="B41:G41"/>
    <mergeCell ref="B17:G17"/>
    <mergeCell ref="B49:G49"/>
    <mergeCell ref="B50:G50"/>
    <mergeCell ref="B51:G51"/>
    <mergeCell ref="H70:J70"/>
    <mergeCell ref="K69:O69"/>
    <mergeCell ref="K70:O70"/>
    <mergeCell ref="B66:G66"/>
    <mergeCell ref="B42:G42"/>
    <mergeCell ref="B43:G43"/>
    <mergeCell ref="B44:G44"/>
    <mergeCell ref="B45:G45"/>
    <mergeCell ref="B46:G46"/>
    <mergeCell ref="B47:G47"/>
    <mergeCell ref="B52:G52"/>
    <mergeCell ref="B53:G53"/>
    <mergeCell ref="B54:G54"/>
    <mergeCell ref="B55:G55"/>
    <mergeCell ref="B56:G56"/>
    <mergeCell ref="B57:G57"/>
    <mergeCell ref="B58:G58"/>
    <mergeCell ref="B59:G59"/>
    <mergeCell ref="B60:G60"/>
    <mergeCell ref="B61:G61"/>
    <mergeCell ref="B62:G62"/>
    <mergeCell ref="B63:G63"/>
    <mergeCell ref="B64:G64"/>
    <mergeCell ref="B65:G65"/>
    <mergeCell ref="B67:G67"/>
    <mergeCell ref="B68:G68"/>
    <mergeCell ref="B8:G8"/>
    <mergeCell ref="B9:G9"/>
    <mergeCell ref="B10:G10"/>
    <mergeCell ref="B11:G11"/>
    <mergeCell ref="B12:G12"/>
    <mergeCell ref="B13:G13"/>
    <mergeCell ref="B14:G14"/>
    <mergeCell ref="B15:G15"/>
    <mergeCell ref="B16:G16"/>
    <mergeCell ref="B18:G18"/>
    <mergeCell ref="B19:G19"/>
    <mergeCell ref="B20:G20"/>
    <mergeCell ref="B21:G21"/>
    <mergeCell ref="B22:G22"/>
    <mergeCell ref="B23:G23"/>
    <mergeCell ref="B24:G24"/>
    <mergeCell ref="B25:G25"/>
    <mergeCell ref="B26:G26"/>
    <mergeCell ref="B27:G27"/>
    <mergeCell ref="B28:G28"/>
    <mergeCell ref="B29:G29"/>
    <mergeCell ref="B30:G30"/>
    <mergeCell ref="J8:O8"/>
    <mergeCell ref="J9:O9"/>
    <mergeCell ref="J10:O10"/>
    <mergeCell ref="J11:O11"/>
    <mergeCell ref="J12:O12"/>
    <mergeCell ref="J13:O13"/>
    <mergeCell ref="J14:O14"/>
    <mergeCell ref="J15:O15"/>
    <mergeCell ref="J16:O16"/>
    <mergeCell ref="J17:O17"/>
    <mergeCell ref="J18:O18"/>
    <mergeCell ref="J19:O19"/>
    <mergeCell ref="J20:O20"/>
    <mergeCell ref="J21:O21"/>
    <mergeCell ref="J22:O22"/>
    <mergeCell ref="J23:O23"/>
    <mergeCell ref="J24:O24"/>
    <mergeCell ref="J25:O25"/>
    <mergeCell ref="J26:O26"/>
    <mergeCell ref="J27:O27"/>
    <mergeCell ref="J28:O28"/>
    <mergeCell ref="J29:O29"/>
    <mergeCell ref="J30:O30"/>
    <mergeCell ref="J42:O42"/>
    <mergeCell ref="J43:O43"/>
    <mergeCell ref="J44:O44"/>
    <mergeCell ref="J45:O45"/>
    <mergeCell ref="J46:O46"/>
    <mergeCell ref="J47:O47"/>
    <mergeCell ref="J48:O48"/>
    <mergeCell ref="J49:O49"/>
    <mergeCell ref="J50:O50"/>
    <mergeCell ref="J51:O51"/>
    <mergeCell ref="J63:O63"/>
    <mergeCell ref="J52:O52"/>
    <mergeCell ref="J53:O53"/>
    <mergeCell ref="J54:O54"/>
    <mergeCell ref="J55:O55"/>
    <mergeCell ref="J56:O56"/>
    <mergeCell ref="J57:O57"/>
    <mergeCell ref="J64:O64"/>
    <mergeCell ref="J65:O65"/>
    <mergeCell ref="J66:O66"/>
    <mergeCell ref="J67:O67"/>
    <mergeCell ref="J68:O68"/>
    <mergeCell ref="J58:O58"/>
    <mergeCell ref="J59:O59"/>
    <mergeCell ref="J60:O60"/>
    <mergeCell ref="J61:O61"/>
    <mergeCell ref="J62:O62"/>
  </mergeCells>
  <printOptions/>
  <pageMargins left="0.7086614173228347" right="0.5511811023622047" top="0.7480314960629921" bottom="0.5118110236220472" header="0.31496062992125984" footer="0.31496062992125984"/>
  <pageSetup blackAndWhite="1" fitToHeight="0" fitToWidth="1" horizontalDpi="600" verticalDpi="600" orientation="portrait" paperSize="9" scale="98" r:id="rId1"/>
  <rowBreaks count="1" manualBreakCount="1">
    <brk id="38" max="15" man="1"/>
  </rowBreaks>
</worksheet>
</file>

<file path=xl/worksheets/sheet2.xml><?xml version="1.0" encoding="utf-8"?>
<worksheet xmlns="http://schemas.openxmlformats.org/spreadsheetml/2006/main" xmlns:r="http://schemas.openxmlformats.org/officeDocument/2006/relationships">
  <sheetPr>
    <tabColor rgb="FFCCFFFF"/>
    <pageSetUpPr fitToPage="1"/>
  </sheetPr>
  <dimension ref="B1:T75"/>
  <sheetViews>
    <sheetView showGridLines="0" view="pageBreakPreview" zoomScaleSheetLayoutView="100" zoomScalePageLayoutView="0" workbookViewId="0" topLeftCell="A1">
      <selection activeCell="H65" sqref="H65:I65"/>
    </sheetView>
  </sheetViews>
  <sheetFormatPr defaultColWidth="14.00390625" defaultRowHeight="18.75" customHeight="1"/>
  <cols>
    <col min="1" max="1" width="2.125" style="4" customWidth="1"/>
    <col min="2" max="2" width="11.00390625" style="4" customWidth="1"/>
    <col min="3" max="3" width="7.00390625" style="4" customWidth="1"/>
    <col min="4" max="4" width="9.75390625" style="4" customWidth="1"/>
    <col min="5" max="5" width="3.25390625" style="4" customWidth="1"/>
    <col min="6" max="6" width="5.25390625" style="4" customWidth="1"/>
    <col min="7" max="7" width="4.125" style="4" customWidth="1"/>
    <col min="8" max="8" width="5.25390625" style="4" customWidth="1"/>
    <col min="9" max="9" width="3.25390625" style="4" customWidth="1"/>
    <col min="10" max="11" width="5.00390625" style="4" customWidth="1"/>
    <col min="12" max="15" width="5.75390625" style="4" customWidth="1"/>
    <col min="16" max="16" width="6.375" style="4" customWidth="1"/>
    <col min="17" max="17" width="2.125" style="4" customWidth="1"/>
    <col min="18" max="18" width="6.375" style="4" customWidth="1"/>
    <col min="19" max="20" width="7.00390625" style="31" customWidth="1"/>
    <col min="21" max="22" width="6.375" style="4" customWidth="1"/>
    <col min="23" max="16384" width="14.00390625" style="4" customWidth="1"/>
  </cols>
  <sheetData>
    <row r="1" spans="2:20" s="2" customFormat="1" ht="20.25" customHeight="1">
      <c r="B1" s="2" t="s">
        <v>83</v>
      </c>
      <c r="S1" s="31"/>
      <c r="T1" s="31"/>
    </row>
    <row r="2" spans="5:20" s="2" customFormat="1" ht="9.75" customHeight="1">
      <c r="E2" s="1"/>
      <c r="S2" s="31"/>
      <c r="T2" s="31"/>
    </row>
    <row r="3" spans="5:20" s="2" customFormat="1" ht="26.25" customHeight="1">
      <c r="E3" s="1" t="s">
        <v>84</v>
      </c>
      <c r="S3" s="31"/>
      <c r="T3" s="31"/>
    </row>
    <row r="4" spans="2:16" ht="22.5" customHeight="1">
      <c r="B4" s="192" t="s">
        <v>61</v>
      </c>
      <c r="C4" s="193"/>
      <c r="D4" s="212"/>
      <c r="E4" s="212"/>
      <c r="F4" s="212"/>
      <c r="G4" s="212"/>
      <c r="H4" s="212"/>
      <c r="I4" s="211" t="s">
        <v>64</v>
      </c>
      <c r="J4" s="211"/>
      <c r="K4" s="211"/>
      <c r="L4" s="211"/>
      <c r="M4" s="212"/>
      <c r="N4" s="212"/>
      <c r="O4" s="212"/>
      <c r="P4" s="212"/>
    </row>
    <row r="5" spans="2:16" ht="22.5" customHeight="1">
      <c r="B5" s="192" t="s">
        <v>85</v>
      </c>
      <c r="C5" s="193"/>
      <c r="D5" s="212"/>
      <c r="E5" s="212"/>
      <c r="F5" s="212"/>
      <c r="G5" s="212"/>
      <c r="H5" s="212"/>
      <c r="I5" s="264" t="s">
        <v>86</v>
      </c>
      <c r="J5" s="264"/>
      <c r="K5" s="264"/>
      <c r="L5" s="264"/>
      <c r="M5" s="212"/>
      <c r="N5" s="212"/>
      <c r="O5" s="212"/>
      <c r="P5" s="212"/>
    </row>
    <row r="6" spans="2:16" ht="22.5" customHeight="1">
      <c r="B6" s="192" t="s">
        <v>87</v>
      </c>
      <c r="C6" s="193"/>
      <c r="D6" s="15"/>
      <c r="E6" s="16"/>
      <c r="F6" s="16"/>
      <c r="G6" s="16"/>
      <c r="H6" s="16"/>
      <c r="I6" s="17"/>
      <c r="J6" s="17"/>
      <c r="K6" s="17"/>
      <c r="L6" s="17"/>
      <c r="M6" s="16"/>
      <c r="N6" s="16"/>
      <c r="O6" s="16"/>
      <c r="P6" s="18"/>
    </row>
    <row r="7" spans="2:16" ht="22.5" customHeight="1">
      <c r="B7" s="192" t="s">
        <v>88</v>
      </c>
      <c r="C7" s="193"/>
      <c r="D7" s="15"/>
      <c r="E7" s="16"/>
      <c r="F7" s="16"/>
      <c r="G7" s="16"/>
      <c r="H7" s="16"/>
      <c r="I7" s="17"/>
      <c r="J7" s="17"/>
      <c r="K7" s="17"/>
      <c r="L7" s="17"/>
      <c r="M7" s="16"/>
      <c r="N7" s="16"/>
      <c r="O7" s="16"/>
      <c r="P7" s="18"/>
    </row>
    <row r="8" spans="2:16" ht="22.5" customHeight="1">
      <c r="B8" s="192" t="s">
        <v>89</v>
      </c>
      <c r="C8" s="193"/>
      <c r="D8" s="212"/>
      <c r="E8" s="212"/>
      <c r="F8" s="212"/>
      <c r="G8" s="212"/>
      <c r="H8" s="212"/>
      <c r="I8" s="211" t="s">
        <v>90</v>
      </c>
      <c r="J8" s="211"/>
      <c r="K8" s="211"/>
      <c r="L8" s="211"/>
      <c r="M8" s="212"/>
      <c r="N8" s="212"/>
      <c r="O8" s="212"/>
      <c r="P8" s="212"/>
    </row>
    <row r="9" spans="2:16" ht="22.5" customHeight="1">
      <c r="B9" s="192" t="s">
        <v>59</v>
      </c>
      <c r="C9" s="193"/>
      <c r="D9" s="13"/>
      <c r="E9" s="5" t="s">
        <v>65</v>
      </c>
      <c r="F9" s="14"/>
      <c r="G9" s="5" t="s">
        <v>66</v>
      </c>
      <c r="H9" s="14"/>
      <c r="I9" s="6" t="s">
        <v>67</v>
      </c>
      <c r="J9" s="6"/>
      <c r="K9" s="6"/>
      <c r="L9" s="6"/>
      <c r="M9" s="14"/>
      <c r="N9" s="5" t="s">
        <v>68</v>
      </c>
      <c r="O9" s="14"/>
      <c r="P9" s="7" t="s">
        <v>69</v>
      </c>
    </row>
    <row r="10" spans="2:16" ht="22.5" customHeight="1" thickBot="1">
      <c r="B10" s="194" t="s">
        <v>59</v>
      </c>
      <c r="C10" s="195"/>
      <c r="D10" s="159" t="s">
        <v>91</v>
      </c>
      <c r="E10" s="221"/>
      <c r="F10" s="221"/>
      <c r="G10" s="221"/>
      <c r="H10" s="221"/>
      <c r="I10" s="160" t="s">
        <v>92</v>
      </c>
      <c r="J10" s="160"/>
      <c r="K10" s="218" t="s">
        <v>94</v>
      </c>
      <c r="L10" s="218"/>
      <c r="M10" s="221"/>
      <c r="N10" s="221"/>
      <c r="O10" s="221"/>
      <c r="P10" s="161" t="s">
        <v>93</v>
      </c>
    </row>
    <row r="11" spans="2:16" ht="22.5" customHeight="1" thickTop="1">
      <c r="B11" s="199" t="s">
        <v>56</v>
      </c>
      <c r="C11" s="200"/>
      <c r="D11" s="200"/>
      <c r="E11" s="200"/>
      <c r="F11" s="200"/>
      <c r="G11" s="201"/>
      <c r="H11" s="214" t="s">
        <v>57</v>
      </c>
      <c r="I11" s="214"/>
      <c r="J11" s="209" t="s">
        <v>58</v>
      </c>
      <c r="K11" s="209"/>
      <c r="L11" s="209"/>
      <c r="M11" s="209"/>
      <c r="N11" s="209"/>
      <c r="O11" s="209"/>
      <c r="P11" s="210"/>
    </row>
    <row r="12" spans="2:19" ht="22.5" customHeight="1">
      <c r="B12" s="168" t="s">
        <v>11</v>
      </c>
      <c r="C12" s="169"/>
      <c r="D12" s="169"/>
      <c r="E12" s="169"/>
      <c r="F12" s="169"/>
      <c r="G12" s="170"/>
      <c r="H12" s="208" t="s">
        <v>5</v>
      </c>
      <c r="I12" s="208"/>
      <c r="J12" s="219" t="s">
        <v>102</v>
      </c>
      <c r="K12" s="220"/>
      <c r="L12" s="19" t="s">
        <v>103</v>
      </c>
      <c r="M12" s="171"/>
      <c r="N12" s="172"/>
      <c r="O12" s="172"/>
      <c r="P12" s="173"/>
      <c r="S12" s="31" t="str">
        <f>IF(M12&lt;40,"OK","ERORR")</f>
        <v>OK</v>
      </c>
    </row>
    <row r="13" spans="2:20" ht="30.75" customHeight="1">
      <c r="B13" s="168" t="s">
        <v>95</v>
      </c>
      <c r="C13" s="169"/>
      <c r="D13" s="169"/>
      <c r="E13" s="169"/>
      <c r="F13" s="169"/>
      <c r="G13" s="170"/>
      <c r="H13" s="208" t="s">
        <v>7</v>
      </c>
      <c r="I13" s="208"/>
      <c r="J13" s="222" t="s">
        <v>101</v>
      </c>
      <c r="K13" s="223"/>
      <c r="L13" s="224"/>
      <c r="M13" s="171"/>
      <c r="N13" s="172"/>
      <c r="O13" s="172"/>
      <c r="P13" s="173"/>
      <c r="S13" s="31" t="str">
        <f>IF(M13&lt;8.7,"OK","ERORR")</f>
        <v>OK</v>
      </c>
      <c r="T13" s="31" t="str">
        <f>IF(M13&gt;5.7,"OK","ERORR")</f>
        <v>ERORR</v>
      </c>
    </row>
    <row r="14" spans="2:19" ht="22.5" customHeight="1">
      <c r="B14" s="168" t="s">
        <v>96</v>
      </c>
      <c r="C14" s="169"/>
      <c r="D14" s="169"/>
      <c r="E14" s="169"/>
      <c r="F14" s="169"/>
      <c r="G14" s="170"/>
      <c r="H14" s="208" t="s">
        <v>71</v>
      </c>
      <c r="I14" s="208"/>
      <c r="J14" s="219" t="s">
        <v>105</v>
      </c>
      <c r="K14" s="220"/>
      <c r="L14" s="19" t="s">
        <v>103</v>
      </c>
      <c r="M14" s="171"/>
      <c r="N14" s="172"/>
      <c r="O14" s="172"/>
      <c r="P14" s="173"/>
      <c r="S14" s="31" t="str">
        <f>IF(M14&lt;300,"OK","ERORR")</f>
        <v>OK</v>
      </c>
    </row>
    <row r="15" spans="2:19" ht="22.5" customHeight="1">
      <c r="B15" s="168" t="s">
        <v>97</v>
      </c>
      <c r="C15" s="169"/>
      <c r="D15" s="169"/>
      <c r="E15" s="169"/>
      <c r="F15" s="169"/>
      <c r="G15" s="170"/>
      <c r="H15" s="208" t="s">
        <v>71</v>
      </c>
      <c r="I15" s="208"/>
      <c r="J15" s="219" t="s">
        <v>105</v>
      </c>
      <c r="K15" s="220"/>
      <c r="L15" s="19" t="s">
        <v>103</v>
      </c>
      <c r="M15" s="171"/>
      <c r="N15" s="172"/>
      <c r="O15" s="172"/>
      <c r="P15" s="173"/>
      <c r="S15" s="31" t="str">
        <f>IF(M15&lt;300,"OK","ERORR")</f>
        <v>OK</v>
      </c>
    </row>
    <row r="16" spans="2:19" ht="22.5" customHeight="1">
      <c r="B16" s="168" t="s">
        <v>16</v>
      </c>
      <c r="C16" s="169"/>
      <c r="D16" s="169"/>
      <c r="E16" s="169"/>
      <c r="F16" s="169"/>
      <c r="G16" s="170"/>
      <c r="H16" s="208" t="s">
        <v>71</v>
      </c>
      <c r="I16" s="208"/>
      <c r="J16" s="219">
        <v>220</v>
      </c>
      <c r="K16" s="220"/>
      <c r="L16" s="19" t="s">
        <v>103</v>
      </c>
      <c r="M16" s="171"/>
      <c r="N16" s="172"/>
      <c r="O16" s="172"/>
      <c r="P16" s="173"/>
      <c r="S16" s="31" t="str">
        <f>IF(M16&lt;J16,"OK","ERORR")</f>
        <v>OK</v>
      </c>
    </row>
    <row r="17" spans="2:19" ht="22.5" customHeight="1">
      <c r="B17" s="263" t="s">
        <v>111</v>
      </c>
      <c r="C17" s="255"/>
      <c r="D17" s="255"/>
      <c r="E17" s="215" t="s">
        <v>98</v>
      </c>
      <c r="F17" s="216"/>
      <c r="G17" s="217"/>
      <c r="H17" s="208" t="s">
        <v>71</v>
      </c>
      <c r="I17" s="208"/>
      <c r="J17" s="219">
        <v>5</v>
      </c>
      <c r="K17" s="220"/>
      <c r="L17" s="19" t="s">
        <v>104</v>
      </c>
      <c r="M17" s="162"/>
      <c r="N17" s="163"/>
      <c r="O17" s="163"/>
      <c r="P17" s="164"/>
      <c r="S17" s="31" t="str">
        <f>IF(M17&lt;=J17,"OK","ERORR")</f>
        <v>OK</v>
      </c>
    </row>
    <row r="18" spans="2:19" ht="22.5" customHeight="1">
      <c r="B18" s="257"/>
      <c r="C18" s="258"/>
      <c r="D18" s="258"/>
      <c r="E18" s="215" t="s">
        <v>99</v>
      </c>
      <c r="F18" s="216"/>
      <c r="G18" s="217"/>
      <c r="H18" s="208" t="s">
        <v>71</v>
      </c>
      <c r="I18" s="208"/>
      <c r="J18" s="219">
        <v>30</v>
      </c>
      <c r="K18" s="220"/>
      <c r="L18" s="19" t="s">
        <v>104</v>
      </c>
      <c r="M18" s="162"/>
      <c r="N18" s="163"/>
      <c r="O18" s="163"/>
      <c r="P18" s="164"/>
      <c r="S18" s="31" t="str">
        <f aca="true" t="shared" si="0" ref="S18:S31">IF(M18&lt;=J18,"OK","ERORR")</f>
        <v>OK</v>
      </c>
    </row>
    <row r="19" spans="2:19" ht="22.5" customHeight="1">
      <c r="B19" s="168" t="s">
        <v>20</v>
      </c>
      <c r="C19" s="169"/>
      <c r="D19" s="169"/>
      <c r="E19" s="169"/>
      <c r="F19" s="169"/>
      <c r="G19" s="170"/>
      <c r="H19" s="208" t="s">
        <v>70</v>
      </c>
      <c r="I19" s="208"/>
      <c r="J19" s="219">
        <v>0.03</v>
      </c>
      <c r="K19" s="220"/>
      <c r="L19" s="19" t="s">
        <v>104</v>
      </c>
      <c r="M19" s="162"/>
      <c r="N19" s="163"/>
      <c r="O19" s="163"/>
      <c r="P19" s="164"/>
      <c r="S19" s="31" t="str">
        <f t="shared" si="0"/>
        <v>OK</v>
      </c>
    </row>
    <row r="20" spans="2:19" ht="22.5" customHeight="1">
      <c r="B20" s="168" t="s">
        <v>21</v>
      </c>
      <c r="C20" s="169"/>
      <c r="D20" s="169"/>
      <c r="E20" s="169"/>
      <c r="F20" s="169"/>
      <c r="G20" s="170"/>
      <c r="H20" s="208" t="s">
        <v>70</v>
      </c>
      <c r="I20" s="208"/>
      <c r="J20" s="219">
        <v>1</v>
      </c>
      <c r="K20" s="220"/>
      <c r="L20" s="19" t="s">
        <v>104</v>
      </c>
      <c r="M20" s="162"/>
      <c r="N20" s="163"/>
      <c r="O20" s="163"/>
      <c r="P20" s="164"/>
      <c r="S20" s="31" t="str">
        <f t="shared" si="0"/>
        <v>OK</v>
      </c>
    </row>
    <row r="21" spans="2:19" ht="22.5" customHeight="1">
      <c r="B21" s="168" t="s">
        <v>22</v>
      </c>
      <c r="C21" s="169"/>
      <c r="D21" s="169"/>
      <c r="E21" s="169"/>
      <c r="F21" s="169"/>
      <c r="G21" s="170"/>
      <c r="H21" s="208" t="s">
        <v>70</v>
      </c>
      <c r="I21" s="208"/>
      <c r="J21" s="219">
        <v>1</v>
      </c>
      <c r="K21" s="220"/>
      <c r="L21" s="19" t="s">
        <v>104</v>
      </c>
      <c r="M21" s="162"/>
      <c r="N21" s="163"/>
      <c r="O21" s="163"/>
      <c r="P21" s="164"/>
      <c r="S21" s="31" t="str">
        <f t="shared" si="0"/>
        <v>OK</v>
      </c>
    </row>
    <row r="22" spans="2:19" ht="22.5" customHeight="1">
      <c r="B22" s="168" t="s">
        <v>23</v>
      </c>
      <c r="C22" s="169"/>
      <c r="D22" s="169"/>
      <c r="E22" s="169"/>
      <c r="F22" s="169"/>
      <c r="G22" s="170"/>
      <c r="H22" s="208" t="s">
        <v>70</v>
      </c>
      <c r="I22" s="208"/>
      <c r="J22" s="219">
        <v>0.1</v>
      </c>
      <c r="K22" s="220"/>
      <c r="L22" s="19" t="s">
        <v>104</v>
      </c>
      <c r="M22" s="162"/>
      <c r="N22" s="163"/>
      <c r="O22" s="163"/>
      <c r="P22" s="164"/>
      <c r="S22" s="31" t="str">
        <f t="shared" si="0"/>
        <v>OK</v>
      </c>
    </row>
    <row r="23" spans="2:19" ht="22.5" customHeight="1">
      <c r="B23" s="168" t="s">
        <v>24</v>
      </c>
      <c r="C23" s="169"/>
      <c r="D23" s="169"/>
      <c r="E23" s="169"/>
      <c r="F23" s="169"/>
      <c r="G23" s="170"/>
      <c r="H23" s="208" t="s">
        <v>70</v>
      </c>
      <c r="I23" s="208"/>
      <c r="J23" s="219">
        <v>0.5</v>
      </c>
      <c r="K23" s="220"/>
      <c r="L23" s="19" t="s">
        <v>104</v>
      </c>
      <c r="M23" s="162"/>
      <c r="N23" s="163"/>
      <c r="O23" s="163"/>
      <c r="P23" s="164"/>
      <c r="S23" s="31" t="str">
        <f t="shared" si="0"/>
        <v>OK</v>
      </c>
    </row>
    <row r="24" spans="2:19" ht="22.5" customHeight="1">
      <c r="B24" s="168" t="s">
        <v>25</v>
      </c>
      <c r="C24" s="169"/>
      <c r="D24" s="169"/>
      <c r="E24" s="169"/>
      <c r="F24" s="169"/>
      <c r="G24" s="170"/>
      <c r="H24" s="208" t="s">
        <v>70</v>
      </c>
      <c r="I24" s="208"/>
      <c r="J24" s="219">
        <v>0.1</v>
      </c>
      <c r="K24" s="220"/>
      <c r="L24" s="19" t="s">
        <v>104</v>
      </c>
      <c r="M24" s="162"/>
      <c r="N24" s="163"/>
      <c r="O24" s="163"/>
      <c r="P24" s="164"/>
      <c r="S24" s="31" t="str">
        <f t="shared" si="0"/>
        <v>OK</v>
      </c>
    </row>
    <row r="25" spans="2:19" ht="22.5" customHeight="1">
      <c r="B25" s="168" t="s">
        <v>26</v>
      </c>
      <c r="C25" s="169"/>
      <c r="D25" s="169"/>
      <c r="E25" s="169"/>
      <c r="F25" s="169"/>
      <c r="G25" s="170"/>
      <c r="H25" s="208" t="s">
        <v>70</v>
      </c>
      <c r="I25" s="208"/>
      <c r="J25" s="219">
        <v>0.005</v>
      </c>
      <c r="K25" s="220"/>
      <c r="L25" s="19" t="s">
        <v>104</v>
      </c>
      <c r="M25" s="162"/>
      <c r="N25" s="163"/>
      <c r="O25" s="163"/>
      <c r="P25" s="164"/>
      <c r="S25" s="31" t="str">
        <f t="shared" si="0"/>
        <v>OK</v>
      </c>
    </row>
    <row r="26" spans="2:16" ht="22.5" customHeight="1">
      <c r="B26" s="168" t="s">
        <v>27</v>
      </c>
      <c r="C26" s="169"/>
      <c r="D26" s="169"/>
      <c r="E26" s="169"/>
      <c r="F26" s="169"/>
      <c r="G26" s="170"/>
      <c r="H26" s="208" t="s">
        <v>70</v>
      </c>
      <c r="I26" s="208"/>
      <c r="J26" s="260" t="s">
        <v>100</v>
      </c>
      <c r="K26" s="261"/>
      <c r="L26" s="262"/>
      <c r="M26" s="162"/>
      <c r="N26" s="163"/>
      <c r="O26" s="163"/>
      <c r="P26" s="164"/>
    </row>
    <row r="27" spans="2:19" ht="22.5" customHeight="1">
      <c r="B27" s="168" t="s">
        <v>28</v>
      </c>
      <c r="C27" s="169"/>
      <c r="D27" s="169"/>
      <c r="E27" s="169"/>
      <c r="F27" s="169"/>
      <c r="G27" s="170"/>
      <c r="H27" s="208" t="s">
        <v>70</v>
      </c>
      <c r="I27" s="208"/>
      <c r="J27" s="219">
        <v>0.003</v>
      </c>
      <c r="K27" s="220"/>
      <c r="L27" s="19" t="s">
        <v>104</v>
      </c>
      <c r="M27" s="162"/>
      <c r="N27" s="163"/>
      <c r="O27" s="163"/>
      <c r="P27" s="164"/>
      <c r="S27" s="31" t="str">
        <f t="shared" si="0"/>
        <v>OK</v>
      </c>
    </row>
    <row r="28" spans="2:19" ht="22.5" customHeight="1">
      <c r="B28" s="168" t="s">
        <v>29</v>
      </c>
      <c r="C28" s="169"/>
      <c r="D28" s="169"/>
      <c r="E28" s="169"/>
      <c r="F28" s="169"/>
      <c r="G28" s="170"/>
      <c r="H28" s="208" t="s">
        <v>70</v>
      </c>
      <c r="I28" s="208"/>
      <c r="J28" s="219">
        <v>0.1</v>
      </c>
      <c r="K28" s="220"/>
      <c r="L28" s="19" t="s">
        <v>104</v>
      </c>
      <c r="M28" s="162"/>
      <c r="N28" s="163"/>
      <c r="O28" s="163"/>
      <c r="P28" s="164"/>
      <c r="S28" s="31" t="str">
        <f t="shared" si="0"/>
        <v>OK</v>
      </c>
    </row>
    <row r="29" spans="2:19" ht="22.5" customHeight="1">
      <c r="B29" s="168" t="s">
        <v>30</v>
      </c>
      <c r="C29" s="169"/>
      <c r="D29" s="169"/>
      <c r="E29" s="169"/>
      <c r="F29" s="169"/>
      <c r="G29" s="170"/>
      <c r="H29" s="208" t="s">
        <v>70</v>
      </c>
      <c r="I29" s="208"/>
      <c r="J29" s="219">
        <v>0.1</v>
      </c>
      <c r="K29" s="220"/>
      <c r="L29" s="19" t="s">
        <v>104</v>
      </c>
      <c r="M29" s="162"/>
      <c r="N29" s="163"/>
      <c r="O29" s="163"/>
      <c r="P29" s="164"/>
      <c r="S29" s="31" t="str">
        <f t="shared" si="0"/>
        <v>OK</v>
      </c>
    </row>
    <row r="30" spans="2:19" ht="22.5" customHeight="1">
      <c r="B30" s="168" t="s">
        <v>31</v>
      </c>
      <c r="C30" s="169"/>
      <c r="D30" s="169"/>
      <c r="E30" s="169"/>
      <c r="F30" s="169"/>
      <c r="G30" s="170"/>
      <c r="H30" s="208" t="s">
        <v>70</v>
      </c>
      <c r="I30" s="208"/>
      <c r="J30" s="219">
        <v>0.2</v>
      </c>
      <c r="K30" s="220"/>
      <c r="L30" s="19" t="s">
        <v>104</v>
      </c>
      <c r="M30" s="162"/>
      <c r="N30" s="163"/>
      <c r="O30" s="163"/>
      <c r="P30" s="164"/>
      <c r="S30" s="31" t="str">
        <f t="shared" si="0"/>
        <v>OK</v>
      </c>
    </row>
    <row r="31" spans="2:19" ht="22.5" customHeight="1">
      <c r="B31" s="168" t="s">
        <v>32</v>
      </c>
      <c r="C31" s="169"/>
      <c r="D31" s="169"/>
      <c r="E31" s="169"/>
      <c r="F31" s="169"/>
      <c r="G31" s="170"/>
      <c r="H31" s="208" t="s">
        <v>70</v>
      </c>
      <c r="I31" s="208"/>
      <c r="J31" s="219">
        <v>0.02</v>
      </c>
      <c r="K31" s="220"/>
      <c r="L31" s="19" t="s">
        <v>104</v>
      </c>
      <c r="M31" s="162"/>
      <c r="N31" s="163"/>
      <c r="O31" s="163"/>
      <c r="P31" s="164"/>
      <c r="S31" s="31" t="str">
        <f t="shared" si="0"/>
        <v>OK</v>
      </c>
    </row>
    <row r="32" spans="2:20" s="2" customFormat="1" ht="25.5" customHeight="1">
      <c r="B32" s="225" t="s">
        <v>106</v>
      </c>
      <c r="C32" s="225"/>
      <c r="D32" s="225"/>
      <c r="E32" s="225"/>
      <c r="F32" s="225"/>
      <c r="G32" s="225"/>
      <c r="H32" s="225"/>
      <c r="I32" s="225"/>
      <c r="J32" s="225"/>
      <c r="K32" s="225"/>
      <c r="L32" s="225"/>
      <c r="M32" s="225"/>
      <c r="N32" s="225"/>
      <c r="O32" s="225"/>
      <c r="P32" s="225"/>
      <c r="S32" s="31"/>
      <c r="T32" s="31"/>
    </row>
    <row r="33" spans="2:20" s="2" customFormat="1" ht="25.5" customHeight="1">
      <c r="B33" s="226" t="s">
        <v>107</v>
      </c>
      <c r="C33" s="226"/>
      <c r="D33" s="226"/>
      <c r="E33" s="226"/>
      <c r="F33" s="226"/>
      <c r="G33" s="226"/>
      <c r="H33" s="226"/>
      <c r="I33" s="226"/>
      <c r="J33" s="226"/>
      <c r="K33" s="226"/>
      <c r="L33" s="226"/>
      <c r="M33" s="226"/>
      <c r="N33" s="226"/>
      <c r="O33" s="226"/>
      <c r="P33" s="226"/>
      <c r="S33" s="31"/>
      <c r="T33" s="31"/>
    </row>
    <row r="34" spans="2:20" s="2" customFormat="1" ht="25.5" customHeight="1">
      <c r="B34" s="226" t="s">
        <v>108</v>
      </c>
      <c r="C34" s="226"/>
      <c r="D34" s="226"/>
      <c r="E34" s="226"/>
      <c r="F34" s="226"/>
      <c r="G34" s="226"/>
      <c r="H34" s="226"/>
      <c r="I34" s="226"/>
      <c r="J34" s="226"/>
      <c r="K34" s="226"/>
      <c r="L34" s="226"/>
      <c r="M34" s="226"/>
      <c r="N34" s="226"/>
      <c r="O34" s="226"/>
      <c r="P34" s="226"/>
      <c r="S34" s="31"/>
      <c r="T34" s="31"/>
    </row>
    <row r="35" spans="2:20" s="2" customFormat="1" ht="25.5" customHeight="1">
      <c r="B35" s="227" t="s">
        <v>109</v>
      </c>
      <c r="C35" s="227"/>
      <c r="D35" s="227"/>
      <c r="E35" s="227"/>
      <c r="F35" s="227"/>
      <c r="G35" s="227"/>
      <c r="H35" s="227"/>
      <c r="I35" s="227"/>
      <c r="J35" s="227"/>
      <c r="K35" s="227"/>
      <c r="L35" s="227"/>
      <c r="M35" s="227"/>
      <c r="N35" s="227"/>
      <c r="O35" s="227"/>
      <c r="P35" s="227"/>
      <c r="Q35" s="11"/>
      <c r="R35" s="11"/>
      <c r="S35" s="32"/>
      <c r="T35" s="31"/>
    </row>
    <row r="36" spans="2:20" s="2" customFormat="1" ht="19.5" customHeight="1">
      <c r="B36" s="9"/>
      <c r="C36" s="9"/>
      <c r="D36" s="10"/>
      <c r="E36" s="10"/>
      <c r="F36" s="10"/>
      <c r="G36" s="10"/>
      <c r="H36" s="11"/>
      <c r="I36" s="11"/>
      <c r="J36" s="11"/>
      <c r="K36" s="11"/>
      <c r="L36" s="11"/>
      <c r="M36" s="11"/>
      <c r="N36" s="11"/>
      <c r="O36" s="11"/>
      <c r="P36" s="11"/>
      <c r="Q36" s="11"/>
      <c r="R36" s="11"/>
      <c r="S36" s="32"/>
      <c r="T36" s="32"/>
    </row>
    <row r="37" spans="4:20" s="2" customFormat="1" ht="18.75" customHeight="1">
      <c r="D37" s="12"/>
      <c r="E37" s="12"/>
      <c r="F37" s="12"/>
      <c r="G37" s="12"/>
      <c r="H37" s="12" t="s">
        <v>110</v>
      </c>
      <c r="I37" s="12"/>
      <c r="J37" s="12"/>
      <c r="K37" s="12"/>
      <c r="L37" s="12"/>
      <c r="M37" s="12"/>
      <c r="N37" s="12"/>
      <c r="O37" s="12"/>
      <c r="P37" s="12"/>
      <c r="Q37" s="11"/>
      <c r="R37" s="11"/>
      <c r="S37" s="32"/>
      <c r="T37" s="32"/>
    </row>
    <row r="38" spans="4:20" s="2" customFormat="1" ht="18.75" customHeight="1">
      <c r="D38" s="12"/>
      <c r="E38" s="12"/>
      <c r="F38" s="12"/>
      <c r="G38" s="12"/>
      <c r="H38" s="12"/>
      <c r="I38" s="12"/>
      <c r="J38" s="12"/>
      <c r="K38" s="12"/>
      <c r="L38" s="12"/>
      <c r="M38" s="12"/>
      <c r="N38" s="12"/>
      <c r="O38" s="12"/>
      <c r="P38" s="12"/>
      <c r="Q38" s="11"/>
      <c r="R38" s="11"/>
      <c r="S38" s="32"/>
      <c r="T38" s="32"/>
    </row>
    <row r="39" spans="2:20" s="2" customFormat="1" ht="20.25" customHeight="1">
      <c r="B39" s="2" t="s">
        <v>122</v>
      </c>
      <c r="C39" s="8"/>
      <c r="S39" s="31"/>
      <c r="T39" s="31"/>
    </row>
    <row r="40" spans="3:20" s="2" customFormat="1" ht="9.75" customHeight="1">
      <c r="C40" s="8"/>
      <c r="S40" s="31"/>
      <c r="T40" s="31"/>
    </row>
    <row r="41" spans="2:16" ht="22.5" customHeight="1">
      <c r="B41" s="196" t="s">
        <v>56</v>
      </c>
      <c r="C41" s="197"/>
      <c r="D41" s="197"/>
      <c r="E41" s="197"/>
      <c r="F41" s="197"/>
      <c r="G41" s="198"/>
      <c r="H41" s="202" t="s">
        <v>57</v>
      </c>
      <c r="I41" s="202"/>
      <c r="J41" s="203" t="s">
        <v>58</v>
      </c>
      <c r="K41" s="203"/>
      <c r="L41" s="203"/>
      <c r="M41" s="203"/>
      <c r="N41" s="203"/>
      <c r="O41" s="203"/>
      <c r="P41" s="204"/>
    </row>
    <row r="42" spans="2:19" ht="22.5" customHeight="1">
      <c r="B42" s="168" t="s">
        <v>33</v>
      </c>
      <c r="C42" s="169"/>
      <c r="D42" s="169"/>
      <c r="E42" s="169"/>
      <c r="F42" s="169"/>
      <c r="G42" s="170"/>
      <c r="H42" s="180" t="s">
        <v>70</v>
      </c>
      <c r="I42" s="182"/>
      <c r="J42" s="219">
        <v>0.04</v>
      </c>
      <c r="K42" s="220"/>
      <c r="L42" s="19" t="s">
        <v>103</v>
      </c>
      <c r="M42" s="162"/>
      <c r="N42" s="163"/>
      <c r="O42" s="163"/>
      <c r="P42" s="164"/>
      <c r="S42" s="31" t="str">
        <f>IF(M42&lt;J42,"OK","ERORR")</f>
        <v>OK</v>
      </c>
    </row>
    <row r="43" spans="2:19" ht="22.5" customHeight="1">
      <c r="B43" s="168" t="s">
        <v>34</v>
      </c>
      <c r="C43" s="169"/>
      <c r="D43" s="169"/>
      <c r="E43" s="169"/>
      <c r="F43" s="169"/>
      <c r="G43" s="170"/>
      <c r="H43" s="180" t="s">
        <v>70</v>
      </c>
      <c r="I43" s="182"/>
      <c r="J43" s="219">
        <v>1</v>
      </c>
      <c r="K43" s="220"/>
      <c r="L43" s="19" t="s">
        <v>103</v>
      </c>
      <c r="M43" s="162"/>
      <c r="N43" s="163"/>
      <c r="O43" s="163"/>
      <c r="P43" s="164"/>
      <c r="S43" s="31" t="str">
        <f>IF(M43&lt;J43,"OK","ERORR")</f>
        <v>OK</v>
      </c>
    </row>
    <row r="44" spans="2:19" ht="22.5" customHeight="1">
      <c r="B44" s="168" t="s">
        <v>35</v>
      </c>
      <c r="C44" s="169"/>
      <c r="D44" s="169"/>
      <c r="E44" s="169"/>
      <c r="F44" s="169"/>
      <c r="G44" s="170"/>
      <c r="H44" s="180" t="s">
        <v>70</v>
      </c>
      <c r="I44" s="182"/>
      <c r="J44" s="219">
        <v>0.4</v>
      </c>
      <c r="K44" s="220"/>
      <c r="L44" s="19" t="s">
        <v>103</v>
      </c>
      <c r="M44" s="162"/>
      <c r="N44" s="163"/>
      <c r="O44" s="163"/>
      <c r="P44" s="164"/>
      <c r="S44" s="31" t="str">
        <f>IF(M44&lt;J44,"OK","ERORR")</f>
        <v>OK</v>
      </c>
    </row>
    <row r="45" spans="2:19" ht="22.5" customHeight="1">
      <c r="B45" s="168" t="s">
        <v>36</v>
      </c>
      <c r="C45" s="169"/>
      <c r="D45" s="169"/>
      <c r="E45" s="169"/>
      <c r="F45" s="169"/>
      <c r="G45" s="170"/>
      <c r="H45" s="180" t="s">
        <v>70</v>
      </c>
      <c r="I45" s="182"/>
      <c r="J45" s="219">
        <v>3</v>
      </c>
      <c r="K45" s="220"/>
      <c r="L45" s="19" t="s">
        <v>104</v>
      </c>
      <c r="M45" s="162"/>
      <c r="N45" s="163"/>
      <c r="O45" s="163"/>
      <c r="P45" s="164"/>
      <c r="S45" s="31" t="str">
        <f aca="true" t="shared" si="1" ref="S45:S64">IF(M45&lt;=J45,"OK","ERORR")</f>
        <v>OK</v>
      </c>
    </row>
    <row r="46" spans="2:19" ht="22.5" customHeight="1">
      <c r="B46" s="168" t="s">
        <v>37</v>
      </c>
      <c r="C46" s="169"/>
      <c r="D46" s="169"/>
      <c r="E46" s="169"/>
      <c r="F46" s="169"/>
      <c r="G46" s="170"/>
      <c r="H46" s="180" t="s">
        <v>70</v>
      </c>
      <c r="I46" s="182"/>
      <c r="J46" s="219">
        <v>0.06</v>
      </c>
      <c r="K46" s="220"/>
      <c r="L46" s="19" t="s">
        <v>104</v>
      </c>
      <c r="M46" s="162"/>
      <c r="N46" s="163"/>
      <c r="O46" s="163"/>
      <c r="P46" s="164"/>
      <c r="S46" s="31" t="str">
        <f t="shared" si="1"/>
        <v>OK</v>
      </c>
    </row>
    <row r="47" spans="2:19" ht="22.5" customHeight="1">
      <c r="B47" s="168" t="s">
        <v>38</v>
      </c>
      <c r="C47" s="169"/>
      <c r="D47" s="169"/>
      <c r="E47" s="169"/>
      <c r="F47" s="169"/>
      <c r="G47" s="170"/>
      <c r="H47" s="180" t="s">
        <v>70</v>
      </c>
      <c r="I47" s="182"/>
      <c r="J47" s="219">
        <v>0.02</v>
      </c>
      <c r="K47" s="220"/>
      <c r="L47" s="19" t="s">
        <v>104</v>
      </c>
      <c r="M47" s="162"/>
      <c r="N47" s="163"/>
      <c r="O47" s="163"/>
      <c r="P47" s="164"/>
      <c r="S47" s="31" t="str">
        <f t="shared" si="1"/>
        <v>OK</v>
      </c>
    </row>
    <row r="48" spans="2:19" ht="22.5" customHeight="1">
      <c r="B48" s="168" t="s">
        <v>39</v>
      </c>
      <c r="C48" s="169"/>
      <c r="D48" s="169"/>
      <c r="E48" s="169"/>
      <c r="F48" s="169"/>
      <c r="G48" s="170"/>
      <c r="H48" s="180" t="s">
        <v>70</v>
      </c>
      <c r="I48" s="182"/>
      <c r="J48" s="219">
        <v>0.06</v>
      </c>
      <c r="K48" s="220"/>
      <c r="L48" s="19" t="s">
        <v>104</v>
      </c>
      <c r="M48" s="162"/>
      <c r="N48" s="163"/>
      <c r="O48" s="163"/>
      <c r="P48" s="164"/>
      <c r="S48" s="31" t="str">
        <f t="shared" si="1"/>
        <v>OK</v>
      </c>
    </row>
    <row r="49" spans="2:19" ht="22.5" customHeight="1">
      <c r="B49" s="168" t="s">
        <v>40</v>
      </c>
      <c r="C49" s="169"/>
      <c r="D49" s="169"/>
      <c r="E49" s="169"/>
      <c r="F49" s="169"/>
      <c r="G49" s="170"/>
      <c r="H49" s="180" t="s">
        <v>70</v>
      </c>
      <c r="I49" s="182"/>
      <c r="J49" s="219">
        <v>0.03</v>
      </c>
      <c r="K49" s="220"/>
      <c r="L49" s="19" t="s">
        <v>104</v>
      </c>
      <c r="M49" s="162"/>
      <c r="N49" s="163"/>
      <c r="O49" s="163"/>
      <c r="P49" s="164"/>
      <c r="S49" s="31" t="str">
        <f t="shared" si="1"/>
        <v>OK</v>
      </c>
    </row>
    <row r="50" spans="2:19" ht="22.5" customHeight="1">
      <c r="B50" s="168" t="s">
        <v>41</v>
      </c>
      <c r="C50" s="169"/>
      <c r="D50" s="169"/>
      <c r="E50" s="169"/>
      <c r="F50" s="169"/>
      <c r="G50" s="170"/>
      <c r="H50" s="180" t="s">
        <v>70</v>
      </c>
      <c r="I50" s="182"/>
      <c r="J50" s="219">
        <v>0.2</v>
      </c>
      <c r="K50" s="220"/>
      <c r="L50" s="19" t="s">
        <v>104</v>
      </c>
      <c r="M50" s="162"/>
      <c r="N50" s="163"/>
      <c r="O50" s="163"/>
      <c r="P50" s="164"/>
      <c r="S50" s="31" t="str">
        <f t="shared" si="1"/>
        <v>OK</v>
      </c>
    </row>
    <row r="51" spans="2:19" ht="22.5" customHeight="1">
      <c r="B51" s="168" t="s">
        <v>42</v>
      </c>
      <c r="C51" s="169"/>
      <c r="D51" s="169"/>
      <c r="E51" s="169"/>
      <c r="F51" s="169"/>
      <c r="G51" s="170"/>
      <c r="H51" s="180" t="s">
        <v>70</v>
      </c>
      <c r="I51" s="182"/>
      <c r="J51" s="219">
        <v>0.1</v>
      </c>
      <c r="K51" s="220"/>
      <c r="L51" s="19" t="s">
        <v>104</v>
      </c>
      <c r="M51" s="162"/>
      <c r="N51" s="163"/>
      <c r="O51" s="163"/>
      <c r="P51" s="164"/>
      <c r="S51" s="31" t="str">
        <f t="shared" si="1"/>
        <v>OK</v>
      </c>
    </row>
    <row r="52" spans="2:19" ht="22.5" customHeight="1">
      <c r="B52" s="168" t="s">
        <v>43</v>
      </c>
      <c r="C52" s="169"/>
      <c r="D52" s="169"/>
      <c r="E52" s="169"/>
      <c r="F52" s="169"/>
      <c r="G52" s="170"/>
      <c r="H52" s="180" t="s">
        <v>70</v>
      </c>
      <c r="I52" s="182"/>
      <c r="J52" s="219">
        <v>0.1</v>
      </c>
      <c r="K52" s="220"/>
      <c r="L52" s="19" t="s">
        <v>104</v>
      </c>
      <c r="M52" s="162"/>
      <c r="N52" s="163"/>
      <c r="O52" s="163"/>
      <c r="P52" s="164"/>
      <c r="S52" s="31" t="str">
        <f t="shared" si="1"/>
        <v>OK</v>
      </c>
    </row>
    <row r="53" spans="2:19" ht="22.5" customHeight="1">
      <c r="B53" s="254" t="s">
        <v>44</v>
      </c>
      <c r="C53" s="255"/>
      <c r="D53" s="255"/>
      <c r="E53" s="255"/>
      <c r="F53" s="255"/>
      <c r="G53" s="256"/>
      <c r="H53" s="238" t="s">
        <v>70</v>
      </c>
      <c r="I53" s="239"/>
      <c r="J53" s="234">
        <v>10</v>
      </c>
      <c r="K53" s="235"/>
      <c r="L53" s="20" t="s">
        <v>104</v>
      </c>
      <c r="M53" s="248"/>
      <c r="N53" s="249"/>
      <c r="O53" s="249"/>
      <c r="P53" s="250"/>
      <c r="S53" s="31" t="str">
        <f t="shared" si="1"/>
        <v>OK</v>
      </c>
    </row>
    <row r="54" spans="2:19" ht="22.5" customHeight="1">
      <c r="B54" s="257"/>
      <c r="C54" s="258"/>
      <c r="D54" s="258"/>
      <c r="E54" s="258"/>
      <c r="F54" s="258"/>
      <c r="G54" s="259"/>
      <c r="H54" s="230"/>
      <c r="I54" s="232"/>
      <c r="J54" s="240">
        <v>230</v>
      </c>
      <c r="K54" s="241"/>
      <c r="L54" s="21" t="s">
        <v>104</v>
      </c>
      <c r="M54" s="251"/>
      <c r="N54" s="252"/>
      <c r="O54" s="252"/>
      <c r="P54" s="253"/>
      <c r="S54" s="31" t="str">
        <f t="shared" si="1"/>
        <v>OK</v>
      </c>
    </row>
    <row r="55" spans="2:19" ht="22.5" customHeight="1">
      <c r="B55" s="254" t="s">
        <v>45</v>
      </c>
      <c r="C55" s="255"/>
      <c r="D55" s="255"/>
      <c r="E55" s="255"/>
      <c r="F55" s="255"/>
      <c r="G55" s="256"/>
      <c r="H55" s="238" t="s">
        <v>70</v>
      </c>
      <c r="I55" s="239"/>
      <c r="J55" s="234">
        <v>8</v>
      </c>
      <c r="K55" s="235"/>
      <c r="L55" s="20" t="s">
        <v>104</v>
      </c>
      <c r="M55" s="248"/>
      <c r="N55" s="249"/>
      <c r="O55" s="249"/>
      <c r="P55" s="250"/>
      <c r="S55" s="31" t="str">
        <f t="shared" si="1"/>
        <v>OK</v>
      </c>
    </row>
    <row r="56" spans="2:19" ht="22.5" customHeight="1">
      <c r="B56" s="257"/>
      <c r="C56" s="258"/>
      <c r="D56" s="258"/>
      <c r="E56" s="258"/>
      <c r="F56" s="258"/>
      <c r="G56" s="259"/>
      <c r="H56" s="230"/>
      <c r="I56" s="232"/>
      <c r="J56" s="236">
        <v>15</v>
      </c>
      <c r="K56" s="237"/>
      <c r="L56" s="21" t="s">
        <v>104</v>
      </c>
      <c r="M56" s="251"/>
      <c r="N56" s="252"/>
      <c r="O56" s="252"/>
      <c r="P56" s="253"/>
      <c r="S56" s="31" t="str">
        <f t="shared" si="1"/>
        <v>OK</v>
      </c>
    </row>
    <row r="57" spans="2:19" ht="22.5" customHeight="1">
      <c r="B57" s="168" t="s">
        <v>46</v>
      </c>
      <c r="C57" s="169"/>
      <c r="D57" s="169"/>
      <c r="E57" s="169"/>
      <c r="F57" s="169"/>
      <c r="G57" s="170"/>
      <c r="H57" s="180" t="s">
        <v>70</v>
      </c>
      <c r="I57" s="182"/>
      <c r="J57" s="219">
        <v>0.5</v>
      </c>
      <c r="K57" s="220"/>
      <c r="L57" s="19" t="s">
        <v>104</v>
      </c>
      <c r="M57" s="162"/>
      <c r="N57" s="163"/>
      <c r="O57" s="163"/>
      <c r="P57" s="164"/>
      <c r="S57" s="31" t="str">
        <f t="shared" si="1"/>
        <v>OK</v>
      </c>
    </row>
    <row r="58" spans="2:19" ht="22.5" customHeight="1">
      <c r="B58" s="168" t="s">
        <v>47</v>
      </c>
      <c r="C58" s="169"/>
      <c r="D58" s="169"/>
      <c r="E58" s="169"/>
      <c r="F58" s="169"/>
      <c r="G58" s="170"/>
      <c r="H58" s="180" t="s">
        <v>70</v>
      </c>
      <c r="I58" s="182"/>
      <c r="J58" s="219">
        <v>5</v>
      </c>
      <c r="K58" s="220"/>
      <c r="L58" s="19" t="s">
        <v>104</v>
      </c>
      <c r="M58" s="162"/>
      <c r="N58" s="163"/>
      <c r="O58" s="163"/>
      <c r="P58" s="164"/>
      <c r="S58" s="31" t="str">
        <f t="shared" si="1"/>
        <v>OK</v>
      </c>
    </row>
    <row r="59" spans="2:19" ht="22.5" customHeight="1">
      <c r="B59" s="168" t="s">
        <v>48</v>
      </c>
      <c r="C59" s="169"/>
      <c r="D59" s="169"/>
      <c r="E59" s="169"/>
      <c r="F59" s="169"/>
      <c r="G59" s="170"/>
      <c r="H59" s="180" t="s">
        <v>70</v>
      </c>
      <c r="I59" s="182"/>
      <c r="J59" s="219">
        <v>3</v>
      </c>
      <c r="K59" s="220"/>
      <c r="L59" s="19" t="s">
        <v>104</v>
      </c>
      <c r="M59" s="162"/>
      <c r="N59" s="163"/>
      <c r="O59" s="163"/>
      <c r="P59" s="164"/>
      <c r="S59" s="31" t="str">
        <f t="shared" si="1"/>
        <v>OK</v>
      </c>
    </row>
    <row r="60" spans="2:19" ht="22.5" customHeight="1">
      <c r="B60" s="168" t="s">
        <v>49</v>
      </c>
      <c r="C60" s="169"/>
      <c r="D60" s="169"/>
      <c r="E60" s="169"/>
      <c r="F60" s="169"/>
      <c r="G60" s="170"/>
      <c r="H60" s="180" t="s">
        <v>70</v>
      </c>
      <c r="I60" s="182"/>
      <c r="J60" s="219">
        <v>2</v>
      </c>
      <c r="K60" s="220"/>
      <c r="L60" s="19" t="s">
        <v>104</v>
      </c>
      <c r="M60" s="162"/>
      <c r="N60" s="163"/>
      <c r="O60" s="163"/>
      <c r="P60" s="164"/>
      <c r="S60" s="31" t="str">
        <f t="shared" si="1"/>
        <v>OK</v>
      </c>
    </row>
    <row r="61" spans="2:19" ht="22.5" customHeight="1">
      <c r="B61" s="168" t="s">
        <v>50</v>
      </c>
      <c r="C61" s="169"/>
      <c r="D61" s="169"/>
      <c r="E61" s="169"/>
      <c r="F61" s="169"/>
      <c r="G61" s="170"/>
      <c r="H61" s="180" t="s">
        <v>70</v>
      </c>
      <c r="I61" s="182"/>
      <c r="J61" s="219">
        <v>10</v>
      </c>
      <c r="K61" s="220"/>
      <c r="L61" s="19" t="s">
        <v>104</v>
      </c>
      <c r="M61" s="162"/>
      <c r="N61" s="163"/>
      <c r="O61" s="163"/>
      <c r="P61" s="164"/>
      <c r="S61" s="31" t="str">
        <f t="shared" si="1"/>
        <v>OK</v>
      </c>
    </row>
    <row r="62" spans="2:19" ht="22.5" customHeight="1">
      <c r="B62" s="168" t="s">
        <v>51</v>
      </c>
      <c r="C62" s="169"/>
      <c r="D62" s="169"/>
      <c r="E62" s="169"/>
      <c r="F62" s="169"/>
      <c r="G62" s="170"/>
      <c r="H62" s="180" t="s">
        <v>70</v>
      </c>
      <c r="I62" s="182"/>
      <c r="J62" s="219">
        <v>10</v>
      </c>
      <c r="K62" s="220"/>
      <c r="L62" s="19" t="s">
        <v>104</v>
      </c>
      <c r="M62" s="162"/>
      <c r="N62" s="163"/>
      <c r="O62" s="163"/>
      <c r="P62" s="164"/>
      <c r="S62" s="31" t="str">
        <f t="shared" si="1"/>
        <v>OK</v>
      </c>
    </row>
    <row r="63" spans="2:19" ht="22.5" customHeight="1">
      <c r="B63" s="168" t="s">
        <v>52</v>
      </c>
      <c r="C63" s="169"/>
      <c r="D63" s="169"/>
      <c r="E63" s="169"/>
      <c r="F63" s="169"/>
      <c r="G63" s="170"/>
      <c r="H63" s="180" t="s">
        <v>70</v>
      </c>
      <c r="I63" s="182"/>
      <c r="J63" s="219">
        <v>2</v>
      </c>
      <c r="K63" s="220"/>
      <c r="L63" s="19" t="s">
        <v>104</v>
      </c>
      <c r="M63" s="162"/>
      <c r="N63" s="163"/>
      <c r="O63" s="163"/>
      <c r="P63" s="164"/>
      <c r="S63" s="31" t="str">
        <f t="shared" si="1"/>
        <v>OK</v>
      </c>
    </row>
    <row r="64" spans="2:19" ht="22.5" customHeight="1">
      <c r="B64" s="168" t="s">
        <v>112</v>
      </c>
      <c r="C64" s="169"/>
      <c r="D64" s="169"/>
      <c r="E64" s="169"/>
      <c r="F64" s="169"/>
      <c r="G64" s="170"/>
      <c r="H64" s="180" t="s">
        <v>118</v>
      </c>
      <c r="I64" s="182"/>
      <c r="J64" s="219">
        <v>10</v>
      </c>
      <c r="K64" s="220"/>
      <c r="L64" s="19" t="s">
        <v>104</v>
      </c>
      <c r="M64" s="162"/>
      <c r="N64" s="163"/>
      <c r="O64" s="163"/>
      <c r="P64" s="164"/>
      <c r="S64" s="31" t="str">
        <f t="shared" si="1"/>
        <v>OK</v>
      </c>
    </row>
    <row r="65" spans="2:19" ht="38.25" customHeight="1">
      <c r="B65" s="189" t="s">
        <v>123</v>
      </c>
      <c r="C65" s="169"/>
      <c r="D65" s="169"/>
      <c r="E65" s="169"/>
      <c r="F65" s="169"/>
      <c r="G65" s="170"/>
      <c r="H65" s="180" t="s">
        <v>70</v>
      </c>
      <c r="I65" s="182"/>
      <c r="J65" s="219" t="s">
        <v>115</v>
      </c>
      <c r="K65" s="220"/>
      <c r="L65" s="19" t="s">
        <v>103</v>
      </c>
      <c r="M65" s="162"/>
      <c r="N65" s="163"/>
      <c r="O65" s="163"/>
      <c r="P65" s="164"/>
      <c r="S65" s="31" t="str">
        <f>IF(M65&lt;125,"OK","ERORR")</f>
        <v>OK</v>
      </c>
    </row>
    <row r="66" spans="2:19" ht="22.5" customHeight="1">
      <c r="B66" s="189" t="s">
        <v>113</v>
      </c>
      <c r="C66" s="190"/>
      <c r="D66" s="190"/>
      <c r="E66" s="190"/>
      <c r="F66" s="190"/>
      <c r="G66" s="191"/>
      <c r="H66" s="180" t="s">
        <v>70</v>
      </c>
      <c r="I66" s="182"/>
      <c r="J66" s="219" t="s">
        <v>116</v>
      </c>
      <c r="K66" s="220"/>
      <c r="L66" s="19" t="s">
        <v>103</v>
      </c>
      <c r="M66" s="162"/>
      <c r="N66" s="163"/>
      <c r="O66" s="163"/>
      <c r="P66" s="164"/>
      <c r="S66" s="31" t="str">
        <f>IF(M66&lt;150,"OK","ERORR")</f>
        <v>OK</v>
      </c>
    </row>
    <row r="67" spans="2:19" ht="22.5" customHeight="1">
      <c r="B67" s="168" t="s">
        <v>114</v>
      </c>
      <c r="C67" s="169"/>
      <c r="D67" s="169"/>
      <c r="E67" s="169"/>
      <c r="F67" s="169"/>
      <c r="G67" s="170"/>
      <c r="H67" s="180" t="s">
        <v>70</v>
      </c>
      <c r="I67" s="182"/>
      <c r="J67" s="219" t="s">
        <v>117</v>
      </c>
      <c r="K67" s="220"/>
      <c r="L67" s="19" t="s">
        <v>103</v>
      </c>
      <c r="M67" s="162"/>
      <c r="N67" s="163"/>
      <c r="O67" s="163"/>
      <c r="P67" s="164"/>
      <c r="S67" s="31" t="str">
        <f>IF(M67&lt;20,"OK","ERORR")</f>
        <v>OK</v>
      </c>
    </row>
    <row r="68" spans="2:16" ht="37.5" customHeight="1">
      <c r="B68" s="242" t="s">
        <v>120</v>
      </c>
      <c r="C68" s="243"/>
      <c r="D68" s="172"/>
      <c r="E68" s="172"/>
      <c r="F68" s="172"/>
      <c r="G68" s="172"/>
      <c r="H68" s="172"/>
      <c r="I68" s="172"/>
      <c r="J68" s="172"/>
      <c r="K68" s="172"/>
      <c r="L68" s="172"/>
      <c r="M68" s="172"/>
      <c r="N68" s="172"/>
      <c r="O68" s="172"/>
      <c r="P68" s="173"/>
    </row>
    <row r="69" spans="2:16" ht="37.5" customHeight="1" thickBot="1">
      <c r="B69" s="244" t="s">
        <v>119</v>
      </c>
      <c r="C69" s="245"/>
      <c r="D69" s="246"/>
      <c r="E69" s="246"/>
      <c r="F69" s="246"/>
      <c r="G69" s="246"/>
      <c r="H69" s="246"/>
      <c r="I69" s="246"/>
      <c r="J69" s="246"/>
      <c r="K69" s="246"/>
      <c r="L69" s="246"/>
      <c r="M69" s="246"/>
      <c r="N69" s="246"/>
      <c r="O69" s="246"/>
      <c r="P69" s="247"/>
    </row>
    <row r="70" spans="2:20" s="2" customFormat="1" ht="22.5" customHeight="1" thickTop="1">
      <c r="B70" s="27" t="s">
        <v>75</v>
      </c>
      <c r="C70" s="228"/>
      <c r="D70" s="229"/>
      <c r="E70" s="229"/>
      <c r="F70" s="229"/>
      <c r="G70" s="229"/>
      <c r="H70" s="230" t="s">
        <v>77</v>
      </c>
      <c r="I70" s="231"/>
      <c r="J70" s="232"/>
      <c r="K70" s="228"/>
      <c r="L70" s="229"/>
      <c r="M70" s="229"/>
      <c r="N70" s="229"/>
      <c r="O70" s="229"/>
      <c r="P70" s="233"/>
      <c r="S70" s="31"/>
      <c r="T70" s="31"/>
    </row>
    <row r="71" spans="2:20" s="2" customFormat="1" ht="22.5" customHeight="1">
      <c r="B71" s="3" t="s">
        <v>76</v>
      </c>
      <c r="C71" s="171"/>
      <c r="D71" s="172"/>
      <c r="E71" s="172"/>
      <c r="F71" s="172"/>
      <c r="G71" s="172"/>
      <c r="H71" s="180" t="s">
        <v>78</v>
      </c>
      <c r="I71" s="181"/>
      <c r="J71" s="182"/>
      <c r="K71" s="171"/>
      <c r="L71" s="172"/>
      <c r="M71" s="172"/>
      <c r="N71" s="172"/>
      <c r="O71" s="172"/>
      <c r="P71" s="173"/>
      <c r="S71" s="31"/>
      <c r="T71" s="31"/>
    </row>
    <row r="72" spans="2:20" s="2" customFormat="1" ht="19.5" customHeight="1">
      <c r="B72" s="9"/>
      <c r="C72" s="9"/>
      <c r="D72" s="10"/>
      <c r="E72" s="10"/>
      <c r="F72" s="10"/>
      <c r="G72" s="10"/>
      <c r="H72" s="11"/>
      <c r="I72" s="11"/>
      <c r="J72" s="11"/>
      <c r="K72" s="11"/>
      <c r="L72" s="11"/>
      <c r="M72" s="11"/>
      <c r="N72" s="11"/>
      <c r="O72" s="11"/>
      <c r="P72" s="11"/>
      <c r="Q72" s="11"/>
      <c r="R72" s="11"/>
      <c r="S72" s="32"/>
      <c r="T72" s="32"/>
    </row>
    <row r="73" spans="2:20" s="2" customFormat="1" ht="19.5" customHeight="1">
      <c r="B73" s="9"/>
      <c r="C73" s="9"/>
      <c r="D73" s="10"/>
      <c r="E73" s="10"/>
      <c r="F73" s="10"/>
      <c r="G73" s="10"/>
      <c r="H73" s="11"/>
      <c r="I73" s="11"/>
      <c r="J73" s="11"/>
      <c r="K73" s="11"/>
      <c r="L73" s="11"/>
      <c r="M73" s="11"/>
      <c r="N73" s="11"/>
      <c r="O73" s="11"/>
      <c r="P73" s="11"/>
      <c r="Q73" s="11"/>
      <c r="R73" s="11"/>
      <c r="S73" s="32"/>
      <c r="T73" s="32"/>
    </row>
    <row r="74" spans="4:20" s="2" customFormat="1" ht="21" customHeight="1">
      <c r="D74" s="12"/>
      <c r="E74" s="12"/>
      <c r="F74" s="12"/>
      <c r="G74" s="12"/>
      <c r="H74" s="12" t="s">
        <v>121</v>
      </c>
      <c r="I74" s="12"/>
      <c r="J74" s="12"/>
      <c r="K74" s="12"/>
      <c r="L74" s="12"/>
      <c r="M74" s="12"/>
      <c r="N74" s="12"/>
      <c r="O74" s="12"/>
      <c r="P74" s="12"/>
      <c r="Q74" s="11"/>
      <c r="R74" s="11"/>
      <c r="S74" s="32"/>
      <c r="T74" s="32"/>
    </row>
    <row r="75" spans="2:16" ht="18.75" customHeight="1">
      <c r="B75" s="8"/>
      <c r="C75" s="8"/>
      <c r="D75" s="2"/>
      <c r="E75" s="2"/>
      <c r="F75" s="2"/>
      <c r="G75" s="2"/>
      <c r="H75" s="2"/>
      <c r="I75" s="2"/>
      <c r="J75" s="2"/>
      <c r="K75" s="2"/>
      <c r="L75" s="2"/>
      <c r="M75" s="2"/>
      <c r="N75" s="2"/>
      <c r="O75" s="2"/>
      <c r="P75" s="2"/>
    </row>
  </sheetData>
  <sheetProtection/>
  <mergeCells count="220">
    <mergeCell ref="B4:C4"/>
    <mergeCell ref="D4:H4"/>
    <mergeCell ref="I4:L4"/>
    <mergeCell ref="M4:P4"/>
    <mergeCell ref="B5:C5"/>
    <mergeCell ref="D5:H5"/>
    <mergeCell ref="I5:L5"/>
    <mergeCell ref="M5:P5"/>
    <mergeCell ref="B11:G11"/>
    <mergeCell ref="H11:I11"/>
    <mergeCell ref="J11:P11"/>
    <mergeCell ref="B12:G12"/>
    <mergeCell ref="H12:I12"/>
    <mergeCell ref="B10:C10"/>
    <mergeCell ref="M10:O10"/>
    <mergeCell ref="B52:G52"/>
    <mergeCell ref="B13:G13"/>
    <mergeCell ref="H13:I13"/>
    <mergeCell ref="B14:G14"/>
    <mergeCell ref="H14:I14"/>
    <mergeCell ref="H17:I17"/>
    <mergeCell ref="H18:I18"/>
    <mergeCell ref="B17:D18"/>
    <mergeCell ref="E17:G17"/>
    <mergeCell ref="B20:G20"/>
    <mergeCell ref="H20:I20"/>
    <mergeCell ref="B23:G23"/>
    <mergeCell ref="H23:I23"/>
    <mergeCell ref="B24:G24"/>
    <mergeCell ref="H24:I24"/>
    <mergeCell ref="J19:K19"/>
    <mergeCell ref="J20:K20"/>
    <mergeCell ref="B21:G21"/>
    <mergeCell ref="H21:I21"/>
    <mergeCell ref="B22:G22"/>
    <mergeCell ref="H22:I22"/>
    <mergeCell ref="J21:K21"/>
    <mergeCell ref="J22:K22"/>
    <mergeCell ref="B19:G19"/>
    <mergeCell ref="H19:I19"/>
    <mergeCell ref="J23:K23"/>
    <mergeCell ref="J24:K24"/>
    <mergeCell ref="B25:G25"/>
    <mergeCell ref="H25:I25"/>
    <mergeCell ref="B26:G26"/>
    <mergeCell ref="H26:I26"/>
    <mergeCell ref="J26:L26"/>
    <mergeCell ref="J25:K25"/>
    <mergeCell ref="B27:G27"/>
    <mergeCell ref="H27:I27"/>
    <mergeCell ref="B28:G28"/>
    <mergeCell ref="H28:I28"/>
    <mergeCell ref="J27:K27"/>
    <mergeCell ref="J28:K28"/>
    <mergeCell ref="B29:G29"/>
    <mergeCell ref="H29:I29"/>
    <mergeCell ref="B30:G30"/>
    <mergeCell ref="H30:I30"/>
    <mergeCell ref="J29:K29"/>
    <mergeCell ref="J30:K30"/>
    <mergeCell ref="B66:G66"/>
    <mergeCell ref="B67:G67"/>
    <mergeCell ref="B31:G31"/>
    <mergeCell ref="H31:I31"/>
    <mergeCell ref="J31:K31"/>
    <mergeCell ref="B46:G46"/>
    <mergeCell ref="B48:G48"/>
    <mergeCell ref="B41:G41"/>
    <mergeCell ref="H41:I41"/>
    <mergeCell ref="J41:P41"/>
    <mergeCell ref="H42:I42"/>
    <mergeCell ref="H46:I46"/>
    <mergeCell ref="M45:P45"/>
    <mergeCell ref="M46:P46"/>
    <mergeCell ref="M47:P47"/>
    <mergeCell ref="B63:G63"/>
    <mergeCell ref="B55:G56"/>
    <mergeCell ref="B57:G57"/>
    <mergeCell ref="B58:G58"/>
    <mergeCell ref="B59:G59"/>
    <mergeCell ref="B61:G61"/>
    <mergeCell ref="B42:G42"/>
    <mergeCell ref="B43:G43"/>
    <mergeCell ref="B44:G44"/>
    <mergeCell ref="B45:G45"/>
    <mergeCell ref="B47:G47"/>
    <mergeCell ref="B53:G54"/>
    <mergeCell ref="B49:G49"/>
    <mergeCell ref="B50:G50"/>
    <mergeCell ref="B51:G51"/>
    <mergeCell ref="M61:P61"/>
    <mergeCell ref="M62:P62"/>
    <mergeCell ref="M63:P63"/>
    <mergeCell ref="M64:P64"/>
    <mergeCell ref="H43:I43"/>
    <mergeCell ref="H44:I44"/>
    <mergeCell ref="H47:I47"/>
    <mergeCell ref="H48:I48"/>
    <mergeCell ref="M57:P57"/>
    <mergeCell ref="M59:P59"/>
    <mergeCell ref="M60:P60"/>
    <mergeCell ref="H49:I49"/>
    <mergeCell ref="H50:I50"/>
    <mergeCell ref="M53:P53"/>
    <mergeCell ref="M54:P54"/>
    <mergeCell ref="M55:P55"/>
    <mergeCell ref="M56:P56"/>
    <mergeCell ref="H51:I51"/>
    <mergeCell ref="H52:I52"/>
    <mergeCell ref="M48:P48"/>
    <mergeCell ref="M49:P49"/>
    <mergeCell ref="M50:P50"/>
    <mergeCell ref="M51:P51"/>
    <mergeCell ref="M52:P52"/>
    <mergeCell ref="B69:C69"/>
    <mergeCell ref="D68:P68"/>
    <mergeCell ref="D69:P69"/>
    <mergeCell ref="J64:K64"/>
    <mergeCell ref="J57:K57"/>
    <mergeCell ref="J58:K58"/>
    <mergeCell ref="J59:K59"/>
    <mergeCell ref="J60:K60"/>
    <mergeCell ref="J65:K65"/>
    <mergeCell ref="M58:P58"/>
    <mergeCell ref="J63:K63"/>
    <mergeCell ref="H53:I54"/>
    <mergeCell ref="H59:I59"/>
    <mergeCell ref="J66:K66"/>
    <mergeCell ref="J67:K67"/>
    <mergeCell ref="B68:C68"/>
    <mergeCell ref="B62:G62"/>
    <mergeCell ref="B64:G64"/>
    <mergeCell ref="B65:G65"/>
    <mergeCell ref="B60:G60"/>
    <mergeCell ref="H55:I56"/>
    <mergeCell ref="H57:I57"/>
    <mergeCell ref="J46:K46"/>
    <mergeCell ref="M65:P65"/>
    <mergeCell ref="M66:P66"/>
    <mergeCell ref="M67:P67"/>
    <mergeCell ref="H58:I58"/>
    <mergeCell ref="J54:K54"/>
    <mergeCell ref="J61:K61"/>
    <mergeCell ref="J62:K62"/>
    <mergeCell ref="H61:I61"/>
    <mergeCell ref="H62:I62"/>
    <mergeCell ref="J47:K47"/>
    <mergeCell ref="J48:K48"/>
    <mergeCell ref="J49:K49"/>
    <mergeCell ref="J50:K50"/>
    <mergeCell ref="J51:K51"/>
    <mergeCell ref="H60:I60"/>
    <mergeCell ref="J55:K55"/>
    <mergeCell ref="J56:K56"/>
    <mergeCell ref="J42:K42"/>
    <mergeCell ref="J43:K43"/>
    <mergeCell ref="J44:K44"/>
    <mergeCell ref="J45:K45"/>
    <mergeCell ref="M42:P42"/>
    <mergeCell ref="M43:P43"/>
    <mergeCell ref="M24:P24"/>
    <mergeCell ref="H65:I65"/>
    <mergeCell ref="H66:I66"/>
    <mergeCell ref="M25:P25"/>
    <mergeCell ref="M26:P26"/>
    <mergeCell ref="M27:P27"/>
    <mergeCell ref="M28:P28"/>
    <mergeCell ref="M29:P29"/>
    <mergeCell ref="J52:K52"/>
    <mergeCell ref="J53:K53"/>
    <mergeCell ref="M30:P30"/>
    <mergeCell ref="M31:P31"/>
    <mergeCell ref="K70:P70"/>
    <mergeCell ref="K71:P71"/>
    <mergeCell ref="H67:I67"/>
    <mergeCell ref="M17:P17"/>
    <mergeCell ref="M18:P18"/>
    <mergeCell ref="M19:P19"/>
    <mergeCell ref="M20:P20"/>
    <mergeCell ref="M21:P21"/>
    <mergeCell ref="M22:P22"/>
    <mergeCell ref="M23:P23"/>
    <mergeCell ref="B6:C6"/>
    <mergeCell ref="B7:C7"/>
    <mergeCell ref="C70:G70"/>
    <mergeCell ref="H70:J70"/>
    <mergeCell ref="M12:P12"/>
    <mergeCell ref="M13:P13"/>
    <mergeCell ref="M14:P14"/>
    <mergeCell ref="M15:P15"/>
    <mergeCell ref="C71:G71"/>
    <mergeCell ref="H71:J71"/>
    <mergeCell ref="B32:P32"/>
    <mergeCell ref="H63:I63"/>
    <mergeCell ref="H64:I64"/>
    <mergeCell ref="B33:P33"/>
    <mergeCell ref="M44:P44"/>
    <mergeCell ref="H45:I45"/>
    <mergeCell ref="B34:P34"/>
    <mergeCell ref="B35:P35"/>
    <mergeCell ref="M16:P16"/>
    <mergeCell ref="B8:C8"/>
    <mergeCell ref="D8:H8"/>
    <mergeCell ref="I8:L8"/>
    <mergeCell ref="M8:P8"/>
    <mergeCell ref="B15:G15"/>
    <mergeCell ref="H15:I15"/>
    <mergeCell ref="B16:G16"/>
    <mergeCell ref="H16:I16"/>
    <mergeCell ref="B9:C9"/>
    <mergeCell ref="E18:G18"/>
    <mergeCell ref="K10:L10"/>
    <mergeCell ref="J14:K14"/>
    <mergeCell ref="J15:K15"/>
    <mergeCell ref="J16:K16"/>
    <mergeCell ref="J17:K17"/>
    <mergeCell ref="J18:K18"/>
    <mergeCell ref="J12:K12"/>
    <mergeCell ref="E10:H10"/>
    <mergeCell ref="J13:L13"/>
  </mergeCells>
  <printOptions/>
  <pageMargins left="0.7086614173228347" right="0.5511811023622047" top="0.7480314960629921" bottom="0.38" header="0.31496062992125984" footer="0.31496062992125984"/>
  <pageSetup blackAndWhite="1" fitToHeight="0" fitToWidth="1" horizontalDpi="600" verticalDpi="600" orientation="portrait" paperSize="9" scale="98" r:id="rId1"/>
  <rowBreaks count="1" manualBreakCount="1">
    <brk id="38" max="15" man="1"/>
  </rowBreaks>
</worksheet>
</file>

<file path=xl/worksheets/sheet3.xml><?xml version="1.0" encoding="utf-8"?>
<worksheet xmlns="http://schemas.openxmlformats.org/spreadsheetml/2006/main" xmlns:r="http://schemas.openxmlformats.org/officeDocument/2006/relationships">
  <sheetPr>
    <tabColor rgb="FFFFCCFF"/>
  </sheetPr>
  <dimension ref="B1:U19"/>
  <sheetViews>
    <sheetView showGridLines="0" view="pageBreakPreview" zoomScale="90" zoomScaleNormal="95" zoomScaleSheetLayoutView="90" zoomScalePageLayoutView="0" workbookViewId="0" topLeftCell="A1">
      <selection activeCell="D2" sqref="D2"/>
    </sheetView>
  </sheetViews>
  <sheetFormatPr defaultColWidth="14.00390625" defaultRowHeight="18.75" customHeight="1"/>
  <cols>
    <col min="1" max="1" width="2.125" style="41" customWidth="1"/>
    <col min="2" max="2" width="4.25390625" style="41" customWidth="1"/>
    <col min="3" max="3" width="6.375" style="41" customWidth="1"/>
    <col min="4" max="4" width="9.50390625" style="41" customWidth="1"/>
    <col min="5" max="5" width="9.375" style="41" customWidth="1"/>
    <col min="6" max="10" width="8.125" style="41" customWidth="1"/>
    <col min="11" max="19" width="8.625" style="41" customWidth="1"/>
    <col min="20" max="20" width="5.25390625" style="41" customWidth="1"/>
    <col min="21" max="21" width="2.125" style="41" customWidth="1"/>
    <col min="22" max="47" width="5.25390625" style="41" customWidth="1"/>
    <col min="48" max="16384" width="14.00390625" style="41" customWidth="1"/>
  </cols>
  <sheetData>
    <row r="1" ht="20.25" customHeight="1">
      <c r="B1" s="41" t="s">
        <v>176</v>
      </c>
    </row>
    <row r="2" ht="9.75" customHeight="1">
      <c r="E2" s="42"/>
    </row>
    <row r="3" spans="2:20" ht="26.25" customHeight="1">
      <c r="B3" s="87"/>
      <c r="C3" s="87"/>
      <c r="D3" s="87"/>
      <c r="E3" s="87"/>
      <c r="F3" s="87"/>
      <c r="G3" s="87"/>
      <c r="H3" s="87"/>
      <c r="I3" s="87"/>
      <c r="J3" s="87"/>
      <c r="K3" s="43" t="s">
        <v>175</v>
      </c>
      <c r="L3" s="87"/>
      <c r="M3" s="87"/>
      <c r="N3" s="87"/>
      <c r="O3" s="87"/>
      <c r="P3" s="87"/>
      <c r="Q3" s="87"/>
      <c r="R3" s="87"/>
      <c r="S3" s="87"/>
      <c r="T3" s="87"/>
    </row>
    <row r="4" s="24" customFormat="1" ht="9.75" customHeight="1"/>
    <row r="5" spans="2:20" s="24" customFormat="1" ht="22.5" customHeight="1">
      <c r="B5" s="337" t="s">
        <v>85</v>
      </c>
      <c r="C5" s="337"/>
      <c r="D5" s="337"/>
      <c r="E5" s="305"/>
      <c r="F5" s="306"/>
      <c r="G5" s="306"/>
      <c r="H5" s="306"/>
      <c r="I5" s="307"/>
      <c r="J5" s="304" t="s">
        <v>61</v>
      </c>
      <c r="K5" s="304"/>
      <c r="L5" s="305"/>
      <c r="M5" s="306"/>
      <c r="N5" s="307"/>
      <c r="O5" s="304" t="s">
        <v>152</v>
      </c>
      <c r="P5" s="304"/>
      <c r="Q5" s="308"/>
      <c r="R5" s="308"/>
      <c r="S5" s="308"/>
      <c r="T5" s="308"/>
    </row>
    <row r="6" spans="2:20" s="24" customFormat="1" ht="22.5" customHeight="1">
      <c r="B6" s="338" t="s">
        <v>153</v>
      </c>
      <c r="C6" s="339"/>
      <c r="D6" s="340"/>
      <c r="E6" s="312"/>
      <c r="F6" s="313"/>
      <c r="G6" s="314"/>
      <c r="H6" s="295" t="s">
        <v>154</v>
      </c>
      <c r="I6" s="297"/>
      <c r="J6" s="312"/>
      <c r="K6" s="313"/>
      <c r="L6" s="314"/>
      <c r="M6" s="295" t="s">
        <v>156</v>
      </c>
      <c r="N6" s="297"/>
      <c r="O6" s="312"/>
      <c r="P6" s="313"/>
      <c r="Q6" s="313"/>
      <c r="R6" s="313"/>
      <c r="S6" s="313"/>
      <c r="T6" s="314"/>
    </row>
    <row r="7" spans="2:20" s="24" customFormat="1" ht="52.5" customHeight="1">
      <c r="B7" s="338" t="s">
        <v>137</v>
      </c>
      <c r="C7" s="339"/>
      <c r="D7" s="340"/>
      <c r="E7" s="309"/>
      <c r="F7" s="310"/>
      <c r="G7" s="311"/>
      <c r="H7" s="317" t="s">
        <v>60</v>
      </c>
      <c r="I7" s="316"/>
      <c r="J7" s="309"/>
      <c r="K7" s="310"/>
      <c r="L7" s="311"/>
      <c r="M7" s="317" t="s">
        <v>138</v>
      </c>
      <c r="N7" s="316"/>
      <c r="O7" s="318"/>
      <c r="P7" s="319"/>
      <c r="Q7" s="319"/>
      <c r="R7" s="319"/>
      <c r="S7" s="319"/>
      <c r="T7" s="320"/>
    </row>
    <row r="8" spans="2:20" s="24" customFormat="1" ht="67.5" customHeight="1">
      <c r="B8" s="338" t="s">
        <v>64</v>
      </c>
      <c r="C8" s="339"/>
      <c r="D8" s="340"/>
      <c r="E8" s="309"/>
      <c r="F8" s="310"/>
      <c r="G8" s="311"/>
      <c r="H8" s="315" t="s">
        <v>155</v>
      </c>
      <c r="I8" s="316"/>
      <c r="J8" s="309"/>
      <c r="K8" s="310"/>
      <c r="L8" s="310"/>
      <c r="M8" s="310"/>
      <c r="N8" s="310"/>
      <c r="O8" s="310"/>
      <c r="P8" s="310"/>
      <c r="Q8" s="310"/>
      <c r="R8" s="310"/>
      <c r="S8" s="310"/>
      <c r="T8" s="311"/>
    </row>
    <row r="9" spans="2:20" s="24" customFormat="1" ht="22.5" customHeight="1">
      <c r="B9" s="292" t="s">
        <v>157</v>
      </c>
      <c r="C9" s="293"/>
      <c r="D9" s="293"/>
      <c r="E9" s="294"/>
      <c r="F9" s="292" t="s">
        <v>158</v>
      </c>
      <c r="G9" s="293"/>
      <c r="H9" s="293"/>
      <c r="I9" s="294"/>
      <c r="J9" s="292" t="s">
        <v>269</v>
      </c>
      <c r="K9" s="293"/>
      <c r="L9" s="293"/>
      <c r="M9" s="293"/>
      <c r="N9" s="293"/>
      <c r="O9" s="293"/>
      <c r="P9" s="293"/>
      <c r="Q9" s="293"/>
      <c r="R9" s="293"/>
      <c r="S9" s="293"/>
      <c r="T9" s="294"/>
    </row>
    <row r="10" spans="2:20" s="24" customFormat="1" ht="22.5" customHeight="1">
      <c r="B10" s="265"/>
      <c r="C10" s="266"/>
      <c r="D10" s="266"/>
      <c r="E10" s="267"/>
      <c r="F10" s="265"/>
      <c r="G10" s="266"/>
      <c r="H10" s="266"/>
      <c r="I10" s="267"/>
      <c r="J10" s="295" t="s">
        <v>159</v>
      </c>
      <c r="K10" s="296"/>
      <c r="L10" s="297"/>
      <c r="M10" s="295" t="s">
        <v>160</v>
      </c>
      <c r="N10" s="296"/>
      <c r="O10" s="297"/>
      <c r="P10" s="295" t="s">
        <v>94</v>
      </c>
      <c r="Q10" s="296"/>
      <c r="R10" s="296"/>
      <c r="S10" s="296"/>
      <c r="T10" s="297"/>
    </row>
    <row r="11" spans="2:20" s="24" customFormat="1" ht="45" customHeight="1" thickBot="1">
      <c r="B11" s="268"/>
      <c r="C11" s="269"/>
      <c r="D11" s="269"/>
      <c r="E11" s="270"/>
      <c r="F11" s="268"/>
      <c r="G11" s="269"/>
      <c r="H11" s="269"/>
      <c r="I11" s="270"/>
      <c r="J11" s="298"/>
      <c r="K11" s="299"/>
      <c r="L11" s="300"/>
      <c r="M11" s="301"/>
      <c r="N11" s="302"/>
      <c r="O11" s="303"/>
      <c r="P11" s="298"/>
      <c r="Q11" s="299"/>
      <c r="R11" s="299"/>
      <c r="S11" s="299"/>
      <c r="T11" s="300"/>
    </row>
    <row r="12" spans="2:20" s="24" customFormat="1" ht="22.5" customHeight="1" thickTop="1">
      <c r="B12" s="335"/>
      <c r="C12" s="336"/>
      <c r="D12" s="341"/>
      <c r="E12" s="335" t="s">
        <v>161</v>
      </c>
      <c r="F12" s="336"/>
      <c r="G12" s="336"/>
      <c r="H12" s="329" t="s">
        <v>162</v>
      </c>
      <c r="I12" s="331"/>
      <c r="J12" s="329" t="s">
        <v>171</v>
      </c>
      <c r="K12" s="330"/>
      <c r="L12" s="331"/>
      <c r="M12" s="329" t="s">
        <v>172</v>
      </c>
      <c r="N12" s="330"/>
      <c r="O12" s="331"/>
      <c r="P12" s="329" t="s">
        <v>173</v>
      </c>
      <c r="Q12" s="330"/>
      <c r="R12" s="330"/>
      <c r="S12" s="330"/>
      <c r="T12" s="331"/>
    </row>
    <row r="13" spans="2:20" s="24" customFormat="1" ht="45" customHeight="1">
      <c r="B13" s="292" t="s">
        <v>163</v>
      </c>
      <c r="C13" s="293"/>
      <c r="D13" s="294"/>
      <c r="E13" s="326"/>
      <c r="F13" s="327"/>
      <c r="G13" s="328"/>
      <c r="H13" s="321"/>
      <c r="I13" s="272"/>
      <c r="J13" s="52" t="s">
        <v>165</v>
      </c>
      <c r="K13" s="271"/>
      <c r="L13" s="272"/>
      <c r="M13" s="321"/>
      <c r="N13" s="271"/>
      <c r="O13" s="272"/>
      <c r="P13" s="321"/>
      <c r="Q13" s="271"/>
      <c r="R13" s="271"/>
      <c r="S13" s="271"/>
      <c r="T13" s="272"/>
    </row>
    <row r="14" spans="2:20" s="24" customFormat="1" ht="45" customHeight="1">
      <c r="B14" s="285" t="s">
        <v>164</v>
      </c>
      <c r="C14" s="286"/>
      <c r="D14" s="287"/>
      <c r="E14" s="279"/>
      <c r="F14" s="280"/>
      <c r="G14" s="281"/>
      <c r="H14" s="275"/>
      <c r="I14" s="276"/>
      <c r="J14" s="56" t="s">
        <v>166</v>
      </c>
      <c r="K14" s="273"/>
      <c r="L14" s="274"/>
      <c r="M14" s="322"/>
      <c r="N14" s="273"/>
      <c r="O14" s="274"/>
      <c r="P14" s="322"/>
      <c r="Q14" s="273"/>
      <c r="R14" s="273"/>
      <c r="S14" s="273"/>
      <c r="T14" s="274"/>
    </row>
    <row r="15" spans="2:20" s="24" customFormat="1" ht="45" customHeight="1">
      <c r="B15" s="288"/>
      <c r="C15" s="289"/>
      <c r="D15" s="290"/>
      <c r="E15" s="282"/>
      <c r="F15" s="283"/>
      <c r="G15" s="284"/>
      <c r="H15" s="277"/>
      <c r="I15" s="278"/>
      <c r="J15" s="51" t="s">
        <v>165</v>
      </c>
      <c r="K15" s="291"/>
      <c r="L15" s="278"/>
      <c r="M15" s="53"/>
      <c r="N15" s="54"/>
      <c r="O15" s="55"/>
      <c r="P15" s="277"/>
      <c r="Q15" s="291"/>
      <c r="R15" s="291"/>
      <c r="S15" s="291"/>
      <c r="T15" s="278"/>
    </row>
    <row r="16" spans="2:20" s="24" customFormat="1" ht="45" customHeight="1">
      <c r="B16" s="332" t="s">
        <v>177</v>
      </c>
      <c r="C16" s="333"/>
      <c r="D16" s="334"/>
      <c r="E16" s="326"/>
      <c r="F16" s="327"/>
      <c r="G16" s="328"/>
      <c r="H16" s="321"/>
      <c r="I16" s="272"/>
      <c r="J16" s="52" t="s">
        <v>166</v>
      </c>
      <c r="K16" s="271"/>
      <c r="L16" s="272"/>
      <c r="M16" s="321"/>
      <c r="N16" s="271"/>
      <c r="O16" s="272"/>
      <c r="P16" s="321"/>
      <c r="Q16" s="271"/>
      <c r="R16" s="271"/>
      <c r="S16" s="271"/>
      <c r="T16" s="272"/>
    </row>
    <row r="17" spans="2:20" s="24" customFormat="1" ht="22.5" customHeight="1">
      <c r="B17" s="323" t="s">
        <v>167</v>
      </c>
      <c r="C17" s="323"/>
      <c r="D17" s="324"/>
      <c r="E17" s="324"/>
      <c r="F17" s="324"/>
      <c r="G17" s="324"/>
      <c r="H17" s="121" t="s">
        <v>168</v>
      </c>
      <c r="I17" s="324"/>
      <c r="J17" s="324"/>
      <c r="K17" s="324"/>
      <c r="L17" s="324"/>
      <c r="M17" s="324"/>
      <c r="N17" s="121" t="s">
        <v>3</v>
      </c>
      <c r="O17" s="325"/>
      <c r="P17" s="325"/>
      <c r="Q17" s="325"/>
      <c r="R17" s="120" t="s">
        <v>169</v>
      </c>
      <c r="S17" s="122"/>
      <c r="T17" s="123" t="s">
        <v>170</v>
      </c>
    </row>
    <row r="18" ht="22.5" customHeight="1"/>
    <row r="19" spans="2:21" ht="30" customHeight="1">
      <c r="B19" s="45"/>
      <c r="C19" s="45"/>
      <c r="D19" s="45"/>
      <c r="E19" s="45"/>
      <c r="F19" s="45"/>
      <c r="G19" s="45"/>
      <c r="H19" s="45"/>
      <c r="I19" s="45"/>
      <c r="J19" s="45"/>
      <c r="K19" s="46" t="s">
        <v>174</v>
      </c>
      <c r="L19" s="45"/>
      <c r="M19" s="45"/>
      <c r="N19" s="45"/>
      <c r="O19" s="45"/>
      <c r="P19" s="45"/>
      <c r="Q19" s="45"/>
      <c r="R19" s="45"/>
      <c r="S19" s="45"/>
      <c r="T19" s="45"/>
      <c r="U19" s="44"/>
    </row>
    <row r="20" ht="30" customHeight="1"/>
  </sheetData>
  <sheetProtection/>
  <mergeCells count="63">
    <mergeCell ref="B13:D13"/>
    <mergeCell ref="B6:D6"/>
    <mergeCell ref="E6:G6"/>
    <mergeCell ref="B5:D5"/>
    <mergeCell ref="B7:D7"/>
    <mergeCell ref="B8:D8"/>
    <mergeCell ref="F9:I9"/>
    <mergeCell ref="B12:D12"/>
    <mergeCell ref="B9:E9"/>
    <mergeCell ref="P12:T12"/>
    <mergeCell ref="M12:O12"/>
    <mergeCell ref="J12:L12"/>
    <mergeCell ref="P13:T13"/>
    <mergeCell ref="P14:T14"/>
    <mergeCell ref="B16:D16"/>
    <mergeCell ref="E12:G12"/>
    <mergeCell ref="H12:I12"/>
    <mergeCell ref="H13:I13"/>
    <mergeCell ref="H16:I16"/>
    <mergeCell ref="P16:T16"/>
    <mergeCell ref="M13:O13"/>
    <mergeCell ref="M14:O14"/>
    <mergeCell ref="M16:O16"/>
    <mergeCell ref="B17:C17"/>
    <mergeCell ref="D17:G17"/>
    <mergeCell ref="I17:M17"/>
    <mergeCell ref="O17:Q17"/>
    <mergeCell ref="P15:T15"/>
    <mergeCell ref="E16:G16"/>
    <mergeCell ref="E8:G8"/>
    <mergeCell ref="H8:I8"/>
    <mergeCell ref="H7:I7"/>
    <mergeCell ref="O7:T7"/>
    <mergeCell ref="M7:N7"/>
    <mergeCell ref="J7:L7"/>
    <mergeCell ref="J8:T8"/>
    <mergeCell ref="J5:K5"/>
    <mergeCell ref="L5:N5"/>
    <mergeCell ref="O5:P5"/>
    <mergeCell ref="Q5:T5"/>
    <mergeCell ref="E5:I5"/>
    <mergeCell ref="E7:G7"/>
    <mergeCell ref="H6:I6"/>
    <mergeCell ref="J6:L6"/>
    <mergeCell ref="O6:T6"/>
    <mergeCell ref="M6:N6"/>
    <mergeCell ref="J9:T9"/>
    <mergeCell ref="P10:T10"/>
    <mergeCell ref="P11:T11"/>
    <mergeCell ref="M10:O10"/>
    <mergeCell ref="M11:O11"/>
    <mergeCell ref="J10:L10"/>
    <mergeCell ref="J11:L11"/>
    <mergeCell ref="B10:E11"/>
    <mergeCell ref="F10:I11"/>
    <mergeCell ref="K13:L13"/>
    <mergeCell ref="K14:L14"/>
    <mergeCell ref="K16:L16"/>
    <mergeCell ref="H14:I15"/>
    <mergeCell ref="E14:G15"/>
    <mergeCell ref="B14:D15"/>
    <mergeCell ref="K15:L15"/>
    <mergeCell ref="E13:G13"/>
  </mergeCells>
  <printOptions horizontalCentered="1"/>
  <pageMargins left="0.31496062992125984" right="0.31496062992125984" top="0.9055118110236221" bottom="0.3937007874015748" header="0.31496062992125984" footer="0.31496062992125984"/>
  <pageSetup blackAndWhite="1" fitToHeight="0"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rgb="FFFFCCFF"/>
  </sheetPr>
  <dimension ref="B1:K14"/>
  <sheetViews>
    <sheetView showGridLines="0" view="pageBreakPreview" zoomScale="90" zoomScaleNormal="95" zoomScaleSheetLayoutView="90" zoomScalePageLayoutView="0" workbookViewId="0" topLeftCell="A13">
      <selection activeCell="E14" sqref="E14:G15"/>
    </sheetView>
  </sheetViews>
  <sheetFormatPr defaultColWidth="14.00390625" defaultRowHeight="18.75" customHeight="1"/>
  <cols>
    <col min="1" max="1" width="2.125" style="41" customWidth="1"/>
    <col min="2" max="3" width="17.375" style="41" customWidth="1"/>
    <col min="4" max="4" width="18.375" style="41" customWidth="1"/>
    <col min="5" max="6" width="14.875" style="41" customWidth="1"/>
    <col min="7" max="8" width="14.50390625" style="41" customWidth="1"/>
    <col min="9" max="9" width="20.625" style="41" customWidth="1"/>
    <col min="10" max="10" width="20.50390625" style="41" customWidth="1"/>
    <col min="11" max="11" width="2.125" style="41" customWidth="1"/>
    <col min="12" max="37" width="5.25390625" style="41" customWidth="1"/>
    <col min="38" max="16384" width="14.00390625" style="41" customWidth="1"/>
  </cols>
  <sheetData>
    <row r="1" ht="20.25" customHeight="1">
      <c r="B1" s="41" t="s">
        <v>192</v>
      </c>
    </row>
    <row r="2" ht="9.75" customHeight="1"/>
    <row r="3" spans="2:10" ht="26.25" customHeight="1">
      <c r="B3" s="87"/>
      <c r="C3" s="87"/>
      <c r="D3" s="87"/>
      <c r="E3" s="87"/>
      <c r="F3" s="43" t="s">
        <v>193</v>
      </c>
      <c r="G3" s="87"/>
      <c r="H3" s="87"/>
      <c r="I3" s="87"/>
      <c r="J3" s="87"/>
    </row>
    <row r="4" s="24" customFormat="1" ht="9.75" customHeight="1"/>
    <row r="5" s="24" customFormat="1" ht="22.5" customHeight="1">
      <c r="B5" s="50" t="s">
        <v>178</v>
      </c>
    </row>
    <row r="6" spans="2:10" s="24" customFormat="1" ht="27" customHeight="1">
      <c r="B6" s="345" t="s">
        <v>179</v>
      </c>
      <c r="C6" s="345" t="s">
        <v>61</v>
      </c>
      <c r="D6" s="343" t="s">
        <v>180</v>
      </c>
      <c r="E6" s="347" t="s">
        <v>181</v>
      </c>
      <c r="F6" s="347"/>
      <c r="G6" s="348" t="s">
        <v>191</v>
      </c>
      <c r="H6" s="348"/>
      <c r="I6" s="348"/>
      <c r="J6" s="348"/>
    </row>
    <row r="7" spans="2:10" s="24" customFormat="1" ht="27" customHeight="1" thickBot="1">
      <c r="B7" s="346"/>
      <c r="C7" s="346"/>
      <c r="D7" s="344"/>
      <c r="E7" s="62" t="s">
        <v>182</v>
      </c>
      <c r="F7" s="62" t="s">
        <v>183</v>
      </c>
      <c r="G7" s="62" t="s">
        <v>184</v>
      </c>
      <c r="H7" s="62" t="s">
        <v>64</v>
      </c>
      <c r="I7" s="342" t="s">
        <v>185</v>
      </c>
      <c r="J7" s="342"/>
    </row>
    <row r="8" spans="2:10" s="67" customFormat="1" ht="142.5" customHeight="1" thickTop="1">
      <c r="B8" s="64"/>
      <c r="C8" s="64"/>
      <c r="D8" s="64"/>
      <c r="E8" s="64"/>
      <c r="F8" s="64"/>
      <c r="G8" s="66"/>
      <c r="H8" s="64"/>
      <c r="I8" s="352"/>
      <c r="J8" s="352"/>
    </row>
    <row r="9" spans="2:10" s="24" customFormat="1" ht="34.5" customHeight="1">
      <c r="B9" s="49"/>
      <c r="C9" s="49"/>
      <c r="D9" s="49"/>
      <c r="E9" s="49"/>
      <c r="F9" s="49"/>
      <c r="G9" s="49"/>
      <c r="H9" s="48"/>
      <c r="I9" s="48"/>
      <c r="J9" s="49"/>
    </row>
    <row r="10" s="24" customFormat="1" ht="22.5" customHeight="1">
      <c r="B10" s="50" t="s">
        <v>186</v>
      </c>
    </row>
    <row r="11" spans="2:10" s="24" customFormat="1" ht="54" customHeight="1" thickBot="1">
      <c r="B11" s="60" t="s">
        <v>61</v>
      </c>
      <c r="C11" s="60" t="s">
        <v>64</v>
      </c>
      <c r="D11" s="61" t="s">
        <v>190</v>
      </c>
      <c r="E11" s="351" t="s">
        <v>187</v>
      </c>
      <c r="F11" s="351"/>
      <c r="G11" s="351" t="s">
        <v>137</v>
      </c>
      <c r="H11" s="351"/>
      <c r="I11" s="60" t="s">
        <v>188</v>
      </c>
      <c r="J11" s="60" t="s">
        <v>189</v>
      </c>
    </row>
    <row r="12" spans="2:10" s="67" customFormat="1" ht="142.5" customHeight="1" thickTop="1">
      <c r="B12" s="64"/>
      <c r="C12" s="64"/>
      <c r="D12" s="65"/>
      <c r="E12" s="349"/>
      <c r="F12" s="350"/>
      <c r="G12" s="349"/>
      <c r="H12" s="350"/>
      <c r="I12" s="66"/>
      <c r="J12" s="64"/>
    </row>
    <row r="13" ht="34.5" customHeight="1"/>
    <row r="14" spans="2:11" ht="30" customHeight="1">
      <c r="B14" s="45"/>
      <c r="C14" s="45"/>
      <c r="D14" s="45"/>
      <c r="E14" s="45"/>
      <c r="F14" s="46" t="s">
        <v>194</v>
      </c>
      <c r="G14" s="45"/>
      <c r="H14" s="45"/>
      <c r="I14" s="45"/>
      <c r="J14" s="45"/>
      <c r="K14" s="44"/>
    </row>
    <row r="15" ht="30" customHeight="1"/>
  </sheetData>
  <sheetProtection/>
  <mergeCells count="11">
    <mergeCell ref="E12:F12"/>
    <mergeCell ref="G12:H12"/>
    <mergeCell ref="G11:H11"/>
    <mergeCell ref="E11:F11"/>
    <mergeCell ref="I8:J8"/>
    <mergeCell ref="I7:J7"/>
    <mergeCell ref="D6:D7"/>
    <mergeCell ref="C6:C7"/>
    <mergeCell ref="B6:B7"/>
    <mergeCell ref="E6:F6"/>
    <mergeCell ref="G6:J6"/>
  </mergeCells>
  <printOptions horizontalCentered="1"/>
  <pageMargins left="0.31496062992125984" right="0.31496062992125984" top="0.9055118110236221" bottom="0.3937007874015748" header="0.31496062992125984" footer="0.31496062992125984"/>
  <pageSetup blackAndWhite="1" fitToHeight="0"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tabColor rgb="FFFFCCFF"/>
  </sheetPr>
  <dimension ref="B1:K27"/>
  <sheetViews>
    <sheetView showGridLines="0" view="pageBreakPreview" zoomScale="90" zoomScaleNormal="95" zoomScaleSheetLayoutView="90" zoomScalePageLayoutView="0" workbookViewId="0" topLeftCell="A1">
      <selection activeCell="C3" sqref="C3"/>
    </sheetView>
  </sheetViews>
  <sheetFormatPr defaultColWidth="14.00390625" defaultRowHeight="18.75" customHeight="1"/>
  <cols>
    <col min="1" max="1" width="2.125" style="63" customWidth="1"/>
    <col min="2" max="11" width="15.25390625" style="63" customWidth="1"/>
    <col min="12" max="12" width="2.125" style="63" customWidth="1"/>
    <col min="13" max="38" width="5.25390625" style="63" customWidth="1"/>
    <col min="39" max="16384" width="14.00390625" style="63" customWidth="1"/>
  </cols>
  <sheetData>
    <row r="1" ht="20.25" customHeight="1">
      <c r="B1" s="41" t="s">
        <v>195</v>
      </c>
    </row>
    <row r="2" ht="9.75" customHeight="1"/>
    <row r="3" spans="2:11" ht="26.25" customHeight="1">
      <c r="B3" s="87"/>
      <c r="C3" s="87"/>
      <c r="D3" s="87"/>
      <c r="E3" s="87"/>
      <c r="F3" s="355" t="s">
        <v>210</v>
      </c>
      <c r="G3" s="355"/>
      <c r="H3" s="87"/>
      <c r="I3" s="87"/>
      <c r="J3" s="87"/>
      <c r="K3" s="87"/>
    </row>
    <row r="4" s="48" customFormat="1" ht="9.75" customHeight="1"/>
    <row r="5" spans="2:7" s="48" customFormat="1" ht="22.5" customHeight="1">
      <c r="B5" s="72" t="s">
        <v>196</v>
      </c>
      <c r="C5" s="184"/>
      <c r="D5" s="184"/>
      <c r="E5" s="72" t="s">
        <v>209</v>
      </c>
      <c r="F5" s="184"/>
      <c r="G5" s="184"/>
    </row>
    <row r="6" spans="2:11" s="70" customFormat="1" ht="22.5" customHeight="1">
      <c r="B6" s="75"/>
      <c r="C6" s="76"/>
      <c r="D6" s="370" t="s">
        <v>139</v>
      </c>
      <c r="E6" s="371"/>
      <c r="F6" s="372"/>
      <c r="G6" s="367" t="s">
        <v>207</v>
      </c>
      <c r="H6" s="368"/>
      <c r="I6" s="368"/>
      <c r="J6" s="368"/>
      <c r="K6" s="369"/>
    </row>
    <row r="7" spans="2:11" s="70" customFormat="1" ht="33.75" customHeight="1">
      <c r="B7" s="73" t="s">
        <v>197</v>
      </c>
      <c r="C7" s="74"/>
      <c r="D7" s="77" t="s">
        <v>201</v>
      </c>
      <c r="E7" s="78" t="s">
        <v>204</v>
      </c>
      <c r="F7" s="78" t="s">
        <v>2</v>
      </c>
      <c r="G7" s="78" t="s">
        <v>201</v>
      </c>
      <c r="H7" s="78" t="s">
        <v>204</v>
      </c>
      <c r="I7" s="75" t="s">
        <v>205</v>
      </c>
      <c r="J7" s="78" t="s">
        <v>206</v>
      </c>
      <c r="K7" s="78" t="s">
        <v>2</v>
      </c>
    </row>
    <row r="8" spans="2:11" s="83" customFormat="1" ht="23.25" customHeight="1">
      <c r="B8" s="79"/>
      <c r="C8" s="80"/>
      <c r="D8" s="81" t="s">
        <v>202</v>
      </c>
      <c r="E8" s="82" t="s">
        <v>203</v>
      </c>
      <c r="F8" s="82" t="s">
        <v>267</v>
      </c>
      <c r="G8" s="82" t="s">
        <v>202</v>
      </c>
      <c r="H8" s="82" t="s">
        <v>203</v>
      </c>
      <c r="I8" s="82" t="s">
        <v>267</v>
      </c>
      <c r="J8" s="82" t="s">
        <v>267</v>
      </c>
      <c r="K8" s="82" t="s">
        <v>267</v>
      </c>
    </row>
    <row r="9" spans="2:11" s="48" customFormat="1" ht="22.5" customHeight="1">
      <c r="B9" s="366"/>
      <c r="C9" s="30" t="s">
        <v>198</v>
      </c>
      <c r="D9" s="359"/>
      <c r="E9" s="357"/>
      <c r="F9" s="359"/>
      <c r="G9" s="85"/>
      <c r="H9" s="86"/>
      <c r="I9" s="85"/>
      <c r="J9" s="85"/>
      <c r="K9" s="85"/>
    </row>
    <row r="10" spans="2:11" s="48" customFormat="1" ht="22.5" customHeight="1">
      <c r="B10" s="362"/>
      <c r="C10" s="84" t="s">
        <v>199</v>
      </c>
      <c r="D10" s="360"/>
      <c r="E10" s="358"/>
      <c r="F10" s="360"/>
      <c r="G10" s="89"/>
      <c r="H10" s="90"/>
      <c r="I10" s="89"/>
      <c r="J10" s="89"/>
      <c r="K10" s="89"/>
    </row>
    <row r="11" spans="2:11" s="48" customFormat="1" ht="22.5" customHeight="1">
      <c r="B11" s="362"/>
      <c r="C11" s="30" t="s">
        <v>1</v>
      </c>
      <c r="D11" s="360"/>
      <c r="E11" s="358"/>
      <c r="F11" s="360"/>
      <c r="G11" s="85"/>
      <c r="H11" s="86"/>
      <c r="I11" s="85"/>
      <c r="J11" s="85"/>
      <c r="K11" s="85"/>
    </row>
    <row r="12" spans="2:11" s="67" customFormat="1" ht="22.5" customHeight="1">
      <c r="B12" s="361"/>
      <c r="C12" s="30" t="s">
        <v>198</v>
      </c>
      <c r="D12" s="359"/>
      <c r="E12" s="357"/>
      <c r="F12" s="359"/>
      <c r="G12" s="85"/>
      <c r="H12" s="86"/>
      <c r="I12" s="85"/>
      <c r="J12" s="85"/>
      <c r="K12" s="85"/>
    </row>
    <row r="13" spans="2:11" s="67" customFormat="1" ht="22.5" customHeight="1">
      <c r="B13" s="361"/>
      <c r="C13" s="84" t="s">
        <v>199</v>
      </c>
      <c r="D13" s="360"/>
      <c r="E13" s="358"/>
      <c r="F13" s="360"/>
      <c r="G13" s="89"/>
      <c r="H13" s="90"/>
      <c r="I13" s="89"/>
      <c r="J13" s="89"/>
      <c r="K13" s="89"/>
    </row>
    <row r="14" spans="2:11" s="67" customFormat="1" ht="22.5" customHeight="1">
      <c r="B14" s="361"/>
      <c r="C14" s="30" t="s">
        <v>1</v>
      </c>
      <c r="D14" s="360"/>
      <c r="E14" s="358"/>
      <c r="F14" s="360"/>
      <c r="G14" s="85"/>
      <c r="H14" s="86"/>
      <c r="I14" s="85"/>
      <c r="J14" s="85"/>
      <c r="K14" s="85"/>
    </row>
    <row r="15" spans="2:11" s="48" customFormat="1" ht="22.5" customHeight="1">
      <c r="B15" s="362"/>
      <c r="C15" s="30" t="s">
        <v>198</v>
      </c>
      <c r="D15" s="359"/>
      <c r="E15" s="357"/>
      <c r="F15" s="359"/>
      <c r="G15" s="85"/>
      <c r="H15" s="86"/>
      <c r="I15" s="85"/>
      <c r="J15" s="85"/>
      <c r="K15" s="85"/>
    </row>
    <row r="16" spans="2:11" s="48" customFormat="1" ht="22.5" customHeight="1">
      <c r="B16" s="362"/>
      <c r="C16" s="84" t="s">
        <v>199</v>
      </c>
      <c r="D16" s="360"/>
      <c r="E16" s="358"/>
      <c r="F16" s="360"/>
      <c r="G16" s="89"/>
      <c r="H16" s="90"/>
      <c r="I16" s="89"/>
      <c r="J16" s="89"/>
      <c r="K16" s="89"/>
    </row>
    <row r="17" spans="2:11" s="48" customFormat="1" ht="22.5" customHeight="1">
      <c r="B17" s="362"/>
      <c r="C17" s="30" t="s">
        <v>1</v>
      </c>
      <c r="D17" s="360"/>
      <c r="E17" s="358"/>
      <c r="F17" s="360"/>
      <c r="G17" s="85"/>
      <c r="H17" s="86"/>
      <c r="I17" s="85"/>
      <c r="J17" s="85"/>
      <c r="K17" s="85"/>
    </row>
    <row r="18" spans="2:11" s="48" customFormat="1" ht="22.5" customHeight="1">
      <c r="B18" s="362"/>
      <c r="C18" s="30" t="s">
        <v>198</v>
      </c>
      <c r="D18" s="360"/>
      <c r="E18" s="358"/>
      <c r="F18" s="360"/>
      <c r="G18" s="85"/>
      <c r="H18" s="86"/>
      <c r="I18" s="85"/>
      <c r="J18" s="85"/>
      <c r="K18" s="85"/>
    </row>
    <row r="19" spans="2:11" s="48" customFormat="1" ht="22.5" customHeight="1">
      <c r="B19" s="362"/>
      <c r="C19" s="84" t="s">
        <v>199</v>
      </c>
      <c r="D19" s="360"/>
      <c r="E19" s="358"/>
      <c r="F19" s="360"/>
      <c r="G19" s="89"/>
      <c r="H19" s="90"/>
      <c r="I19" s="89"/>
      <c r="J19" s="89"/>
      <c r="K19" s="89"/>
    </row>
    <row r="20" spans="2:11" s="48" customFormat="1" ht="22.5" customHeight="1" thickBot="1">
      <c r="B20" s="363"/>
      <c r="C20" s="60" t="s">
        <v>1</v>
      </c>
      <c r="D20" s="373"/>
      <c r="E20" s="374"/>
      <c r="F20" s="373"/>
      <c r="G20" s="134"/>
      <c r="H20" s="135"/>
      <c r="I20" s="134"/>
      <c r="J20" s="134"/>
      <c r="K20" s="134"/>
    </row>
    <row r="21" spans="2:11" s="48" customFormat="1" ht="22.5" customHeight="1" thickTop="1">
      <c r="B21" s="364" t="s">
        <v>1</v>
      </c>
      <c r="C21" s="132" t="s">
        <v>198</v>
      </c>
      <c r="D21" s="359">
        <f>SUM(D9:D20)</f>
        <v>0</v>
      </c>
      <c r="E21" s="357">
        <f>SUM(E9:E20)</f>
        <v>0</v>
      </c>
      <c r="F21" s="359">
        <f>SUM(F9:F20)</f>
        <v>0</v>
      </c>
      <c r="G21" s="91">
        <f aca="true" t="shared" si="0" ref="G21:K23">SUM(G9,G12,G15,G18)</f>
        <v>0</v>
      </c>
      <c r="H21" s="133">
        <f t="shared" si="0"/>
        <v>0</v>
      </c>
      <c r="I21" s="91">
        <f t="shared" si="0"/>
        <v>0</v>
      </c>
      <c r="J21" s="91">
        <f t="shared" si="0"/>
        <v>0</v>
      </c>
      <c r="K21" s="91">
        <f t="shared" si="0"/>
        <v>0</v>
      </c>
    </row>
    <row r="22" spans="2:11" s="48" customFormat="1" ht="22.5" customHeight="1">
      <c r="B22" s="364"/>
      <c r="C22" s="84" t="s">
        <v>199</v>
      </c>
      <c r="D22" s="360"/>
      <c r="E22" s="358"/>
      <c r="F22" s="360"/>
      <c r="G22" s="89">
        <f t="shared" si="0"/>
        <v>0</v>
      </c>
      <c r="H22" s="90">
        <f t="shared" si="0"/>
        <v>0</v>
      </c>
      <c r="I22" s="89">
        <f t="shared" si="0"/>
        <v>0</v>
      </c>
      <c r="J22" s="89">
        <f t="shared" si="0"/>
        <v>0</v>
      </c>
      <c r="K22" s="89">
        <f t="shared" si="0"/>
        <v>0</v>
      </c>
    </row>
    <row r="23" spans="2:11" s="48" customFormat="1" ht="22.5" customHeight="1">
      <c r="B23" s="365"/>
      <c r="C23" s="30" t="s">
        <v>1</v>
      </c>
      <c r="D23" s="360"/>
      <c r="E23" s="358"/>
      <c r="F23" s="360"/>
      <c r="G23" s="85">
        <f t="shared" si="0"/>
        <v>0</v>
      </c>
      <c r="H23" s="86">
        <f t="shared" si="0"/>
        <v>0</v>
      </c>
      <c r="I23" s="85">
        <f t="shared" si="0"/>
        <v>0</v>
      </c>
      <c r="J23" s="85">
        <f t="shared" si="0"/>
        <v>0</v>
      </c>
      <c r="K23" s="85">
        <f t="shared" si="0"/>
        <v>0</v>
      </c>
    </row>
    <row r="24" spans="2:10" s="67" customFormat="1" ht="22.5" customHeight="1">
      <c r="B24" s="71" t="s">
        <v>200</v>
      </c>
      <c r="D24" s="68"/>
      <c r="I24" s="69"/>
      <c r="J24" s="69"/>
    </row>
    <row r="25" spans="2:11" s="72" customFormat="1" ht="22.5" customHeight="1">
      <c r="B25" s="115" t="s">
        <v>167</v>
      </c>
      <c r="C25" s="354"/>
      <c r="D25" s="354"/>
      <c r="E25" s="115" t="s">
        <v>168</v>
      </c>
      <c r="F25" s="353"/>
      <c r="G25" s="353"/>
      <c r="H25" s="115" t="s">
        <v>3</v>
      </c>
      <c r="I25" s="118"/>
      <c r="J25" s="116" t="s">
        <v>169</v>
      </c>
      <c r="K25" s="119" t="s">
        <v>208</v>
      </c>
    </row>
    <row r="26" ht="22.5" customHeight="1"/>
    <row r="27" spans="2:11" ht="30" customHeight="1">
      <c r="B27" s="45"/>
      <c r="C27" s="45"/>
      <c r="D27" s="45"/>
      <c r="E27" s="45"/>
      <c r="F27" s="356" t="s">
        <v>212</v>
      </c>
      <c r="G27" s="356"/>
      <c r="H27" s="45"/>
      <c r="I27" s="45"/>
      <c r="J27" s="45"/>
      <c r="K27" s="45"/>
    </row>
    <row r="28" ht="30" customHeight="1"/>
  </sheetData>
  <sheetProtection/>
  <mergeCells count="28">
    <mergeCell ref="E21:E23"/>
    <mergeCell ref="F21:F23"/>
    <mergeCell ref="E15:E17"/>
    <mergeCell ref="F15:F17"/>
    <mergeCell ref="G6:K6"/>
    <mergeCell ref="D6:F6"/>
    <mergeCell ref="D18:D20"/>
    <mergeCell ref="E18:E20"/>
    <mergeCell ref="F18:F20"/>
    <mergeCell ref="B12:B14"/>
    <mergeCell ref="B15:B17"/>
    <mergeCell ref="B18:B20"/>
    <mergeCell ref="B21:B23"/>
    <mergeCell ref="B9:B11"/>
    <mergeCell ref="D9:D11"/>
    <mergeCell ref="D12:D14"/>
    <mergeCell ref="D15:D17"/>
    <mergeCell ref="D21:D23"/>
    <mergeCell ref="F25:G25"/>
    <mergeCell ref="C25:D25"/>
    <mergeCell ref="C5:D5"/>
    <mergeCell ref="F5:G5"/>
    <mergeCell ref="F3:G3"/>
    <mergeCell ref="F27:G27"/>
    <mergeCell ref="E9:E11"/>
    <mergeCell ref="F9:F11"/>
    <mergeCell ref="E12:E14"/>
    <mergeCell ref="F12:F14"/>
  </mergeCells>
  <printOptions horizontalCentered="1"/>
  <pageMargins left="0.31496062992125984" right="0.31496062992125984" top="0.9055118110236221" bottom="0.3937007874015748" header="0.31496062992125984" footer="0.31496062992125984"/>
  <pageSetup blackAndWhite="1"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rgb="FFFFCCFF"/>
  </sheetPr>
  <dimension ref="B1:U20"/>
  <sheetViews>
    <sheetView showGridLines="0" view="pageBreakPreview" zoomScale="90" zoomScaleNormal="95" zoomScaleSheetLayoutView="90" zoomScalePageLayoutView="0" workbookViewId="0" topLeftCell="A1">
      <selection activeCell="E2" sqref="E2"/>
    </sheetView>
  </sheetViews>
  <sheetFormatPr defaultColWidth="14.00390625" defaultRowHeight="18.75" customHeight="1"/>
  <cols>
    <col min="1" max="1" width="2.125" style="22" customWidth="1"/>
    <col min="2" max="2" width="4.25390625" style="22" customWidth="1"/>
    <col min="3" max="3" width="6.375" style="22" customWidth="1"/>
    <col min="4" max="4" width="9.50390625" style="22" customWidth="1"/>
    <col min="5" max="5" width="9.375" style="22" customWidth="1"/>
    <col min="6" max="10" width="8.125" style="22" customWidth="1"/>
    <col min="11" max="19" width="8.625" style="22" customWidth="1"/>
    <col min="20" max="20" width="5.25390625" style="22" customWidth="1"/>
    <col min="21" max="21" width="2.125" style="22" customWidth="1"/>
    <col min="22" max="47" width="5.25390625" style="22" customWidth="1"/>
    <col min="48" max="16384" width="14.00390625" style="22" customWidth="1"/>
  </cols>
  <sheetData>
    <row r="1" ht="20.25" customHeight="1">
      <c r="B1" s="22" t="s">
        <v>124</v>
      </c>
    </row>
    <row r="2" ht="9.75" customHeight="1">
      <c r="E2" s="23"/>
    </row>
    <row r="3" spans="2:20" ht="26.25" customHeight="1">
      <c r="B3" s="36"/>
      <c r="C3" s="36"/>
      <c r="D3" s="36"/>
      <c r="E3" s="36"/>
      <c r="F3" s="36"/>
      <c r="G3" s="36"/>
      <c r="H3" s="36"/>
      <c r="I3" s="36"/>
      <c r="J3" s="36"/>
      <c r="K3" s="36"/>
      <c r="L3" s="88" t="s">
        <v>125</v>
      </c>
      <c r="M3" s="36"/>
      <c r="N3" s="36"/>
      <c r="O3" s="36"/>
      <c r="P3" s="36"/>
      <c r="Q3" s="36"/>
      <c r="R3" s="36"/>
      <c r="S3" s="36"/>
      <c r="T3" s="36"/>
    </row>
    <row r="4" s="24" customFormat="1" ht="9.75" customHeight="1"/>
    <row r="5" spans="2:20" s="24" customFormat="1" ht="37.5" customHeight="1">
      <c r="B5" s="393" t="s">
        <v>144</v>
      </c>
      <c r="C5" s="347"/>
      <c r="D5" s="375"/>
      <c r="E5" s="375"/>
      <c r="F5" s="375"/>
      <c r="G5" s="386" t="s">
        <v>137</v>
      </c>
      <c r="H5" s="386"/>
      <c r="I5" s="375"/>
      <c r="J5" s="375"/>
      <c r="K5" s="375"/>
      <c r="L5" s="386" t="s">
        <v>60</v>
      </c>
      <c r="M5" s="386"/>
      <c r="N5" s="375"/>
      <c r="O5" s="375"/>
      <c r="P5" s="345" t="s">
        <v>138</v>
      </c>
      <c r="Q5" s="345"/>
      <c r="R5" s="388"/>
      <c r="S5" s="388"/>
      <c r="T5" s="388"/>
    </row>
    <row r="6" spans="2:20" ht="37.5" customHeight="1">
      <c r="B6" s="378" t="s">
        <v>64</v>
      </c>
      <c r="C6" s="379"/>
      <c r="D6" s="380"/>
      <c r="E6" s="305"/>
      <c r="F6" s="306"/>
      <c r="G6" s="307"/>
      <c r="H6" s="390" t="s">
        <v>145</v>
      </c>
      <c r="I6" s="390"/>
      <c r="J6" s="376"/>
      <c r="K6" s="377"/>
      <c r="L6" s="387" t="s">
        <v>148</v>
      </c>
      <c r="M6" s="387"/>
      <c r="N6" s="376"/>
      <c r="O6" s="376"/>
      <c r="P6" s="390" t="s">
        <v>149</v>
      </c>
      <c r="Q6" s="390"/>
      <c r="R6" s="376"/>
      <c r="S6" s="376"/>
      <c r="T6" s="376"/>
    </row>
    <row r="7" spans="2:20" ht="22.5" customHeight="1">
      <c r="B7" s="391" t="s">
        <v>135</v>
      </c>
      <c r="C7" s="391"/>
      <c r="D7" s="389" t="s">
        <v>136</v>
      </c>
      <c r="E7" s="400"/>
      <c r="F7" s="401" t="s">
        <v>126</v>
      </c>
      <c r="G7" s="401"/>
      <c r="H7" s="401"/>
      <c r="I7" s="401"/>
      <c r="J7" s="401"/>
      <c r="K7" s="392" t="s">
        <v>268</v>
      </c>
      <c r="L7" s="392"/>
      <c r="M7" s="392"/>
      <c r="N7" s="392"/>
      <c r="O7" s="392"/>
      <c r="P7" s="392"/>
      <c r="Q7" s="392"/>
      <c r="R7" s="392"/>
      <c r="S7" s="392"/>
      <c r="T7" s="389" t="s">
        <v>147</v>
      </c>
    </row>
    <row r="8" spans="2:20" ht="22.5" customHeight="1">
      <c r="B8" s="391"/>
      <c r="C8" s="391"/>
      <c r="D8" s="389"/>
      <c r="E8" s="400"/>
      <c r="F8" s="401"/>
      <c r="G8" s="401"/>
      <c r="H8" s="401"/>
      <c r="I8" s="401"/>
      <c r="J8" s="401"/>
      <c r="K8" s="390" t="s">
        <v>143</v>
      </c>
      <c r="L8" s="390"/>
      <c r="M8" s="390"/>
      <c r="N8" s="391" t="s">
        <v>131</v>
      </c>
      <c r="O8" s="391"/>
      <c r="P8" s="391"/>
      <c r="Q8" s="391" t="s">
        <v>132</v>
      </c>
      <c r="R8" s="391"/>
      <c r="S8" s="391"/>
      <c r="T8" s="389"/>
    </row>
    <row r="9" spans="2:20" ht="22.5" customHeight="1">
      <c r="B9" s="391"/>
      <c r="C9" s="391"/>
      <c r="D9" s="389"/>
      <c r="E9" s="400"/>
      <c r="F9" s="208" t="s">
        <v>127</v>
      </c>
      <c r="G9" s="208" t="s">
        <v>128</v>
      </c>
      <c r="H9" s="208" t="s">
        <v>129</v>
      </c>
      <c r="I9" s="208" t="s">
        <v>130</v>
      </c>
      <c r="J9" s="208" t="s">
        <v>1</v>
      </c>
      <c r="K9" s="390"/>
      <c r="L9" s="390"/>
      <c r="M9" s="390"/>
      <c r="N9" s="391"/>
      <c r="O9" s="391"/>
      <c r="P9" s="391"/>
      <c r="Q9" s="391"/>
      <c r="R9" s="391"/>
      <c r="S9" s="391"/>
      <c r="T9" s="389"/>
    </row>
    <row r="10" spans="2:20" ht="37.5" customHeight="1">
      <c r="B10" s="391"/>
      <c r="C10" s="391"/>
      <c r="D10" s="389"/>
      <c r="E10" s="400"/>
      <c r="F10" s="208"/>
      <c r="G10" s="208"/>
      <c r="H10" s="208"/>
      <c r="I10" s="208"/>
      <c r="J10" s="208"/>
      <c r="K10" s="26" t="s">
        <v>146</v>
      </c>
      <c r="L10" s="3" t="s">
        <v>91</v>
      </c>
      <c r="M10" s="3" t="s">
        <v>94</v>
      </c>
      <c r="N10" s="26" t="s">
        <v>146</v>
      </c>
      <c r="O10" s="3" t="s">
        <v>91</v>
      </c>
      <c r="P10" s="3" t="s">
        <v>94</v>
      </c>
      <c r="Q10" s="26" t="s">
        <v>146</v>
      </c>
      <c r="R10" s="3" t="s">
        <v>91</v>
      </c>
      <c r="S10" s="3" t="s">
        <v>94</v>
      </c>
      <c r="T10" s="389"/>
    </row>
    <row r="11" spans="2:20" ht="37.5" customHeight="1">
      <c r="B11" s="391" t="s">
        <v>139</v>
      </c>
      <c r="C11" s="391"/>
      <c r="D11" s="376"/>
      <c r="E11" s="3" t="s">
        <v>133</v>
      </c>
      <c r="F11" s="33"/>
      <c r="G11" s="33"/>
      <c r="H11" s="33"/>
      <c r="I11" s="33"/>
      <c r="J11" s="33">
        <f aca="true" t="shared" si="0" ref="J11:J16">SUM(F11:I11)</f>
        <v>0</v>
      </c>
      <c r="K11" s="33"/>
      <c r="L11" s="33"/>
      <c r="M11" s="33"/>
      <c r="N11" s="33"/>
      <c r="O11" s="33"/>
      <c r="P11" s="33"/>
      <c r="Q11" s="33">
        <f aca="true" t="shared" si="1" ref="Q11:S16">SUM(K11,N11)</f>
        <v>0</v>
      </c>
      <c r="R11" s="33">
        <f t="shared" si="1"/>
        <v>0</v>
      </c>
      <c r="S11" s="33">
        <f t="shared" si="1"/>
        <v>0</v>
      </c>
      <c r="T11" s="383"/>
    </row>
    <row r="12" spans="2:20" ht="37.5" customHeight="1" thickBot="1">
      <c r="B12" s="394"/>
      <c r="C12" s="394"/>
      <c r="D12" s="382"/>
      <c r="E12" s="28" t="s">
        <v>134</v>
      </c>
      <c r="F12" s="34"/>
      <c r="G12" s="34"/>
      <c r="H12" s="34"/>
      <c r="I12" s="34"/>
      <c r="J12" s="34">
        <f t="shared" si="0"/>
        <v>0</v>
      </c>
      <c r="K12" s="34"/>
      <c r="L12" s="34"/>
      <c r="M12" s="34"/>
      <c r="N12" s="34"/>
      <c r="O12" s="34"/>
      <c r="P12" s="34"/>
      <c r="Q12" s="34">
        <f t="shared" si="1"/>
        <v>0</v>
      </c>
      <c r="R12" s="34">
        <f t="shared" si="1"/>
        <v>0</v>
      </c>
      <c r="S12" s="34">
        <f t="shared" si="1"/>
        <v>0</v>
      </c>
      <c r="T12" s="385"/>
    </row>
    <row r="13" spans="2:20" ht="37.5" customHeight="1" thickTop="1">
      <c r="B13" s="397" t="s">
        <v>140</v>
      </c>
      <c r="C13" s="395" t="s">
        <v>141</v>
      </c>
      <c r="D13" s="381"/>
      <c r="E13" s="27" t="s">
        <v>133</v>
      </c>
      <c r="F13" s="35"/>
      <c r="G13" s="35"/>
      <c r="H13" s="35"/>
      <c r="I13" s="35"/>
      <c r="J13" s="35">
        <f t="shared" si="0"/>
        <v>0</v>
      </c>
      <c r="K13" s="35"/>
      <c r="L13" s="35"/>
      <c r="M13" s="35"/>
      <c r="N13" s="35"/>
      <c r="O13" s="35"/>
      <c r="P13" s="35"/>
      <c r="Q13" s="35">
        <f t="shared" si="1"/>
        <v>0</v>
      </c>
      <c r="R13" s="35">
        <f t="shared" si="1"/>
        <v>0</v>
      </c>
      <c r="S13" s="35">
        <f t="shared" si="1"/>
        <v>0</v>
      </c>
      <c r="T13" s="384"/>
    </row>
    <row r="14" spans="2:20" ht="37.5" customHeight="1">
      <c r="B14" s="398"/>
      <c r="C14" s="396"/>
      <c r="D14" s="376"/>
      <c r="E14" s="3" t="s">
        <v>134</v>
      </c>
      <c r="F14" s="33"/>
      <c r="G14" s="33"/>
      <c r="H14" s="33"/>
      <c r="I14" s="33"/>
      <c r="J14" s="33">
        <f t="shared" si="0"/>
        <v>0</v>
      </c>
      <c r="K14" s="33"/>
      <c r="L14" s="33"/>
      <c r="M14" s="33"/>
      <c r="N14" s="33"/>
      <c r="O14" s="33"/>
      <c r="P14" s="33"/>
      <c r="Q14" s="33">
        <f t="shared" si="1"/>
        <v>0</v>
      </c>
      <c r="R14" s="33">
        <f t="shared" si="1"/>
        <v>0</v>
      </c>
      <c r="S14" s="33">
        <f t="shared" si="1"/>
        <v>0</v>
      </c>
      <c r="T14" s="366"/>
    </row>
    <row r="15" spans="2:20" ht="37.5" customHeight="1">
      <c r="B15" s="399" t="s">
        <v>142</v>
      </c>
      <c r="C15" s="396" t="s">
        <v>141</v>
      </c>
      <c r="D15" s="376"/>
      <c r="E15" s="3" t="s">
        <v>133</v>
      </c>
      <c r="F15" s="33"/>
      <c r="G15" s="33"/>
      <c r="H15" s="33"/>
      <c r="I15" s="33"/>
      <c r="J15" s="33">
        <f t="shared" si="0"/>
        <v>0</v>
      </c>
      <c r="K15" s="33"/>
      <c r="L15" s="33"/>
      <c r="M15" s="33"/>
      <c r="N15" s="33"/>
      <c r="O15" s="33"/>
      <c r="P15" s="33"/>
      <c r="Q15" s="33">
        <f t="shared" si="1"/>
        <v>0</v>
      </c>
      <c r="R15" s="33">
        <f t="shared" si="1"/>
        <v>0</v>
      </c>
      <c r="S15" s="33">
        <f t="shared" si="1"/>
        <v>0</v>
      </c>
      <c r="T15" s="383"/>
    </row>
    <row r="16" spans="2:20" ht="37.5" customHeight="1">
      <c r="B16" s="399"/>
      <c r="C16" s="396"/>
      <c r="D16" s="376"/>
      <c r="E16" s="3" t="s">
        <v>134</v>
      </c>
      <c r="F16" s="33"/>
      <c r="G16" s="33"/>
      <c r="H16" s="33"/>
      <c r="I16" s="33"/>
      <c r="J16" s="33">
        <f t="shared" si="0"/>
        <v>0</v>
      </c>
      <c r="K16" s="33"/>
      <c r="L16" s="33"/>
      <c r="M16" s="33"/>
      <c r="N16" s="33"/>
      <c r="O16" s="33"/>
      <c r="P16" s="33"/>
      <c r="Q16" s="33">
        <f t="shared" si="1"/>
        <v>0</v>
      </c>
      <c r="R16" s="33">
        <f t="shared" si="1"/>
        <v>0</v>
      </c>
      <c r="S16" s="33">
        <f t="shared" si="1"/>
        <v>0</v>
      </c>
      <c r="T16" s="366"/>
    </row>
    <row r="17" spans="2:20" ht="37.5" customHeight="1">
      <c r="B17" s="398" t="s">
        <v>1</v>
      </c>
      <c r="C17" s="396" t="s">
        <v>141</v>
      </c>
      <c r="D17" s="208" t="s">
        <v>150</v>
      </c>
      <c r="E17" s="3" t="s">
        <v>133</v>
      </c>
      <c r="F17" s="33">
        <f>SUM(F13,F15)</f>
        <v>0</v>
      </c>
      <c r="G17" s="33">
        <f aca="true" t="shared" si="2" ref="G17:S17">SUM(G13,G15)</f>
        <v>0</v>
      </c>
      <c r="H17" s="33">
        <f t="shared" si="2"/>
        <v>0</v>
      </c>
      <c r="I17" s="33">
        <f t="shared" si="2"/>
        <v>0</v>
      </c>
      <c r="J17" s="33">
        <f t="shared" si="2"/>
        <v>0</v>
      </c>
      <c r="K17" s="33">
        <f>SUM(K13,K15)</f>
        <v>0</v>
      </c>
      <c r="L17" s="33">
        <f t="shared" si="2"/>
        <v>0</v>
      </c>
      <c r="M17" s="33">
        <f t="shared" si="2"/>
        <v>0</v>
      </c>
      <c r="N17" s="33">
        <f t="shared" si="2"/>
        <v>0</v>
      </c>
      <c r="O17" s="33">
        <f t="shared" si="2"/>
        <v>0</v>
      </c>
      <c r="P17" s="33">
        <f t="shared" si="2"/>
        <v>0</v>
      </c>
      <c r="Q17" s="33">
        <f>SUM(Q13,Q15)</f>
        <v>0</v>
      </c>
      <c r="R17" s="33">
        <f t="shared" si="2"/>
        <v>0</v>
      </c>
      <c r="S17" s="33">
        <f t="shared" si="2"/>
        <v>0</v>
      </c>
      <c r="T17" s="383"/>
    </row>
    <row r="18" spans="2:20" ht="37.5" customHeight="1">
      <c r="B18" s="398"/>
      <c r="C18" s="396"/>
      <c r="D18" s="208"/>
      <c r="E18" s="3" t="s">
        <v>134</v>
      </c>
      <c r="F18" s="33">
        <f aca="true" t="shared" si="3" ref="F18:S18">SUM(F14,F16)</f>
        <v>0</v>
      </c>
      <c r="G18" s="33">
        <f t="shared" si="3"/>
        <v>0</v>
      </c>
      <c r="H18" s="33">
        <f t="shared" si="3"/>
        <v>0</v>
      </c>
      <c r="I18" s="33">
        <f t="shared" si="3"/>
        <v>0</v>
      </c>
      <c r="J18" s="33">
        <f t="shared" si="3"/>
        <v>0</v>
      </c>
      <c r="K18" s="33">
        <f t="shared" si="3"/>
        <v>0</v>
      </c>
      <c r="L18" s="33">
        <f t="shared" si="3"/>
        <v>0</v>
      </c>
      <c r="M18" s="33">
        <f t="shared" si="3"/>
        <v>0</v>
      </c>
      <c r="N18" s="33">
        <f t="shared" si="3"/>
        <v>0</v>
      </c>
      <c r="O18" s="33">
        <f t="shared" si="3"/>
        <v>0</v>
      </c>
      <c r="P18" s="33">
        <f t="shared" si="3"/>
        <v>0</v>
      </c>
      <c r="Q18" s="33">
        <f t="shared" si="3"/>
        <v>0</v>
      </c>
      <c r="R18" s="33">
        <f t="shared" si="3"/>
        <v>0</v>
      </c>
      <c r="S18" s="33">
        <f t="shared" si="3"/>
        <v>0</v>
      </c>
      <c r="T18" s="366"/>
    </row>
    <row r="19" ht="26.25" customHeight="1"/>
    <row r="20" spans="2:21" ht="30" customHeight="1">
      <c r="B20" s="40"/>
      <c r="C20" s="40"/>
      <c r="D20" s="40"/>
      <c r="E20" s="40"/>
      <c r="F20" s="40"/>
      <c r="G20" s="40"/>
      <c r="H20" s="40"/>
      <c r="I20" s="40"/>
      <c r="J20" s="40"/>
      <c r="K20" s="29" t="s">
        <v>211</v>
      </c>
      <c r="L20" s="40"/>
      <c r="M20" s="40"/>
      <c r="N20" s="40"/>
      <c r="O20" s="40"/>
      <c r="P20" s="40"/>
      <c r="Q20" s="40"/>
      <c r="R20" s="40"/>
      <c r="S20" s="40"/>
      <c r="T20" s="40"/>
      <c r="U20" s="2"/>
    </row>
    <row r="21" ht="30" customHeight="1"/>
  </sheetData>
  <sheetProtection/>
  <mergeCells count="45">
    <mergeCell ref="D7:D10"/>
    <mergeCell ref="B7:C10"/>
    <mergeCell ref="E7:E10"/>
    <mergeCell ref="F7:J8"/>
    <mergeCell ref="J9:J10"/>
    <mergeCell ref="I9:I10"/>
    <mergeCell ref="F9:F10"/>
    <mergeCell ref="G9:G10"/>
    <mergeCell ref="B11:C12"/>
    <mergeCell ref="C13:C14"/>
    <mergeCell ref="B13:B14"/>
    <mergeCell ref="B15:B16"/>
    <mergeCell ref="C15:C16"/>
    <mergeCell ref="B17:B18"/>
    <mergeCell ref="C17:C18"/>
    <mergeCell ref="T7:T10"/>
    <mergeCell ref="K8:M9"/>
    <mergeCell ref="Q8:S9"/>
    <mergeCell ref="N8:P9"/>
    <mergeCell ref="K7:S7"/>
    <mergeCell ref="B5:C5"/>
    <mergeCell ref="P5:Q5"/>
    <mergeCell ref="P6:Q6"/>
    <mergeCell ref="H6:I6"/>
    <mergeCell ref="G5:H5"/>
    <mergeCell ref="T17:T18"/>
    <mergeCell ref="T15:T16"/>
    <mergeCell ref="T13:T14"/>
    <mergeCell ref="T11:T12"/>
    <mergeCell ref="L5:M5"/>
    <mergeCell ref="L6:M6"/>
    <mergeCell ref="N5:O5"/>
    <mergeCell ref="N6:O6"/>
    <mergeCell ref="R5:T5"/>
    <mergeCell ref="R6:T6"/>
    <mergeCell ref="I5:K5"/>
    <mergeCell ref="J6:K6"/>
    <mergeCell ref="B6:D6"/>
    <mergeCell ref="E6:G6"/>
    <mergeCell ref="D17:D18"/>
    <mergeCell ref="D15:D16"/>
    <mergeCell ref="D13:D14"/>
    <mergeCell ref="D11:D12"/>
    <mergeCell ref="H9:H10"/>
    <mergeCell ref="D5:F5"/>
  </mergeCells>
  <printOptions horizontalCentered="1"/>
  <pageMargins left="0.31496062992125984" right="0.31496062992125984" top="0.9055118110236221" bottom="0.3937007874015748" header="0.31496062992125984" footer="0.31496062992125984"/>
  <pageSetup blackAndWhite="1"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rgb="FFFFCCFF"/>
  </sheetPr>
  <dimension ref="B1:M22"/>
  <sheetViews>
    <sheetView showGridLines="0" view="pageBreakPreview" zoomScale="90" zoomScaleNormal="95" zoomScaleSheetLayoutView="90" zoomScalePageLayoutView="0" workbookViewId="0" topLeftCell="A1">
      <selection activeCell="D2" sqref="D2"/>
    </sheetView>
  </sheetViews>
  <sheetFormatPr defaultColWidth="14.00390625" defaultRowHeight="18.75" customHeight="1"/>
  <cols>
    <col min="1" max="1" width="2.125" style="63" customWidth="1"/>
    <col min="2" max="2" width="5.00390625" style="41" customWidth="1"/>
    <col min="3" max="4" width="8.75390625" style="41" customWidth="1"/>
    <col min="5" max="5" width="21.375" style="41" customWidth="1"/>
    <col min="6" max="6" width="13.625" style="41" bestFit="1" customWidth="1"/>
    <col min="7" max="7" width="16.875" style="41" customWidth="1"/>
    <col min="8" max="8" width="21.00390625" style="41" customWidth="1"/>
    <col min="9" max="10" width="9.375" style="41" customWidth="1"/>
    <col min="11" max="11" width="18.125" style="41" customWidth="1"/>
    <col min="12" max="12" width="15.00390625" style="41" customWidth="1"/>
    <col min="13" max="13" width="5.625" style="41" customWidth="1"/>
    <col min="14" max="14" width="2.125" style="63" customWidth="1"/>
    <col min="15" max="40" width="5.25390625" style="63" customWidth="1"/>
    <col min="41" max="16384" width="14.00390625" style="63" customWidth="1"/>
  </cols>
  <sheetData>
    <row r="1" ht="20.25" customHeight="1">
      <c r="B1" s="41" t="s">
        <v>227</v>
      </c>
    </row>
    <row r="2" ht="9.75" customHeight="1"/>
    <row r="3" spans="2:13" ht="26.25" customHeight="1">
      <c r="B3" s="87"/>
      <c r="C3" s="87"/>
      <c r="D3" s="87"/>
      <c r="E3" s="87"/>
      <c r="F3" s="355" t="s">
        <v>270</v>
      </c>
      <c r="G3" s="355"/>
      <c r="H3" s="355"/>
      <c r="I3" s="355"/>
      <c r="J3" s="87"/>
      <c r="K3" s="87"/>
      <c r="L3" s="87"/>
      <c r="M3" s="87"/>
    </row>
    <row r="4" spans="2:13" s="48" customFormat="1" ht="9.75" customHeight="1">
      <c r="B4" s="24"/>
      <c r="C4" s="24"/>
      <c r="D4" s="24"/>
      <c r="E4" s="24"/>
      <c r="F4" s="24"/>
      <c r="G4" s="24"/>
      <c r="H4" s="24"/>
      <c r="I4" s="24"/>
      <c r="J4" s="24"/>
      <c r="K4" s="24"/>
      <c r="L4" s="24"/>
      <c r="M4" s="24"/>
    </row>
    <row r="5" spans="2:13" s="48" customFormat="1" ht="27.75" customHeight="1">
      <c r="B5" s="410" t="s">
        <v>61</v>
      </c>
      <c r="C5" s="411"/>
      <c r="D5" s="412"/>
      <c r="E5" s="413"/>
      <c r="F5" s="25" t="s">
        <v>64</v>
      </c>
      <c r="G5" s="412"/>
      <c r="H5" s="413"/>
      <c r="I5" s="410" t="s">
        <v>152</v>
      </c>
      <c r="J5" s="411"/>
      <c r="K5" s="402"/>
      <c r="L5" s="403"/>
      <c r="M5" s="404"/>
    </row>
    <row r="6" spans="2:13" s="70" customFormat="1" ht="27.75" customHeight="1">
      <c r="B6" s="295" t="s">
        <v>85</v>
      </c>
      <c r="C6" s="297"/>
      <c r="D6" s="414"/>
      <c r="E6" s="415"/>
      <c r="F6" s="58" t="s">
        <v>218</v>
      </c>
      <c r="G6" s="416"/>
      <c r="H6" s="417"/>
      <c r="I6" s="410" t="s">
        <v>219</v>
      </c>
      <c r="J6" s="411"/>
      <c r="K6" s="405"/>
      <c r="L6" s="406"/>
      <c r="M6" s="407"/>
    </row>
    <row r="7" s="70" customFormat="1" ht="11.25" customHeight="1"/>
    <row r="8" spans="2:13" s="57" customFormat="1" ht="51.75" customHeight="1" thickBot="1">
      <c r="B8" s="47" t="s">
        <v>213</v>
      </c>
      <c r="C8" s="47" t="s">
        <v>271</v>
      </c>
      <c r="D8" s="59" t="s">
        <v>272</v>
      </c>
      <c r="E8" s="47" t="s">
        <v>214</v>
      </c>
      <c r="F8" s="47" t="s">
        <v>273</v>
      </c>
      <c r="G8" s="47" t="s">
        <v>215</v>
      </c>
      <c r="H8" s="130" t="s">
        <v>224</v>
      </c>
      <c r="I8" s="47" t="s">
        <v>274</v>
      </c>
      <c r="J8" s="131" t="s">
        <v>275</v>
      </c>
      <c r="K8" s="47" t="s">
        <v>217</v>
      </c>
      <c r="L8" s="47" t="s">
        <v>216</v>
      </c>
      <c r="M8" s="47" t="s">
        <v>147</v>
      </c>
    </row>
    <row r="9" spans="2:13" s="48" customFormat="1" ht="30.75" customHeight="1" thickTop="1">
      <c r="B9" s="124">
        <v>1</v>
      </c>
      <c r="C9" s="125"/>
      <c r="D9" s="92"/>
      <c r="E9" s="98"/>
      <c r="F9" s="126"/>
      <c r="G9" s="95"/>
      <c r="H9" s="127"/>
      <c r="I9" s="128"/>
      <c r="J9" s="129"/>
      <c r="K9" s="95"/>
      <c r="L9" s="95"/>
      <c r="M9" s="95"/>
    </row>
    <row r="10" spans="2:13" s="48" customFormat="1" ht="30.75" customHeight="1">
      <c r="B10" s="102">
        <v>2</v>
      </c>
      <c r="C10" s="101"/>
      <c r="D10" s="93"/>
      <c r="E10" s="94"/>
      <c r="F10" s="99"/>
      <c r="G10" s="96"/>
      <c r="H10" s="100"/>
      <c r="I10" s="103"/>
      <c r="J10" s="104"/>
      <c r="K10" s="96"/>
      <c r="L10" s="96"/>
      <c r="M10" s="96"/>
    </row>
    <row r="11" spans="2:13" s="48" customFormat="1" ht="30.75" customHeight="1">
      <c r="B11" s="102">
        <v>3</v>
      </c>
      <c r="C11" s="101"/>
      <c r="D11" s="93"/>
      <c r="E11" s="94"/>
      <c r="F11" s="99"/>
      <c r="G11" s="96"/>
      <c r="H11" s="100"/>
      <c r="I11" s="103"/>
      <c r="J11" s="104"/>
      <c r="K11" s="96"/>
      <c r="L11" s="96"/>
      <c r="M11" s="96"/>
    </row>
    <row r="12" spans="2:13" s="67" customFormat="1" ht="30.75" customHeight="1">
      <c r="B12" s="105">
        <v>4</v>
      </c>
      <c r="C12" s="101"/>
      <c r="D12" s="93"/>
      <c r="E12" s="94"/>
      <c r="F12" s="99"/>
      <c r="G12" s="96"/>
      <c r="H12" s="100"/>
      <c r="I12" s="103"/>
      <c r="J12" s="104"/>
      <c r="K12" s="96"/>
      <c r="L12" s="96"/>
      <c r="M12" s="96"/>
    </row>
    <row r="13" spans="2:13" s="67" customFormat="1" ht="30.75" customHeight="1">
      <c r="B13" s="105">
        <v>5</v>
      </c>
      <c r="C13" s="101"/>
      <c r="D13" s="93"/>
      <c r="E13" s="94"/>
      <c r="F13" s="99"/>
      <c r="G13" s="96"/>
      <c r="H13" s="100"/>
      <c r="I13" s="103"/>
      <c r="J13" s="104"/>
      <c r="K13" s="96"/>
      <c r="L13" s="96"/>
      <c r="M13" s="96"/>
    </row>
    <row r="14" spans="2:13" s="67" customFormat="1" ht="30.75" customHeight="1">
      <c r="B14" s="105">
        <v>6</v>
      </c>
      <c r="C14" s="101"/>
      <c r="D14" s="93"/>
      <c r="E14" s="94"/>
      <c r="F14" s="99"/>
      <c r="G14" s="96"/>
      <c r="H14" s="100"/>
      <c r="I14" s="103"/>
      <c r="J14" s="104"/>
      <c r="K14" s="96"/>
      <c r="L14" s="96"/>
      <c r="M14" s="96"/>
    </row>
    <row r="15" spans="2:13" s="48" customFormat="1" ht="30.75" customHeight="1">
      <c r="B15" s="102">
        <v>7</v>
      </c>
      <c r="C15" s="101"/>
      <c r="D15" s="93"/>
      <c r="E15" s="94"/>
      <c r="F15" s="99"/>
      <c r="G15" s="96"/>
      <c r="H15" s="100"/>
      <c r="I15" s="103"/>
      <c r="J15" s="104"/>
      <c r="K15" s="96"/>
      <c r="L15" s="96"/>
      <c r="M15" s="96"/>
    </row>
    <row r="16" spans="2:13" s="48" customFormat="1" ht="30.75" customHeight="1">
      <c r="B16" s="102">
        <v>8</v>
      </c>
      <c r="C16" s="101"/>
      <c r="D16" s="93"/>
      <c r="E16" s="94"/>
      <c r="F16" s="99"/>
      <c r="G16" s="96"/>
      <c r="H16" s="100"/>
      <c r="I16" s="103"/>
      <c r="J16" s="104"/>
      <c r="K16" s="96"/>
      <c r="L16" s="96"/>
      <c r="M16" s="96"/>
    </row>
    <row r="17" spans="2:13" s="48" customFormat="1" ht="30.75" customHeight="1">
      <c r="B17" s="102">
        <v>9</v>
      </c>
      <c r="C17" s="101"/>
      <c r="D17" s="93"/>
      <c r="E17" s="94"/>
      <c r="F17" s="99"/>
      <c r="G17" s="96"/>
      <c r="H17" s="100"/>
      <c r="I17" s="103"/>
      <c r="J17" s="104"/>
      <c r="K17" s="96"/>
      <c r="L17" s="96"/>
      <c r="M17" s="96"/>
    </row>
    <row r="18" spans="2:13" s="48" customFormat="1" ht="30.75" customHeight="1">
      <c r="B18" s="102">
        <v>10</v>
      </c>
      <c r="C18" s="101"/>
      <c r="D18" s="93"/>
      <c r="E18" s="94"/>
      <c r="F18" s="99"/>
      <c r="G18" s="96"/>
      <c r="H18" s="100"/>
      <c r="I18" s="103"/>
      <c r="J18" s="104"/>
      <c r="K18" s="96"/>
      <c r="L18" s="96"/>
      <c r="M18" s="96"/>
    </row>
    <row r="19" spans="2:13" s="48" customFormat="1" ht="30.75" customHeight="1">
      <c r="B19" s="106" t="s">
        <v>220</v>
      </c>
      <c r="C19" s="106">
        <v>54</v>
      </c>
      <c r="D19" s="107" t="s">
        <v>221</v>
      </c>
      <c r="E19" s="108" t="s">
        <v>223</v>
      </c>
      <c r="F19" s="109" t="s">
        <v>228</v>
      </c>
      <c r="G19" s="110" t="s">
        <v>222</v>
      </c>
      <c r="H19" s="111" t="s">
        <v>229</v>
      </c>
      <c r="I19" s="112">
        <v>44652</v>
      </c>
      <c r="J19" s="113">
        <v>1000</v>
      </c>
      <c r="K19" s="114" t="s">
        <v>225</v>
      </c>
      <c r="L19" s="114" t="s">
        <v>226</v>
      </c>
      <c r="M19" s="110"/>
    </row>
    <row r="20" spans="2:13" s="72" customFormat="1" ht="21.75" customHeight="1">
      <c r="B20" s="408" t="s">
        <v>167</v>
      </c>
      <c r="C20" s="408"/>
      <c r="D20" s="324"/>
      <c r="E20" s="324"/>
      <c r="F20" s="115" t="s">
        <v>168</v>
      </c>
      <c r="G20" s="324"/>
      <c r="H20" s="324"/>
      <c r="I20" s="115" t="s">
        <v>3</v>
      </c>
      <c r="J20" s="409"/>
      <c r="K20" s="409"/>
      <c r="L20" s="116" t="s">
        <v>231</v>
      </c>
      <c r="M20" s="117" t="s">
        <v>230</v>
      </c>
    </row>
    <row r="21" ht="22.5" customHeight="1">
      <c r="G21" s="63"/>
    </row>
    <row r="22" spans="2:13" ht="30" customHeight="1">
      <c r="B22" s="97"/>
      <c r="C22" s="97"/>
      <c r="D22" s="97"/>
      <c r="E22" s="97"/>
      <c r="F22" s="63"/>
      <c r="G22" s="356" t="s">
        <v>276</v>
      </c>
      <c r="H22" s="356"/>
      <c r="I22" s="45"/>
      <c r="J22" s="97"/>
      <c r="K22" s="97"/>
      <c r="L22" s="97"/>
      <c r="M22" s="97"/>
    </row>
    <row r="23" ht="30" customHeight="1"/>
  </sheetData>
  <sheetProtection/>
  <mergeCells count="16">
    <mergeCell ref="F3:I3"/>
    <mergeCell ref="D5:E5"/>
    <mergeCell ref="D6:E6"/>
    <mergeCell ref="I5:J5"/>
    <mergeCell ref="I6:J6"/>
    <mergeCell ref="G5:H5"/>
    <mergeCell ref="G6:H6"/>
    <mergeCell ref="G22:H22"/>
    <mergeCell ref="K5:M5"/>
    <mergeCell ref="K6:M6"/>
    <mergeCell ref="B20:C20"/>
    <mergeCell ref="D20:E20"/>
    <mergeCell ref="G20:H20"/>
    <mergeCell ref="J20:K20"/>
    <mergeCell ref="B5:C5"/>
    <mergeCell ref="B6:C6"/>
  </mergeCells>
  <printOptions horizontalCentered="1"/>
  <pageMargins left="0.31496062992125984" right="0.31496062992125984" top="0.9055118110236221" bottom="0.3937007874015748" header="0.31496062992125984" footer="0.31496062992125984"/>
  <pageSetup blackAndWhite="1" fitToHeight="0"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rgb="FFFFFF99"/>
    <pageSetUpPr fitToPage="1"/>
  </sheetPr>
  <dimension ref="B1:Y34"/>
  <sheetViews>
    <sheetView showGridLines="0" view="pageBreakPreview" zoomScale="70" zoomScaleSheetLayoutView="70" zoomScalePageLayoutView="0" workbookViewId="0" topLeftCell="A1">
      <selection activeCell="E1" sqref="E1"/>
    </sheetView>
  </sheetViews>
  <sheetFormatPr defaultColWidth="9.00390625" defaultRowHeight="13.5"/>
  <cols>
    <col min="1" max="1" width="2.875" style="136" customWidth="1"/>
    <col min="2" max="2" width="7.625" style="136" customWidth="1"/>
    <col min="3" max="3" width="4.25390625" style="136" customWidth="1"/>
    <col min="4" max="4" width="6.50390625" style="136" customWidth="1"/>
    <col min="5" max="25" width="8.625" style="136" customWidth="1"/>
    <col min="26" max="26" width="2.875" style="136" customWidth="1"/>
    <col min="27" max="16384" width="9.00390625" style="136" customWidth="1"/>
  </cols>
  <sheetData>
    <row r="1" ht="16.5" customHeight="1">
      <c r="B1" s="136" t="s">
        <v>232</v>
      </c>
    </row>
    <row r="2" spans="3:25" ht="26.25" customHeight="1">
      <c r="C2" s="137"/>
      <c r="D2" s="137"/>
      <c r="E2" s="137"/>
      <c r="F2" s="137"/>
      <c r="G2" s="137"/>
      <c r="H2" s="137"/>
      <c r="I2" s="137"/>
      <c r="J2" s="137"/>
      <c r="K2" s="137"/>
      <c r="L2" s="138" t="s">
        <v>233</v>
      </c>
      <c r="M2" s="139"/>
      <c r="N2" s="139"/>
      <c r="O2" s="139"/>
      <c r="P2" s="139"/>
      <c r="Q2" s="137"/>
      <c r="R2" s="137"/>
      <c r="S2" s="137"/>
      <c r="T2" s="137"/>
      <c r="U2" s="137"/>
      <c r="V2" s="137"/>
      <c r="W2" s="137"/>
      <c r="X2" s="137"/>
      <c r="Y2" s="137"/>
    </row>
    <row r="3" spans="2:25" ht="14.25" customHeight="1">
      <c r="B3" s="140"/>
      <c r="C3" s="140"/>
      <c r="D3" s="140"/>
      <c r="E3" s="140"/>
      <c r="F3" s="140"/>
      <c r="G3" s="140"/>
      <c r="H3" s="140"/>
      <c r="I3" s="140"/>
      <c r="J3" s="140"/>
      <c r="K3" s="140"/>
      <c r="L3" s="140"/>
      <c r="M3" s="140"/>
      <c r="N3" s="140"/>
      <c r="O3" s="140"/>
      <c r="P3" s="140"/>
      <c r="Q3" s="140"/>
      <c r="R3" s="140"/>
      <c r="S3" s="140"/>
      <c r="T3" s="140"/>
      <c r="U3" s="140"/>
      <c r="V3" s="140"/>
      <c r="W3" s="140"/>
      <c r="X3" s="140"/>
      <c r="Y3" s="140"/>
    </row>
    <row r="4" spans="2:25" ht="14.25" customHeight="1">
      <c r="B4" s="140"/>
      <c r="C4" s="140"/>
      <c r="D4" s="140"/>
      <c r="E4" s="140"/>
      <c r="F4" s="140"/>
      <c r="G4" s="140"/>
      <c r="H4" s="140"/>
      <c r="I4" s="140"/>
      <c r="J4" s="140"/>
      <c r="K4" s="140"/>
      <c r="L4" s="140"/>
      <c r="M4" s="140"/>
      <c r="N4" s="140"/>
      <c r="O4" s="140"/>
      <c r="P4" s="140"/>
      <c r="Q4" s="140"/>
      <c r="R4" s="140"/>
      <c r="S4" s="140"/>
      <c r="T4" s="140"/>
      <c r="U4" s="140"/>
      <c r="V4" s="140"/>
      <c r="W4" s="140"/>
      <c r="X4" s="140"/>
      <c r="Y4" s="140"/>
    </row>
    <row r="5" spans="21:25" ht="26.25" customHeight="1">
      <c r="U5" s="141" t="s">
        <v>234</v>
      </c>
      <c r="V5" s="142"/>
      <c r="W5" s="142"/>
      <c r="X5" s="142"/>
      <c r="Y5" s="142"/>
    </row>
    <row r="6" spans="2:25" ht="26.25" customHeight="1">
      <c r="B6" s="143"/>
      <c r="C6" s="424" t="s">
        <v>235</v>
      </c>
      <c r="D6" s="425"/>
      <c r="E6" s="424" t="s">
        <v>236</v>
      </c>
      <c r="F6" s="424"/>
      <c r="G6" s="425"/>
      <c r="H6" s="434" t="s">
        <v>151</v>
      </c>
      <c r="I6" s="435"/>
      <c r="J6" s="436"/>
      <c r="K6" s="434" t="s">
        <v>151</v>
      </c>
      <c r="L6" s="435"/>
      <c r="M6" s="436"/>
      <c r="N6" s="434" t="s">
        <v>151</v>
      </c>
      <c r="O6" s="435"/>
      <c r="P6" s="436"/>
      <c r="Q6" s="434" t="s">
        <v>151</v>
      </c>
      <c r="R6" s="435"/>
      <c r="S6" s="436"/>
      <c r="T6" s="434" t="s">
        <v>151</v>
      </c>
      <c r="U6" s="435"/>
      <c r="V6" s="436"/>
      <c r="W6" s="434" t="s">
        <v>151</v>
      </c>
      <c r="X6" s="435"/>
      <c r="Y6" s="436"/>
    </row>
    <row r="7" spans="2:25" ht="26.25" customHeight="1">
      <c r="B7" s="426"/>
      <c r="C7" s="420" t="s">
        <v>237</v>
      </c>
      <c r="D7" s="421"/>
      <c r="E7" s="441" t="s">
        <v>238</v>
      </c>
      <c r="F7" s="439" t="s">
        <v>239</v>
      </c>
      <c r="G7" s="439" t="s">
        <v>240</v>
      </c>
      <c r="H7" s="443" t="s">
        <v>238</v>
      </c>
      <c r="I7" s="439" t="s">
        <v>239</v>
      </c>
      <c r="J7" s="437" t="s">
        <v>240</v>
      </c>
      <c r="K7" s="439" t="s">
        <v>238</v>
      </c>
      <c r="L7" s="437" t="s">
        <v>239</v>
      </c>
      <c r="M7" s="439" t="s">
        <v>240</v>
      </c>
      <c r="N7" s="437" t="s">
        <v>238</v>
      </c>
      <c r="O7" s="439" t="s">
        <v>239</v>
      </c>
      <c r="P7" s="437" t="s">
        <v>240</v>
      </c>
      <c r="Q7" s="439" t="s">
        <v>238</v>
      </c>
      <c r="R7" s="437" t="s">
        <v>239</v>
      </c>
      <c r="S7" s="439" t="s">
        <v>240</v>
      </c>
      <c r="T7" s="437" t="s">
        <v>238</v>
      </c>
      <c r="U7" s="439" t="s">
        <v>239</v>
      </c>
      <c r="V7" s="437" t="s">
        <v>240</v>
      </c>
      <c r="W7" s="439" t="s">
        <v>238</v>
      </c>
      <c r="X7" s="437" t="s">
        <v>239</v>
      </c>
      <c r="Y7" s="439" t="s">
        <v>240</v>
      </c>
    </row>
    <row r="8" spans="2:25" ht="26.25" customHeight="1">
      <c r="B8" s="426"/>
      <c r="C8" s="420"/>
      <c r="D8" s="421"/>
      <c r="E8" s="442"/>
      <c r="F8" s="440"/>
      <c r="G8" s="440"/>
      <c r="H8" s="444"/>
      <c r="I8" s="440"/>
      <c r="J8" s="438"/>
      <c r="K8" s="440"/>
      <c r="L8" s="438"/>
      <c r="M8" s="440"/>
      <c r="N8" s="438"/>
      <c r="O8" s="440"/>
      <c r="P8" s="438"/>
      <c r="Q8" s="440"/>
      <c r="R8" s="438"/>
      <c r="S8" s="440"/>
      <c r="T8" s="438"/>
      <c r="U8" s="440"/>
      <c r="V8" s="438"/>
      <c r="W8" s="440"/>
      <c r="X8" s="438"/>
      <c r="Y8" s="440"/>
    </row>
    <row r="9" spans="2:25" ht="26.25" customHeight="1">
      <c r="B9" s="426"/>
      <c r="C9" s="420"/>
      <c r="D9" s="421"/>
      <c r="E9" s="442"/>
      <c r="F9" s="440"/>
      <c r="G9" s="440"/>
      <c r="H9" s="444"/>
      <c r="I9" s="440"/>
      <c r="J9" s="438"/>
      <c r="K9" s="440"/>
      <c r="L9" s="438"/>
      <c r="M9" s="440"/>
      <c r="N9" s="438"/>
      <c r="O9" s="440"/>
      <c r="P9" s="438"/>
      <c r="Q9" s="440"/>
      <c r="R9" s="438"/>
      <c r="S9" s="440"/>
      <c r="T9" s="438"/>
      <c r="U9" s="440"/>
      <c r="V9" s="438"/>
      <c r="W9" s="440"/>
      <c r="X9" s="438"/>
      <c r="Y9" s="440"/>
    </row>
    <row r="10" spans="2:25" ht="26.25" customHeight="1">
      <c r="B10" s="426"/>
      <c r="C10" s="420"/>
      <c r="D10" s="421"/>
      <c r="E10" s="442"/>
      <c r="F10" s="440"/>
      <c r="G10" s="440"/>
      <c r="H10" s="444"/>
      <c r="I10" s="440"/>
      <c r="J10" s="438"/>
      <c r="K10" s="440"/>
      <c r="L10" s="438"/>
      <c r="M10" s="440"/>
      <c r="N10" s="438"/>
      <c r="O10" s="440"/>
      <c r="P10" s="438"/>
      <c r="Q10" s="440"/>
      <c r="R10" s="438"/>
      <c r="S10" s="440"/>
      <c r="T10" s="438"/>
      <c r="U10" s="440"/>
      <c r="V10" s="438"/>
      <c r="W10" s="440"/>
      <c r="X10" s="438"/>
      <c r="Y10" s="440"/>
    </row>
    <row r="11" spans="2:25" ht="26.25" customHeight="1">
      <c r="B11" s="144" t="s">
        <v>241</v>
      </c>
      <c r="C11" s="145"/>
      <c r="D11" s="146"/>
      <c r="E11" s="147" t="s">
        <v>0</v>
      </c>
      <c r="F11" s="148" t="s">
        <v>265</v>
      </c>
      <c r="G11" s="148" t="s">
        <v>266</v>
      </c>
      <c r="H11" s="149" t="s">
        <v>0</v>
      </c>
      <c r="I11" s="148" t="s">
        <v>265</v>
      </c>
      <c r="J11" s="150" t="s">
        <v>266</v>
      </c>
      <c r="K11" s="148" t="s">
        <v>0</v>
      </c>
      <c r="L11" s="150" t="s">
        <v>265</v>
      </c>
      <c r="M11" s="148" t="s">
        <v>266</v>
      </c>
      <c r="N11" s="150" t="s">
        <v>0</v>
      </c>
      <c r="O11" s="148" t="s">
        <v>265</v>
      </c>
      <c r="P11" s="150" t="s">
        <v>266</v>
      </c>
      <c r="Q11" s="148" t="s">
        <v>0</v>
      </c>
      <c r="R11" s="150" t="s">
        <v>265</v>
      </c>
      <c r="S11" s="148" t="s">
        <v>266</v>
      </c>
      <c r="T11" s="150" t="s">
        <v>0</v>
      </c>
      <c r="U11" s="148" t="s">
        <v>265</v>
      </c>
      <c r="V11" s="150" t="s">
        <v>266</v>
      </c>
      <c r="W11" s="148" t="s">
        <v>0</v>
      </c>
      <c r="X11" s="150" t="s">
        <v>265</v>
      </c>
      <c r="Y11" s="148" t="s">
        <v>266</v>
      </c>
    </row>
    <row r="12" spans="2:25" ht="26.25" customHeight="1">
      <c r="B12" s="445" t="s">
        <v>242</v>
      </c>
      <c r="C12" s="445"/>
      <c r="D12" s="445"/>
      <c r="E12" s="37">
        <f>SUM(H12,K12,N12,Q12,T12,W12)</f>
        <v>0</v>
      </c>
      <c r="F12" s="37">
        <f>SUM(I12,L12,O12,R12,U12,X12)</f>
        <v>0</v>
      </c>
      <c r="G12" s="37">
        <f>SUM(J12,M12,P12,S12,V12,Y12)</f>
        <v>0</v>
      </c>
      <c r="H12" s="38"/>
      <c r="I12" s="38"/>
      <c r="J12" s="38"/>
      <c r="K12" s="38"/>
      <c r="L12" s="38"/>
      <c r="M12" s="38"/>
      <c r="N12" s="38"/>
      <c r="O12" s="38"/>
      <c r="P12" s="38"/>
      <c r="Q12" s="38"/>
      <c r="R12" s="38"/>
      <c r="S12" s="38"/>
      <c r="T12" s="38"/>
      <c r="U12" s="38"/>
      <c r="V12" s="38"/>
      <c r="W12" s="38"/>
      <c r="X12" s="38"/>
      <c r="Y12" s="38"/>
    </row>
    <row r="13" spans="2:25" ht="26.25" customHeight="1">
      <c r="B13" s="430" t="s">
        <v>243</v>
      </c>
      <c r="C13" s="431"/>
      <c r="D13" s="151" t="s">
        <v>244</v>
      </c>
      <c r="E13" s="39">
        <f aca="true" t="shared" si="0" ref="E13:E24">SUM(H13,K13,N13,Q13,T13,W13)</f>
        <v>0</v>
      </c>
      <c r="F13" s="39">
        <f aca="true" t="shared" si="1" ref="F13:F24">SUM(I13,L13,O13,R13,U13,X13)</f>
        <v>0</v>
      </c>
      <c r="G13" s="39">
        <f aca="true" t="shared" si="2" ref="G13:G24">SUM(J13,M13,P13,S13,V13,Y13)</f>
        <v>0</v>
      </c>
      <c r="H13" s="39"/>
      <c r="I13" s="39"/>
      <c r="J13" s="39"/>
      <c r="K13" s="39"/>
      <c r="L13" s="39"/>
      <c r="M13" s="39"/>
      <c r="N13" s="39"/>
      <c r="O13" s="39"/>
      <c r="P13" s="39"/>
      <c r="Q13" s="39"/>
      <c r="R13" s="39"/>
      <c r="S13" s="39"/>
      <c r="T13" s="39"/>
      <c r="U13" s="39"/>
      <c r="V13" s="39"/>
      <c r="W13" s="39"/>
      <c r="X13" s="39"/>
      <c r="Y13" s="39"/>
    </row>
    <row r="14" spans="2:25" ht="26.25" customHeight="1">
      <c r="B14" s="432"/>
      <c r="C14" s="433"/>
      <c r="D14" s="151" t="s">
        <v>245</v>
      </c>
      <c r="E14" s="39">
        <f t="shared" si="0"/>
        <v>0</v>
      </c>
      <c r="F14" s="39">
        <f t="shared" si="1"/>
        <v>0</v>
      </c>
      <c r="G14" s="39">
        <f t="shared" si="2"/>
        <v>0</v>
      </c>
      <c r="H14" s="39"/>
      <c r="I14" s="39"/>
      <c r="J14" s="39"/>
      <c r="K14" s="39"/>
      <c r="L14" s="39"/>
      <c r="M14" s="39"/>
      <c r="N14" s="39"/>
      <c r="O14" s="39"/>
      <c r="P14" s="39"/>
      <c r="Q14" s="39"/>
      <c r="R14" s="39"/>
      <c r="S14" s="39"/>
      <c r="T14" s="39"/>
      <c r="U14" s="39"/>
      <c r="V14" s="39"/>
      <c r="W14" s="39"/>
      <c r="X14" s="39"/>
      <c r="Y14" s="39"/>
    </row>
    <row r="15" spans="2:25" ht="26.25" customHeight="1">
      <c r="B15" s="432"/>
      <c r="C15" s="433"/>
      <c r="D15" s="151" t="s">
        <v>246</v>
      </c>
      <c r="E15" s="39">
        <f t="shared" si="0"/>
        <v>0</v>
      </c>
      <c r="F15" s="39">
        <f t="shared" si="1"/>
        <v>0</v>
      </c>
      <c r="G15" s="39">
        <f t="shared" si="2"/>
        <v>0</v>
      </c>
      <c r="H15" s="39"/>
      <c r="I15" s="39"/>
      <c r="J15" s="39"/>
      <c r="K15" s="39"/>
      <c r="L15" s="39"/>
      <c r="M15" s="39"/>
      <c r="N15" s="39"/>
      <c r="O15" s="39"/>
      <c r="P15" s="39"/>
      <c r="Q15" s="39"/>
      <c r="R15" s="39"/>
      <c r="S15" s="39"/>
      <c r="T15" s="39"/>
      <c r="U15" s="39"/>
      <c r="V15" s="39"/>
      <c r="W15" s="39"/>
      <c r="X15" s="39"/>
      <c r="Y15" s="39"/>
    </row>
    <row r="16" spans="2:25" ht="26.25" customHeight="1">
      <c r="B16" s="432"/>
      <c r="C16" s="433"/>
      <c r="D16" s="151" t="s">
        <v>247</v>
      </c>
      <c r="E16" s="39">
        <f t="shared" si="0"/>
        <v>0</v>
      </c>
      <c r="F16" s="39">
        <f t="shared" si="1"/>
        <v>0</v>
      </c>
      <c r="G16" s="39">
        <f t="shared" si="2"/>
        <v>0</v>
      </c>
      <c r="H16" s="39"/>
      <c r="I16" s="39"/>
      <c r="J16" s="39"/>
      <c r="K16" s="39"/>
      <c r="L16" s="39"/>
      <c r="M16" s="39"/>
      <c r="N16" s="39"/>
      <c r="O16" s="39"/>
      <c r="P16" s="39"/>
      <c r="Q16" s="39"/>
      <c r="R16" s="39"/>
      <c r="S16" s="39"/>
      <c r="T16" s="39"/>
      <c r="U16" s="39"/>
      <c r="V16" s="39"/>
      <c r="W16" s="39"/>
      <c r="X16" s="39"/>
      <c r="Y16" s="39"/>
    </row>
    <row r="17" spans="2:25" ht="26.25" customHeight="1">
      <c r="B17" s="432"/>
      <c r="C17" s="433"/>
      <c r="D17" s="151" t="s">
        <v>248</v>
      </c>
      <c r="E17" s="39">
        <f t="shared" si="0"/>
        <v>0</v>
      </c>
      <c r="F17" s="39">
        <f t="shared" si="1"/>
        <v>0</v>
      </c>
      <c r="G17" s="39">
        <f t="shared" si="2"/>
        <v>0</v>
      </c>
      <c r="H17" s="39"/>
      <c r="I17" s="39"/>
      <c r="J17" s="39"/>
      <c r="K17" s="39"/>
      <c r="L17" s="39"/>
      <c r="M17" s="39"/>
      <c r="N17" s="39"/>
      <c r="O17" s="39"/>
      <c r="P17" s="39"/>
      <c r="Q17" s="39"/>
      <c r="R17" s="39"/>
      <c r="S17" s="39"/>
      <c r="T17" s="39"/>
      <c r="U17" s="39"/>
      <c r="V17" s="39"/>
      <c r="W17" s="39"/>
      <c r="X17" s="39"/>
      <c r="Y17" s="39"/>
    </row>
    <row r="18" spans="2:25" ht="26.25" customHeight="1">
      <c r="B18" s="432"/>
      <c r="C18" s="433"/>
      <c r="D18" s="151" t="s">
        <v>249</v>
      </c>
      <c r="E18" s="39">
        <f t="shared" si="0"/>
        <v>0</v>
      </c>
      <c r="F18" s="39">
        <f t="shared" si="1"/>
        <v>0</v>
      </c>
      <c r="G18" s="39">
        <f t="shared" si="2"/>
        <v>0</v>
      </c>
      <c r="H18" s="39"/>
      <c r="I18" s="39"/>
      <c r="J18" s="39"/>
      <c r="K18" s="39"/>
      <c r="L18" s="39"/>
      <c r="M18" s="39"/>
      <c r="N18" s="39"/>
      <c r="O18" s="39"/>
      <c r="P18" s="39"/>
      <c r="Q18" s="39"/>
      <c r="R18" s="39"/>
      <c r="S18" s="39"/>
      <c r="T18" s="39"/>
      <c r="U18" s="39"/>
      <c r="V18" s="39"/>
      <c r="W18" s="39"/>
      <c r="X18" s="39"/>
      <c r="Y18" s="39"/>
    </row>
    <row r="19" spans="2:25" ht="26.25" customHeight="1">
      <c r="B19" s="432"/>
      <c r="C19" s="433"/>
      <c r="D19" s="151" t="s">
        <v>250</v>
      </c>
      <c r="E19" s="39">
        <f t="shared" si="0"/>
        <v>0</v>
      </c>
      <c r="F19" s="39">
        <f t="shared" si="1"/>
        <v>0</v>
      </c>
      <c r="G19" s="39">
        <f t="shared" si="2"/>
        <v>0</v>
      </c>
      <c r="H19" s="39"/>
      <c r="I19" s="39"/>
      <c r="J19" s="39"/>
      <c r="K19" s="39"/>
      <c r="L19" s="39"/>
      <c r="M19" s="39"/>
      <c r="N19" s="39"/>
      <c r="O19" s="39"/>
      <c r="P19" s="39"/>
      <c r="Q19" s="39"/>
      <c r="R19" s="39"/>
      <c r="S19" s="39"/>
      <c r="T19" s="39"/>
      <c r="U19" s="39"/>
      <c r="V19" s="39"/>
      <c r="W19" s="39"/>
      <c r="X19" s="39"/>
      <c r="Y19" s="39"/>
    </row>
    <row r="20" spans="2:25" ht="26.25" customHeight="1">
      <c r="B20" s="432"/>
      <c r="C20" s="433"/>
      <c r="D20" s="151" t="s">
        <v>251</v>
      </c>
      <c r="E20" s="39">
        <f t="shared" si="0"/>
        <v>0</v>
      </c>
      <c r="F20" s="39">
        <f t="shared" si="1"/>
        <v>0</v>
      </c>
      <c r="G20" s="39">
        <f t="shared" si="2"/>
        <v>0</v>
      </c>
      <c r="H20" s="39"/>
      <c r="I20" s="39"/>
      <c r="J20" s="39"/>
      <c r="K20" s="39"/>
      <c r="L20" s="39"/>
      <c r="M20" s="39"/>
      <c r="N20" s="39"/>
      <c r="O20" s="39"/>
      <c r="P20" s="39"/>
      <c r="Q20" s="39"/>
      <c r="R20" s="39"/>
      <c r="S20" s="39"/>
      <c r="T20" s="39"/>
      <c r="U20" s="39"/>
      <c r="V20" s="39"/>
      <c r="W20" s="39"/>
      <c r="X20" s="39"/>
      <c r="Y20" s="39"/>
    </row>
    <row r="21" spans="2:25" ht="26.25" customHeight="1">
      <c r="B21" s="432"/>
      <c r="C21" s="433"/>
      <c r="D21" s="151" t="s">
        <v>252</v>
      </c>
      <c r="E21" s="39">
        <f t="shared" si="0"/>
        <v>0</v>
      </c>
      <c r="F21" s="39">
        <f t="shared" si="1"/>
        <v>0</v>
      </c>
      <c r="G21" s="39">
        <f t="shared" si="2"/>
        <v>0</v>
      </c>
      <c r="H21" s="39"/>
      <c r="I21" s="39"/>
      <c r="J21" s="39"/>
      <c r="K21" s="39"/>
      <c r="L21" s="39"/>
      <c r="M21" s="39"/>
      <c r="N21" s="39"/>
      <c r="O21" s="39"/>
      <c r="P21" s="39"/>
      <c r="Q21" s="39"/>
      <c r="R21" s="39"/>
      <c r="S21" s="39"/>
      <c r="T21" s="39"/>
      <c r="U21" s="39"/>
      <c r="V21" s="39"/>
      <c r="W21" s="39"/>
      <c r="X21" s="39"/>
      <c r="Y21" s="39"/>
    </row>
    <row r="22" spans="2:25" ht="26.25" customHeight="1">
      <c r="B22" s="430" t="s">
        <v>243</v>
      </c>
      <c r="C22" s="431"/>
      <c r="D22" s="151" t="s">
        <v>253</v>
      </c>
      <c r="E22" s="39">
        <f t="shared" si="0"/>
        <v>0</v>
      </c>
      <c r="F22" s="39">
        <f t="shared" si="1"/>
        <v>0</v>
      </c>
      <c r="G22" s="39">
        <f t="shared" si="2"/>
        <v>0</v>
      </c>
      <c r="H22" s="39"/>
      <c r="I22" s="39"/>
      <c r="J22" s="39"/>
      <c r="K22" s="39"/>
      <c r="L22" s="39"/>
      <c r="M22" s="39"/>
      <c r="N22" s="39"/>
      <c r="O22" s="39"/>
      <c r="P22" s="39"/>
      <c r="Q22" s="39"/>
      <c r="R22" s="39"/>
      <c r="S22" s="39"/>
      <c r="T22" s="39"/>
      <c r="U22" s="39"/>
      <c r="V22" s="39"/>
      <c r="W22" s="39"/>
      <c r="X22" s="39"/>
      <c r="Y22" s="39"/>
    </row>
    <row r="23" spans="2:25" ht="26.25" customHeight="1">
      <c r="B23" s="432"/>
      <c r="C23" s="433"/>
      <c r="D23" s="151" t="s">
        <v>254</v>
      </c>
      <c r="E23" s="39">
        <f t="shared" si="0"/>
        <v>0</v>
      </c>
      <c r="F23" s="39">
        <f t="shared" si="1"/>
        <v>0</v>
      </c>
      <c r="G23" s="39">
        <f t="shared" si="2"/>
        <v>0</v>
      </c>
      <c r="H23" s="39"/>
      <c r="I23" s="39"/>
      <c r="J23" s="39"/>
      <c r="K23" s="39"/>
      <c r="L23" s="39"/>
      <c r="M23" s="39"/>
      <c r="N23" s="39"/>
      <c r="O23" s="39"/>
      <c r="P23" s="39"/>
      <c r="Q23" s="39"/>
      <c r="R23" s="39"/>
      <c r="S23" s="39"/>
      <c r="T23" s="39"/>
      <c r="U23" s="39"/>
      <c r="V23" s="39"/>
      <c r="W23" s="39"/>
      <c r="X23" s="39"/>
      <c r="Y23" s="39"/>
    </row>
    <row r="24" spans="2:25" ht="26.25" customHeight="1">
      <c r="B24" s="432"/>
      <c r="C24" s="433"/>
      <c r="D24" s="151" t="s">
        <v>255</v>
      </c>
      <c r="E24" s="39">
        <f t="shared" si="0"/>
        <v>0</v>
      </c>
      <c r="F24" s="39">
        <f t="shared" si="1"/>
        <v>0</v>
      </c>
      <c r="G24" s="39">
        <f t="shared" si="2"/>
        <v>0</v>
      </c>
      <c r="H24" s="39"/>
      <c r="I24" s="39"/>
      <c r="J24" s="39"/>
      <c r="K24" s="39"/>
      <c r="L24" s="39"/>
      <c r="M24" s="39"/>
      <c r="N24" s="39"/>
      <c r="O24" s="39"/>
      <c r="P24" s="39"/>
      <c r="Q24" s="39"/>
      <c r="R24" s="39"/>
      <c r="S24" s="39"/>
      <c r="T24" s="39"/>
      <c r="U24" s="39"/>
      <c r="V24" s="39"/>
      <c r="W24" s="39"/>
      <c r="X24" s="39"/>
      <c r="Y24" s="39"/>
    </row>
    <row r="25" spans="2:25" ht="26.25" customHeight="1">
      <c r="B25" s="429" t="s">
        <v>256</v>
      </c>
      <c r="C25" s="429"/>
      <c r="D25" s="429"/>
      <c r="E25" s="39">
        <f>SUM(E13:E24)</f>
        <v>0</v>
      </c>
      <c r="F25" s="39">
        <f aca="true" t="shared" si="3" ref="F25:Y25">SUM(F13:F24)</f>
        <v>0</v>
      </c>
      <c r="G25" s="39">
        <f t="shared" si="3"/>
        <v>0</v>
      </c>
      <c r="H25" s="39">
        <f t="shared" si="3"/>
        <v>0</v>
      </c>
      <c r="I25" s="39">
        <f t="shared" si="3"/>
        <v>0</v>
      </c>
      <c r="J25" s="39">
        <f t="shared" si="3"/>
        <v>0</v>
      </c>
      <c r="K25" s="39">
        <f t="shared" si="3"/>
        <v>0</v>
      </c>
      <c r="L25" s="39">
        <f t="shared" si="3"/>
        <v>0</v>
      </c>
      <c r="M25" s="39">
        <f t="shared" si="3"/>
        <v>0</v>
      </c>
      <c r="N25" s="39">
        <f t="shared" si="3"/>
        <v>0</v>
      </c>
      <c r="O25" s="39">
        <f t="shared" si="3"/>
        <v>0</v>
      </c>
      <c r="P25" s="39">
        <f t="shared" si="3"/>
        <v>0</v>
      </c>
      <c r="Q25" s="39">
        <f t="shared" si="3"/>
        <v>0</v>
      </c>
      <c r="R25" s="39">
        <f t="shared" si="3"/>
        <v>0</v>
      </c>
      <c r="S25" s="39">
        <f t="shared" si="3"/>
        <v>0</v>
      </c>
      <c r="T25" s="39">
        <f t="shared" si="3"/>
        <v>0</v>
      </c>
      <c r="U25" s="39">
        <f t="shared" si="3"/>
        <v>0</v>
      </c>
      <c r="V25" s="39">
        <f t="shared" si="3"/>
        <v>0</v>
      </c>
      <c r="W25" s="39">
        <f t="shared" si="3"/>
        <v>0</v>
      </c>
      <c r="X25" s="39">
        <f t="shared" si="3"/>
        <v>0</v>
      </c>
      <c r="Y25" s="39">
        <f t="shared" si="3"/>
        <v>0</v>
      </c>
    </row>
    <row r="26" spans="2:25" ht="26.25" customHeight="1">
      <c r="B26" s="427" t="s">
        <v>257</v>
      </c>
      <c r="C26" s="427"/>
      <c r="D26" s="427"/>
      <c r="E26" s="39"/>
      <c r="F26" s="39"/>
      <c r="G26" s="39"/>
      <c r="H26" s="39"/>
      <c r="I26" s="39"/>
      <c r="J26" s="39"/>
      <c r="K26" s="39"/>
      <c r="L26" s="39"/>
      <c r="M26" s="39"/>
      <c r="N26" s="39"/>
      <c r="O26" s="39"/>
      <c r="P26" s="39"/>
      <c r="Q26" s="39"/>
      <c r="R26" s="39"/>
      <c r="S26" s="39"/>
      <c r="T26" s="39"/>
      <c r="U26" s="39"/>
      <c r="V26" s="39"/>
      <c r="W26" s="39"/>
      <c r="X26" s="39"/>
      <c r="Y26" s="39"/>
    </row>
    <row r="27" spans="2:25" ht="26.25" customHeight="1">
      <c r="B27" s="427" t="s">
        <v>258</v>
      </c>
      <c r="C27" s="427"/>
      <c r="D27" s="427"/>
      <c r="E27" s="37"/>
      <c r="F27" s="37"/>
      <c r="G27" s="37"/>
      <c r="H27" s="37"/>
      <c r="I27" s="37"/>
      <c r="J27" s="37"/>
      <c r="K27" s="37"/>
      <c r="L27" s="37"/>
      <c r="M27" s="37"/>
      <c r="N27" s="37"/>
      <c r="O27" s="37"/>
      <c r="P27" s="37"/>
      <c r="Q27" s="37"/>
      <c r="R27" s="37"/>
      <c r="S27" s="37"/>
      <c r="T27" s="37"/>
      <c r="U27" s="37"/>
      <c r="V27" s="37"/>
      <c r="W27" s="37"/>
      <c r="X27" s="37"/>
      <c r="Y27" s="37"/>
    </row>
    <row r="28" spans="2:25" ht="26.25" customHeight="1">
      <c r="B28" s="427" t="s">
        <v>259</v>
      </c>
      <c r="C28" s="427"/>
      <c r="D28" s="427"/>
      <c r="E28" s="37"/>
      <c r="F28" s="37"/>
      <c r="G28" s="37"/>
      <c r="H28" s="37"/>
      <c r="I28" s="37"/>
      <c r="J28" s="37"/>
      <c r="K28" s="37"/>
      <c r="L28" s="37"/>
      <c r="M28" s="37"/>
      <c r="N28" s="37"/>
      <c r="O28" s="37"/>
      <c r="P28" s="37"/>
      <c r="Q28" s="37"/>
      <c r="R28" s="37"/>
      <c r="S28" s="37"/>
      <c r="T28" s="37"/>
      <c r="U28" s="37"/>
      <c r="V28" s="37"/>
      <c r="W28" s="37"/>
      <c r="X28" s="37"/>
      <c r="Y28" s="37"/>
    </row>
    <row r="29" spans="2:25" ht="24.75" customHeight="1">
      <c r="B29" s="428" t="s">
        <v>260</v>
      </c>
      <c r="C29" s="428"/>
      <c r="D29" s="428"/>
      <c r="E29" s="422"/>
      <c r="F29" s="422"/>
      <c r="G29" s="422"/>
      <c r="H29" s="422"/>
      <c r="I29" s="422"/>
      <c r="J29" s="422"/>
      <c r="K29" s="423"/>
      <c r="L29" s="423"/>
      <c r="M29" s="423"/>
      <c r="N29" s="423"/>
      <c r="O29" s="423"/>
      <c r="P29" s="423"/>
      <c r="Q29" s="423"/>
      <c r="R29" s="423"/>
      <c r="S29" s="423"/>
      <c r="T29" s="423"/>
      <c r="U29" s="423"/>
      <c r="V29" s="423"/>
      <c r="W29" s="423"/>
      <c r="X29" s="423"/>
      <c r="Y29" s="423"/>
    </row>
    <row r="30" spans="2:25" ht="24.75" customHeight="1">
      <c r="B30" s="428"/>
      <c r="C30" s="428"/>
      <c r="D30" s="428"/>
      <c r="E30" s="423"/>
      <c r="F30" s="423"/>
      <c r="G30" s="423"/>
      <c r="H30" s="423"/>
      <c r="I30" s="423"/>
      <c r="J30" s="423"/>
      <c r="K30" s="423"/>
      <c r="L30" s="423"/>
      <c r="M30" s="423"/>
      <c r="N30" s="423"/>
      <c r="O30" s="423"/>
      <c r="P30" s="423"/>
      <c r="Q30" s="423"/>
      <c r="R30" s="423"/>
      <c r="S30" s="423"/>
      <c r="T30" s="423"/>
      <c r="U30" s="423"/>
      <c r="V30" s="423"/>
      <c r="W30" s="423"/>
      <c r="X30" s="423"/>
      <c r="Y30" s="423"/>
    </row>
    <row r="31" spans="2:25" ht="24.75" customHeight="1">
      <c r="B31" s="428"/>
      <c r="C31" s="428"/>
      <c r="D31" s="428"/>
      <c r="E31" s="423"/>
      <c r="F31" s="423"/>
      <c r="G31" s="423"/>
      <c r="H31" s="423"/>
      <c r="I31" s="423"/>
      <c r="J31" s="423"/>
      <c r="K31" s="423"/>
      <c r="L31" s="423"/>
      <c r="M31" s="423"/>
      <c r="N31" s="423"/>
      <c r="O31" s="423"/>
      <c r="P31" s="423"/>
      <c r="Q31" s="423"/>
      <c r="R31" s="423"/>
      <c r="S31" s="423"/>
      <c r="T31" s="423"/>
      <c r="U31" s="423"/>
      <c r="V31" s="423"/>
      <c r="W31" s="423"/>
      <c r="X31" s="423"/>
      <c r="Y31" s="423"/>
    </row>
    <row r="32" spans="2:25" ht="24.75" customHeight="1">
      <c r="B32" s="428"/>
      <c r="C32" s="428"/>
      <c r="D32" s="428"/>
      <c r="E32" s="423"/>
      <c r="F32" s="423"/>
      <c r="G32" s="423"/>
      <c r="H32" s="423"/>
      <c r="I32" s="423"/>
      <c r="J32" s="423"/>
      <c r="K32" s="423"/>
      <c r="L32" s="423"/>
      <c r="M32" s="423"/>
      <c r="N32" s="423"/>
      <c r="O32" s="423"/>
      <c r="P32" s="423"/>
      <c r="Q32" s="423"/>
      <c r="R32" s="423"/>
      <c r="S32" s="423"/>
      <c r="T32" s="423"/>
      <c r="U32" s="423"/>
      <c r="V32" s="423"/>
      <c r="W32" s="423"/>
      <c r="X32" s="423"/>
      <c r="Y32" s="423"/>
    </row>
    <row r="33" spans="2:25" ht="24.75" customHeight="1">
      <c r="B33" s="428"/>
      <c r="C33" s="428"/>
      <c r="D33" s="428"/>
      <c r="E33" s="423"/>
      <c r="F33" s="423"/>
      <c r="G33" s="423"/>
      <c r="H33" s="423"/>
      <c r="I33" s="423"/>
      <c r="J33" s="423"/>
      <c r="K33" s="423"/>
      <c r="L33" s="423"/>
      <c r="M33" s="423"/>
      <c r="N33" s="423"/>
      <c r="O33" s="423"/>
      <c r="P33" s="423"/>
      <c r="Q33" s="423"/>
      <c r="R33" s="423"/>
      <c r="S33" s="423"/>
      <c r="T33" s="423"/>
      <c r="U33" s="423"/>
      <c r="V33" s="423"/>
      <c r="W33" s="423"/>
      <c r="X33" s="423"/>
      <c r="Y33" s="423"/>
    </row>
    <row r="34" spans="9:24" ht="24.75" customHeight="1">
      <c r="I34" s="418" t="s">
        <v>261</v>
      </c>
      <c r="J34" s="418"/>
      <c r="K34" s="419"/>
      <c r="L34" s="419"/>
      <c r="M34" s="419"/>
      <c r="N34" s="418" t="s">
        <v>262</v>
      </c>
      <c r="O34" s="418"/>
      <c r="P34" s="419"/>
      <c r="Q34" s="419"/>
      <c r="R34" s="419"/>
      <c r="S34" s="152" t="s">
        <v>263</v>
      </c>
      <c r="T34" s="419"/>
      <c r="U34" s="419"/>
      <c r="V34" s="419"/>
      <c r="W34" s="153" t="s">
        <v>264</v>
      </c>
      <c r="X34" s="142"/>
    </row>
    <row r="35" ht="12.75" customHeight="1"/>
    <row r="36" ht="24.75" customHeight="1"/>
    <row r="37" ht="24.75" customHeight="1"/>
  </sheetData>
  <sheetProtection/>
  <mergeCells count="61">
    <mergeCell ref="B24:C24"/>
    <mergeCell ref="B17:C17"/>
    <mergeCell ref="B18:C18"/>
    <mergeCell ref="B19:C19"/>
    <mergeCell ref="B20:C20"/>
    <mergeCell ref="K7:K10"/>
    <mergeCell ref="B14:C14"/>
    <mergeCell ref="B15:C15"/>
    <mergeCell ref="B16:C16"/>
    <mergeCell ref="B12:D12"/>
    <mergeCell ref="B23:C23"/>
    <mergeCell ref="Q7:Q10"/>
    <mergeCell ref="E6:G6"/>
    <mergeCell ref="G7:G10"/>
    <mergeCell ref="F7:F10"/>
    <mergeCell ref="E7:E10"/>
    <mergeCell ref="H6:J6"/>
    <mergeCell ref="K6:M6"/>
    <mergeCell ref="H7:H10"/>
    <mergeCell ref="I7:I10"/>
    <mergeCell ref="J7:J10"/>
    <mergeCell ref="W7:W10"/>
    <mergeCell ref="L7:L10"/>
    <mergeCell ref="M7:M10"/>
    <mergeCell ref="X7:X10"/>
    <mergeCell ref="Y7:Y10"/>
    <mergeCell ref="N6:P6"/>
    <mergeCell ref="Q6:S6"/>
    <mergeCell ref="N7:N10"/>
    <mergeCell ref="O7:O10"/>
    <mergeCell ref="P7:P10"/>
    <mergeCell ref="Q29:S33"/>
    <mergeCell ref="W29:Y33"/>
    <mergeCell ref="T29:V33"/>
    <mergeCell ref="T6:V6"/>
    <mergeCell ref="W6:Y6"/>
    <mergeCell ref="R7:R10"/>
    <mergeCell ref="S7:S10"/>
    <mergeCell ref="T7:T10"/>
    <mergeCell ref="U7:U10"/>
    <mergeCell ref="V7:V10"/>
    <mergeCell ref="C6:D6"/>
    <mergeCell ref="B7:B10"/>
    <mergeCell ref="B28:D28"/>
    <mergeCell ref="B29:D33"/>
    <mergeCell ref="B25:D25"/>
    <mergeCell ref="B26:D26"/>
    <mergeCell ref="B27:D27"/>
    <mergeCell ref="B13:C13"/>
    <mergeCell ref="B21:C21"/>
    <mergeCell ref="B22:C22"/>
    <mergeCell ref="N34:O34"/>
    <mergeCell ref="I34:J34"/>
    <mergeCell ref="K34:M34"/>
    <mergeCell ref="P34:R34"/>
    <mergeCell ref="T34:V34"/>
    <mergeCell ref="C7:D10"/>
    <mergeCell ref="E29:G33"/>
    <mergeCell ref="H29:J33"/>
    <mergeCell ref="K29:M33"/>
    <mergeCell ref="N29:P33"/>
  </mergeCells>
  <printOptions/>
  <pageMargins left="0.5118110236220472" right="0.5118110236220472" top="0.53" bottom="0.32" header="0" footer="0"/>
  <pageSetup blackAndWhite="1" fitToHeight="1" fitToWidth="1" horizontalDpi="300" verticalDpi="3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2018-03-15T04:13:32Z</dcterms:created>
  <dcterms:modified xsi:type="dcterms:W3CDTF">2022-09-08T06:26:48Z</dcterms:modified>
  <cp:category/>
  <cp:version/>
  <cp:contentType/>
  <cp:contentStatus/>
</cp:coreProperties>
</file>