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6870" windowHeight="8295" activeTab="0"/>
  </bookViews>
  <sheets>
    <sheet name="第１表" sheetId="1" r:id="rId1"/>
    <sheet name="第１２表" sheetId="2" state="hidden" r:id="rId2"/>
    <sheet name="第１３表" sheetId="3" state="hidden" r:id="rId3"/>
  </sheets>
  <definedNames>
    <definedName name="_1NEN">#REF!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1">'第１２表'!$A$1:$X$12</definedName>
    <definedName name="_xlnm.Print_Area" localSheetId="2">'第１３表'!$A$1:$AE$12</definedName>
    <definedName name="Print_Area_MI" localSheetId="1">'第１２表'!#REF!</definedName>
    <definedName name="Print_Area_MI" localSheetId="2">'第１３表'!$P$1:$AE$27</definedName>
    <definedName name="Print_Area_MI">'第１表'!$A$1:$M$51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<sst xmlns="http://schemas.openxmlformats.org/spreadsheetml/2006/main" count="241" uniqueCount="93">
  <si>
    <t>(単位：人)</t>
  </si>
  <si>
    <t>男</t>
  </si>
  <si>
    <t>女</t>
  </si>
  <si>
    <t>計</t>
  </si>
  <si>
    <t>…</t>
  </si>
  <si>
    <t>教諭</t>
  </si>
  <si>
    <t>助教諭</t>
  </si>
  <si>
    <t>学級数</t>
  </si>
  <si>
    <t>-</t>
  </si>
  <si>
    <t>本校</t>
  </si>
  <si>
    <t>分校</t>
  </si>
  <si>
    <t xml:space="preserve">    -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</si>
  <si>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</si>
  <si>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</si>
  <si>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</si>
  <si>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</si>
  <si>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</si>
  <si>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</si>
  <si>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</si>
  <si>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</si>
  <si>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</si>
  <si>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 xml:space="preserve">       -</t>
  </si>
  <si>
    <t>小学校</t>
  </si>
  <si>
    <t>中学校</t>
  </si>
  <si>
    <t>高等学校</t>
  </si>
  <si>
    <t>私立</t>
  </si>
  <si>
    <t>幼稚園</t>
  </si>
  <si>
    <t>専修学校</t>
  </si>
  <si>
    <t>各種学校</t>
  </si>
  <si>
    <t>高等学校            通信教育</t>
  </si>
  <si>
    <t>　高等学校通信教育の（ ）内の数字は，外数で年計には含めていない</t>
  </si>
  <si>
    <t>第１表    学校種別学校数・学級数・在学者数及び教職員数</t>
  </si>
  <si>
    <t>平成15年度</t>
  </si>
  <si>
    <t>平成16年度</t>
  </si>
  <si>
    <t>平成17年度</t>
  </si>
  <si>
    <t>（注1）</t>
  </si>
  <si>
    <t>（注2）</t>
  </si>
  <si>
    <t>平成18年度</t>
  </si>
  <si>
    <t xml:space="preserve">     （単位：校，学級，人）</t>
  </si>
  <si>
    <t>　中等教育学校の学級数は前期課程のみ</t>
  </si>
  <si>
    <t>&lt;小学校&gt;</t>
  </si>
  <si>
    <t>平成19年度</t>
  </si>
  <si>
    <t>特別支援
学校</t>
  </si>
  <si>
    <t>中等教育
学校</t>
  </si>
  <si>
    <t>平成20年度</t>
  </si>
  <si>
    <t>区    分</t>
  </si>
  <si>
    <t>平成21年度</t>
  </si>
  <si>
    <t>平成22年度</t>
  </si>
  <si>
    <t>第１２表　　職　名　別　教　員　数　（　兼　務　者　）</t>
  </si>
  <si>
    <t>　計</t>
  </si>
  <si>
    <t>主　幹</t>
  </si>
  <si>
    <t>指　導</t>
  </si>
  <si>
    <t>養護</t>
  </si>
  <si>
    <t>栄　養</t>
  </si>
  <si>
    <t>区 分</t>
  </si>
  <si>
    <t xml:space="preserve"> 校  長</t>
  </si>
  <si>
    <t xml:space="preserve"> 副校長</t>
  </si>
  <si>
    <t xml:space="preserve"> 教  頭</t>
  </si>
  <si>
    <t>教  諭</t>
  </si>
  <si>
    <t xml:space="preserve"> 教  諭</t>
  </si>
  <si>
    <t xml:space="preserve"> 助教諭</t>
  </si>
  <si>
    <t xml:space="preserve"> 講  師</t>
  </si>
  <si>
    <t xml:space="preserve"> 国   立</t>
  </si>
  <si>
    <t xml:space="preserve"> 公   立</t>
  </si>
  <si>
    <t xml:space="preserve"> 私   立</t>
  </si>
  <si>
    <t>&lt;小学校&gt;</t>
  </si>
  <si>
    <t>教務
主任</t>
  </si>
  <si>
    <t>学年
主任</t>
  </si>
  <si>
    <t>保健
主事</t>
  </si>
  <si>
    <t>司書
教諭</t>
  </si>
  <si>
    <t>舎監</t>
  </si>
  <si>
    <t>特別支援学級担当教員</t>
  </si>
  <si>
    <t>産 休 代 替 教 職 員</t>
  </si>
  <si>
    <t>育児休</t>
  </si>
  <si>
    <t>区　分</t>
  </si>
  <si>
    <t>免許状</t>
  </si>
  <si>
    <t>養護</t>
  </si>
  <si>
    <t>事務</t>
  </si>
  <si>
    <t>学校栄</t>
  </si>
  <si>
    <t>業代替</t>
  </si>
  <si>
    <t>所有</t>
  </si>
  <si>
    <t>非所有</t>
  </si>
  <si>
    <t>講師等</t>
  </si>
  <si>
    <t>教諭</t>
  </si>
  <si>
    <t>職員</t>
  </si>
  <si>
    <t>養職員</t>
  </si>
  <si>
    <t>講師等</t>
  </si>
  <si>
    <t>第１３表　本 務 教 職 員 の う ち 教 務 主 任 等 の 数 （　再　掲　）</t>
  </si>
  <si>
    <t xml:space="preserve"> 計</t>
  </si>
  <si>
    <t>-</t>
  </si>
  <si>
    <t>…</t>
  </si>
  <si>
    <t xml:space="preserve">   (2)</t>
  </si>
  <si>
    <t xml:space="preserve">   (1)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</si>
</sst>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</numFmts>
  <fonts count="6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6"/>
      <name val="ＭＳ Ｐ明朝"/>
      <family val="1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書院細明朝体"/>
      <family val="1"/>
    </font>
    <font>
      <b/>
      <sz val="9"/>
      <color indexed="8"/>
      <name val="ＭＳ Ｐゴシック"/>
      <family val="3"/>
    </font>
    <font>
      <b/>
      <sz val="9"/>
      <color indexed="8"/>
      <name val="明朝"/>
      <family val="1"/>
    </font>
    <font>
      <sz val="9"/>
      <color indexed="8"/>
      <name val="書院細明朝体"/>
      <family val="1"/>
    </font>
    <font>
      <b/>
      <sz val="8"/>
      <color indexed="8"/>
      <name val="書院細明朝体"/>
      <family val="1"/>
    </font>
    <font>
      <sz val="10"/>
      <color indexed="8"/>
      <name val="書院細明朝体"/>
      <family val="1"/>
    </font>
    <font>
      <sz val="8"/>
      <color indexed="8"/>
      <name val="書院細明朝体"/>
      <family val="1"/>
    </font>
    <font>
      <sz val="11"/>
      <color indexed="8"/>
      <name val="書院細明朝体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書院細明朝体"/>
      <family val="1"/>
    </font>
    <font>
      <b/>
      <sz val="9"/>
      <color theme="1"/>
      <name val="明朝"/>
      <family val="1"/>
    </font>
    <font>
      <sz val="9"/>
      <color theme="1"/>
      <name val="書院細明朝体"/>
      <family val="1"/>
    </font>
    <font>
      <b/>
      <sz val="8"/>
      <color theme="1"/>
      <name val="書院細明朝体"/>
      <family val="1"/>
    </font>
    <font>
      <b/>
      <sz val="9"/>
      <color theme="1"/>
      <name val="ＭＳ Ｐゴシック"/>
      <family val="3"/>
    </font>
    <font>
      <sz val="10"/>
      <color theme="1"/>
      <name val="書院細明朝体"/>
      <family val="1"/>
    </font>
    <font>
      <sz val="8"/>
      <color theme="1"/>
      <name val="書院細明朝体"/>
      <family val="1"/>
    </font>
    <font>
      <sz val="11"/>
      <color theme="1"/>
      <name val="書院細明朝体"/>
      <family val="1"/>
    </font>
    <font>
      <sz val="14"/>
      <color theme="1"/>
      <name val="Termin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2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8" fontId="54" fillId="0" borderId="0" xfId="61" applyNumberFormat="1" applyFont="1" applyAlignment="1">
      <alignment vertical="center"/>
      <protection/>
    </xf>
    <xf numFmtId="178" fontId="55" fillId="0" borderId="0" xfId="61" applyNumberFormat="1" applyFont="1" applyAlignment="1">
      <alignment vertical="center"/>
      <protection/>
    </xf>
    <xf numFmtId="178" fontId="54" fillId="0" borderId="0" xfId="61" applyNumberFormat="1" applyFont="1" applyBorder="1" applyAlignment="1" applyProtection="1">
      <alignment horizontal="left" vertical="center"/>
      <protection/>
    </xf>
    <xf numFmtId="178" fontId="54" fillId="0" borderId="0" xfId="61" applyNumberFormat="1" applyFont="1" applyBorder="1" applyAlignment="1">
      <alignment vertical="center"/>
      <protection/>
    </xf>
    <xf numFmtId="178" fontId="56" fillId="0" borderId="0" xfId="61" applyNumberFormat="1" applyFont="1" applyBorder="1" applyAlignment="1">
      <alignment vertical="center"/>
      <protection/>
    </xf>
    <xf numFmtId="178" fontId="54" fillId="0" borderId="0" xfId="61" applyNumberFormat="1" applyFont="1" applyBorder="1" applyAlignment="1" applyProtection="1">
      <alignment vertical="center"/>
      <protection/>
    </xf>
    <xf numFmtId="178" fontId="54" fillId="0" borderId="0" xfId="61" applyNumberFormat="1" applyFont="1" applyBorder="1" applyAlignment="1">
      <alignment horizontal="right" vertical="center"/>
      <protection/>
    </xf>
    <xf numFmtId="178" fontId="54" fillId="0" borderId="10" xfId="61" applyNumberFormat="1" applyFont="1" applyBorder="1" applyAlignment="1">
      <alignment vertical="center"/>
      <protection/>
    </xf>
    <xf numFmtId="178" fontId="57" fillId="0" borderId="11" xfId="61" applyNumberFormat="1" applyFont="1" applyBorder="1" applyAlignment="1">
      <alignment vertical="center"/>
      <protection/>
    </xf>
    <xf numFmtId="178" fontId="57" fillId="0" borderId="12" xfId="61" applyNumberFormat="1" applyFont="1" applyBorder="1" applyAlignment="1" applyProtection="1">
      <alignment vertical="center"/>
      <protection/>
    </xf>
    <xf numFmtId="178" fontId="57" fillId="0" borderId="13" xfId="61" applyNumberFormat="1" applyFont="1" applyBorder="1" applyAlignment="1" applyProtection="1">
      <alignment vertical="center"/>
      <protection/>
    </xf>
    <xf numFmtId="178" fontId="57" fillId="0" borderId="14" xfId="61" applyNumberFormat="1" applyFont="1" applyBorder="1" applyAlignment="1" applyProtection="1">
      <alignment vertical="center"/>
      <protection/>
    </xf>
    <xf numFmtId="178" fontId="57" fillId="0" borderId="11" xfId="61" applyNumberFormat="1" applyFont="1" applyBorder="1" applyAlignment="1" applyProtection="1">
      <alignment horizontal="center" vertical="center"/>
      <protection/>
    </xf>
    <xf numFmtId="178" fontId="54" fillId="0" borderId="0" xfId="61" applyNumberFormat="1" applyFont="1" applyBorder="1" applyAlignment="1" applyProtection="1">
      <alignment horizontal="center" vertical="center"/>
      <protection/>
    </xf>
    <xf numFmtId="178" fontId="57" fillId="0" borderId="15" xfId="61" applyNumberFormat="1" applyFont="1" applyBorder="1" applyAlignment="1" applyProtection="1">
      <alignment horizontal="center" vertical="center"/>
      <protection/>
    </xf>
    <xf numFmtId="178" fontId="57" fillId="0" borderId="16" xfId="61" applyNumberFormat="1" applyFont="1" applyBorder="1" applyAlignment="1" applyProtection="1">
      <alignment horizontal="center" vertical="center"/>
      <protection/>
    </xf>
    <xf numFmtId="178" fontId="57" fillId="0" borderId="0" xfId="61" applyNumberFormat="1" applyFont="1" applyBorder="1" applyAlignment="1" applyProtection="1">
      <alignment horizontal="center" vertical="center"/>
      <protection/>
    </xf>
    <xf numFmtId="178" fontId="57" fillId="0" borderId="15" xfId="61" applyNumberFormat="1" applyFont="1" applyBorder="1" applyAlignment="1">
      <alignment vertical="center"/>
      <protection/>
    </xf>
    <xf numFmtId="178" fontId="57" fillId="0" borderId="17" xfId="61" applyNumberFormat="1" applyFont="1" applyBorder="1" applyAlignment="1" applyProtection="1">
      <alignment horizontal="center" vertical="center"/>
      <protection/>
    </xf>
    <xf numFmtId="178" fontId="57" fillId="0" borderId="18" xfId="61" applyNumberFormat="1" applyFont="1" applyBorder="1" applyAlignment="1" applyProtection="1">
      <alignment horizontal="center" vertical="center"/>
      <protection/>
    </xf>
    <xf numFmtId="178" fontId="54" fillId="0" borderId="11" xfId="61" applyNumberFormat="1" applyFont="1" applyBorder="1" applyAlignment="1">
      <alignment vertical="center"/>
      <protection/>
    </xf>
    <xf numFmtId="178" fontId="54" fillId="0" borderId="15" xfId="61" applyNumberFormat="1" applyFont="1" applyBorder="1" applyAlignment="1" applyProtection="1">
      <alignment horizontal="right" vertical="center"/>
      <protection/>
    </xf>
    <xf numFmtId="178" fontId="54" fillId="0" borderId="0" xfId="61" applyNumberFormat="1" applyFont="1" applyBorder="1" applyAlignment="1" applyProtection="1">
      <alignment horizontal="right" vertical="center"/>
      <protection/>
    </xf>
    <xf numFmtId="178" fontId="54" fillId="0" borderId="0" xfId="61" applyNumberFormat="1" applyFont="1" applyBorder="1" applyAlignment="1" applyProtection="1" quotePrefix="1">
      <alignment horizontal="right" vertical="center"/>
      <protection/>
    </xf>
    <xf numFmtId="178" fontId="58" fillId="0" borderId="0" xfId="61" applyNumberFormat="1" applyFont="1" applyAlignment="1">
      <alignment vertical="center"/>
      <protection/>
    </xf>
    <xf numFmtId="178" fontId="58" fillId="0" borderId="0" xfId="61" applyNumberFormat="1" applyFont="1" applyBorder="1" applyAlignment="1" applyProtection="1">
      <alignment horizontal="center" vertical="center"/>
      <protection/>
    </xf>
    <xf numFmtId="178" fontId="58" fillId="0" borderId="15" xfId="61" applyNumberFormat="1" applyFont="1" applyBorder="1" applyAlignment="1" applyProtection="1">
      <alignment horizontal="right" vertical="center"/>
      <protection/>
    </xf>
    <xf numFmtId="178" fontId="58" fillId="0" borderId="0" xfId="61" applyNumberFormat="1" applyFont="1" applyBorder="1" applyAlignment="1" applyProtection="1">
      <alignment horizontal="right" vertical="center"/>
      <protection/>
    </xf>
    <xf numFmtId="178" fontId="54" fillId="0" borderId="0" xfId="61" applyNumberFormat="1" applyFont="1" applyBorder="1" applyAlignment="1" applyProtection="1">
      <alignment horizontal="right" vertical="center"/>
      <protection locked="0"/>
    </xf>
    <xf numFmtId="178" fontId="54" fillId="0" borderId="19" xfId="61" applyNumberFormat="1" applyFont="1" applyBorder="1" applyAlignment="1" applyProtection="1">
      <alignment horizontal="center" vertical="center"/>
      <protection/>
    </xf>
    <xf numFmtId="178" fontId="54" fillId="0" borderId="18" xfId="61" applyNumberFormat="1" applyFont="1" applyBorder="1" applyAlignment="1" applyProtection="1">
      <alignment horizontal="right" vertical="center"/>
      <protection/>
    </xf>
    <xf numFmtId="178" fontId="54" fillId="0" borderId="19" xfId="61" applyNumberFormat="1" applyFont="1" applyBorder="1" applyAlignment="1" applyProtection="1">
      <alignment horizontal="right" vertical="center"/>
      <protection locked="0"/>
    </xf>
    <xf numFmtId="178" fontId="54" fillId="0" borderId="19" xfId="61" applyNumberFormat="1" applyFont="1" applyBorder="1" applyAlignment="1" applyProtection="1">
      <alignment horizontal="right" vertical="center"/>
      <protection/>
    </xf>
    <xf numFmtId="178" fontId="54" fillId="0" borderId="0" xfId="61" applyNumberFormat="1" applyFont="1" applyBorder="1" applyAlignment="1" applyProtection="1">
      <alignment vertical="center"/>
      <protection locked="0"/>
    </xf>
    <xf numFmtId="178" fontId="55" fillId="0" borderId="10" xfId="62" applyNumberFormat="1" applyFont="1" applyBorder="1" applyAlignment="1">
      <alignment vertical="center"/>
      <protection/>
    </xf>
    <xf numFmtId="178" fontId="54" fillId="0" borderId="20" xfId="61" applyNumberFormat="1" applyFont="1" applyBorder="1" applyAlignment="1">
      <alignment vertical="center"/>
      <protection/>
    </xf>
    <xf numFmtId="178" fontId="57" fillId="0" borderId="10" xfId="61" applyNumberFormat="1" applyFont="1" applyBorder="1" applyAlignment="1">
      <alignment horizontal="center" vertical="center"/>
      <protection/>
    </xf>
    <xf numFmtId="178" fontId="57" fillId="0" borderId="16" xfId="61" applyNumberFormat="1" applyFont="1" applyBorder="1" applyAlignment="1">
      <alignment horizontal="center" vertical="center"/>
      <protection/>
    </xf>
    <xf numFmtId="178" fontId="54" fillId="0" borderId="10" xfId="61" applyNumberFormat="1" applyFont="1" applyBorder="1" applyAlignment="1" applyProtection="1">
      <alignment vertical="center"/>
      <protection/>
    </xf>
    <xf numFmtId="178" fontId="55" fillId="0" borderId="0" xfId="62" applyNumberFormat="1" applyFont="1" applyBorder="1" applyAlignment="1">
      <alignment horizontal="center" vertical="center"/>
      <protection/>
    </xf>
    <xf numFmtId="178" fontId="57" fillId="0" borderId="21" xfId="61" applyNumberFormat="1" applyFont="1" applyBorder="1" applyAlignment="1" applyProtection="1">
      <alignment horizontal="center" vertical="center"/>
      <protection/>
    </xf>
    <xf numFmtId="178" fontId="54" fillId="0" borderId="19" xfId="62" applyNumberFormat="1" applyFont="1" applyBorder="1" applyAlignment="1" applyProtection="1" quotePrefix="1">
      <alignment horizontal="center" vertical="center"/>
      <protection/>
    </xf>
    <xf numFmtId="178" fontId="57" fillId="0" borderId="12" xfId="61" applyNumberFormat="1" applyFont="1" applyBorder="1" applyAlignment="1" applyProtection="1">
      <alignment horizontal="center" vertical="center"/>
      <protection/>
    </xf>
    <xf numFmtId="178" fontId="57" fillId="0" borderId="22" xfId="61" applyNumberFormat="1" applyFont="1" applyBorder="1" applyAlignment="1" applyProtection="1">
      <alignment horizontal="center" vertical="center"/>
      <protection/>
    </xf>
    <xf numFmtId="178" fontId="57" fillId="0" borderId="13" xfId="61" applyNumberFormat="1" applyFont="1" applyBorder="1" applyAlignment="1" applyProtection="1">
      <alignment horizontal="center" vertical="center"/>
      <protection/>
    </xf>
    <xf numFmtId="178" fontId="55" fillId="0" borderId="0" xfId="62" applyNumberFormat="1" applyFont="1" applyBorder="1" applyAlignment="1">
      <alignment vertical="center"/>
      <protection/>
    </xf>
    <xf numFmtId="178" fontId="54" fillId="0" borderId="15" xfId="61" applyNumberFormat="1" applyFont="1" applyBorder="1" applyAlignment="1">
      <alignment vertical="center"/>
      <protection/>
    </xf>
    <xf numFmtId="178" fontId="54" fillId="0" borderId="0" xfId="62" applyNumberFormat="1" applyFont="1" applyBorder="1" applyAlignment="1" applyProtection="1" quotePrefix="1">
      <alignment horizontal="center" vertical="center"/>
      <protection/>
    </xf>
    <xf numFmtId="178" fontId="58" fillId="0" borderId="0" xfId="62" applyNumberFormat="1" applyFont="1" applyBorder="1" applyAlignment="1" applyProtection="1" quotePrefix="1">
      <alignment horizontal="center" vertical="center"/>
      <protection/>
    </xf>
    <xf numFmtId="178" fontId="54" fillId="0" borderId="15" xfId="61" applyNumberFormat="1" applyFont="1" applyBorder="1" applyAlignment="1">
      <alignment horizontal="right" vertical="center"/>
      <protection/>
    </xf>
    <xf numFmtId="178" fontId="54" fillId="0" borderId="0" xfId="61" applyNumberFormat="1" applyFont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59" fillId="0" borderId="19" xfId="0" applyFont="1" applyBorder="1" applyAlignment="1">
      <alignment vertical="center"/>
    </xf>
    <xf numFmtId="37" fontId="56" fillId="0" borderId="19" xfId="0" applyNumberFormat="1" applyFont="1" applyBorder="1" applyAlignment="1" applyProtection="1">
      <alignment vertical="center"/>
      <protection/>
    </xf>
    <xf numFmtId="37" fontId="56" fillId="0" borderId="19" xfId="0" applyNumberFormat="1" applyFont="1" applyBorder="1" applyAlignment="1" applyProtection="1">
      <alignment horizontal="right" vertical="center"/>
      <protection/>
    </xf>
    <xf numFmtId="37" fontId="59" fillId="0" borderId="18" xfId="0" applyNumberFormat="1" applyFont="1" applyBorder="1" applyAlignment="1" applyProtection="1">
      <alignment horizontal="centerContinuous" vertical="center"/>
      <protection/>
    </xf>
    <xf numFmtId="37" fontId="59" fillId="0" borderId="19" xfId="0" applyNumberFormat="1" applyFont="1" applyBorder="1" applyAlignment="1" applyProtection="1">
      <alignment horizontal="centerContinuous" vertical="center"/>
      <protection/>
    </xf>
    <xf numFmtId="37" fontId="59" fillId="0" borderId="15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>
      <alignment vertical="center"/>
    </xf>
    <xf numFmtId="37" fontId="59" fillId="0" borderId="18" xfId="0" applyNumberFormat="1" applyFont="1" applyBorder="1" applyAlignment="1" applyProtection="1">
      <alignment horizontal="center" vertical="center"/>
      <protection/>
    </xf>
    <xf numFmtId="0" fontId="59" fillId="0" borderId="23" xfId="0" applyFont="1" applyBorder="1" applyAlignment="1">
      <alignment horizontal="center" vertical="center"/>
    </xf>
    <xf numFmtId="38" fontId="59" fillId="0" borderId="15" xfId="49" applyFont="1" applyBorder="1" applyAlignment="1">
      <alignment horizontal="right" vertical="center"/>
    </xf>
    <xf numFmtId="38" fontId="59" fillId="0" borderId="0" xfId="49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0" borderId="24" xfId="0" applyFont="1" applyBorder="1" applyAlignment="1">
      <alignment horizontal="center" vertical="center"/>
    </xf>
    <xf numFmtId="0" fontId="59" fillId="0" borderId="23" xfId="0" applyFont="1" applyBorder="1" applyAlignment="1">
      <alignment vertical="center"/>
    </xf>
    <xf numFmtId="38" fontId="59" fillId="0" borderId="11" xfId="49" applyFont="1" applyBorder="1" applyAlignment="1">
      <alignment horizontal="right" vertical="center"/>
    </xf>
    <xf numFmtId="38" fontId="59" fillId="0" borderId="10" xfId="49" applyFont="1" applyBorder="1" applyAlignment="1">
      <alignment horizontal="right" vertical="center"/>
    </xf>
    <xf numFmtId="0" fontId="59" fillId="0" borderId="24" xfId="0" applyFont="1" applyBorder="1" applyAlignment="1">
      <alignment vertical="center"/>
    </xf>
    <xf numFmtId="38" fontId="59" fillId="0" borderId="18" xfId="49" applyFont="1" applyBorder="1" applyAlignment="1">
      <alignment horizontal="right" vertical="center"/>
    </xf>
    <xf numFmtId="38" fontId="59" fillId="0" borderId="19" xfId="49" applyFont="1" applyBorder="1" applyAlignment="1">
      <alignment horizontal="right" vertical="center"/>
    </xf>
    <xf numFmtId="38" fontId="59" fillId="0" borderId="11" xfId="49" applyFont="1" applyBorder="1" applyAlignment="1">
      <alignment vertical="center"/>
    </xf>
    <xf numFmtId="38" fontId="59" fillId="0" borderId="10" xfId="49" applyFont="1" applyBorder="1" applyAlignment="1">
      <alignment vertical="center"/>
    </xf>
    <xf numFmtId="38" fontId="59" fillId="0" borderId="15" xfId="49" applyFont="1" applyBorder="1" applyAlignment="1">
      <alignment vertical="center"/>
    </xf>
    <xf numFmtId="227" fontId="59" fillId="0" borderId="0" xfId="49" applyNumberFormat="1" applyFont="1" applyFill="1" applyBorder="1" applyAlignment="1">
      <alignment vertical="center"/>
    </xf>
    <xf numFmtId="38" fontId="59" fillId="0" borderId="0" xfId="49" applyFont="1" applyBorder="1" applyAlignment="1">
      <alignment vertical="center"/>
    </xf>
    <xf numFmtId="38" fontId="59" fillId="0" borderId="18" xfId="49" applyFont="1" applyBorder="1" applyAlignment="1">
      <alignment vertical="center"/>
    </xf>
    <xf numFmtId="227" fontId="59" fillId="0" borderId="19" xfId="49" applyNumberFormat="1" applyFont="1" applyFill="1" applyBorder="1" applyAlignment="1">
      <alignment vertical="center"/>
    </xf>
    <xf numFmtId="38" fontId="59" fillId="0" borderId="19" xfId="49" applyFont="1" applyBorder="1" applyAlignment="1">
      <alignment vertical="center"/>
    </xf>
    <xf numFmtId="0" fontId="59" fillId="0" borderId="23" xfId="0" applyNumberFormat="1" applyFont="1" applyBorder="1" applyAlignment="1">
      <alignment horizontal="centerContinuous" vertical="center"/>
    </xf>
    <xf numFmtId="38" fontId="59" fillId="0" borderId="0" xfId="49" applyFont="1" applyBorder="1" applyAlignment="1" quotePrefix="1">
      <alignment horizontal="right" vertical="center"/>
    </xf>
    <xf numFmtId="177" fontId="59" fillId="0" borderId="0" xfId="49" applyNumberFormat="1" applyFont="1" applyBorder="1" applyAlignment="1" quotePrefix="1">
      <alignment horizontal="right" vertical="center"/>
    </xf>
    <xf numFmtId="228" fontId="59" fillId="0" borderId="0" xfId="49" applyNumberFormat="1" applyFont="1" applyFill="1" applyBorder="1" applyAlignment="1" quotePrefix="1">
      <alignment horizontal="right" vertical="center"/>
    </xf>
    <xf numFmtId="228" fontId="59" fillId="0" borderId="19" xfId="49" applyNumberFormat="1" applyFont="1" applyFill="1" applyBorder="1" applyAlignment="1" quotePrefix="1">
      <alignment horizontal="right" vertical="center"/>
    </xf>
    <xf numFmtId="227" fontId="59" fillId="0" borderId="0" xfId="49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59" fillId="0" borderId="19" xfId="0" applyNumberFormat="1" applyFont="1" applyBorder="1" applyAlignment="1">
      <alignment horizontal="center" vertical="center" wrapText="1"/>
    </xf>
    <xf numFmtId="37" fontId="59" fillId="0" borderId="10" xfId="0" applyNumberFormat="1" applyFont="1" applyBorder="1" applyAlignment="1" applyProtection="1">
      <alignment horizontal="center" vertical="center"/>
      <protection/>
    </xf>
    <xf numFmtId="37" fontId="59" fillId="0" borderId="20" xfId="0" applyNumberFormat="1" applyFont="1" applyBorder="1" applyAlignment="1" applyProtection="1">
      <alignment horizontal="center" vertical="center"/>
      <protection/>
    </xf>
    <xf numFmtId="37" fontId="59" fillId="0" borderId="19" xfId="0" applyNumberFormat="1" applyFont="1" applyBorder="1" applyAlignment="1" applyProtection="1">
      <alignment horizontal="center" vertical="center"/>
      <protection/>
    </xf>
    <xf numFmtId="37" fontId="59" fillId="0" borderId="24" xfId="0" applyNumberFormat="1" applyFont="1" applyBorder="1" applyAlignment="1" applyProtection="1">
      <alignment horizontal="center" vertical="center"/>
      <protection/>
    </xf>
    <xf numFmtId="37" fontId="61" fillId="0" borderId="0" xfId="0" applyNumberFormat="1" applyFont="1" applyAlignment="1" applyProtection="1">
      <alignment horizontal="center" vertic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37" fontId="59" fillId="0" borderId="16" xfId="0" applyNumberFormat="1" applyFont="1" applyBorder="1" applyAlignment="1" applyProtection="1">
      <alignment horizontal="center" vertical="center"/>
      <protection/>
    </xf>
    <xf numFmtId="0" fontId="62" fillId="0" borderId="17" xfId="0" applyFont="1" applyBorder="1" applyAlignment="1">
      <alignment horizontal="center" vertical="center"/>
    </xf>
    <xf numFmtId="178" fontId="54" fillId="0" borderId="0" xfId="61" applyNumberFormat="1" applyFont="1" applyAlignment="1" applyProtection="1">
      <alignment horizontal="center" vertical="center"/>
      <protection/>
    </xf>
    <xf numFmtId="178" fontId="57" fillId="0" borderId="15" xfId="61" applyNumberFormat="1" applyFont="1" applyBorder="1" applyAlignment="1" applyProtection="1">
      <alignment horizontal="center" vertical="center"/>
      <protection/>
    </xf>
    <xf numFmtId="178" fontId="57" fillId="0" borderId="23" xfId="61" applyNumberFormat="1" applyFont="1" applyBorder="1" applyAlignment="1" applyProtection="1">
      <alignment horizontal="center" vertical="center"/>
      <protection/>
    </xf>
    <xf numFmtId="178" fontId="57" fillId="0" borderId="18" xfId="61" applyNumberFormat="1" applyFont="1" applyBorder="1" applyAlignment="1" applyProtection="1">
      <alignment horizontal="center" vertical="center"/>
      <protection/>
    </xf>
    <xf numFmtId="178" fontId="57" fillId="0" borderId="24" xfId="61" applyNumberFormat="1" applyFont="1" applyBorder="1" applyAlignment="1" applyProtection="1">
      <alignment horizontal="center" vertical="center"/>
      <protection/>
    </xf>
    <xf numFmtId="178" fontId="57" fillId="0" borderId="0" xfId="61" applyNumberFormat="1" applyFont="1" applyBorder="1" applyAlignment="1" applyProtection="1">
      <alignment horizontal="center" vertical="center"/>
      <protection/>
    </xf>
    <xf numFmtId="178" fontId="57" fillId="0" borderId="11" xfId="61" applyNumberFormat="1" applyFont="1" applyBorder="1" applyAlignment="1" applyProtection="1">
      <alignment horizontal="center"/>
      <protection/>
    </xf>
    <xf numFmtId="178" fontId="57" fillId="0" borderId="10" xfId="61" applyNumberFormat="1" applyFont="1" applyBorder="1" applyAlignment="1" applyProtection="1">
      <alignment horizontal="center"/>
      <protection/>
    </xf>
    <xf numFmtId="178" fontId="57" fillId="0" borderId="20" xfId="61" applyNumberFormat="1" applyFont="1" applyBorder="1" applyAlignment="1" applyProtection="1">
      <alignment horizontal="center"/>
      <protection/>
    </xf>
    <xf numFmtId="178" fontId="57" fillId="0" borderId="18" xfId="61" applyNumberFormat="1" applyFont="1" applyBorder="1" applyAlignment="1" applyProtection="1">
      <alignment horizontal="center"/>
      <protection/>
    </xf>
    <xf numFmtId="178" fontId="57" fillId="0" borderId="19" xfId="61" applyNumberFormat="1" applyFont="1" applyBorder="1" applyAlignment="1" applyProtection="1">
      <alignment horizontal="center"/>
      <protection/>
    </xf>
    <xf numFmtId="178" fontId="57" fillId="0" borderId="24" xfId="61" applyNumberFormat="1" applyFont="1" applyBorder="1" applyAlignment="1" applyProtection="1">
      <alignment horizontal="center"/>
      <protection/>
    </xf>
    <xf numFmtId="178" fontId="56" fillId="0" borderId="0" xfId="61" applyNumberFormat="1" applyFont="1" applyAlignment="1" applyProtection="1">
      <alignment horizontal="center" vertical="center"/>
      <protection/>
    </xf>
    <xf numFmtId="178" fontId="57" fillId="0" borderId="16" xfId="61" applyNumberFormat="1" applyFont="1" applyBorder="1" applyAlignment="1" applyProtection="1">
      <alignment horizontal="center" vertical="center" wrapText="1"/>
      <protection/>
    </xf>
    <xf numFmtId="178" fontId="57" fillId="0" borderId="21" xfId="61" applyNumberFormat="1" applyFont="1" applyBorder="1" applyAlignment="1" applyProtection="1">
      <alignment horizontal="center" vertical="center" wrapText="1"/>
      <protection/>
    </xf>
    <xf numFmtId="178" fontId="57" fillId="0" borderId="17" xfId="61" applyNumberFormat="1" applyFont="1" applyBorder="1" applyAlignment="1" applyProtection="1">
      <alignment horizontal="center" vertical="center" wrapText="1"/>
      <protection/>
    </xf>
    <xf numFmtId="178" fontId="57" fillId="0" borderId="16" xfId="61" applyNumberFormat="1" applyFont="1" applyBorder="1" applyAlignment="1" applyProtection="1">
      <alignment horizontal="center" vertical="center"/>
      <protection/>
    </xf>
    <xf numFmtId="178" fontId="57" fillId="0" borderId="21" xfId="61" applyNumberFormat="1" applyFont="1" applyBorder="1" applyAlignment="1" applyProtection="1">
      <alignment horizontal="center" vertical="center"/>
      <protection/>
    </xf>
    <xf numFmtId="178" fontId="57" fillId="0" borderId="17" xfId="61" applyNumberFormat="1" applyFont="1" applyBorder="1" applyAlignment="1" applyProtection="1">
      <alignment horizontal="center" vertical="center"/>
      <protection/>
    </xf>
    <xf numFmtId="178" fontId="57" fillId="0" borderId="12" xfId="61" applyNumberFormat="1" applyFont="1" applyBorder="1" applyAlignment="1" applyProtection="1">
      <alignment horizontal="center" vertical="center"/>
      <protection/>
    </xf>
    <xf numFmtId="178" fontId="57" fillId="0" borderId="13" xfId="61" applyNumberFormat="1" applyFont="1" applyBorder="1" applyAlignment="1" applyProtection="1">
      <alignment horizontal="center" vertical="center"/>
      <protection/>
    </xf>
    <xf numFmtId="178" fontId="57" fillId="0" borderId="14" xfId="61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8表 H15" xfId="61"/>
    <cellStyle name="標準_第18表 H1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tabSelected="1" zoomScalePageLayoutView="0" workbookViewId="0" topLeftCell="A1">
      <selection activeCell="N15" sqref="N15"/>
    </sheetView>
  </sheetViews>
  <sheetFormatPr defaultColWidth="8.75" defaultRowHeight="15.75" customHeight="1"/>
  <cols>
    <col min="1" max="1" width="8.58203125" style="89" customWidth="1"/>
    <col min="2" max="2" width="4.25" style="65" customWidth="1"/>
    <col min="3" max="3" width="5.25" style="65" customWidth="1"/>
    <col min="4" max="4" width="5.08203125" style="65" customWidth="1"/>
    <col min="5" max="5" width="4.58203125" style="65" customWidth="1"/>
    <col min="6" max="6" width="6.25" style="65" customWidth="1"/>
    <col min="7" max="7" width="7.08203125" style="65" customWidth="1"/>
    <col min="8" max="8" width="7.83203125" style="65" customWidth="1"/>
    <col min="9" max="9" width="7.33203125" style="65" customWidth="1"/>
    <col min="10" max="13" width="6.58203125" style="65" customWidth="1"/>
    <col min="14" max="16384" width="8.75" style="65" customWidth="1"/>
  </cols>
  <sheetData>
    <row r="1" spans="1:13" s="52" customFormat="1" ht="15.75" customHeight="1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52" customFormat="1" ht="15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3"/>
      <c r="L2" s="53"/>
      <c r="M2" s="55" t="s">
        <v>38</v>
      </c>
    </row>
    <row r="3" spans="1:14" s="52" customFormat="1" ht="15.75" customHeight="1">
      <c r="A3" s="96" t="s">
        <v>45</v>
      </c>
      <c r="B3" s="97"/>
      <c r="C3" s="56" t="s">
        <v>12</v>
      </c>
      <c r="D3" s="57"/>
      <c r="E3" s="57"/>
      <c r="F3" s="107" t="s">
        <v>7</v>
      </c>
      <c r="G3" s="56" t="s">
        <v>13</v>
      </c>
      <c r="H3" s="57"/>
      <c r="I3" s="57"/>
      <c r="J3" s="56" t="s">
        <v>14</v>
      </c>
      <c r="K3" s="57"/>
      <c r="L3" s="57"/>
      <c r="M3" s="58" t="s">
        <v>15</v>
      </c>
      <c r="N3" s="59"/>
    </row>
    <row r="4" spans="1:14" s="52" customFormat="1" ht="15.75" customHeight="1">
      <c r="A4" s="98"/>
      <c r="B4" s="99"/>
      <c r="C4" s="60" t="s">
        <v>3</v>
      </c>
      <c r="D4" s="60" t="s">
        <v>9</v>
      </c>
      <c r="E4" s="60" t="s">
        <v>10</v>
      </c>
      <c r="F4" s="108"/>
      <c r="G4" s="60" t="s">
        <v>3</v>
      </c>
      <c r="H4" s="60" t="s">
        <v>1</v>
      </c>
      <c r="I4" s="60" t="s">
        <v>2</v>
      </c>
      <c r="J4" s="60" t="s">
        <v>3</v>
      </c>
      <c r="K4" s="60" t="s">
        <v>1</v>
      </c>
      <c r="L4" s="60" t="s">
        <v>2</v>
      </c>
      <c r="M4" s="60" t="s">
        <v>16</v>
      </c>
      <c r="N4" s="59"/>
    </row>
    <row r="5" spans="1:14" ht="15.75" customHeight="1">
      <c r="A5" s="59" t="s">
        <v>32</v>
      </c>
      <c r="B5" s="61" t="s">
        <v>3</v>
      </c>
      <c r="C5" s="62">
        <v>1267</v>
      </c>
      <c r="D5" s="63">
        <v>1242</v>
      </c>
      <c r="E5" s="63">
        <v>25</v>
      </c>
      <c r="F5" s="63">
        <v>9930</v>
      </c>
      <c r="G5" s="63">
        <v>355965</v>
      </c>
      <c r="H5" s="63">
        <v>181606</v>
      </c>
      <c r="I5" s="63">
        <v>174359</v>
      </c>
      <c r="J5" s="63">
        <v>23143</v>
      </c>
      <c r="K5" s="63">
        <v>11890</v>
      </c>
      <c r="L5" s="63">
        <v>11253</v>
      </c>
      <c r="M5" s="63">
        <v>4652</v>
      </c>
      <c r="N5" s="64"/>
    </row>
    <row r="6" spans="1:14" ht="15.75" customHeight="1">
      <c r="A6" s="59" t="s">
        <v>33</v>
      </c>
      <c r="B6" s="61" t="s">
        <v>3</v>
      </c>
      <c r="C6" s="62">
        <v>1265</v>
      </c>
      <c r="D6" s="63">
        <v>1241</v>
      </c>
      <c r="E6" s="63">
        <v>24</v>
      </c>
      <c r="F6" s="63">
        <v>10068</v>
      </c>
      <c r="G6" s="63">
        <v>348628</v>
      </c>
      <c r="H6" s="63">
        <v>177738</v>
      </c>
      <c r="I6" s="63">
        <v>170890</v>
      </c>
      <c r="J6" s="63">
        <v>23195</v>
      </c>
      <c r="K6" s="63">
        <v>11874</v>
      </c>
      <c r="L6" s="63">
        <v>11321</v>
      </c>
      <c r="M6" s="63">
        <v>4606</v>
      </c>
      <c r="N6" s="64"/>
    </row>
    <row r="7" spans="1:14" ht="15.75" customHeight="1">
      <c r="A7" s="59" t="s">
        <v>34</v>
      </c>
      <c r="B7" s="61" t="s">
        <v>3</v>
      </c>
      <c r="C7" s="62">
        <v>1262</v>
      </c>
      <c r="D7" s="63">
        <v>1236</v>
      </c>
      <c r="E7" s="63">
        <v>26</v>
      </c>
      <c r="F7" s="63">
        <v>10005</v>
      </c>
      <c r="G7" s="63">
        <v>341851</v>
      </c>
      <c r="H7" s="63">
        <v>173844</v>
      </c>
      <c r="I7" s="63">
        <v>168007</v>
      </c>
      <c r="J7" s="63">
        <v>23189</v>
      </c>
      <c r="K7" s="63">
        <v>11777</v>
      </c>
      <c r="L7" s="63">
        <v>11412</v>
      </c>
      <c r="M7" s="63">
        <v>4554</v>
      </c>
      <c r="N7" s="64"/>
    </row>
    <row r="8" spans="1:14" ht="15.75" customHeight="1">
      <c r="A8" s="59" t="s">
        <v>37</v>
      </c>
      <c r="B8" s="61" t="s">
        <v>3</v>
      </c>
      <c r="C8" s="62">
        <v>1251</v>
      </c>
      <c r="D8" s="63">
        <v>1226</v>
      </c>
      <c r="E8" s="63">
        <v>25</v>
      </c>
      <c r="F8" s="63">
        <v>9977</v>
      </c>
      <c r="G8" s="63">
        <v>334763</v>
      </c>
      <c r="H8" s="63">
        <v>170347</v>
      </c>
      <c r="I8" s="63">
        <v>164416</v>
      </c>
      <c r="J8" s="63">
        <v>23095</v>
      </c>
      <c r="K8" s="63">
        <v>11672</v>
      </c>
      <c r="L8" s="63">
        <v>11423</v>
      </c>
      <c r="M8" s="63">
        <v>4520</v>
      </c>
      <c r="N8" s="64"/>
    </row>
    <row r="9" spans="1:14" ht="15.75" customHeight="1">
      <c r="A9" s="59" t="s">
        <v>41</v>
      </c>
      <c r="B9" s="61" t="s">
        <v>3</v>
      </c>
      <c r="C9" s="62">
        <v>1233</v>
      </c>
      <c r="D9" s="63">
        <v>1209</v>
      </c>
      <c r="E9" s="63">
        <v>24</v>
      </c>
      <c r="F9" s="63">
        <v>9978</v>
      </c>
      <c r="G9" s="63">
        <v>327470</v>
      </c>
      <c r="H9" s="63">
        <v>166577</v>
      </c>
      <c r="I9" s="63">
        <v>160893</v>
      </c>
      <c r="J9" s="63">
        <v>23104</v>
      </c>
      <c r="K9" s="63">
        <v>11631</v>
      </c>
      <c r="L9" s="63">
        <v>11473</v>
      </c>
      <c r="M9" s="63">
        <v>4499</v>
      </c>
      <c r="N9" s="64"/>
    </row>
    <row r="10" spans="1:14" s="52" customFormat="1" ht="15.75" customHeight="1">
      <c r="A10" s="59" t="s">
        <v>44</v>
      </c>
      <c r="B10" s="66" t="s">
        <v>3</v>
      </c>
      <c r="C10" s="62">
        <v>1233</v>
      </c>
      <c r="D10" s="63">
        <v>1209</v>
      </c>
      <c r="E10" s="63">
        <v>24</v>
      </c>
      <c r="F10" s="63">
        <v>9978</v>
      </c>
      <c r="G10" s="63">
        <v>327470</v>
      </c>
      <c r="H10" s="63">
        <v>166577</v>
      </c>
      <c r="I10" s="63">
        <v>160893</v>
      </c>
      <c r="J10" s="63">
        <v>23104</v>
      </c>
      <c r="K10" s="63">
        <v>11631</v>
      </c>
      <c r="L10" s="63">
        <v>11473</v>
      </c>
      <c r="M10" s="63">
        <v>4499</v>
      </c>
      <c r="N10" s="59"/>
    </row>
    <row r="11" spans="1:14" ht="15.75" customHeight="1">
      <c r="A11" s="104" t="s">
        <v>46</v>
      </c>
      <c r="B11" s="67" t="s">
        <v>17</v>
      </c>
      <c r="C11" s="68">
        <v>1212</v>
      </c>
      <c r="D11" s="69">
        <v>1191</v>
      </c>
      <c r="E11" s="69">
        <v>21</v>
      </c>
      <c r="F11" s="69">
        <v>9937</v>
      </c>
      <c r="G11" s="69">
        <v>316371</v>
      </c>
      <c r="H11" s="69">
        <v>161010</v>
      </c>
      <c r="I11" s="69">
        <v>155361</v>
      </c>
      <c r="J11" s="69">
        <v>22867</v>
      </c>
      <c r="K11" s="69">
        <v>11354</v>
      </c>
      <c r="L11" s="69">
        <v>11513</v>
      </c>
      <c r="M11" s="69">
        <v>4365</v>
      </c>
      <c r="N11" s="64"/>
    </row>
    <row r="12" spans="1:14" ht="15.75" customHeight="1">
      <c r="A12" s="105"/>
      <c r="B12" s="67" t="s">
        <v>18</v>
      </c>
      <c r="C12" s="62">
        <v>5</v>
      </c>
      <c r="D12" s="63">
        <v>5</v>
      </c>
      <c r="E12" s="63" t="s">
        <v>8</v>
      </c>
      <c r="F12" s="63">
        <v>50</v>
      </c>
      <c r="G12" s="63">
        <v>1589</v>
      </c>
      <c r="H12" s="63">
        <v>803</v>
      </c>
      <c r="I12" s="63">
        <v>786</v>
      </c>
      <c r="J12" s="63">
        <v>98</v>
      </c>
      <c r="K12" s="63">
        <v>59</v>
      </c>
      <c r="L12" s="63">
        <v>39</v>
      </c>
      <c r="M12" s="63">
        <v>6</v>
      </c>
      <c r="N12" s="64"/>
    </row>
    <row r="13" spans="1:14" ht="15.75" customHeight="1">
      <c r="A13" s="105"/>
      <c r="B13" s="67" t="s">
        <v>19</v>
      </c>
      <c r="C13" s="62">
        <v>899</v>
      </c>
      <c r="D13" s="63">
        <v>878</v>
      </c>
      <c r="E13" s="63">
        <v>21</v>
      </c>
      <c r="F13" s="63">
        <v>8646</v>
      </c>
      <c r="G13" s="63">
        <v>248386</v>
      </c>
      <c r="H13" s="63">
        <v>127148</v>
      </c>
      <c r="I13" s="63">
        <v>121238</v>
      </c>
      <c r="J13" s="63">
        <v>18500</v>
      </c>
      <c r="K13" s="63">
        <v>9661</v>
      </c>
      <c r="L13" s="63">
        <v>8839</v>
      </c>
      <c r="M13" s="63">
        <v>3252</v>
      </c>
      <c r="N13" s="64"/>
    </row>
    <row r="14" spans="1:14" ht="15.75" customHeight="1">
      <c r="A14" s="106"/>
      <c r="B14" s="70" t="s">
        <v>20</v>
      </c>
      <c r="C14" s="71">
        <v>308</v>
      </c>
      <c r="D14" s="72">
        <v>308</v>
      </c>
      <c r="E14" s="72" t="s">
        <v>8</v>
      </c>
      <c r="F14" s="72">
        <v>1241</v>
      </c>
      <c r="G14" s="72">
        <v>66396</v>
      </c>
      <c r="H14" s="72">
        <v>33059</v>
      </c>
      <c r="I14" s="72">
        <v>33337</v>
      </c>
      <c r="J14" s="72">
        <v>4269</v>
      </c>
      <c r="K14" s="72">
        <v>1634</v>
      </c>
      <c r="L14" s="72">
        <v>2635</v>
      </c>
      <c r="M14" s="72">
        <v>1107</v>
      </c>
      <c r="N14" s="64"/>
    </row>
    <row r="15" spans="1:14" ht="15.75" customHeight="1">
      <c r="A15" s="104" t="s">
        <v>47</v>
      </c>
      <c r="B15" s="67" t="s">
        <v>17</v>
      </c>
      <c r="C15" s="62">
        <v>1192</v>
      </c>
      <c r="D15" s="63">
        <v>1171</v>
      </c>
      <c r="E15" s="63">
        <v>21</v>
      </c>
      <c r="F15" s="63">
        <v>9922</v>
      </c>
      <c r="G15" s="63">
        <v>313447</v>
      </c>
      <c r="H15" s="63">
        <v>159957</v>
      </c>
      <c r="I15" s="63">
        <v>153490</v>
      </c>
      <c r="J15" s="63">
        <v>22753</v>
      </c>
      <c r="K15" s="63">
        <v>11219</v>
      </c>
      <c r="L15" s="63">
        <v>11534</v>
      </c>
      <c r="M15" s="63">
        <v>4283</v>
      </c>
      <c r="N15" s="64"/>
    </row>
    <row r="16" spans="1:14" ht="15.75" customHeight="1">
      <c r="A16" s="105"/>
      <c r="B16" s="67" t="s">
        <v>18</v>
      </c>
      <c r="C16" s="62">
        <v>5</v>
      </c>
      <c r="D16" s="63">
        <v>5</v>
      </c>
      <c r="E16" s="63" t="s">
        <v>89</v>
      </c>
      <c r="F16" s="63">
        <v>50</v>
      </c>
      <c r="G16" s="63">
        <v>1583</v>
      </c>
      <c r="H16" s="63">
        <v>797</v>
      </c>
      <c r="I16" s="63">
        <v>786</v>
      </c>
      <c r="J16" s="63">
        <v>98</v>
      </c>
      <c r="K16" s="63">
        <v>62</v>
      </c>
      <c r="L16" s="63">
        <v>36</v>
      </c>
      <c r="M16" s="63">
        <v>7</v>
      </c>
      <c r="N16" s="64"/>
    </row>
    <row r="17" spans="1:14" ht="15.75" customHeight="1">
      <c r="A17" s="105"/>
      <c r="B17" s="67" t="s">
        <v>19</v>
      </c>
      <c r="C17" s="62">
        <v>885</v>
      </c>
      <c r="D17" s="63">
        <v>864</v>
      </c>
      <c r="E17" s="63">
        <v>21</v>
      </c>
      <c r="F17" s="63">
        <v>8648</v>
      </c>
      <c r="G17" s="63">
        <v>246198</v>
      </c>
      <c r="H17" s="63">
        <v>125941</v>
      </c>
      <c r="I17" s="63">
        <v>120257</v>
      </c>
      <c r="J17" s="63">
        <v>18473</v>
      </c>
      <c r="K17" s="63">
        <v>9559</v>
      </c>
      <c r="L17" s="63">
        <v>8914</v>
      </c>
      <c r="M17" s="63">
        <v>3236</v>
      </c>
      <c r="N17" s="64"/>
    </row>
    <row r="18" spans="1:14" ht="15.75" customHeight="1">
      <c r="A18" s="106"/>
      <c r="B18" s="70" t="s">
        <v>20</v>
      </c>
      <c r="C18" s="62">
        <v>302</v>
      </c>
      <c r="D18" s="72">
        <v>302</v>
      </c>
      <c r="E18" s="63" t="s">
        <v>89</v>
      </c>
      <c r="F18" s="63">
        <v>1224</v>
      </c>
      <c r="G18" s="63">
        <v>65666</v>
      </c>
      <c r="H18" s="63">
        <v>33219</v>
      </c>
      <c r="I18" s="63">
        <v>32447</v>
      </c>
      <c r="J18" s="63">
        <v>4182</v>
      </c>
      <c r="K18" s="63">
        <v>1598</v>
      </c>
      <c r="L18" s="63">
        <v>2584</v>
      </c>
      <c r="M18" s="63">
        <v>1040</v>
      </c>
      <c r="N18" s="64"/>
    </row>
    <row r="19" spans="1:14" ht="15.75" customHeight="1">
      <c r="A19" s="90" t="s">
        <v>22</v>
      </c>
      <c r="B19" s="67" t="s">
        <v>17</v>
      </c>
      <c r="C19" s="73">
        <v>455</v>
      </c>
      <c r="D19" s="74">
        <v>442</v>
      </c>
      <c r="E19" s="74">
        <v>13</v>
      </c>
      <c r="F19" s="74">
        <v>5494</v>
      </c>
      <c r="G19" s="74">
        <v>128901</v>
      </c>
      <c r="H19" s="74">
        <v>66178</v>
      </c>
      <c r="I19" s="74">
        <v>62723</v>
      </c>
      <c r="J19" s="74">
        <v>8255</v>
      </c>
      <c r="K19" s="74">
        <v>3515</v>
      </c>
      <c r="L19" s="74">
        <v>4740</v>
      </c>
      <c r="M19" s="74">
        <v>1410</v>
      </c>
      <c r="N19" s="64"/>
    </row>
    <row r="20" spans="1:14" ht="15.75" customHeight="1">
      <c r="A20" s="91"/>
      <c r="B20" s="67" t="s">
        <v>18</v>
      </c>
      <c r="C20" s="75">
        <v>1</v>
      </c>
      <c r="D20" s="76">
        <v>1</v>
      </c>
      <c r="E20" s="76">
        <v>0</v>
      </c>
      <c r="F20" s="76">
        <v>24</v>
      </c>
      <c r="G20" s="77">
        <v>855</v>
      </c>
      <c r="H20" s="76">
        <v>428</v>
      </c>
      <c r="I20" s="76">
        <v>427</v>
      </c>
      <c r="J20" s="77">
        <v>35</v>
      </c>
      <c r="K20" s="76">
        <v>25</v>
      </c>
      <c r="L20" s="76">
        <v>10</v>
      </c>
      <c r="M20" s="76">
        <v>6</v>
      </c>
      <c r="N20" s="64"/>
    </row>
    <row r="21" spans="1:14" ht="15.75" customHeight="1">
      <c r="A21" s="91"/>
      <c r="B21" s="67" t="s">
        <v>19</v>
      </c>
      <c r="C21" s="75">
        <v>450</v>
      </c>
      <c r="D21" s="76">
        <v>437</v>
      </c>
      <c r="E21" s="76">
        <v>13</v>
      </c>
      <c r="F21" s="76">
        <v>5438</v>
      </c>
      <c r="G21" s="77">
        <v>127252</v>
      </c>
      <c r="H21" s="76">
        <v>65516</v>
      </c>
      <c r="I21" s="76">
        <v>61736</v>
      </c>
      <c r="J21" s="77">
        <v>8166</v>
      </c>
      <c r="K21" s="76">
        <v>3473</v>
      </c>
      <c r="L21" s="76">
        <v>4693</v>
      </c>
      <c r="M21" s="76">
        <v>1396</v>
      </c>
      <c r="N21" s="64"/>
    </row>
    <row r="22" spans="1:14" ht="15.75" customHeight="1">
      <c r="A22" s="92"/>
      <c r="B22" s="70" t="s">
        <v>20</v>
      </c>
      <c r="C22" s="78">
        <v>4</v>
      </c>
      <c r="D22" s="79">
        <v>4</v>
      </c>
      <c r="E22" s="79">
        <v>0</v>
      </c>
      <c r="F22" s="79">
        <v>32</v>
      </c>
      <c r="G22" s="80">
        <v>794</v>
      </c>
      <c r="H22" s="79">
        <v>234</v>
      </c>
      <c r="I22" s="79">
        <v>560</v>
      </c>
      <c r="J22" s="80">
        <v>54</v>
      </c>
      <c r="K22" s="79">
        <v>17</v>
      </c>
      <c r="L22" s="79">
        <v>37</v>
      </c>
      <c r="M22" s="79">
        <v>8</v>
      </c>
      <c r="N22" s="64"/>
    </row>
    <row r="23" spans="1:14" ht="15.75" customHeight="1">
      <c r="A23" s="90" t="s">
        <v>23</v>
      </c>
      <c r="B23" s="67" t="s">
        <v>17</v>
      </c>
      <c r="C23" s="77">
        <v>224</v>
      </c>
      <c r="D23" s="77">
        <v>221</v>
      </c>
      <c r="E23" s="77">
        <v>3</v>
      </c>
      <c r="F23" s="77">
        <v>2384</v>
      </c>
      <c r="G23" s="77">
        <v>65480</v>
      </c>
      <c r="H23" s="77">
        <v>33495</v>
      </c>
      <c r="I23" s="77">
        <v>31985</v>
      </c>
      <c r="J23" s="77">
        <v>4860</v>
      </c>
      <c r="K23" s="77">
        <v>2708</v>
      </c>
      <c r="L23" s="77">
        <v>2152</v>
      </c>
      <c r="M23" s="77">
        <v>633</v>
      </c>
      <c r="N23" s="64"/>
    </row>
    <row r="24" spans="1:14" ht="15.75" customHeight="1">
      <c r="A24" s="91"/>
      <c r="B24" s="67" t="s">
        <v>18</v>
      </c>
      <c r="C24" s="77">
        <v>1</v>
      </c>
      <c r="D24" s="76">
        <v>1</v>
      </c>
      <c r="E24" s="76">
        <v>0</v>
      </c>
      <c r="F24" s="76">
        <v>12</v>
      </c>
      <c r="G24" s="77">
        <v>478</v>
      </c>
      <c r="H24" s="76">
        <v>239</v>
      </c>
      <c r="I24" s="76">
        <v>239</v>
      </c>
      <c r="J24" s="77">
        <v>23</v>
      </c>
      <c r="K24" s="76">
        <v>13</v>
      </c>
      <c r="L24" s="76">
        <v>10</v>
      </c>
      <c r="M24" s="76">
        <v>0</v>
      </c>
      <c r="N24" s="64"/>
    </row>
    <row r="25" spans="1:14" ht="15.75" customHeight="1">
      <c r="A25" s="91"/>
      <c r="B25" s="67" t="s">
        <v>19</v>
      </c>
      <c r="C25" s="77">
        <v>216</v>
      </c>
      <c r="D25" s="76">
        <v>213</v>
      </c>
      <c r="E25" s="76">
        <v>3</v>
      </c>
      <c r="F25" s="76">
        <v>2320</v>
      </c>
      <c r="G25" s="77">
        <v>63453</v>
      </c>
      <c r="H25" s="76">
        <v>32578</v>
      </c>
      <c r="I25" s="76">
        <v>30875</v>
      </c>
      <c r="J25" s="77">
        <v>4735</v>
      </c>
      <c r="K25" s="76">
        <v>2640</v>
      </c>
      <c r="L25" s="76">
        <v>2095</v>
      </c>
      <c r="M25" s="76">
        <v>619</v>
      </c>
      <c r="N25" s="64"/>
    </row>
    <row r="26" spans="1:14" ht="15.75" customHeight="1">
      <c r="A26" s="92"/>
      <c r="B26" s="70" t="s">
        <v>20</v>
      </c>
      <c r="C26" s="77">
        <v>7</v>
      </c>
      <c r="D26" s="79">
        <v>7</v>
      </c>
      <c r="E26" s="79">
        <v>0</v>
      </c>
      <c r="F26" s="79">
        <v>52</v>
      </c>
      <c r="G26" s="77">
        <v>1549</v>
      </c>
      <c r="H26" s="79">
        <v>678</v>
      </c>
      <c r="I26" s="79">
        <v>871</v>
      </c>
      <c r="J26" s="77">
        <v>102</v>
      </c>
      <c r="K26" s="79">
        <v>55</v>
      </c>
      <c r="L26" s="79">
        <v>47</v>
      </c>
      <c r="M26" s="79">
        <v>14</v>
      </c>
      <c r="N26" s="64"/>
    </row>
    <row r="27" spans="1:14" ht="15.75" customHeight="1">
      <c r="A27" s="90" t="s">
        <v>24</v>
      </c>
      <c r="B27" s="67" t="s">
        <v>17</v>
      </c>
      <c r="C27" s="73">
        <v>102</v>
      </c>
      <c r="D27" s="74">
        <v>99</v>
      </c>
      <c r="E27" s="74">
        <v>3</v>
      </c>
      <c r="F27" s="69" t="s">
        <v>90</v>
      </c>
      <c r="G27" s="74">
        <v>63447</v>
      </c>
      <c r="H27" s="74">
        <v>31935</v>
      </c>
      <c r="I27" s="74">
        <v>31512</v>
      </c>
      <c r="J27" s="74">
        <v>4667</v>
      </c>
      <c r="K27" s="74">
        <v>3459</v>
      </c>
      <c r="L27" s="74">
        <v>1208</v>
      </c>
      <c r="M27" s="74">
        <v>1125</v>
      </c>
      <c r="N27" s="64"/>
    </row>
    <row r="28" spans="1:14" ht="15.75" customHeight="1">
      <c r="A28" s="91"/>
      <c r="B28" s="67" t="s">
        <v>18</v>
      </c>
      <c r="C28" s="62" t="s">
        <v>11</v>
      </c>
      <c r="D28" s="76">
        <v>0</v>
      </c>
      <c r="E28" s="76">
        <v>0</v>
      </c>
      <c r="F28" s="63" t="s">
        <v>4</v>
      </c>
      <c r="G28" s="63" t="s">
        <v>21</v>
      </c>
      <c r="H28" s="76">
        <v>0</v>
      </c>
      <c r="I28" s="76">
        <v>0</v>
      </c>
      <c r="J28" s="63" t="s">
        <v>21</v>
      </c>
      <c r="K28" s="76">
        <v>0</v>
      </c>
      <c r="L28" s="76">
        <v>0</v>
      </c>
      <c r="M28" s="76">
        <v>0</v>
      </c>
      <c r="N28" s="64"/>
    </row>
    <row r="29" spans="1:14" ht="15.75" customHeight="1">
      <c r="A29" s="91"/>
      <c r="B29" s="67" t="s">
        <v>19</v>
      </c>
      <c r="C29" s="75">
        <v>83</v>
      </c>
      <c r="D29" s="76">
        <v>80</v>
      </c>
      <c r="E29" s="76">
        <v>3</v>
      </c>
      <c r="F29" s="63" t="s">
        <v>4</v>
      </c>
      <c r="G29" s="77">
        <v>47301</v>
      </c>
      <c r="H29" s="76">
        <v>23351</v>
      </c>
      <c r="I29" s="76">
        <v>23950</v>
      </c>
      <c r="J29" s="77">
        <v>3644</v>
      </c>
      <c r="K29" s="76">
        <v>2764</v>
      </c>
      <c r="L29" s="76">
        <v>880</v>
      </c>
      <c r="M29" s="76">
        <v>894</v>
      </c>
      <c r="N29" s="64"/>
    </row>
    <row r="30" spans="1:14" ht="15.75" customHeight="1">
      <c r="A30" s="92"/>
      <c r="B30" s="70" t="s">
        <v>20</v>
      </c>
      <c r="C30" s="78">
        <v>19</v>
      </c>
      <c r="D30" s="79">
        <v>19</v>
      </c>
      <c r="E30" s="79">
        <v>0</v>
      </c>
      <c r="F30" s="72" t="s">
        <v>4</v>
      </c>
      <c r="G30" s="80">
        <v>16146</v>
      </c>
      <c r="H30" s="79">
        <v>8584</v>
      </c>
      <c r="I30" s="79">
        <v>7562</v>
      </c>
      <c r="J30" s="80">
        <v>1023</v>
      </c>
      <c r="K30" s="79">
        <v>695</v>
      </c>
      <c r="L30" s="79">
        <v>328</v>
      </c>
      <c r="M30" s="79">
        <v>231</v>
      </c>
      <c r="N30" s="64"/>
    </row>
    <row r="31" spans="1:14" ht="15.75" customHeight="1">
      <c r="A31" s="93" t="s">
        <v>29</v>
      </c>
      <c r="B31" s="81" t="s">
        <v>3</v>
      </c>
      <c r="C31" s="82" t="s">
        <v>91</v>
      </c>
      <c r="D31" s="82" t="s">
        <v>91</v>
      </c>
      <c r="E31" s="63" t="s">
        <v>11</v>
      </c>
      <c r="F31" s="63" t="s">
        <v>4</v>
      </c>
      <c r="G31" s="83">
        <v>2087</v>
      </c>
      <c r="H31" s="83">
        <v>1123</v>
      </c>
      <c r="I31" s="83">
        <v>964</v>
      </c>
      <c r="J31" s="83">
        <v>31</v>
      </c>
      <c r="K31" s="83">
        <v>19</v>
      </c>
      <c r="L31" s="83">
        <v>12</v>
      </c>
      <c r="M31" s="83">
        <v>3</v>
      </c>
      <c r="N31" s="64"/>
    </row>
    <row r="32" spans="1:14" ht="15.75" customHeight="1">
      <c r="A32" s="94"/>
      <c r="B32" s="67" t="s">
        <v>19</v>
      </c>
      <c r="C32" s="82" t="s">
        <v>92</v>
      </c>
      <c r="D32" s="82" t="s">
        <v>92</v>
      </c>
      <c r="E32" s="63" t="s">
        <v>11</v>
      </c>
      <c r="F32" s="63" t="s">
        <v>4</v>
      </c>
      <c r="G32" s="83">
        <v>1590</v>
      </c>
      <c r="H32" s="84">
        <v>828</v>
      </c>
      <c r="I32" s="84">
        <v>762</v>
      </c>
      <c r="J32" s="83">
        <v>22</v>
      </c>
      <c r="K32" s="84">
        <v>13</v>
      </c>
      <c r="L32" s="84">
        <v>9</v>
      </c>
      <c r="M32" s="84">
        <v>2</v>
      </c>
      <c r="N32" s="64"/>
    </row>
    <row r="33" spans="1:14" ht="15.75" customHeight="1">
      <c r="A33" s="95"/>
      <c r="B33" s="70" t="s">
        <v>25</v>
      </c>
      <c r="C33" s="82" t="s">
        <v>92</v>
      </c>
      <c r="D33" s="82" t="s">
        <v>92</v>
      </c>
      <c r="E33" s="63" t="s">
        <v>11</v>
      </c>
      <c r="F33" s="63" t="s">
        <v>4</v>
      </c>
      <c r="G33" s="83">
        <v>497</v>
      </c>
      <c r="H33" s="85">
        <v>295</v>
      </c>
      <c r="I33" s="85">
        <v>202</v>
      </c>
      <c r="J33" s="83">
        <v>9</v>
      </c>
      <c r="K33" s="85">
        <v>6</v>
      </c>
      <c r="L33" s="85">
        <v>3</v>
      </c>
      <c r="M33" s="85">
        <v>1</v>
      </c>
      <c r="N33" s="64"/>
    </row>
    <row r="34" spans="1:14" ht="15.75" customHeight="1">
      <c r="A34" s="101" t="s">
        <v>43</v>
      </c>
      <c r="B34" s="67" t="s">
        <v>17</v>
      </c>
      <c r="C34" s="73">
        <v>2</v>
      </c>
      <c r="D34" s="74">
        <v>2</v>
      </c>
      <c r="E34" s="69" t="s">
        <v>11</v>
      </c>
      <c r="F34" s="74">
        <v>19</v>
      </c>
      <c r="G34" s="74">
        <v>900</v>
      </c>
      <c r="H34" s="74">
        <v>445</v>
      </c>
      <c r="I34" s="74">
        <v>455</v>
      </c>
      <c r="J34" s="74">
        <v>87</v>
      </c>
      <c r="K34" s="74">
        <v>58</v>
      </c>
      <c r="L34" s="74">
        <v>29</v>
      </c>
      <c r="M34" s="74">
        <v>10</v>
      </c>
      <c r="N34" s="64"/>
    </row>
    <row r="35" spans="1:14" ht="15.75" customHeight="1">
      <c r="A35" s="102"/>
      <c r="B35" s="67" t="s">
        <v>18</v>
      </c>
      <c r="C35" s="62" t="s">
        <v>11</v>
      </c>
      <c r="D35" s="63" t="s">
        <v>11</v>
      </c>
      <c r="E35" s="63" t="s">
        <v>11</v>
      </c>
      <c r="F35" s="63" t="s">
        <v>21</v>
      </c>
      <c r="G35" s="63" t="s">
        <v>21</v>
      </c>
      <c r="H35" s="63" t="s">
        <v>21</v>
      </c>
      <c r="I35" s="63" t="s">
        <v>21</v>
      </c>
      <c r="J35" s="63" t="s">
        <v>21</v>
      </c>
      <c r="K35" s="63" t="s">
        <v>21</v>
      </c>
      <c r="L35" s="63" t="s">
        <v>21</v>
      </c>
      <c r="M35" s="63" t="s">
        <v>21</v>
      </c>
      <c r="N35" s="64"/>
    </row>
    <row r="36" spans="1:14" ht="15.75" customHeight="1">
      <c r="A36" s="102"/>
      <c r="B36" s="67" t="s">
        <v>19</v>
      </c>
      <c r="C36" s="62">
        <v>1</v>
      </c>
      <c r="D36" s="63">
        <v>1</v>
      </c>
      <c r="E36" s="63" t="s">
        <v>11</v>
      </c>
      <c r="F36" s="76">
        <v>8</v>
      </c>
      <c r="G36" s="77">
        <v>522</v>
      </c>
      <c r="H36" s="76">
        <v>241</v>
      </c>
      <c r="I36" s="76">
        <v>281</v>
      </c>
      <c r="J36" s="77">
        <v>43</v>
      </c>
      <c r="K36" s="76">
        <v>31</v>
      </c>
      <c r="L36" s="76">
        <v>12</v>
      </c>
      <c r="M36" s="76">
        <v>7</v>
      </c>
      <c r="N36" s="64"/>
    </row>
    <row r="37" spans="1:14" ht="15.75" customHeight="1">
      <c r="A37" s="103"/>
      <c r="B37" s="70" t="s">
        <v>20</v>
      </c>
      <c r="C37" s="78">
        <v>1</v>
      </c>
      <c r="D37" s="80">
        <v>1</v>
      </c>
      <c r="E37" s="72" t="s">
        <v>11</v>
      </c>
      <c r="F37" s="79">
        <v>11</v>
      </c>
      <c r="G37" s="80">
        <v>378</v>
      </c>
      <c r="H37" s="79">
        <v>204</v>
      </c>
      <c r="I37" s="79">
        <v>174</v>
      </c>
      <c r="J37" s="80">
        <v>44</v>
      </c>
      <c r="K37" s="79">
        <v>27</v>
      </c>
      <c r="L37" s="79">
        <v>17</v>
      </c>
      <c r="M37" s="79">
        <v>3</v>
      </c>
      <c r="N37" s="64"/>
    </row>
    <row r="38" spans="1:14" ht="15.75" customHeight="1">
      <c r="A38" s="101" t="s">
        <v>42</v>
      </c>
      <c r="B38" s="67" t="s">
        <v>17</v>
      </c>
      <c r="C38" s="77">
        <v>22</v>
      </c>
      <c r="D38" s="77">
        <v>20</v>
      </c>
      <c r="E38" s="77">
        <v>2</v>
      </c>
      <c r="F38" s="77">
        <v>590</v>
      </c>
      <c r="G38" s="77">
        <v>2289</v>
      </c>
      <c r="H38" s="77">
        <v>1506</v>
      </c>
      <c r="I38" s="77">
        <v>783</v>
      </c>
      <c r="J38" s="77">
        <v>1396</v>
      </c>
      <c r="K38" s="77">
        <v>647</v>
      </c>
      <c r="L38" s="77">
        <v>749</v>
      </c>
      <c r="M38" s="77">
        <v>277</v>
      </c>
      <c r="N38" s="64"/>
    </row>
    <row r="39" spans="1:14" ht="15.75" customHeight="1">
      <c r="A39" s="102"/>
      <c r="B39" s="67" t="s">
        <v>18</v>
      </c>
      <c r="C39" s="77">
        <v>1</v>
      </c>
      <c r="D39" s="77">
        <v>1</v>
      </c>
      <c r="E39" s="63" t="s">
        <v>11</v>
      </c>
      <c r="F39" s="76">
        <v>9</v>
      </c>
      <c r="G39" s="77">
        <v>60</v>
      </c>
      <c r="H39" s="76">
        <v>42</v>
      </c>
      <c r="I39" s="76">
        <v>18</v>
      </c>
      <c r="J39" s="77">
        <v>30</v>
      </c>
      <c r="K39" s="76">
        <v>18</v>
      </c>
      <c r="L39" s="76">
        <v>12</v>
      </c>
      <c r="M39" s="76">
        <v>1</v>
      </c>
      <c r="N39" s="64"/>
    </row>
    <row r="40" spans="1:14" ht="15.75" customHeight="1">
      <c r="A40" s="102"/>
      <c r="B40" s="67" t="s">
        <v>19</v>
      </c>
      <c r="C40" s="77">
        <v>20</v>
      </c>
      <c r="D40" s="77">
        <v>18</v>
      </c>
      <c r="E40" s="77">
        <v>2</v>
      </c>
      <c r="F40" s="76">
        <v>571</v>
      </c>
      <c r="G40" s="77">
        <v>2154</v>
      </c>
      <c r="H40" s="76">
        <v>1464</v>
      </c>
      <c r="I40" s="76">
        <v>690</v>
      </c>
      <c r="J40" s="77">
        <v>1346</v>
      </c>
      <c r="K40" s="76">
        <v>622</v>
      </c>
      <c r="L40" s="76">
        <v>724</v>
      </c>
      <c r="M40" s="76">
        <v>267</v>
      </c>
      <c r="N40" s="64"/>
    </row>
    <row r="41" spans="1:14" ht="15.75" customHeight="1">
      <c r="A41" s="103"/>
      <c r="B41" s="70" t="s">
        <v>20</v>
      </c>
      <c r="C41" s="77">
        <v>1</v>
      </c>
      <c r="D41" s="77">
        <v>1</v>
      </c>
      <c r="E41" s="63" t="s">
        <v>11</v>
      </c>
      <c r="F41" s="79">
        <v>10</v>
      </c>
      <c r="G41" s="77">
        <v>75</v>
      </c>
      <c r="H41" s="79">
        <v>0</v>
      </c>
      <c r="I41" s="79">
        <v>75</v>
      </c>
      <c r="J41" s="77">
        <v>20</v>
      </c>
      <c r="K41" s="79">
        <v>7</v>
      </c>
      <c r="L41" s="79">
        <v>13</v>
      </c>
      <c r="M41" s="79">
        <v>9</v>
      </c>
      <c r="N41" s="64"/>
    </row>
    <row r="42" spans="1:14" ht="15.75" customHeight="1">
      <c r="A42" s="90" t="s">
        <v>26</v>
      </c>
      <c r="B42" s="67" t="s">
        <v>17</v>
      </c>
      <c r="C42" s="73">
        <v>301</v>
      </c>
      <c r="D42" s="74">
        <v>301</v>
      </c>
      <c r="E42" s="69" t="s">
        <v>11</v>
      </c>
      <c r="F42" s="74">
        <v>1435</v>
      </c>
      <c r="G42" s="74">
        <v>32024</v>
      </c>
      <c r="H42" s="74">
        <v>16331</v>
      </c>
      <c r="I42" s="74">
        <v>15693</v>
      </c>
      <c r="J42" s="74">
        <v>2326</v>
      </c>
      <c r="K42" s="74">
        <v>203</v>
      </c>
      <c r="L42" s="74">
        <v>2123</v>
      </c>
      <c r="M42" s="74">
        <v>457</v>
      </c>
      <c r="N42" s="64"/>
    </row>
    <row r="43" spans="1:14" ht="15.75" customHeight="1">
      <c r="A43" s="91"/>
      <c r="B43" s="67" t="s">
        <v>18</v>
      </c>
      <c r="C43" s="75">
        <v>1</v>
      </c>
      <c r="D43" s="76">
        <v>1</v>
      </c>
      <c r="E43" s="76">
        <v>0</v>
      </c>
      <c r="F43" s="76">
        <v>5</v>
      </c>
      <c r="G43" s="77">
        <v>156</v>
      </c>
      <c r="H43" s="76">
        <v>75</v>
      </c>
      <c r="I43" s="76">
        <v>81</v>
      </c>
      <c r="J43" s="77">
        <v>7</v>
      </c>
      <c r="K43" s="76">
        <v>3</v>
      </c>
      <c r="L43" s="76">
        <v>4</v>
      </c>
      <c r="M43" s="76">
        <v>0</v>
      </c>
      <c r="N43" s="64"/>
    </row>
    <row r="44" spans="1:14" ht="15.75" customHeight="1">
      <c r="A44" s="91"/>
      <c r="B44" s="67" t="s">
        <v>19</v>
      </c>
      <c r="C44" s="75">
        <v>112</v>
      </c>
      <c r="D44" s="76">
        <v>112</v>
      </c>
      <c r="E44" s="76">
        <v>0</v>
      </c>
      <c r="F44" s="76">
        <v>311</v>
      </c>
      <c r="G44" s="77">
        <v>5210</v>
      </c>
      <c r="H44" s="76">
        <v>2705</v>
      </c>
      <c r="I44" s="76">
        <v>2505</v>
      </c>
      <c r="J44" s="77">
        <v>520</v>
      </c>
      <c r="K44" s="76">
        <v>29</v>
      </c>
      <c r="L44" s="76">
        <v>491</v>
      </c>
      <c r="M44" s="76">
        <v>40</v>
      </c>
      <c r="N44" s="64"/>
    </row>
    <row r="45" spans="1:14" ht="15.75" customHeight="1">
      <c r="A45" s="92"/>
      <c r="B45" s="70" t="s">
        <v>20</v>
      </c>
      <c r="C45" s="78">
        <v>188</v>
      </c>
      <c r="D45" s="79">
        <v>188</v>
      </c>
      <c r="E45" s="79">
        <v>0</v>
      </c>
      <c r="F45" s="79">
        <v>1119</v>
      </c>
      <c r="G45" s="80">
        <v>26658</v>
      </c>
      <c r="H45" s="79">
        <v>13551</v>
      </c>
      <c r="I45" s="79">
        <v>13107</v>
      </c>
      <c r="J45" s="80">
        <v>1799</v>
      </c>
      <c r="K45" s="79">
        <v>171</v>
      </c>
      <c r="L45" s="79">
        <v>1628</v>
      </c>
      <c r="M45" s="79">
        <v>417</v>
      </c>
      <c r="N45" s="64"/>
    </row>
    <row r="46" spans="1:14" ht="15.75" customHeight="1">
      <c r="A46" s="90" t="s">
        <v>27</v>
      </c>
      <c r="B46" s="67" t="s">
        <v>17</v>
      </c>
      <c r="C46" s="77">
        <v>62</v>
      </c>
      <c r="D46" s="77">
        <v>62</v>
      </c>
      <c r="E46" s="63" t="s">
        <v>11</v>
      </c>
      <c r="F46" s="63" t="s">
        <v>4</v>
      </c>
      <c r="G46" s="77">
        <v>18736</v>
      </c>
      <c r="H46" s="77">
        <v>9403</v>
      </c>
      <c r="I46" s="77">
        <v>9333</v>
      </c>
      <c r="J46" s="77">
        <v>1048</v>
      </c>
      <c r="K46" s="77">
        <v>598</v>
      </c>
      <c r="L46" s="77">
        <v>450</v>
      </c>
      <c r="M46" s="77">
        <v>336</v>
      </c>
      <c r="N46" s="64"/>
    </row>
    <row r="47" spans="1:14" ht="15.75" customHeight="1">
      <c r="A47" s="91"/>
      <c r="B47" s="67" t="s">
        <v>18</v>
      </c>
      <c r="C47" s="77">
        <v>1</v>
      </c>
      <c r="D47" s="76">
        <v>1</v>
      </c>
      <c r="E47" s="63" t="s">
        <v>11</v>
      </c>
      <c r="F47" s="63" t="s">
        <v>4</v>
      </c>
      <c r="G47" s="77">
        <v>34</v>
      </c>
      <c r="H47" s="76">
        <v>13</v>
      </c>
      <c r="I47" s="76">
        <v>21</v>
      </c>
      <c r="J47" s="77">
        <v>3</v>
      </c>
      <c r="K47" s="86">
        <v>3</v>
      </c>
      <c r="L47" s="76">
        <v>0</v>
      </c>
      <c r="M47" s="76">
        <v>0</v>
      </c>
      <c r="N47" s="64"/>
    </row>
    <row r="48" spans="1:14" ht="15.75" customHeight="1">
      <c r="A48" s="91"/>
      <c r="B48" s="67" t="s">
        <v>19</v>
      </c>
      <c r="C48" s="77">
        <v>3</v>
      </c>
      <c r="D48" s="76">
        <v>3</v>
      </c>
      <c r="E48" s="63" t="s">
        <v>11</v>
      </c>
      <c r="F48" s="63" t="s">
        <v>4</v>
      </c>
      <c r="G48" s="77">
        <v>306</v>
      </c>
      <c r="H48" s="76">
        <v>86</v>
      </c>
      <c r="I48" s="76">
        <v>220</v>
      </c>
      <c r="J48" s="77">
        <v>19</v>
      </c>
      <c r="K48" s="76">
        <v>0</v>
      </c>
      <c r="L48" s="76">
        <v>19</v>
      </c>
      <c r="M48" s="76">
        <v>13</v>
      </c>
      <c r="N48" s="64"/>
    </row>
    <row r="49" spans="1:14" ht="15.75" customHeight="1">
      <c r="A49" s="92"/>
      <c r="B49" s="70" t="s">
        <v>20</v>
      </c>
      <c r="C49" s="77">
        <v>58</v>
      </c>
      <c r="D49" s="79">
        <v>58</v>
      </c>
      <c r="E49" s="63" t="s">
        <v>11</v>
      </c>
      <c r="F49" s="63" t="s">
        <v>4</v>
      </c>
      <c r="G49" s="77">
        <v>18396</v>
      </c>
      <c r="H49" s="79">
        <v>9304</v>
      </c>
      <c r="I49" s="79">
        <v>9092</v>
      </c>
      <c r="J49" s="77">
        <v>1026</v>
      </c>
      <c r="K49" s="79">
        <v>595</v>
      </c>
      <c r="L49" s="79">
        <v>431</v>
      </c>
      <c r="M49" s="79">
        <v>323</v>
      </c>
      <c r="N49" s="64"/>
    </row>
    <row r="50" spans="1:14" ht="15.75" customHeight="1">
      <c r="A50" s="90" t="s">
        <v>28</v>
      </c>
      <c r="B50" s="67" t="s">
        <v>17</v>
      </c>
      <c r="C50" s="73">
        <v>24</v>
      </c>
      <c r="D50" s="74">
        <v>24</v>
      </c>
      <c r="E50" s="69" t="s">
        <v>11</v>
      </c>
      <c r="F50" s="69" t="s">
        <v>4</v>
      </c>
      <c r="G50" s="74">
        <v>1670</v>
      </c>
      <c r="H50" s="74">
        <v>664</v>
      </c>
      <c r="I50" s="74">
        <v>1006</v>
      </c>
      <c r="J50" s="74">
        <v>114</v>
      </c>
      <c r="K50" s="74">
        <v>31</v>
      </c>
      <c r="L50" s="74">
        <v>83</v>
      </c>
      <c r="M50" s="74">
        <v>35</v>
      </c>
      <c r="N50" s="64"/>
    </row>
    <row r="51" spans="1:14" ht="15.75" customHeight="1">
      <c r="A51" s="91"/>
      <c r="B51" s="67" t="s">
        <v>18</v>
      </c>
      <c r="C51" s="62" t="s">
        <v>11</v>
      </c>
      <c r="D51" s="63" t="s">
        <v>11</v>
      </c>
      <c r="E51" s="63" t="s">
        <v>11</v>
      </c>
      <c r="F51" s="63" t="s">
        <v>4</v>
      </c>
      <c r="G51" s="63" t="s">
        <v>21</v>
      </c>
      <c r="H51" s="76">
        <v>0</v>
      </c>
      <c r="I51" s="76">
        <v>0</v>
      </c>
      <c r="J51" s="63" t="s">
        <v>21</v>
      </c>
      <c r="K51" s="63" t="s">
        <v>21</v>
      </c>
      <c r="L51" s="63" t="s">
        <v>21</v>
      </c>
      <c r="M51" s="63" t="s">
        <v>21</v>
      </c>
      <c r="N51" s="64"/>
    </row>
    <row r="52" spans="1:13" ht="15.75" customHeight="1">
      <c r="A52" s="91"/>
      <c r="B52" s="67" t="s">
        <v>19</v>
      </c>
      <c r="C52" s="62" t="s">
        <v>11</v>
      </c>
      <c r="D52" s="63" t="s">
        <v>11</v>
      </c>
      <c r="E52" s="63" t="s">
        <v>11</v>
      </c>
      <c r="F52" s="63" t="s">
        <v>4</v>
      </c>
      <c r="G52" s="63" t="s">
        <v>21</v>
      </c>
      <c r="H52" s="76">
        <v>0</v>
      </c>
      <c r="I52" s="76">
        <v>0</v>
      </c>
      <c r="J52" s="63" t="s">
        <v>21</v>
      </c>
      <c r="K52" s="63" t="s">
        <v>21</v>
      </c>
      <c r="L52" s="63" t="s">
        <v>21</v>
      </c>
      <c r="M52" s="63" t="s">
        <v>21</v>
      </c>
    </row>
    <row r="53" spans="1:13" ht="15.75" customHeight="1">
      <c r="A53" s="92"/>
      <c r="B53" s="70" t="s">
        <v>20</v>
      </c>
      <c r="C53" s="78">
        <v>24</v>
      </c>
      <c r="D53" s="80">
        <v>24</v>
      </c>
      <c r="E53" s="72" t="s">
        <v>11</v>
      </c>
      <c r="F53" s="72" t="s">
        <v>4</v>
      </c>
      <c r="G53" s="80">
        <v>1670</v>
      </c>
      <c r="H53" s="79">
        <v>664</v>
      </c>
      <c r="I53" s="79">
        <v>1006</v>
      </c>
      <c r="J53" s="80">
        <v>114</v>
      </c>
      <c r="K53" s="79">
        <v>31</v>
      </c>
      <c r="L53" s="79">
        <v>83</v>
      </c>
      <c r="M53" s="79">
        <v>35</v>
      </c>
    </row>
    <row r="54" spans="1:2" ht="15.75" customHeight="1">
      <c r="A54" s="87" t="s">
        <v>35</v>
      </c>
      <c r="B54" s="88" t="s">
        <v>30</v>
      </c>
    </row>
    <row r="55" spans="1:2" ht="15.75" customHeight="1">
      <c r="A55" s="87" t="s">
        <v>36</v>
      </c>
      <c r="B55" s="88" t="s">
        <v>39</v>
      </c>
    </row>
  </sheetData>
  <sheetProtection/>
  <mergeCells count="14">
    <mergeCell ref="A19:A22"/>
    <mergeCell ref="A23:A26"/>
    <mergeCell ref="A34:A37"/>
    <mergeCell ref="F3:F4"/>
    <mergeCell ref="A50:A53"/>
    <mergeCell ref="A27:A30"/>
    <mergeCell ref="A31:A33"/>
    <mergeCell ref="A3:B4"/>
    <mergeCell ref="A1:M1"/>
    <mergeCell ref="A38:A41"/>
    <mergeCell ref="A42:A45"/>
    <mergeCell ref="A46:A49"/>
    <mergeCell ref="A11:A14"/>
    <mergeCell ref="A15:A1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  <ignoredErrors>
    <ignoredError sqref="J56:J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45"/>
  <sheetViews>
    <sheetView showGridLines="0" zoomScalePageLayoutView="0" workbookViewId="0" topLeftCell="A1">
      <selection activeCell="F5" sqref="F5"/>
    </sheetView>
  </sheetViews>
  <sheetFormatPr defaultColWidth="7.66015625" defaultRowHeight="11.25" customHeight="1"/>
  <cols>
    <col min="1" max="1" width="9.58203125" style="2" customWidth="1"/>
    <col min="2" max="2" width="6" style="2" customWidth="1"/>
    <col min="3" max="4" width="4.58203125" style="2" customWidth="1"/>
    <col min="5" max="18" width="3.33203125" style="2" customWidth="1"/>
    <col min="19" max="19" width="3.5" style="2" customWidth="1"/>
    <col min="20" max="20" width="4.33203125" style="2" customWidth="1"/>
    <col min="21" max="24" width="3.33203125" style="2" customWidth="1"/>
    <col min="25" max="16384" width="7.58203125" style="2" customWidth="1"/>
  </cols>
  <sheetData>
    <row r="1" spans="1:24" ht="11.25" customHeigh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1.25" customHeight="1">
      <c r="A2" s="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7"/>
      <c r="X2" s="7" t="s">
        <v>0</v>
      </c>
    </row>
    <row r="3" spans="1:25" ht="11.25" customHeight="1">
      <c r="A3" s="35"/>
      <c r="B3" s="115" t="s">
        <v>49</v>
      </c>
      <c r="C3" s="116"/>
      <c r="D3" s="117"/>
      <c r="E3" s="21"/>
      <c r="F3" s="36"/>
      <c r="G3" s="8"/>
      <c r="H3" s="8"/>
      <c r="I3" s="21"/>
      <c r="J3" s="36"/>
      <c r="K3" s="115" t="s">
        <v>50</v>
      </c>
      <c r="L3" s="117"/>
      <c r="M3" s="115" t="s">
        <v>51</v>
      </c>
      <c r="N3" s="117"/>
      <c r="O3" s="21"/>
      <c r="P3" s="36"/>
      <c r="Q3" s="21"/>
      <c r="R3" s="36"/>
      <c r="S3" s="37" t="s">
        <v>52</v>
      </c>
      <c r="T3" s="38" t="s">
        <v>52</v>
      </c>
      <c r="U3" s="115" t="s">
        <v>53</v>
      </c>
      <c r="V3" s="117"/>
      <c r="W3" s="8"/>
      <c r="X3" s="39"/>
      <c r="Y3" s="1"/>
    </row>
    <row r="4" spans="1:25" ht="11.25" customHeight="1">
      <c r="A4" s="40" t="s">
        <v>54</v>
      </c>
      <c r="B4" s="118"/>
      <c r="C4" s="119"/>
      <c r="D4" s="120"/>
      <c r="E4" s="110" t="s">
        <v>55</v>
      </c>
      <c r="F4" s="111"/>
      <c r="G4" s="110" t="s">
        <v>56</v>
      </c>
      <c r="H4" s="111"/>
      <c r="I4" s="110" t="s">
        <v>57</v>
      </c>
      <c r="J4" s="111"/>
      <c r="K4" s="112" t="s">
        <v>58</v>
      </c>
      <c r="L4" s="113"/>
      <c r="M4" s="110" t="s">
        <v>58</v>
      </c>
      <c r="N4" s="111"/>
      <c r="O4" s="110" t="s">
        <v>59</v>
      </c>
      <c r="P4" s="111"/>
      <c r="Q4" s="110" t="s">
        <v>60</v>
      </c>
      <c r="R4" s="111"/>
      <c r="S4" s="17" t="s">
        <v>5</v>
      </c>
      <c r="T4" s="41" t="s">
        <v>6</v>
      </c>
      <c r="U4" s="110" t="s">
        <v>58</v>
      </c>
      <c r="V4" s="111"/>
      <c r="W4" s="114" t="s">
        <v>61</v>
      </c>
      <c r="X4" s="114"/>
      <c r="Y4" s="4"/>
    </row>
    <row r="5" spans="1:25" ht="11.25" customHeight="1">
      <c r="A5" s="42"/>
      <c r="B5" s="43" t="s">
        <v>49</v>
      </c>
      <c r="C5" s="44" t="s">
        <v>1</v>
      </c>
      <c r="D5" s="45" t="s">
        <v>2</v>
      </c>
      <c r="E5" s="43" t="s">
        <v>1</v>
      </c>
      <c r="F5" s="44" t="s">
        <v>2</v>
      </c>
      <c r="G5" s="43" t="s">
        <v>1</v>
      </c>
      <c r="H5" s="44" t="s">
        <v>2</v>
      </c>
      <c r="I5" s="43" t="s">
        <v>1</v>
      </c>
      <c r="J5" s="44" t="s">
        <v>2</v>
      </c>
      <c r="K5" s="45" t="s">
        <v>1</v>
      </c>
      <c r="L5" s="44" t="s">
        <v>2</v>
      </c>
      <c r="M5" s="45" t="s">
        <v>1</v>
      </c>
      <c r="N5" s="44" t="s">
        <v>2</v>
      </c>
      <c r="O5" s="45" t="s">
        <v>1</v>
      </c>
      <c r="P5" s="44" t="s">
        <v>2</v>
      </c>
      <c r="Q5" s="43" t="s">
        <v>1</v>
      </c>
      <c r="R5" s="44" t="s">
        <v>2</v>
      </c>
      <c r="S5" s="45" t="s">
        <v>2</v>
      </c>
      <c r="T5" s="44" t="s">
        <v>2</v>
      </c>
      <c r="U5" s="43" t="s">
        <v>1</v>
      </c>
      <c r="V5" s="44" t="s">
        <v>2</v>
      </c>
      <c r="W5" s="44" t="s">
        <v>1</v>
      </c>
      <c r="X5" s="45" t="s">
        <v>2</v>
      </c>
      <c r="Y5" s="4"/>
    </row>
    <row r="6" spans="1:25" ht="11.25" customHeight="1">
      <c r="A6" s="46"/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"/>
    </row>
    <row r="7" spans="1:25" ht="11.25" customHeight="1">
      <c r="A7" s="48" t="s">
        <v>46</v>
      </c>
      <c r="B7" s="22">
        <v>220</v>
      </c>
      <c r="C7" s="23">
        <v>72</v>
      </c>
      <c r="D7" s="23">
        <v>148</v>
      </c>
      <c r="E7" s="23">
        <v>3</v>
      </c>
      <c r="F7" s="23">
        <v>1</v>
      </c>
      <c r="G7" s="23">
        <v>0</v>
      </c>
      <c r="H7" s="23">
        <v>0</v>
      </c>
      <c r="I7" s="23">
        <v>1</v>
      </c>
      <c r="J7" s="23">
        <v>0</v>
      </c>
      <c r="K7" s="23">
        <v>0</v>
      </c>
      <c r="L7" s="23">
        <v>0</v>
      </c>
      <c r="M7" s="23">
        <v>1</v>
      </c>
      <c r="N7" s="23">
        <v>0</v>
      </c>
      <c r="O7" s="23">
        <v>45</v>
      </c>
      <c r="P7" s="23">
        <v>32</v>
      </c>
      <c r="Q7" s="23">
        <v>0</v>
      </c>
      <c r="R7" s="23">
        <v>0</v>
      </c>
      <c r="S7" s="23">
        <v>2</v>
      </c>
      <c r="T7" s="23">
        <v>0</v>
      </c>
      <c r="U7" s="23">
        <v>0</v>
      </c>
      <c r="V7" s="23">
        <v>2</v>
      </c>
      <c r="W7" s="23">
        <v>22</v>
      </c>
      <c r="X7" s="23">
        <v>111</v>
      </c>
      <c r="Y7" s="1"/>
    </row>
    <row r="8" spans="1:24" s="25" customFormat="1" ht="11.25" customHeight="1">
      <c r="A8" s="49" t="s">
        <v>47</v>
      </c>
      <c r="B8" s="27">
        <f>SUM(B10:B12)</f>
        <v>229</v>
      </c>
      <c r="C8" s="28">
        <f>SUM(C10:C12)</f>
        <v>54</v>
      </c>
      <c r="D8" s="28">
        <f aca="true" t="shared" si="0" ref="D8:X8">SUM(D10:D12)</f>
        <v>175</v>
      </c>
      <c r="E8" s="28">
        <f t="shared" si="0"/>
        <v>3</v>
      </c>
      <c r="F8" s="28">
        <f t="shared" si="0"/>
        <v>1</v>
      </c>
      <c r="G8" s="28">
        <f>SUM(G10:G12)</f>
        <v>0</v>
      </c>
      <c r="H8" s="28">
        <f>SUM(H10:H12)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>SUM(M10:M12)</f>
        <v>1</v>
      </c>
      <c r="N8" s="28">
        <f>SUM(N10:N12)</f>
        <v>0</v>
      </c>
      <c r="O8" s="28">
        <f>SUM(O10:O12)</f>
        <v>23</v>
      </c>
      <c r="P8" s="28">
        <f>SUM(P10:P12)</f>
        <v>37</v>
      </c>
      <c r="Q8" s="28">
        <f t="shared" si="0"/>
        <v>0</v>
      </c>
      <c r="R8" s="28">
        <f t="shared" si="0"/>
        <v>0</v>
      </c>
      <c r="S8" s="28">
        <f t="shared" si="0"/>
        <v>3</v>
      </c>
      <c r="T8" s="28">
        <f t="shared" si="0"/>
        <v>0</v>
      </c>
      <c r="U8" s="28">
        <f t="shared" si="0"/>
        <v>0</v>
      </c>
      <c r="V8" s="28">
        <f t="shared" si="0"/>
        <v>3</v>
      </c>
      <c r="W8" s="28">
        <f t="shared" si="0"/>
        <v>27</v>
      </c>
      <c r="X8" s="28">
        <f t="shared" si="0"/>
        <v>131</v>
      </c>
    </row>
    <row r="9" spans="1:25" ht="11.25" customHeight="1">
      <c r="A9" s="46"/>
      <c r="B9" s="5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1"/>
    </row>
    <row r="10" spans="1:25" ht="11.25" customHeight="1">
      <c r="A10" s="14" t="s">
        <v>62</v>
      </c>
      <c r="B10" s="22">
        <f>SUM(C10:D10)</f>
        <v>7</v>
      </c>
      <c r="C10" s="23">
        <f>E10+G10+M10+O10+I10+K10+Q10+U10+W10</f>
        <v>3</v>
      </c>
      <c r="D10" s="23">
        <f>F10+H10+N10+P10+S10+T10+J10+L10+R10+V10+X10</f>
        <v>4</v>
      </c>
      <c r="E10" s="29">
        <v>1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2</v>
      </c>
      <c r="X10" s="29">
        <v>4</v>
      </c>
      <c r="Y10" s="51"/>
    </row>
    <row r="11" spans="1:25" ht="11.25" customHeight="1">
      <c r="A11" s="14" t="s">
        <v>63</v>
      </c>
      <c r="B11" s="22">
        <f>SUM(C11:D11)</f>
        <v>203</v>
      </c>
      <c r="C11" s="23">
        <f>E11+G11+M11+O11+I11+K11+Q11+U11+W11</f>
        <v>47</v>
      </c>
      <c r="D11" s="23">
        <f>F11+H11+N11+P11+S11+T11+J11+L11+R11+V11+X11</f>
        <v>156</v>
      </c>
      <c r="E11" s="29">
        <v>2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1</v>
      </c>
      <c r="N11" s="29">
        <v>0</v>
      </c>
      <c r="O11" s="29">
        <v>22</v>
      </c>
      <c r="P11" s="29">
        <v>36</v>
      </c>
      <c r="Q11" s="29">
        <v>0</v>
      </c>
      <c r="R11" s="29">
        <v>0</v>
      </c>
      <c r="S11" s="29">
        <v>2</v>
      </c>
      <c r="T11" s="29">
        <v>0</v>
      </c>
      <c r="U11" s="29">
        <v>0</v>
      </c>
      <c r="V11" s="29">
        <v>3</v>
      </c>
      <c r="W11" s="29">
        <v>22</v>
      </c>
      <c r="X11" s="29">
        <v>115</v>
      </c>
      <c r="Y11" s="51"/>
    </row>
    <row r="12" spans="1:25" ht="11.25" customHeight="1">
      <c r="A12" s="30" t="s">
        <v>64</v>
      </c>
      <c r="B12" s="31">
        <f>SUM(C12:D12)</f>
        <v>19</v>
      </c>
      <c r="C12" s="33">
        <f>E12+G12+M12+O12+I12+K12+Q12+U12+W12</f>
        <v>4</v>
      </c>
      <c r="D12" s="33">
        <f>F12+H12+N12+P12+S12+T12+J12+L12+R12+V12+X12</f>
        <v>15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1</v>
      </c>
      <c r="P12" s="32">
        <v>1</v>
      </c>
      <c r="Q12" s="32">
        <v>0</v>
      </c>
      <c r="R12" s="32">
        <v>0</v>
      </c>
      <c r="S12" s="32">
        <v>1</v>
      </c>
      <c r="T12" s="32">
        <v>0</v>
      </c>
      <c r="U12" s="32">
        <v>0</v>
      </c>
      <c r="V12" s="32">
        <v>0</v>
      </c>
      <c r="W12" s="32">
        <v>3</v>
      </c>
      <c r="X12" s="32">
        <v>12</v>
      </c>
      <c r="Y12" s="51"/>
    </row>
    <row r="13" spans="2:24" ht="11.25" customHeight="1">
      <c r="B13" s="6"/>
      <c r="C13" s="6"/>
      <c r="D13" s="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2:24" ht="11.25" customHeight="1">
      <c r="B14" s="6"/>
      <c r="C14" s="6"/>
      <c r="D14" s="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2:24" ht="11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1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1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1.2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1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1.2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1.2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1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11.2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ht="11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1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1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1.2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1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1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1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1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1.2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1.2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1.2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1.2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1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1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1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1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1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1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1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1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1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mergeCells count="14">
    <mergeCell ref="U4:V4"/>
    <mergeCell ref="W4:X4"/>
    <mergeCell ref="A1:X1"/>
    <mergeCell ref="B3:D4"/>
    <mergeCell ref="K3:L3"/>
    <mergeCell ref="M3:N3"/>
    <mergeCell ref="U3:V3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31"/>
  <sheetViews>
    <sheetView showGridLines="0" zoomScalePageLayoutView="0" workbookViewId="0" topLeftCell="P1">
      <selection activeCell="F5" sqref="F5"/>
    </sheetView>
  </sheetViews>
  <sheetFormatPr defaultColWidth="7.66015625" defaultRowHeight="11.25" customHeight="1"/>
  <cols>
    <col min="1" max="1" width="7.83203125" style="2" hidden="1" customWidth="1"/>
    <col min="2" max="2" width="4.58203125" style="2" hidden="1" customWidth="1"/>
    <col min="3" max="3" width="3.33203125" style="2" hidden="1" customWidth="1"/>
    <col min="4" max="4" width="3" style="2" hidden="1" customWidth="1"/>
    <col min="5" max="5" width="3.25" style="2" hidden="1" customWidth="1"/>
    <col min="6" max="6" width="3" style="2" hidden="1" customWidth="1"/>
    <col min="7" max="8" width="4.58203125" style="2" hidden="1" customWidth="1"/>
    <col min="9" max="10" width="3" style="2" hidden="1" customWidth="1"/>
    <col min="11" max="11" width="3.5" style="2" hidden="1" customWidth="1"/>
    <col min="12" max="12" width="4.33203125" style="2" hidden="1" customWidth="1"/>
    <col min="13" max="13" width="3.5" style="2" hidden="1" customWidth="1"/>
    <col min="14" max="14" width="3.75" style="2" hidden="1" customWidth="1"/>
    <col min="15" max="15" width="5.75" style="2" hidden="1" customWidth="1"/>
    <col min="16" max="16" width="9.83203125" style="2" customWidth="1"/>
    <col min="17" max="17" width="5.75" style="2" bestFit="1" customWidth="1"/>
    <col min="18" max="18" width="4.58203125" style="2" customWidth="1"/>
    <col min="19" max="19" width="5.75" style="2" bestFit="1" customWidth="1"/>
    <col min="20" max="22" width="4.58203125" style="2" customWidth="1"/>
    <col min="23" max="25" width="5.08203125" style="2" customWidth="1"/>
    <col min="26" max="30" width="4.58203125" style="2" customWidth="1"/>
    <col min="31" max="31" width="5" style="2" customWidth="1"/>
    <col min="32" max="16384" width="7.58203125" style="2" customWidth="1"/>
  </cols>
  <sheetData>
    <row r="1" spans="1:3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1" t="s">
        <v>87</v>
      </c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1:3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65</v>
      </c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6"/>
      <c r="AE2" s="7" t="s">
        <v>0</v>
      </c>
    </row>
    <row r="3" spans="1:31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"/>
      <c r="Q3" s="9"/>
      <c r="R3" s="122" t="s">
        <v>66</v>
      </c>
      <c r="S3" s="122" t="s">
        <v>67</v>
      </c>
      <c r="T3" s="122" t="s">
        <v>68</v>
      </c>
      <c r="U3" s="122" t="s">
        <v>69</v>
      </c>
      <c r="V3" s="125" t="s">
        <v>70</v>
      </c>
      <c r="W3" s="10" t="s">
        <v>71</v>
      </c>
      <c r="X3" s="11"/>
      <c r="Y3" s="12"/>
      <c r="Z3" s="128" t="s">
        <v>72</v>
      </c>
      <c r="AA3" s="129"/>
      <c r="AB3" s="129"/>
      <c r="AC3" s="129"/>
      <c r="AD3" s="130"/>
      <c r="AE3" s="13" t="s">
        <v>73</v>
      </c>
    </row>
    <row r="4" spans="1:3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4" t="s">
        <v>74</v>
      </c>
      <c r="Q4" s="15" t="s">
        <v>88</v>
      </c>
      <c r="R4" s="123"/>
      <c r="S4" s="123"/>
      <c r="T4" s="123"/>
      <c r="U4" s="123"/>
      <c r="V4" s="126"/>
      <c r="W4" s="125" t="s">
        <v>3</v>
      </c>
      <c r="X4" s="16" t="s">
        <v>75</v>
      </c>
      <c r="Y4" s="17" t="s">
        <v>75</v>
      </c>
      <c r="Z4" s="125" t="s">
        <v>3</v>
      </c>
      <c r="AA4" s="16" t="s">
        <v>5</v>
      </c>
      <c r="AB4" s="16" t="s">
        <v>76</v>
      </c>
      <c r="AC4" s="17" t="s">
        <v>77</v>
      </c>
      <c r="AD4" s="16" t="s">
        <v>78</v>
      </c>
      <c r="AE4" s="15" t="s">
        <v>79</v>
      </c>
    </row>
    <row r="5" spans="1:3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18"/>
      <c r="R5" s="124"/>
      <c r="S5" s="124"/>
      <c r="T5" s="124"/>
      <c r="U5" s="124"/>
      <c r="V5" s="127"/>
      <c r="W5" s="127"/>
      <c r="X5" s="19" t="s">
        <v>80</v>
      </c>
      <c r="Y5" s="17" t="s">
        <v>81</v>
      </c>
      <c r="Z5" s="127"/>
      <c r="AA5" s="19" t="s">
        <v>82</v>
      </c>
      <c r="AB5" s="19" t="s">
        <v>83</v>
      </c>
      <c r="AC5" s="17" t="s">
        <v>84</v>
      </c>
      <c r="AD5" s="19" t="s">
        <v>85</v>
      </c>
      <c r="AE5" s="20" t="s">
        <v>86</v>
      </c>
    </row>
    <row r="6" spans="1:3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"/>
      <c r="Q6" s="2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" t="s">
        <v>46</v>
      </c>
      <c r="Q7" s="22">
        <v>2465</v>
      </c>
      <c r="R7" s="23">
        <v>426</v>
      </c>
      <c r="S7" s="23">
        <v>1367</v>
      </c>
      <c r="T7" s="23">
        <v>438</v>
      </c>
      <c r="U7" s="23">
        <v>234</v>
      </c>
      <c r="V7" s="23">
        <v>0</v>
      </c>
      <c r="W7" s="23">
        <v>806</v>
      </c>
      <c r="X7" s="23">
        <v>313</v>
      </c>
      <c r="Y7" s="23">
        <v>493</v>
      </c>
      <c r="Z7" s="23">
        <v>35</v>
      </c>
      <c r="AA7" s="23">
        <v>30</v>
      </c>
      <c r="AB7" s="23">
        <v>1</v>
      </c>
      <c r="AC7" s="23">
        <v>2</v>
      </c>
      <c r="AD7" s="24">
        <v>2</v>
      </c>
      <c r="AE7" s="23">
        <v>139</v>
      </c>
    </row>
    <row r="8" spans="16:31" s="25" customFormat="1" ht="11.25" customHeight="1">
      <c r="P8" s="26" t="s">
        <v>47</v>
      </c>
      <c r="Q8" s="27">
        <f>SUM(R8:V8)</f>
        <v>2453</v>
      </c>
      <c r="R8" s="28">
        <f aca="true" t="shared" si="0" ref="R8:AD8">SUM(R10:R12)</f>
        <v>414</v>
      </c>
      <c r="S8" s="28">
        <f t="shared" si="0"/>
        <v>1366</v>
      </c>
      <c r="T8" s="28">
        <f t="shared" si="0"/>
        <v>436</v>
      </c>
      <c r="U8" s="28">
        <f t="shared" si="0"/>
        <v>236</v>
      </c>
      <c r="V8" s="28">
        <f t="shared" si="0"/>
        <v>1</v>
      </c>
      <c r="W8" s="28">
        <f t="shared" si="0"/>
        <v>836</v>
      </c>
      <c r="X8" s="28">
        <f t="shared" si="0"/>
        <v>320</v>
      </c>
      <c r="Y8" s="28">
        <f t="shared" si="0"/>
        <v>516</v>
      </c>
      <c r="Z8" s="28">
        <f t="shared" si="0"/>
        <v>38</v>
      </c>
      <c r="AA8" s="28">
        <f t="shared" si="0"/>
        <v>23</v>
      </c>
      <c r="AB8" s="28">
        <f t="shared" si="0"/>
        <v>9</v>
      </c>
      <c r="AC8" s="28">
        <f t="shared" si="0"/>
        <v>6</v>
      </c>
      <c r="AD8" s="28">
        <f t="shared" si="0"/>
        <v>0</v>
      </c>
      <c r="AE8" s="28">
        <f>SUM(AE10:AE12)</f>
        <v>137</v>
      </c>
    </row>
    <row r="9" spans="1:31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/>
      <c r="Q9" s="2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 t="s">
        <v>62</v>
      </c>
      <c r="Q10" s="22">
        <f>SUM(R10:V10)</f>
        <v>8</v>
      </c>
      <c r="R10" s="29">
        <v>0</v>
      </c>
      <c r="S10" s="29">
        <v>6</v>
      </c>
      <c r="T10" s="29">
        <v>1</v>
      </c>
      <c r="U10" s="29">
        <v>1</v>
      </c>
      <c r="V10" s="29">
        <v>0</v>
      </c>
      <c r="W10" s="23">
        <f>SUM(X10:Y10)</f>
        <v>0</v>
      </c>
      <c r="X10" s="29">
        <v>0</v>
      </c>
      <c r="Y10" s="29">
        <v>0</v>
      </c>
      <c r="Z10" s="23">
        <f>SUM(AA10:AD10)</f>
        <v>1</v>
      </c>
      <c r="AA10" s="29">
        <v>1</v>
      </c>
      <c r="AB10" s="29">
        <v>0</v>
      </c>
      <c r="AC10" s="29">
        <v>0</v>
      </c>
      <c r="AD10" s="29">
        <v>0</v>
      </c>
      <c r="AE10" s="29">
        <v>0</v>
      </c>
    </row>
    <row r="11" spans="1:31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4" t="s">
        <v>63</v>
      </c>
      <c r="Q11" s="22">
        <f>SUM(R11:V11)</f>
        <v>2437</v>
      </c>
      <c r="R11" s="29">
        <v>413</v>
      </c>
      <c r="S11" s="29">
        <v>1354</v>
      </c>
      <c r="T11" s="29">
        <v>435</v>
      </c>
      <c r="U11" s="29">
        <v>234</v>
      </c>
      <c r="V11" s="29">
        <v>1</v>
      </c>
      <c r="W11" s="23">
        <f>SUM(X11:Y11)</f>
        <v>836</v>
      </c>
      <c r="X11" s="29">
        <v>320</v>
      </c>
      <c r="Y11" s="29">
        <v>516</v>
      </c>
      <c r="Z11" s="23">
        <f>SUM(AA11:AD11)</f>
        <v>37</v>
      </c>
      <c r="AA11" s="29">
        <v>22</v>
      </c>
      <c r="AB11" s="29">
        <v>9</v>
      </c>
      <c r="AC11" s="29">
        <v>6</v>
      </c>
      <c r="AD11" s="29">
        <v>0</v>
      </c>
      <c r="AE11" s="29">
        <v>137</v>
      </c>
    </row>
    <row r="12" spans="1:31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0" t="s">
        <v>64</v>
      </c>
      <c r="Q12" s="31">
        <f>SUM(R12:V12)</f>
        <v>8</v>
      </c>
      <c r="R12" s="32">
        <v>1</v>
      </c>
      <c r="S12" s="32">
        <v>6</v>
      </c>
      <c r="T12" s="32">
        <v>0</v>
      </c>
      <c r="U12" s="32">
        <v>1</v>
      </c>
      <c r="V12" s="32">
        <v>0</v>
      </c>
      <c r="W12" s="33">
        <f>SUM(X12:Y12)</f>
        <v>0</v>
      </c>
      <c r="X12" s="32">
        <v>0</v>
      </c>
      <c r="Y12" s="32">
        <v>0</v>
      </c>
      <c r="Z12" s="33">
        <f>SUM(AA12:AD12)</f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</row>
    <row r="13" spans="1:31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6"/>
      <c r="R13" s="34"/>
      <c r="S13" s="34"/>
      <c r="T13" s="34"/>
      <c r="U13" s="34"/>
      <c r="V13" s="34"/>
      <c r="W13" s="6"/>
      <c r="X13" s="34"/>
      <c r="Y13" s="34"/>
      <c r="Z13" s="6"/>
      <c r="AA13" s="34"/>
      <c r="AB13" s="34"/>
      <c r="AC13" s="34"/>
      <c r="AD13" s="34"/>
      <c r="AE13" s="34"/>
    </row>
    <row r="14" spans="1:31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</sheetData>
  <sheetProtection/>
  <mergeCells count="9">
    <mergeCell ref="P1:AE1"/>
    <mergeCell ref="R3:R5"/>
    <mergeCell ref="S3:S5"/>
    <mergeCell ref="T3:T5"/>
    <mergeCell ref="U3:U5"/>
    <mergeCell ref="V3:V5"/>
    <mergeCell ref="Z3:AD3"/>
    <mergeCell ref="W4:W5"/>
    <mergeCell ref="Z4:Z5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86" r:id="rId1"/>
  <colBreaks count="1" manualBreakCount="1">
    <brk id="15" max="65535" man="1"/>
  </colBreaks>
  <ignoredErrors>
    <ignoredError sqref="Z10:Z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2011-01-18T05:01:42Z</cp:lastPrinted>
  <dcterms:created xsi:type="dcterms:W3CDTF">2003-10-02T07:37:54Z</dcterms:created>
  <dcterms:modified xsi:type="dcterms:W3CDTF">2011-01-24T04:21:22Z</dcterms:modified>
  <cp:category/>
  <cp:version/>
  <cp:contentType/>
  <cp:contentStatus/>
</cp:coreProperties>
</file>