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90" yWindow="65446" windowWidth="7650" windowHeight="8970" tabRatio="875" activeTab="0"/>
  </bookViews>
  <sheets>
    <sheet name="分析第４表  " sheetId="1" r:id="rId1"/>
  </sheets>
  <definedNames/>
  <calcPr fullCalcOnLoad="1"/>
</workbook>
</file>

<file path=xl/sharedStrings.xml><?xml version="1.0" encoding="utf-8"?>
<sst xmlns="http://schemas.openxmlformats.org/spreadsheetml/2006/main" count="334" uniqueCount="116">
  <si>
    <t>平　成</t>
  </si>
  <si>
    <t>食料品</t>
  </si>
  <si>
    <t>飲料・たばこ</t>
  </si>
  <si>
    <t>繊維</t>
  </si>
  <si>
    <t>木材・木製品</t>
  </si>
  <si>
    <t>家具・装備品</t>
  </si>
  <si>
    <t>パルプ・紙</t>
  </si>
  <si>
    <t>化学</t>
  </si>
  <si>
    <t>石油・石炭</t>
  </si>
  <si>
    <t>プラスチック</t>
  </si>
  <si>
    <t>ゴム製品</t>
  </si>
  <si>
    <t>皮革製品</t>
  </si>
  <si>
    <t>窯業・土石</t>
  </si>
  <si>
    <t>鉄鋼</t>
  </si>
  <si>
    <t>非鉄金属</t>
  </si>
  <si>
    <t>金属製品</t>
  </si>
  <si>
    <t>その他</t>
  </si>
  <si>
    <t>1,000 人 以 上</t>
  </si>
  <si>
    <t>仙             南</t>
  </si>
  <si>
    <t>仙             台</t>
  </si>
  <si>
    <t>大             崎</t>
  </si>
  <si>
    <t>栗             原</t>
  </si>
  <si>
    <t>登             米</t>
  </si>
  <si>
    <t>石             巻</t>
  </si>
  <si>
    <t>気 仙 沼 ・ 本 吉</t>
  </si>
  <si>
    <t>印刷</t>
  </si>
  <si>
    <t>電子部品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</si>
  <si>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</si>
  <si>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</si>
  <si>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</si>
  <si>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</si>
  <si>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</si>
  <si>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</si>
  <si>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</si>
  <si>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</si>
  <si>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</si>
  <si>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</si>
  <si>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</si>
  <si>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</si>
  <si>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</si>
  <si>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</si>
  <si>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</si>
  <si>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</si>
  <si>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</si>
  <si>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</si>
  <si>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</si>
  <si>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</si>
  <si>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</si>
  <si>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</si>
  <si>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</si>
  <si>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</si>
  <si>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 xml:space="preserve"> （小規模層）</t>
  </si>
  <si>
    <t xml:space="preserve"> （中規模層）</t>
  </si>
  <si>
    <t xml:space="preserve"> （大規模層）</t>
  </si>
  <si>
    <t>〔生〕</t>
  </si>
  <si>
    <t>〔基〕</t>
  </si>
  <si>
    <t>〔加〕</t>
  </si>
  <si>
    <t>〔基〕</t>
  </si>
  <si>
    <t xml:space="preserve">  4　  ～    9人</t>
  </si>
  <si>
    <t xml:space="preserve"> 10　  ～   19人</t>
  </si>
  <si>
    <t xml:space="preserve"> 20　  ～   29人</t>
  </si>
  <si>
    <t xml:space="preserve"> 30　  ～   49人</t>
  </si>
  <si>
    <t xml:space="preserve"> 50　  ～   99人</t>
  </si>
  <si>
    <t>100　  ～  199人</t>
  </si>
  <si>
    <t>200　  ～  299人</t>
  </si>
  <si>
    <t>300　  ～  499人</t>
  </si>
  <si>
    <t>500　  ～  999人</t>
  </si>
  <si>
    <t>はん用機械</t>
  </si>
  <si>
    <t>生産用機械</t>
  </si>
  <si>
    <t>業務用機械</t>
  </si>
  <si>
    <t>情報通信機械</t>
  </si>
  <si>
    <t>輸送用機械</t>
  </si>
  <si>
    <t>電気機械</t>
  </si>
  <si>
    <t>（％）</t>
  </si>
  <si>
    <t>　　　　</t>
  </si>
  <si>
    <t xml:space="preserve">        現金給与総額（従業者４人以上の事業所）</t>
  </si>
  <si>
    <t>数</t>
  </si>
  <si>
    <t>率</t>
  </si>
  <si>
    <t>額</t>
  </si>
  <si>
    <t>産業中分類</t>
  </si>
  <si>
    <t>従業者規模</t>
  </si>
  <si>
    <t>広　域　圏</t>
  </si>
  <si>
    <t>３類型
産　業</t>
  </si>
  <si>
    <t>　基　礎　素　材　型</t>
  </si>
  <si>
    <t>　加　工　組　立　型</t>
  </si>
  <si>
    <t>　　生活関連・その他型</t>
  </si>
  <si>
    <t>１事業所当たり
従業者数(人)</t>
  </si>
  <si>
    <t>１事業所当たり製造品出荷額等(万円)
(内国消費税額を控除したもの)　</t>
  </si>
  <si>
    <t>従業者1人当たり付加価値額(万円)
(29人以下は粗付加価値額)</t>
  </si>
  <si>
    <t>従業者1人当たり
現金給与総額(万円)</t>
  </si>
  <si>
    <t>　産 業 中 分 類
　従 業 者 規 模
　広    域    圏
　産 業 ３ 類 型</t>
  </si>
  <si>
    <t>平　　　　　均</t>
  </si>
  <si>
    <t>平　　　　　　　均</t>
  </si>
  <si>
    <t>生活関連・その他型 〔生〕</t>
  </si>
  <si>
    <t>加 工 組 立 型  〔加〕</t>
  </si>
  <si>
    <t>基 礎 素 材 型  〔基〕</t>
  </si>
  <si>
    <t>１事業所当たり
現金給与総額(万円)</t>
  </si>
  <si>
    <t>従業者1人当たり
製造品出荷額等(万円)
(内国消費税額を控除したもの)</t>
  </si>
  <si>
    <t>　　生活関連・その他型 〔生〕</t>
  </si>
  <si>
    <t>　　基 礎 素 材 型  〔基〕</t>
  </si>
  <si>
    <t>　　加 工 組 立 型  〔加〕</t>
  </si>
  <si>
    <t>第４表　産業中分類別，従業者規模別，広域圏別，産業３類型別，１事業所当たり従業者数・　製造   品出荷額等・付加価値額・現金給与総額，従業者１人当たり製造品出荷額等・付加価値額・</t>
  </si>
  <si>
    <t>(第４表つづき)</t>
  </si>
  <si>
    <t>１事業所当たり付加価値額(万円)
　 (29人以下は粗付加価値額)</t>
  </si>
  <si>
    <t>22 年</t>
  </si>
  <si>
    <t>(2010)</t>
  </si>
  <si>
    <t>増減</t>
  </si>
  <si>
    <t>増減</t>
  </si>
  <si>
    <t>増減</t>
  </si>
  <si>
    <t>増減</t>
  </si>
  <si>
    <t>23 年</t>
  </si>
  <si>
    <t>(2011)</t>
  </si>
  <si>
    <t>22 年</t>
  </si>
  <si>
    <t>(2010)</t>
  </si>
  <si>
    <t>(2011)</t>
  </si>
  <si>
    <t>-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</si>
</sst>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Δ&quot;#,##0.0"/>
    <numFmt numFmtId="177" formatCode="#,##0;&quot;Δ&quot;#,##0"/>
    <numFmt numFmtId="178" formatCode="0.0"/>
    <numFmt numFmtId="179" formatCode="#,##0;&quot;△&quot;#,##0"/>
    <numFmt numFmtId="180" formatCode="#,##0.0;&quot;△&quot;#,##0.0"/>
    <numFmt numFmtId="181" formatCode="\x;\x;\x"/>
    <numFmt numFmtId="182" formatCode="\-"/>
    <numFmt numFmtId="183" formatCode="#,##0;&quot;Δ&quot;#,##0;\-"/>
    <numFmt numFmtId="184" formatCode="#,##0;&quot;△&quot;#,##0;\-"/>
    <numFmt numFmtId="185" formatCode="#,##0_);[Red]\(#,##0\)"/>
    <numFmt numFmtId="186" formatCode="#,##0;&quot;△ &quot;#,##0"/>
    <numFmt numFmtId="187" formatCode="#,##0.0;&quot;△ &quot;#,##0.0"/>
    <numFmt numFmtId="188" formatCode="0.0;&quot;△ &quot;0.0"/>
    <numFmt numFmtId="189" formatCode="0;&quot;△ &quot;0"/>
    <numFmt numFmtId="190" formatCode="0.0%"/>
    <numFmt numFmtId="191" formatCode="#,##0.0;&quot;※△&quot;#,##0.0"/>
    <numFmt numFmtId="192" formatCode="&quot;※ &quot;#,##0.0;&quot;※△&quot;#,##0.0"/>
    <numFmt numFmtId="193" formatCode="\(0.0\)"/>
    <numFmt numFmtId="194" formatCode="&quot;(&quot;##0.0&quot;)&quot;"/>
    <numFmt numFmtId="195" formatCode="&quot;x&quot;;&quot;x&quot;;&quot;x&quot;"/>
    <numFmt numFmtId="196" formatCode="&quot;(&quot;#.0&quot;)&quot;"/>
    <numFmt numFmtId="197" formatCode="&quot;(&quot;0.0&quot;)&quot;"/>
    <numFmt numFmtId="198" formatCode="#,##0;;\-"/>
    <numFmt numFmtId="199" formatCode="0_);[Red]\(0\)"/>
    <numFmt numFmtId="200" formatCode="\(#,##0\);\(&quot;Δ&quot;#,##0\)"/>
    <numFmt numFmtId="201" formatCode="\(#,##0.0\);\(&quot;△&quot;#,##0.0\)"/>
    <numFmt numFmtId="202" formatCode="\(#,##0\);\(&quot;△&quot;#,##0\)"/>
    <numFmt numFmtId="203" formatCode="#,##0.00_);\(#,##0.00\)"/>
    <numFmt numFmtId="204" formatCode="0_);\(0\)"/>
    <numFmt numFmtId="205" formatCode="0.0_ "/>
    <numFmt numFmtId="206" formatCode="#,##0_ "/>
    <numFmt numFmtId="207" formatCode="#,##0.0_);[Red]\(#,##0.0\)"/>
    <numFmt numFmtId="208" formatCode="###,###\ &quot;億円&quot;\ \ "/>
    <numFmt numFmtId="209" formatCode="0.0;&quot;▲ &quot;0.0"/>
    <numFmt numFmtId="210" formatCode="#,##0.0;&quot;※△ &quot;#,##0.0"/>
    <numFmt numFmtId="211" formatCode="###,###\ &quot;事業所&quot;\ \ "/>
    <numFmt numFmtId="212" formatCode="###,###\ &quot; 人 &quot;\ \ "/>
    <numFmt numFmtId="213" formatCode="#,##0.0&quot; 人&quot;;&quot;△ &quot;#,##0.0&quot; 人&quot;"/>
    <numFmt numFmtId="214" formatCode="#,##0.0&quot; ％&quot;;&quot;△ &quot;#,##0.0&quot; ％&quot;"/>
    <numFmt numFmtId="215" formatCode="#,###,###&quot; 万円&quot;;&quot;△ &quot;###,###&quot; 万円&quot;"/>
    <numFmt numFmtId="216" formatCode="#,##0.000_);[Red]\(#,##0.000\)"/>
    <numFmt numFmtId="217" formatCode="0.0000_ "/>
    <numFmt numFmtId="218" formatCode="0.00_ "/>
    <numFmt numFmtId="219" formatCode="0_ "/>
    <numFmt numFmtId="220" formatCode="#,##0.0_ ;[Red]\-#,##0.0\ "/>
    <numFmt numFmtId="221" formatCode="#,##0.0;&quot;▲ &quot;#,##0.0"/>
    <numFmt numFmtId="222" formatCode="0.0_);[Red]\(0.0\)"/>
    <numFmt numFmtId="223" formatCode="#,##0.0_);\(#,##0.0\)"/>
    <numFmt numFmtId="224" formatCode="\(##,#00\);\(&quot;Δ&quot;##,#00\)"/>
    <numFmt numFmtId="225" formatCode="\(#,##0.0\);\(&quot;Δ&quot;#,##0.0\)"/>
    <numFmt numFmtId="226" formatCode="#,##0.0_ "/>
  </numFmts>
  <fonts count="57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0"/>
      <name val="ＭＳ 明朝"/>
      <family val="1"/>
    </font>
    <font>
      <sz val="7"/>
      <name val="ＭＳ Ｐ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  <font>
      <sz val="6"/>
      <name val="ＭＳ Ｐ明朝"/>
      <family val="1"/>
    </font>
    <font>
      <u val="single"/>
      <sz val="14"/>
      <color indexed="12"/>
      <name val="明朝"/>
      <family val="1"/>
    </font>
    <font>
      <u val="single"/>
      <sz val="14"/>
      <color indexed="36"/>
      <name val="明朝"/>
      <family val="1"/>
    </font>
    <font>
      <b/>
      <sz val="11"/>
      <name val="ＭＳ ゴシック"/>
      <family val="3"/>
    </font>
    <font>
      <b/>
      <sz val="8"/>
      <name val="ＭＳ ゴシック"/>
      <family val="3"/>
    </font>
    <font>
      <sz val="7"/>
      <name val="明朝"/>
      <family val="1"/>
    </font>
    <font>
      <sz val="10"/>
      <name val="明朝"/>
      <family val="1"/>
    </font>
    <font>
      <sz val="5"/>
      <name val="ＭＳ 明朝"/>
      <family val="1"/>
    </font>
    <font>
      <sz val="5"/>
      <name val="明朝"/>
      <family val="1"/>
    </font>
    <font>
      <sz val="9"/>
      <name val="ＭＳ 明朝"/>
      <family val="1"/>
    </font>
    <font>
      <sz val="9"/>
      <name val="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3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0070C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39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2" fillId="0" borderId="0" xfId="63" applyFont="1" applyFill="1">
      <alignment/>
      <protection/>
    </xf>
    <xf numFmtId="0" fontId="13" fillId="0" borderId="0" xfId="63" applyFont="1" applyFill="1">
      <alignment/>
      <protection/>
    </xf>
    <xf numFmtId="0" fontId="12" fillId="0" borderId="0" xfId="63" applyFont="1" applyFill="1" applyAlignment="1">
      <alignment horizontal="left"/>
      <protection/>
    </xf>
    <xf numFmtId="0" fontId="6" fillId="0" borderId="0" xfId="63" applyFont="1" applyFill="1">
      <alignment/>
      <protection/>
    </xf>
    <xf numFmtId="0" fontId="8" fillId="0" borderId="0" xfId="63" applyFont="1" applyFill="1" applyBorder="1">
      <alignment/>
      <protection/>
    </xf>
    <xf numFmtId="0" fontId="6" fillId="0" borderId="10" xfId="63" applyFont="1" applyFill="1" applyBorder="1" applyAlignment="1">
      <alignment vertical="center"/>
      <protection/>
    </xf>
    <xf numFmtId="0" fontId="6" fillId="0" borderId="0" xfId="63" applyFont="1" applyFill="1" applyBorder="1" applyAlignment="1">
      <alignment vertical="center"/>
      <protection/>
    </xf>
    <xf numFmtId="0" fontId="6" fillId="0" borderId="11" xfId="63" applyFont="1" applyFill="1" applyBorder="1" applyAlignment="1">
      <alignment vertical="center"/>
      <protection/>
    </xf>
    <xf numFmtId="0" fontId="6" fillId="0" borderId="12" xfId="63" applyFont="1" applyFill="1" applyBorder="1" applyAlignment="1">
      <alignment horizontal="centerContinuous" vertical="center"/>
      <protection/>
    </xf>
    <xf numFmtId="0" fontId="6" fillId="0" borderId="13" xfId="63" applyFont="1" applyFill="1" applyBorder="1" applyAlignment="1">
      <alignment horizontal="centerContinuous" vertical="center"/>
      <protection/>
    </xf>
    <xf numFmtId="0" fontId="6" fillId="0" borderId="14" xfId="63" applyFont="1" applyFill="1" applyBorder="1" applyAlignment="1">
      <alignment horizontal="centerContinuous" vertical="center"/>
      <protection/>
    </xf>
    <xf numFmtId="0" fontId="6" fillId="0" borderId="0" xfId="63" applyFont="1" applyFill="1" applyAlignment="1">
      <alignment vertical="center"/>
      <protection/>
    </xf>
    <xf numFmtId="0" fontId="8" fillId="0" borderId="0" xfId="63" applyFont="1" applyFill="1">
      <alignment/>
      <protection/>
    </xf>
    <xf numFmtId="0" fontId="6" fillId="0" borderId="15" xfId="63" applyFont="1" applyFill="1" applyBorder="1" applyAlignment="1">
      <alignment horizontal="centerContinuous" vertical="center"/>
      <protection/>
    </xf>
    <xf numFmtId="0" fontId="6" fillId="0" borderId="16" xfId="63" applyFont="1" applyFill="1" applyBorder="1" applyAlignment="1">
      <alignment horizontal="centerContinuous" vertical="center"/>
      <protection/>
    </xf>
    <xf numFmtId="0" fontId="6" fillId="0" borderId="12" xfId="63" applyFont="1" applyFill="1" applyBorder="1" applyAlignment="1">
      <alignment vertical="center"/>
      <protection/>
    </xf>
    <xf numFmtId="49" fontId="6" fillId="0" borderId="17" xfId="63" applyNumberFormat="1" applyFont="1" applyFill="1" applyBorder="1" applyAlignment="1" quotePrefix="1">
      <alignment horizontal="centerContinuous" vertical="center"/>
      <protection/>
    </xf>
    <xf numFmtId="0" fontId="6" fillId="0" borderId="0" xfId="63" applyFont="1" applyFill="1" applyBorder="1">
      <alignment/>
      <protection/>
    </xf>
    <xf numFmtId="0" fontId="6" fillId="0" borderId="18" xfId="63" applyFont="1" applyFill="1" applyBorder="1">
      <alignment/>
      <protection/>
    </xf>
    <xf numFmtId="0" fontId="6" fillId="0" borderId="11" xfId="63" applyFont="1" applyFill="1" applyBorder="1">
      <alignment/>
      <protection/>
    </xf>
    <xf numFmtId="0" fontId="6" fillId="0" borderId="14" xfId="63" applyFont="1" applyFill="1" applyBorder="1">
      <alignment/>
      <protection/>
    </xf>
    <xf numFmtId="0" fontId="7" fillId="0" borderId="0" xfId="63" applyFont="1" applyFill="1" applyBorder="1" applyAlignment="1">
      <alignment vertical="center"/>
      <protection/>
    </xf>
    <xf numFmtId="177" fontId="7" fillId="0" borderId="0" xfId="63" applyNumberFormat="1" applyFont="1" applyFill="1" applyBorder="1" applyAlignment="1">
      <alignment vertical="center"/>
      <protection/>
    </xf>
    <xf numFmtId="0" fontId="7" fillId="0" borderId="0" xfId="63" applyFont="1" applyFill="1">
      <alignment/>
      <protection/>
    </xf>
    <xf numFmtId="177" fontId="6" fillId="0" borderId="0" xfId="63" applyNumberFormat="1" applyFont="1" applyFill="1" applyBorder="1" applyAlignment="1">
      <alignment vertical="center"/>
      <protection/>
    </xf>
    <xf numFmtId="0" fontId="6" fillId="0" borderId="16" xfId="63" applyFont="1" applyFill="1" applyBorder="1">
      <alignment/>
      <protection/>
    </xf>
    <xf numFmtId="0" fontId="6" fillId="0" borderId="18" xfId="63" applyFont="1" applyFill="1" applyBorder="1" applyAlignment="1">
      <alignment vertical="center"/>
      <protection/>
    </xf>
    <xf numFmtId="0" fontId="6" fillId="0" borderId="0" xfId="63" applyFont="1" applyFill="1" applyBorder="1" applyAlignment="1">
      <alignment horizontal="right" vertical="center"/>
      <protection/>
    </xf>
    <xf numFmtId="0" fontId="6" fillId="0" borderId="0" xfId="63" applyFont="1" applyFill="1" applyBorder="1" applyAlignment="1">
      <alignment horizontal="distributed" vertical="center"/>
      <protection/>
    </xf>
    <xf numFmtId="0" fontId="6" fillId="0" borderId="16" xfId="63" applyFont="1" applyFill="1" applyBorder="1" applyAlignment="1">
      <alignment horizontal="right" vertical="center"/>
      <protection/>
    </xf>
    <xf numFmtId="0" fontId="6" fillId="0" borderId="0" xfId="63" applyFont="1" applyFill="1" applyBorder="1" applyAlignment="1">
      <alignment horizontal="centerContinuous" vertical="center"/>
      <protection/>
    </xf>
    <xf numFmtId="0" fontId="6" fillId="0" borderId="0" xfId="63" applyFont="1" applyFill="1" applyAlignment="1">
      <alignment horizontal="centerContinuous"/>
      <protection/>
    </xf>
    <xf numFmtId="0" fontId="6" fillId="0" borderId="11" xfId="63" applyFont="1" applyFill="1" applyBorder="1" applyAlignment="1">
      <alignment horizontal="centerContinuous"/>
      <protection/>
    </xf>
    <xf numFmtId="0" fontId="6" fillId="0" borderId="0" xfId="63" applyFont="1" applyFill="1" applyBorder="1" applyAlignment="1">
      <alignment horizontal="centerContinuous"/>
      <protection/>
    </xf>
    <xf numFmtId="0" fontId="8" fillId="0" borderId="11" xfId="63" applyFont="1" applyFill="1" applyBorder="1">
      <alignment/>
      <protection/>
    </xf>
    <xf numFmtId="0" fontId="6" fillId="0" borderId="0" xfId="63" applyFont="1" applyFill="1" applyBorder="1" applyAlignment="1">
      <alignment horizontal="left" vertical="center"/>
      <protection/>
    </xf>
    <xf numFmtId="200" fontId="6" fillId="0" borderId="0" xfId="63" applyNumberFormat="1" applyFont="1" applyFill="1" applyBorder="1" applyAlignment="1">
      <alignment vertical="center"/>
      <protection/>
    </xf>
    <xf numFmtId="0" fontId="6" fillId="0" borderId="11" xfId="63" applyFont="1" applyFill="1" applyBorder="1" applyAlignment="1">
      <alignment horizontal="centerContinuous" vertical="center"/>
      <protection/>
    </xf>
    <xf numFmtId="0" fontId="6" fillId="0" borderId="18" xfId="63" applyFont="1" applyFill="1" applyBorder="1" applyAlignment="1">
      <alignment horizontal="centerContinuous" vertical="center"/>
      <protection/>
    </xf>
    <xf numFmtId="0" fontId="6" fillId="0" borderId="19" xfId="63" applyFont="1" applyFill="1" applyBorder="1" applyAlignment="1">
      <alignment vertical="center"/>
      <protection/>
    </xf>
    <xf numFmtId="0" fontId="6" fillId="0" borderId="20" xfId="63" applyFont="1" applyFill="1" applyBorder="1" applyAlignment="1">
      <alignment vertical="center"/>
      <protection/>
    </xf>
    <xf numFmtId="0" fontId="6" fillId="0" borderId="19" xfId="63" applyFont="1" applyFill="1" applyBorder="1" applyAlignment="1">
      <alignment horizontal="right" vertical="center"/>
      <protection/>
    </xf>
    <xf numFmtId="0" fontId="6" fillId="0" borderId="19" xfId="63" applyFont="1" applyFill="1" applyBorder="1" applyAlignment="1">
      <alignment horizontal="distributed" vertical="center"/>
      <protection/>
    </xf>
    <xf numFmtId="0" fontId="6" fillId="0" borderId="21" xfId="63" applyFont="1" applyFill="1" applyBorder="1" applyAlignment="1">
      <alignment vertical="center"/>
      <protection/>
    </xf>
    <xf numFmtId="0" fontId="6" fillId="0" borderId="19" xfId="63" applyFont="1" applyFill="1" applyBorder="1">
      <alignment/>
      <protection/>
    </xf>
    <xf numFmtId="0" fontId="8" fillId="0" borderId="12" xfId="63" applyFont="1" applyFill="1" applyBorder="1">
      <alignment/>
      <protection/>
    </xf>
    <xf numFmtId="0" fontId="6" fillId="0" borderId="11" xfId="0" applyFont="1" applyFill="1" applyBorder="1" applyAlignment="1">
      <alignment horizontal="right" vertical="center"/>
    </xf>
    <xf numFmtId="176" fontId="12" fillId="0" borderId="0" xfId="63" applyNumberFormat="1" applyFont="1" applyFill="1">
      <alignment/>
      <protection/>
    </xf>
    <xf numFmtId="176" fontId="13" fillId="0" borderId="0" xfId="63" applyNumberFormat="1" applyFont="1" applyFill="1">
      <alignment/>
      <protection/>
    </xf>
    <xf numFmtId="176" fontId="6" fillId="0" borderId="0" xfId="63" applyNumberFormat="1" applyFont="1" applyFill="1">
      <alignment/>
      <protection/>
    </xf>
    <xf numFmtId="176" fontId="6" fillId="0" borderId="13" xfId="63" applyNumberFormat="1" applyFont="1" applyFill="1" applyBorder="1" applyAlignment="1">
      <alignment horizontal="center" vertical="center"/>
      <protection/>
    </xf>
    <xf numFmtId="176" fontId="6" fillId="0" borderId="15" xfId="63" applyNumberFormat="1" applyFont="1" applyFill="1" applyBorder="1" applyAlignment="1">
      <alignment horizontal="center" vertical="center"/>
      <protection/>
    </xf>
    <xf numFmtId="176" fontId="6" fillId="0" borderId="17" xfId="63" applyNumberFormat="1" applyFont="1" applyFill="1" applyBorder="1" applyAlignment="1" quotePrefix="1">
      <alignment horizontal="center" vertical="center"/>
      <protection/>
    </xf>
    <xf numFmtId="176" fontId="6" fillId="0" borderId="17" xfId="63" applyNumberFormat="1" applyFont="1" applyFill="1" applyBorder="1" applyAlignment="1">
      <alignment horizontal="center" vertical="center"/>
      <protection/>
    </xf>
    <xf numFmtId="176" fontId="6" fillId="0" borderId="0" xfId="63" applyNumberFormat="1" applyFont="1" applyFill="1" applyBorder="1">
      <alignment/>
      <protection/>
    </xf>
    <xf numFmtId="176" fontId="7" fillId="0" borderId="0" xfId="63" applyNumberFormat="1" applyFont="1" applyFill="1" applyBorder="1" applyAlignment="1">
      <alignment vertical="center"/>
      <protection/>
    </xf>
    <xf numFmtId="176" fontId="6" fillId="0" borderId="0" xfId="63" applyNumberFormat="1" applyFont="1" applyFill="1" applyBorder="1" applyAlignment="1">
      <alignment vertical="center"/>
      <protection/>
    </xf>
    <xf numFmtId="176" fontId="6" fillId="0" borderId="19" xfId="63" applyNumberFormat="1" applyFont="1" applyFill="1" applyBorder="1">
      <alignment/>
      <protection/>
    </xf>
    <xf numFmtId="177" fontId="12" fillId="0" borderId="0" xfId="63" applyNumberFormat="1" applyFont="1" applyFill="1">
      <alignment/>
      <protection/>
    </xf>
    <xf numFmtId="177" fontId="13" fillId="0" borderId="0" xfId="63" applyNumberFormat="1" applyFont="1" applyFill="1">
      <alignment/>
      <protection/>
    </xf>
    <xf numFmtId="177" fontId="6" fillId="0" borderId="0" xfId="63" applyNumberFormat="1" applyFont="1" applyFill="1">
      <alignment/>
      <protection/>
    </xf>
    <xf numFmtId="177" fontId="6" fillId="0" borderId="13" xfId="63" applyNumberFormat="1" applyFont="1" applyFill="1" applyBorder="1" applyAlignment="1">
      <alignment horizontal="center" vertical="center"/>
      <protection/>
    </xf>
    <xf numFmtId="177" fontId="6" fillId="0" borderId="15" xfId="63" applyNumberFormat="1" applyFont="1" applyFill="1" applyBorder="1" applyAlignment="1">
      <alignment horizontal="center" vertical="center"/>
      <protection/>
    </xf>
    <xf numFmtId="177" fontId="6" fillId="0" borderId="17" xfId="63" applyNumberFormat="1" applyFont="1" applyFill="1" applyBorder="1" applyAlignment="1" quotePrefix="1">
      <alignment horizontal="center" vertical="center"/>
      <protection/>
    </xf>
    <xf numFmtId="177" fontId="6" fillId="0" borderId="0" xfId="63" applyNumberFormat="1" applyFont="1" applyFill="1" applyBorder="1">
      <alignment/>
      <protection/>
    </xf>
    <xf numFmtId="177" fontId="6" fillId="0" borderId="19" xfId="63" applyNumberFormat="1" applyFont="1" applyFill="1" applyBorder="1">
      <alignment/>
      <protection/>
    </xf>
    <xf numFmtId="225" fontId="6" fillId="0" borderId="0" xfId="0" applyNumberFormat="1" applyFont="1" applyFill="1" applyBorder="1" applyAlignment="1">
      <alignment vertical="center"/>
    </xf>
    <xf numFmtId="0" fontId="6" fillId="0" borderId="0" xfId="63" applyFont="1" applyFill="1" applyAlignment="1">
      <alignment horizontal="center"/>
      <protection/>
    </xf>
    <xf numFmtId="0" fontId="6" fillId="0" borderId="0" xfId="63" applyFont="1" applyFill="1" applyBorder="1" applyAlignment="1">
      <alignment horizontal="center"/>
      <protection/>
    </xf>
    <xf numFmtId="0" fontId="6" fillId="0" borderId="11" xfId="63" applyFont="1" applyFill="1" applyBorder="1" applyAlignment="1">
      <alignment horizontal="center"/>
      <protection/>
    </xf>
    <xf numFmtId="0" fontId="8" fillId="0" borderId="0" xfId="63" applyFont="1" applyFill="1" applyAlignment="1">
      <alignment/>
      <protection/>
    </xf>
    <xf numFmtId="0" fontId="8" fillId="0" borderId="11" xfId="63" applyFont="1" applyFill="1" applyBorder="1" applyAlignment="1">
      <alignment/>
      <protection/>
    </xf>
    <xf numFmtId="0" fontId="6" fillId="0" borderId="0" xfId="63" applyFont="1" applyFill="1" applyAlignment="1">
      <alignment/>
      <protection/>
    </xf>
    <xf numFmtId="0" fontId="6" fillId="0" borderId="0" xfId="63" applyFont="1" applyFill="1" applyBorder="1" applyAlignment="1">
      <alignment/>
      <protection/>
    </xf>
    <xf numFmtId="0" fontId="6" fillId="0" borderId="11" xfId="63" applyFont="1" applyFill="1" applyBorder="1" applyAlignment="1">
      <alignment/>
      <protection/>
    </xf>
    <xf numFmtId="176" fontId="6" fillId="0" borderId="14" xfId="63" applyNumberFormat="1" applyFont="1" applyFill="1" applyBorder="1" applyAlignment="1">
      <alignment horizontal="center" vertical="center"/>
      <protection/>
    </xf>
    <xf numFmtId="6" fontId="6" fillId="0" borderId="0" xfId="58" applyFont="1" applyFill="1" applyBorder="1" applyAlignment="1">
      <alignment horizontal="centerContinuous" vertical="center"/>
    </xf>
    <xf numFmtId="176" fontId="6" fillId="0" borderId="22" xfId="63" applyNumberFormat="1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horizontal="centerContinuous" vertical="center"/>
      <protection/>
    </xf>
    <xf numFmtId="0" fontId="7" fillId="0" borderId="0" xfId="63" applyFont="1" applyFill="1" applyBorder="1" applyAlignment="1">
      <alignment horizontal="centerContinuous"/>
      <protection/>
    </xf>
    <xf numFmtId="0" fontId="7" fillId="0" borderId="11" xfId="63" applyFont="1" applyFill="1" applyBorder="1" applyAlignment="1">
      <alignment horizontal="centerContinuous" vertical="center"/>
      <protection/>
    </xf>
    <xf numFmtId="0" fontId="7" fillId="0" borderId="16" xfId="63" applyFont="1" applyFill="1" applyBorder="1" applyAlignment="1">
      <alignment horizontal="centerContinuous" vertical="center"/>
      <protection/>
    </xf>
    <xf numFmtId="0" fontId="6" fillId="0" borderId="0" xfId="63" applyFont="1" applyFill="1" applyBorder="1" applyAlignment="1">
      <alignment horizontal="centerContinuous" vertical="center" shrinkToFit="1"/>
      <protection/>
    </xf>
    <xf numFmtId="0" fontId="6" fillId="0" borderId="0" xfId="63" applyFont="1" applyFill="1" applyBorder="1" applyAlignment="1">
      <alignment horizontal="centerContinuous" shrinkToFit="1"/>
      <protection/>
    </xf>
    <xf numFmtId="6" fontId="6" fillId="0" borderId="0" xfId="58" applyFont="1" applyFill="1" applyBorder="1" applyAlignment="1">
      <alignment horizontal="centerContinuous" vertical="center" shrinkToFit="1"/>
    </xf>
    <xf numFmtId="177" fontId="6" fillId="0" borderId="18" xfId="63" applyNumberFormat="1" applyFont="1" applyFill="1" applyBorder="1">
      <alignment/>
      <protection/>
    </xf>
    <xf numFmtId="0" fontId="6" fillId="0" borderId="23" xfId="63" applyFont="1" applyFill="1" applyBorder="1">
      <alignment/>
      <protection/>
    </xf>
    <xf numFmtId="0" fontId="7" fillId="0" borderId="11" xfId="63" applyFont="1" applyFill="1" applyBorder="1" applyAlignment="1">
      <alignment vertical="center"/>
      <protection/>
    </xf>
    <xf numFmtId="177" fontId="6" fillId="0" borderId="21" xfId="63" applyNumberFormat="1" applyFont="1" applyFill="1" applyBorder="1">
      <alignment/>
      <protection/>
    </xf>
    <xf numFmtId="225" fontId="7" fillId="0" borderId="0" xfId="0" applyNumberFormat="1" applyFont="1" applyFill="1" applyBorder="1" applyAlignment="1">
      <alignment vertical="center"/>
    </xf>
    <xf numFmtId="200" fontId="7" fillId="0" borderId="0" xfId="0" applyNumberFormat="1" applyFont="1" applyFill="1" applyBorder="1" applyAlignment="1">
      <alignment vertical="center"/>
    </xf>
    <xf numFmtId="177" fontId="7" fillId="0" borderId="19" xfId="63" applyNumberFormat="1" applyFont="1" applyFill="1" applyBorder="1">
      <alignment/>
      <protection/>
    </xf>
    <xf numFmtId="177" fontId="7" fillId="0" borderId="11" xfId="63" applyNumberFormat="1" applyFont="1" applyFill="1" applyBorder="1" applyAlignment="1">
      <alignment vertical="center"/>
      <protection/>
    </xf>
    <xf numFmtId="200" fontId="7" fillId="0" borderId="11" xfId="0" applyNumberFormat="1" applyFont="1" applyFill="1" applyBorder="1" applyAlignment="1">
      <alignment vertical="center"/>
    </xf>
    <xf numFmtId="176" fontId="56" fillId="0" borderId="0" xfId="63" applyNumberFormat="1" applyFont="1" applyFill="1" applyBorder="1" applyAlignment="1">
      <alignment vertical="center"/>
      <protection/>
    </xf>
    <xf numFmtId="177" fontId="56" fillId="0" borderId="0" xfId="63" applyNumberFormat="1" applyFont="1" applyFill="1" applyBorder="1" applyAlignment="1">
      <alignment vertical="center"/>
      <protection/>
    </xf>
    <xf numFmtId="177" fontId="56" fillId="0" borderId="0" xfId="61" applyNumberFormat="1" applyFont="1">
      <alignment vertical="center"/>
      <protection/>
    </xf>
    <xf numFmtId="177" fontId="20" fillId="0" borderId="0" xfId="63" applyNumberFormat="1" applyFont="1" applyFill="1" applyBorder="1" applyAlignment="1">
      <alignment vertical="center"/>
      <protection/>
    </xf>
    <xf numFmtId="176" fontId="20" fillId="0" borderId="0" xfId="63" applyNumberFormat="1" applyFont="1" applyFill="1" applyBorder="1" applyAlignment="1">
      <alignment vertical="center"/>
      <protection/>
    </xf>
    <xf numFmtId="177" fontId="20" fillId="0" borderId="0" xfId="61" applyNumberFormat="1" applyFont="1">
      <alignment vertical="center"/>
      <protection/>
    </xf>
    <xf numFmtId="200" fontId="6" fillId="0" borderId="0" xfId="0" applyNumberFormat="1" applyFont="1" applyFill="1" applyBorder="1" applyAlignment="1">
      <alignment vertical="center"/>
    </xf>
    <xf numFmtId="177" fontId="6" fillId="0" borderId="0" xfId="61" applyNumberFormat="1" applyFont="1">
      <alignment vertical="center"/>
      <protection/>
    </xf>
    <xf numFmtId="200" fontId="6" fillId="0" borderId="0" xfId="61" applyNumberFormat="1" applyFont="1">
      <alignment vertical="center"/>
      <protection/>
    </xf>
    <xf numFmtId="0" fontId="6" fillId="0" borderId="16" xfId="63" applyFont="1" applyFill="1" applyBorder="1" applyAlignment="1">
      <alignment vertical="center"/>
      <protection/>
    </xf>
    <xf numFmtId="0" fontId="6" fillId="0" borderId="16" xfId="63" applyFont="1" applyFill="1" applyBorder="1" applyAlignment="1">
      <alignment horizontal="left" vertical="center"/>
      <protection/>
    </xf>
    <xf numFmtId="6" fontId="6" fillId="0" borderId="16" xfId="58" applyFont="1" applyFill="1" applyBorder="1" applyAlignment="1">
      <alignment horizontal="centerContinuous" vertical="center" shrinkToFit="1"/>
    </xf>
    <xf numFmtId="0" fontId="6" fillId="0" borderId="16" xfId="63" applyFont="1" applyFill="1" applyBorder="1" applyAlignment="1">
      <alignment horizontal="centerContinuous" vertical="center" shrinkToFit="1"/>
      <protection/>
    </xf>
    <xf numFmtId="0" fontId="6" fillId="0" borderId="24" xfId="63" applyFont="1" applyFill="1" applyBorder="1" applyAlignment="1">
      <alignment horizontal="right" vertical="center"/>
      <protection/>
    </xf>
    <xf numFmtId="177" fontId="6" fillId="0" borderId="13" xfId="63" applyNumberFormat="1" applyFont="1" applyFill="1" applyBorder="1" applyAlignment="1">
      <alignment horizontal="center" vertical="center"/>
      <protection/>
    </xf>
    <xf numFmtId="177" fontId="0" fillId="0" borderId="17" xfId="0" applyNumberFormat="1" applyBorder="1" applyAlignment="1">
      <alignment horizontal="center" vertical="center"/>
    </xf>
    <xf numFmtId="0" fontId="16" fillId="0" borderId="10" xfId="63" applyFont="1" applyFill="1" applyBorder="1" applyAlignment="1">
      <alignment horizontal="center" vertical="center" wrapText="1"/>
      <protection/>
    </xf>
    <xf numFmtId="0" fontId="17" fillId="0" borderId="25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6" fillId="0" borderId="27" xfId="63" applyFont="1" applyFill="1" applyBorder="1" applyAlignment="1">
      <alignment horizontal="center" vertical="center" wrapText="1"/>
      <protection/>
    </xf>
    <xf numFmtId="0" fontId="16" fillId="0" borderId="25" xfId="63" applyFont="1" applyFill="1" applyBorder="1" applyAlignment="1">
      <alignment horizontal="center" vertical="center" wrapText="1"/>
      <protection/>
    </xf>
    <xf numFmtId="0" fontId="16" fillId="0" borderId="22" xfId="63" applyFont="1" applyFill="1" applyBorder="1" applyAlignment="1">
      <alignment horizontal="center" vertical="center" wrapText="1"/>
      <protection/>
    </xf>
    <xf numFmtId="0" fontId="16" fillId="0" borderId="12" xfId="63" applyFont="1" applyFill="1" applyBorder="1" applyAlignment="1">
      <alignment horizontal="center" vertical="center" wrapText="1"/>
      <protection/>
    </xf>
    <xf numFmtId="0" fontId="16" fillId="0" borderId="26" xfId="63" applyFont="1" applyFill="1" applyBorder="1" applyAlignment="1">
      <alignment horizontal="center" vertical="center" wrapText="1"/>
      <protection/>
    </xf>
    <xf numFmtId="177" fontId="6" fillId="0" borderId="16" xfId="63" applyNumberFormat="1" applyFont="1" applyFill="1" applyBorder="1" applyAlignment="1">
      <alignment horizontal="center" vertical="center"/>
      <protection/>
    </xf>
    <xf numFmtId="177" fontId="6" fillId="0" borderId="11" xfId="63" applyNumberFormat="1" applyFont="1" applyFill="1" applyBorder="1" applyAlignment="1">
      <alignment horizontal="center" vertical="center"/>
      <protection/>
    </xf>
    <xf numFmtId="177" fontId="6" fillId="0" borderId="22" xfId="63" applyNumberFormat="1" applyFont="1" applyFill="1" applyBorder="1" applyAlignment="1" quotePrefix="1">
      <alignment horizontal="center" vertical="center"/>
      <protection/>
    </xf>
    <xf numFmtId="177" fontId="6" fillId="0" borderId="26" xfId="63" applyNumberFormat="1" applyFont="1" applyFill="1" applyBorder="1" applyAlignment="1" quotePrefix="1">
      <alignment horizontal="center" vertical="center"/>
      <protection/>
    </xf>
    <xf numFmtId="0" fontId="6" fillId="0" borderId="0" xfId="63" applyFont="1" applyFill="1" applyBorder="1" applyAlignment="1">
      <alignment horizontal="center" vertical="center" textRotation="255"/>
      <protection/>
    </xf>
    <xf numFmtId="0" fontId="0" fillId="0" borderId="0" xfId="0" applyAlignment="1">
      <alignment horizontal="center" vertical="center" textRotation="255"/>
    </xf>
    <xf numFmtId="0" fontId="18" fillId="0" borderId="10" xfId="63" applyFont="1" applyFill="1" applyBorder="1" applyAlignment="1">
      <alignment vertical="center" wrapText="1"/>
      <protection/>
    </xf>
    <xf numFmtId="0" fontId="19" fillId="0" borderId="1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176" fontId="6" fillId="0" borderId="14" xfId="63" applyNumberFormat="1" applyFont="1" applyFill="1" applyBorder="1" applyAlignment="1">
      <alignment horizontal="center" vertical="center"/>
      <protection/>
    </xf>
    <xf numFmtId="176" fontId="6" fillId="0" borderId="23" xfId="63" applyNumberFormat="1" applyFont="1" applyFill="1" applyBorder="1" applyAlignment="1">
      <alignment horizontal="center" vertical="center"/>
      <protection/>
    </xf>
    <xf numFmtId="176" fontId="6" fillId="0" borderId="13" xfId="63" applyNumberFormat="1" applyFont="1" applyFill="1" applyBorder="1" applyAlignment="1">
      <alignment horizontal="center" vertical="center"/>
      <protection/>
    </xf>
    <xf numFmtId="176" fontId="0" fillId="0" borderId="17" xfId="0" applyNumberFormat="1" applyBorder="1" applyAlignment="1">
      <alignment horizontal="center" vertical="center"/>
    </xf>
    <xf numFmtId="0" fontId="6" fillId="0" borderId="0" xfId="63" applyFont="1" applyFill="1" applyBorder="1" applyAlignment="1">
      <alignment horizontal="center" vertical="center" textRotation="255" wrapText="1"/>
      <protection/>
    </xf>
    <xf numFmtId="0" fontId="0" fillId="0" borderId="0" xfId="0" applyAlignment="1">
      <alignment vertical="center" textRotation="255"/>
    </xf>
    <xf numFmtId="176" fontId="6" fillId="0" borderId="27" xfId="6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/>
    </xf>
    <xf numFmtId="0" fontId="6" fillId="0" borderId="27" xfId="6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0" xfId="63" applyFont="1" applyFill="1" applyBorder="1" applyAlignment="1">
      <alignment horizontal="distributed" vertical="distributed" textRotation="255"/>
      <protection/>
    </xf>
    <xf numFmtId="0" fontId="4" fillId="0" borderId="10" xfId="63" applyFont="1" applyFill="1" applyBorder="1" applyAlignment="1">
      <alignment vertical="center" wrapText="1"/>
      <protection/>
    </xf>
    <xf numFmtId="0" fontId="15" fillId="0" borderId="10" xfId="0" applyFont="1" applyBorder="1" applyAlignment="1">
      <alignment/>
    </xf>
    <xf numFmtId="0" fontId="15" fillId="0" borderId="25" xfId="0" applyFont="1" applyBorder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26" xfId="0" applyFont="1" applyBorder="1" applyAlignment="1">
      <alignment/>
    </xf>
    <xf numFmtId="0" fontId="6" fillId="0" borderId="27" xfId="63" applyFont="1" applyFill="1" applyBorder="1" applyAlignment="1">
      <alignment horizontal="center" wrapText="1"/>
      <protection/>
    </xf>
    <xf numFmtId="0" fontId="6" fillId="0" borderId="0" xfId="63" applyFont="1" applyFill="1" applyAlignment="1">
      <alignment vertical="distributed" textRotation="255"/>
      <protection/>
    </xf>
    <xf numFmtId="0" fontId="6" fillId="0" borderId="28" xfId="63" applyFont="1" applyFill="1" applyBorder="1" applyAlignment="1">
      <alignment horizontal="center" vertical="center"/>
      <protection/>
    </xf>
    <xf numFmtId="0" fontId="6" fillId="0" borderId="29" xfId="63" applyFont="1" applyFill="1" applyBorder="1" applyAlignment="1">
      <alignment horizontal="center" vertical="center"/>
      <protection/>
    </xf>
    <xf numFmtId="0" fontId="6" fillId="0" borderId="14" xfId="63" applyFont="1" applyFill="1" applyBorder="1" applyAlignment="1">
      <alignment horizontal="center" vertical="center"/>
      <protection/>
    </xf>
    <xf numFmtId="0" fontId="6" fillId="0" borderId="23" xfId="63" applyFont="1" applyFill="1" applyBorder="1" applyAlignment="1">
      <alignment horizontal="center" vertical="center"/>
      <protection/>
    </xf>
    <xf numFmtId="0" fontId="6" fillId="0" borderId="18" xfId="63" applyFont="1" applyFill="1" applyBorder="1" applyAlignment="1">
      <alignment horizontal="center" vertical="center"/>
      <protection/>
    </xf>
    <xf numFmtId="177" fontId="6" fillId="0" borderId="23" xfId="63" applyNumberFormat="1" applyFont="1" applyFill="1" applyBorder="1" applyAlignment="1">
      <alignment horizontal="center" vertical="center"/>
      <protection/>
    </xf>
    <xf numFmtId="177" fontId="6" fillId="0" borderId="26" xfId="63" applyNumberFormat="1" applyFont="1" applyFill="1" applyBorder="1" applyAlignment="1">
      <alignment horizontal="center" vertical="center"/>
      <protection/>
    </xf>
    <xf numFmtId="176" fontId="6" fillId="0" borderId="0" xfId="63" applyNumberFormat="1" applyFont="1" applyFill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_第４表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3"/>
  <sheetViews>
    <sheetView showGridLines="0" tabSelected="1" view="pageBreakPreview" zoomScaleSheetLayoutView="100" zoomScalePageLayoutView="0" workbookViewId="0" topLeftCell="A1">
      <pane xSplit="9" ySplit="9" topLeftCell="Q13" activePane="bottomRight" state="frozen"/>
      <selection pane="topLeft" activeCell="A1" sqref="A1"/>
      <selection pane="topRight" activeCell="J1" sqref="J1"/>
      <selection pane="bottomLeft" activeCell="A10" sqref="A10"/>
      <selection pane="bottomRight" activeCell="S21" sqref="S21"/>
    </sheetView>
  </sheetViews>
  <sheetFormatPr defaultColWidth="8.66015625" defaultRowHeight="18"/>
  <cols>
    <col min="1" max="2" width="0.91796875" style="4" customWidth="1"/>
    <col min="3" max="3" width="1.40625" style="4" customWidth="1"/>
    <col min="4" max="4" width="1.328125" style="4" customWidth="1"/>
    <col min="5" max="5" width="1.91015625" style="4" customWidth="1"/>
    <col min="6" max="6" width="0.33203125" style="4" customWidth="1"/>
    <col min="7" max="7" width="8.33203125" style="4" customWidth="1"/>
    <col min="8" max="8" width="0.91796875" style="4" customWidth="1"/>
    <col min="9" max="9" width="3.33203125" style="4" customWidth="1"/>
    <col min="10" max="11" width="6.66015625" style="50" customWidth="1"/>
    <col min="12" max="12" width="5.83203125" style="50" customWidth="1"/>
    <col min="13" max="13" width="4.91015625" style="50" customWidth="1"/>
    <col min="14" max="14" width="7.83203125" style="4" bestFit="1" customWidth="1"/>
    <col min="15" max="15" width="7.83203125" style="61" bestFit="1" customWidth="1"/>
    <col min="16" max="16" width="9" style="50" bestFit="1" customWidth="1"/>
    <col min="17" max="17" width="6" style="50" bestFit="1" customWidth="1"/>
    <col min="18" max="18" width="8.66015625" style="4" customWidth="1"/>
    <col min="19" max="19" width="8.66015625" style="61" customWidth="1"/>
    <col min="20" max="20" width="7.66015625" style="61" customWidth="1"/>
    <col min="21" max="21" width="5.33203125" style="50" customWidth="1"/>
    <col min="22" max="22" width="6.66015625" style="4" customWidth="1"/>
    <col min="23" max="24" width="6.66015625" style="61" customWidth="1"/>
    <col min="25" max="25" width="5.33203125" style="50" customWidth="1"/>
    <col min="26" max="26" width="6.66015625" style="4" customWidth="1"/>
    <col min="27" max="27" width="6.66015625" style="61" customWidth="1"/>
    <col min="28" max="28" width="1.07421875" style="61" customWidth="1"/>
    <col min="29" max="29" width="2.58203125" style="4" customWidth="1"/>
    <col min="30" max="30" width="0.33203125" style="4" customWidth="1"/>
    <col min="31" max="31" width="8.33203125" style="4" customWidth="1"/>
    <col min="32" max="32" width="0.6640625" style="4" customWidth="1"/>
    <col min="33" max="33" width="2.58203125" style="4" customWidth="1"/>
    <col min="34" max="34" width="0.33203125" style="4" customWidth="1"/>
    <col min="35" max="35" width="8.33203125" style="4" customWidth="1"/>
    <col min="36" max="36" width="0.6640625" style="4" customWidth="1"/>
    <col min="37" max="37" width="6.66015625" style="61" customWidth="1"/>
    <col min="38" max="38" width="6" style="50" bestFit="1" customWidth="1"/>
    <col min="39" max="39" width="6.66015625" style="4" customWidth="1"/>
    <col min="40" max="41" width="6.66015625" style="61" customWidth="1"/>
    <col min="42" max="42" width="6" style="50" bestFit="1" customWidth="1"/>
    <col min="43" max="43" width="6.66015625" style="4" customWidth="1"/>
    <col min="44" max="45" width="6.66015625" style="61" customWidth="1"/>
    <col min="46" max="46" width="5.41015625" style="50" bestFit="1" customWidth="1"/>
    <col min="47" max="16384" width="8.83203125" style="4" customWidth="1"/>
  </cols>
  <sheetData>
    <row r="1" spans="1:46" s="1" customFormat="1" ht="15" customHeight="1">
      <c r="A1" s="1" t="s">
        <v>101</v>
      </c>
      <c r="J1" s="48"/>
      <c r="K1" s="48"/>
      <c r="L1" s="48"/>
      <c r="M1" s="48"/>
      <c r="O1" s="59"/>
      <c r="P1" s="48"/>
      <c r="Q1" s="48"/>
      <c r="S1" s="59"/>
      <c r="T1" s="59"/>
      <c r="U1" s="48"/>
      <c r="W1" s="59"/>
      <c r="X1" s="59"/>
      <c r="Y1" s="48"/>
      <c r="AA1" s="59"/>
      <c r="AB1" s="59"/>
      <c r="AG1" s="1" t="s">
        <v>102</v>
      </c>
      <c r="AK1" s="59"/>
      <c r="AL1" s="48"/>
      <c r="AN1" s="59"/>
      <c r="AO1" s="59"/>
      <c r="AP1" s="48"/>
      <c r="AR1" s="59"/>
      <c r="AS1" s="59"/>
      <c r="AT1" s="48"/>
    </row>
    <row r="2" spans="1:46" s="2" customFormat="1" ht="15" customHeight="1">
      <c r="A2" s="1" t="s">
        <v>75</v>
      </c>
      <c r="C2" s="1"/>
      <c r="D2" s="1"/>
      <c r="J2" s="49"/>
      <c r="K2" s="49"/>
      <c r="L2" s="49"/>
      <c r="M2" s="49"/>
      <c r="O2" s="60"/>
      <c r="P2" s="49"/>
      <c r="Q2" s="49"/>
      <c r="S2" s="60"/>
      <c r="T2" s="60"/>
      <c r="U2" s="49"/>
      <c r="W2" s="60"/>
      <c r="X2" s="60"/>
      <c r="Y2" s="49"/>
      <c r="AA2" s="60"/>
      <c r="AB2" s="60"/>
      <c r="AK2" s="60"/>
      <c r="AL2" s="49"/>
      <c r="AN2" s="60"/>
      <c r="AO2" s="60"/>
      <c r="AP2" s="49"/>
      <c r="AR2" s="60"/>
      <c r="AS2" s="60"/>
      <c r="AT2" s="49"/>
    </row>
    <row r="3" spans="1:46" s="2" customFormat="1" ht="15" customHeight="1">
      <c r="A3" s="3" t="s">
        <v>74</v>
      </c>
      <c r="C3" s="1"/>
      <c r="D3" s="1"/>
      <c r="G3" s="3"/>
      <c r="J3" s="49"/>
      <c r="K3" s="49"/>
      <c r="L3" s="49"/>
      <c r="M3" s="49"/>
      <c r="O3" s="60"/>
      <c r="P3" s="49"/>
      <c r="Q3" s="49"/>
      <c r="S3" s="60"/>
      <c r="T3" s="60"/>
      <c r="U3" s="49"/>
      <c r="W3" s="60"/>
      <c r="X3" s="60"/>
      <c r="Y3" s="49"/>
      <c r="AA3" s="60"/>
      <c r="AB3" s="60"/>
      <c r="AK3" s="60"/>
      <c r="AL3" s="49"/>
      <c r="AN3" s="60"/>
      <c r="AO3" s="60"/>
      <c r="AP3" s="49"/>
      <c r="AR3" s="60"/>
      <c r="AS3" s="60"/>
      <c r="AT3" s="49"/>
    </row>
    <row r="4" spans="32:36" ht="9.75" customHeight="1">
      <c r="AF4" s="18"/>
      <c r="AJ4" s="18"/>
    </row>
    <row r="5" spans="1:46" s="7" customFormat="1" ht="12" customHeight="1">
      <c r="A5" s="6"/>
      <c r="B5" s="6"/>
      <c r="C5" s="6"/>
      <c r="D5" s="150" t="s">
        <v>90</v>
      </c>
      <c r="E5" s="151"/>
      <c r="F5" s="151"/>
      <c r="G5" s="151"/>
      <c r="H5" s="151"/>
      <c r="I5" s="152"/>
      <c r="J5" s="137" t="s">
        <v>86</v>
      </c>
      <c r="K5" s="138"/>
      <c r="L5" s="138"/>
      <c r="M5" s="139"/>
      <c r="N5" s="143" t="s">
        <v>87</v>
      </c>
      <c r="O5" s="144"/>
      <c r="P5" s="144"/>
      <c r="Q5" s="145"/>
      <c r="R5" s="143" t="s">
        <v>103</v>
      </c>
      <c r="S5" s="144"/>
      <c r="T5" s="144"/>
      <c r="U5" s="145"/>
      <c r="V5" s="143" t="s">
        <v>96</v>
      </c>
      <c r="W5" s="144"/>
      <c r="X5" s="144"/>
      <c r="Y5" s="145"/>
      <c r="Z5" s="115" t="s">
        <v>97</v>
      </c>
      <c r="AA5" s="111"/>
      <c r="AB5" s="116"/>
      <c r="AC5" s="126" t="s">
        <v>90</v>
      </c>
      <c r="AD5" s="127"/>
      <c r="AE5" s="127"/>
      <c r="AF5" s="128"/>
      <c r="AG5" s="126" t="s">
        <v>90</v>
      </c>
      <c r="AH5" s="127"/>
      <c r="AI5" s="127"/>
      <c r="AJ5" s="129"/>
      <c r="AK5" s="111" t="s">
        <v>97</v>
      </c>
      <c r="AL5" s="112"/>
      <c r="AM5" s="157" t="s">
        <v>88</v>
      </c>
      <c r="AN5" s="138"/>
      <c r="AO5" s="138"/>
      <c r="AP5" s="139"/>
      <c r="AQ5" s="157" t="s">
        <v>89</v>
      </c>
      <c r="AR5" s="138"/>
      <c r="AS5" s="138"/>
      <c r="AT5" s="138"/>
    </row>
    <row r="6" spans="4:46" s="7" customFormat="1" ht="12" customHeight="1">
      <c r="D6" s="153"/>
      <c r="E6" s="153"/>
      <c r="F6" s="153"/>
      <c r="G6" s="153"/>
      <c r="H6" s="153"/>
      <c r="I6" s="154"/>
      <c r="J6" s="140"/>
      <c r="K6" s="141"/>
      <c r="L6" s="141"/>
      <c r="M6" s="142"/>
      <c r="N6" s="146"/>
      <c r="O6" s="147"/>
      <c r="P6" s="147"/>
      <c r="Q6" s="148"/>
      <c r="R6" s="146"/>
      <c r="S6" s="147"/>
      <c r="T6" s="147"/>
      <c r="U6" s="148"/>
      <c r="V6" s="146"/>
      <c r="W6" s="147"/>
      <c r="X6" s="147"/>
      <c r="Y6" s="148"/>
      <c r="Z6" s="117"/>
      <c r="AA6" s="118"/>
      <c r="AB6" s="119"/>
      <c r="AC6" s="128"/>
      <c r="AD6" s="128"/>
      <c r="AE6" s="128"/>
      <c r="AF6" s="128"/>
      <c r="AG6" s="128"/>
      <c r="AH6" s="128"/>
      <c r="AI6" s="128"/>
      <c r="AJ6" s="130"/>
      <c r="AK6" s="113"/>
      <c r="AL6" s="114"/>
      <c r="AM6" s="140"/>
      <c r="AN6" s="141"/>
      <c r="AO6" s="141"/>
      <c r="AP6" s="142"/>
      <c r="AQ6" s="140"/>
      <c r="AR6" s="141"/>
      <c r="AS6" s="141"/>
      <c r="AT6" s="141"/>
    </row>
    <row r="7" spans="1:46" s="12" customFormat="1" ht="12" customHeight="1">
      <c r="A7" s="7"/>
      <c r="B7" s="7"/>
      <c r="C7" s="7"/>
      <c r="D7" s="153"/>
      <c r="E7" s="153"/>
      <c r="F7" s="153"/>
      <c r="G7" s="153"/>
      <c r="H7" s="153"/>
      <c r="I7" s="154"/>
      <c r="J7" s="51" t="s">
        <v>0</v>
      </c>
      <c r="K7" s="51" t="s">
        <v>0</v>
      </c>
      <c r="L7" s="131" t="s">
        <v>106</v>
      </c>
      <c r="M7" s="132"/>
      <c r="N7" s="11" t="s">
        <v>0</v>
      </c>
      <c r="O7" s="62" t="s">
        <v>0</v>
      </c>
      <c r="P7" s="131" t="s">
        <v>106</v>
      </c>
      <c r="Q7" s="132"/>
      <c r="R7" s="10" t="s">
        <v>0</v>
      </c>
      <c r="S7" s="62" t="s">
        <v>0</v>
      </c>
      <c r="T7" s="131" t="s">
        <v>106</v>
      </c>
      <c r="U7" s="132"/>
      <c r="V7" s="10" t="s">
        <v>0</v>
      </c>
      <c r="W7" s="62" t="s">
        <v>0</v>
      </c>
      <c r="X7" s="131" t="s">
        <v>106</v>
      </c>
      <c r="Y7" s="132"/>
      <c r="Z7" s="14" t="s">
        <v>0</v>
      </c>
      <c r="AA7" s="120" t="s">
        <v>0</v>
      </c>
      <c r="AB7" s="121"/>
      <c r="AC7" s="128"/>
      <c r="AD7" s="128"/>
      <c r="AE7" s="128"/>
      <c r="AF7" s="128"/>
      <c r="AG7" s="128"/>
      <c r="AH7" s="128"/>
      <c r="AI7" s="128"/>
      <c r="AJ7" s="130"/>
      <c r="AK7" s="159" t="s">
        <v>107</v>
      </c>
      <c r="AL7" s="160"/>
      <c r="AM7" s="10" t="s">
        <v>0</v>
      </c>
      <c r="AN7" s="62" t="s">
        <v>0</v>
      </c>
      <c r="AO7" s="161" t="s">
        <v>108</v>
      </c>
      <c r="AP7" s="162"/>
      <c r="AQ7" s="10" t="s">
        <v>0</v>
      </c>
      <c r="AR7" s="62" t="s">
        <v>0</v>
      </c>
      <c r="AS7" s="161" t="s">
        <v>109</v>
      </c>
      <c r="AT7" s="163"/>
    </row>
    <row r="8" spans="1:46" s="12" customFormat="1" ht="12" customHeight="1">
      <c r="A8" s="7"/>
      <c r="B8" s="7"/>
      <c r="C8" s="7"/>
      <c r="D8" s="153"/>
      <c r="E8" s="153"/>
      <c r="F8" s="153"/>
      <c r="G8" s="153"/>
      <c r="H8" s="153"/>
      <c r="I8" s="154"/>
      <c r="J8" s="52" t="s">
        <v>104</v>
      </c>
      <c r="K8" s="52" t="s">
        <v>110</v>
      </c>
      <c r="L8" s="133" t="s">
        <v>76</v>
      </c>
      <c r="M8" s="51" t="s">
        <v>77</v>
      </c>
      <c r="N8" s="15" t="s">
        <v>104</v>
      </c>
      <c r="O8" s="63" t="s">
        <v>110</v>
      </c>
      <c r="P8" s="133" t="s">
        <v>78</v>
      </c>
      <c r="Q8" s="51" t="s">
        <v>77</v>
      </c>
      <c r="R8" s="14" t="s">
        <v>104</v>
      </c>
      <c r="S8" s="63" t="s">
        <v>110</v>
      </c>
      <c r="T8" s="109" t="s">
        <v>78</v>
      </c>
      <c r="U8" s="51" t="s">
        <v>77</v>
      </c>
      <c r="V8" s="14" t="s">
        <v>104</v>
      </c>
      <c r="W8" s="63" t="s">
        <v>110</v>
      </c>
      <c r="X8" s="109" t="s">
        <v>78</v>
      </c>
      <c r="Y8" s="51" t="s">
        <v>77</v>
      </c>
      <c r="Z8" s="14" t="s">
        <v>112</v>
      </c>
      <c r="AA8" s="120" t="s">
        <v>110</v>
      </c>
      <c r="AB8" s="121"/>
      <c r="AC8" s="128"/>
      <c r="AD8" s="128"/>
      <c r="AE8" s="128"/>
      <c r="AF8" s="128"/>
      <c r="AG8" s="128"/>
      <c r="AH8" s="128"/>
      <c r="AI8" s="128"/>
      <c r="AJ8" s="130"/>
      <c r="AK8" s="164" t="s">
        <v>78</v>
      </c>
      <c r="AL8" s="51" t="s">
        <v>77</v>
      </c>
      <c r="AM8" s="14" t="s">
        <v>104</v>
      </c>
      <c r="AN8" s="63" t="s">
        <v>110</v>
      </c>
      <c r="AO8" s="109" t="s">
        <v>78</v>
      </c>
      <c r="AP8" s="51" t="s">
        <v>77</v>
      </c>
      <c r="AQ8" s="14" t="s">
        <v>104</v>
      </c>
      <c r="AR8" s="63" t="s">
        <v>110</v>
      </c>
      <c r="AS8" s="109" t="s">
        <v>78</v>
      </c>
      <c r="AT8" s="76" t="s">
        <v>77</v>
      </c>
    </row>
    <row r="9" spans="1:46" s="12" customFormat="1" ht="12" customHeight="1">
      <c r="A9" s="16"/>
      <c r="B9" s="16"/>
      <c r="C9" s="16"/>
      <c r="D9" s="155"/>
      <c r="E9" s="155"/>
      <c r="F9" s="155"/>
      <c r="G9" s="155"/>
      <c r="H9" s="155"/>
      <c r="I9" s="156"/>
      <c r="J9" s="53" t="s">
        <v>105</v>
      </c>
      <c r="K9" s="53" t="s">
        <v>111</v>
      </c>
      <c r="L9" s="134"/>
      <c r="M9" s="54" t="s">
        <v>73</v>
      </c>
      <c r="N9" s="53" t="s">
        <v>105</v>
      </c>
      <c r="O9" s="64" t="s">
        <v>111</v>
      </c>
      <c r="P9" s="134"/>
      <c r="Q9" s="54" t="s">
        <v>73</v>
      </c>
      <c r="R9" s="17" t="s">
        <v>105</v>
      </c>
      <c r="S9" s="64" t="s">
        <v>111</v>
      </c>
      <c r="T9" s="110"/>
      <c r="U9" s="54" t="s">
        <v>73</v>
      </c>
      <c r="V9" s="17" t="s">
        <v>105</v>
      </c>
      <c r="W9" s="64" t="s">
        <v>111</v>
      </c>
      <c r="X9" s="110"/>
      <c r="Y9" s="54" t="s">
        <v>73</v>
      </c>
      <c r="Z9" s="17" t="s">
        <v>113</v>
      </c>
      <c r="AA9" s="122" t="s">
        <v>114</v>
      </c>
      <c r="AB9" s="123"/>
      <c r="AC9" s="128"/>
      <c r="AD9" s="128"/>
      <c r="AE9" s="128"/>
      <c r="AF9" s="128"/>
      <c r="AG9" s="128"/>
      <c r="AH9" s="128"/>
      <c r="AI9" s="128"/>
      <c r="AJ9" s="130"/>
      <c r="AK9" s="165"/>
      <c r="AL9" s="54" t="s">
        <v>73</v>
      </c>
      <c r="AM9" s="17" t="s">
        <v>105</v>
      </c>
      <c r="AN9" s="64" t="s">
        <v>111</v>
      </c>
      <c r="AO9" s="110"/>
      <c r="AP9" s="54" t="s">
        <v>73</v>
      </c>
      <c r="AQ9" s="17" t="s">
        <v>105</v>
      </c>
      <c r="AR9" s="64" t="s">
        <v>111</v>
      </c>
      <c r="AS9" s="110"/>
      <c r="AT9" s="78" t="s">
        <v>73</v>
      </c>
    </row>
    <row r="10" spans="1:46" ht="9.75" customHeight="1">
      <c r="A10" s="18"/>
      <c r="B10" s="18"/>
      <c r="C10" s="18"/>
      <c r="D10" s="18"/>
      <c r="E10" s="18"/>
      <c r="F10" s="18"/>
      <c r="G10" s="18"/>
      <c r="H10" s="18"/>
      <c r="I10" s="20"/>
      <c r="J10" s="55"/>
      <c r="K10" s="55"/>
      <c r="L10" s="55"/>
      <c r="M10" s="55"/>
      <c r="N10" s="18"/>
      <c r="O10" s="65"/>
      <c r="P10" s="55"/>
      <c r="Q10" s="55"/>
      <c r="R10" s="18"/>
      <c r="S10" s="65"/>
      <c r="T10" s="65"/>
      <c r="U10" s="55"/>
      <c r="V10" s="18"/>
      <c r="W10" s="65"/>
      <c r="X10" s="65"/>
      <c r="Y10" s="55"/>
      <c r="Z10" s="18"/>
      <c r="AA10" s="86"/>
      <c r="AB10" s="86"/>
      <c r="AC10" s="21"/>
      <c r="AD10" s="19"/>
      <c r="AE10" s="19"/>
      <c r="AF10" s="18"/>
      <c r="AG10" s="19"/>
      <c r="AH10" s="19"/>
      <c r="AI10" s="19"/>
      <c r="AJ10" s="87"/>
      <c r="AK10" s="65"/>
      <c r="AL10" s="55"/>
      <c r="AM10" s="18"/>
      <c r="AN10" s="65"/>
      <c r="AO10" s="65"/>
      <c r="AP10" s="55"/>
      <c r="AQ10" s="18"/>
      <c r="AR10" s="65"/>
      <c r="AS10" s="65"/>
      <c r="AT10" s="55"/>
    </row>
    <row r="11" spans="1:46" s="24" customFormat="1" ht="13.5" customHeight="1">
      <c r="A11" s="22"/>
      <c r="B11" s="22"/>
      <c r="C11" s="22"/>
      <c r="D11" s="79" t="s">
        <v>92</v>
      </c>
      <c r="E11" s="80"/>
      <c r="F11" s="80"/>
      <c r="G11" s="80"/>
      <c r="H11" s="79"/>
      <c r="I11" s="81"/>
      <c r="J11" s="56">
        <v>37.8</v>
      </c>
      <c r="K11" s="56">
        <v>38.4</v>
      </c>
      <c r="L11" s="56">
        <f>K11-J11</f>
        <v>0.6000000000000014</v>
      </c>
      <c r="M11" s="56">
        <f>ROUND(L11/J11*100,1)</f>
        <v>1.6</v>
      </c>
      <c r="N11" s="23">
        <v>109575</v>
      </c>
      <c r="O11" s="23">
        <v>101099</v>
      </c>
      <c r="P11" s="98">
        <v>-8476</v>
      </c>
      <c r="Q11" s="99">
        <v>-7.7</v>
      </c>
      <c r="R11" s="23">
        <v>35440</v>
      </c>
      <c r="S11" s="23">
        <v>33656</v>
      </c>
      <c r="T11" s="100">
        <v>-1784</v>
      </c>
      <c r="U11" s="99">
        <v>-5</v>
      </c>
      <c r="V11" s="23">
        <v>13567</v>
      </c>
      <c r="W11" s="23">
        <v>14376</v>
      </c>
      <c r="X11" s="98">
        <v>809</v>
      </c>
      <c r="Y11" s="99">
        <v>6</v>
      </c>
      <c r="Z11" s="23">
        <v>2900</v>
      </c>
      <c r="AA11" s="23">
        <v>2631</v>
      </c>
      <c r="AB11" s="23"/>
      <c r="AC11" s="82" t="s">
        <v>91</v>
      </c>
      <c r="AD11" s="79"/>
      <c r="AE11" s="79"/>
      <c r="AF11" s="22"/>
      <c r="AG11" s="79" t="s">
        <v>91</v>
      </c>
      <c r="AH11" s="79"/>
      <c r="AI11" s="79"/>
      <c r="AJ11" s="88"/>
      <c r="AK11" s="98">
        <v>-269</v>
      </c>
      <c r="AL11" s="99">
        <v>-9.3</v>
      </c>
      <c r="AM11" s="23">
        <v>938</v>
      </c>
      <c r="AN11" s="23">
        <v>876</v>
      </c>
      <c r="AO11" s="98">
        <v>-62</v>
      </c>
      <c r="AP11" s="99">
        <v>-6.6</v>
      </c>
      <c r="AQ11" s="23">
        <v>359</v>
      </c>
      <c r="AR11" s="23">
        <v>374</v>
      </c>
      <c r="AS11" s="98">
        <v>15</v>
      </c>
      <c r="AT11" s="99">
        <v>4.2</v>
      </c>
    </row>
    <row r="12" spans="1:46" ht="9.75" customHeight="1">
      <c r="A12" s="7"/>
      <c r="B12" s="7"/>
      <c r="C12" s="7"/>
      <c r="D12" s="7"/>
      <c r="E12" s="18"/>
      <c r="F12" s="18"/>
      <c r="G12" s="7"/>
      <c r="H12" s="7"/>
      <c r="I12" s="8"/>
      <c r="J12" s="57"/>
      <c r="K12" s="56"/>
      <c r="L12" s="57"/>
      <c r="M12" s="57"/>
      <c r="N12" s="25"/>
      <c r="P12" s="96"/>
      <c r="Q12" s="95"/>
      <c r="R12" s="25"/>
      <c r="S12" s="23"/>
      <c r="T12" s="97"/>
      <c r="U12" s="95"/>
      <c r="V12" s="25"/>
      <c r="W12" s="23"/>
      <c r="X12" s="96"/>
      <c r="Y12" s="95"/>
      <c r="Z12" s="25"/>
      <c r="AA12" s="23"/>
      <c r="AB12" s="23"/>
      <c r="AC12" s="26"/>
      <c r="AD12" s="18"/>
      <c r="AE12" s="7"/>
      <c r="AF12" s="7"/>
      <c r="AG12" s="18"/>
      <c r="AH12" s="18"/>
      <c r="AI12" s="7"/>
      <c r="AJ12" s="8"/>
      <c r="AK12" s="25"/>
      <c r="AL12" s="57"/>
      <c r="AM12" s="25"/>
      <c r="AN12" s="23"/>
      <c r="AO12" s="96"/>
      <c r="AP12" s="95"/>
      <c r="AQ12" s="25"/>
      <c r="AR12" s="23"/>
      <c r="AS12" s="96"/>
      <c r="AT12" s="95"/>
    </row>
    <row r="13" spans="1:46" ht="13.5" customHeight="1">
      <c r="A13" s="7"/>
      <c r="B13" s="7"/>
      <c r="C13" s="8"/>
      <c r="D13" s="27"/>
      <c r="E13" s="28" t="s">
        <v>27</v>
      </c>
      <c r="F13" s="18"/>
      <c r="G13" s="29" t="s">
        <v>1</v>
      </c>
      <c r="H13" s="7"/>
      <c r="I13" s="47" t="s">
        <v>54</v>
      </c>
      <c r="J13" s="57">
        <v>35.6</v>
      </c>
      <c r="K13" s="56">
        <v>36.5</v>
      </c>
      <c r="L13" s="57">
        <f>K13-J13</f>
        <v>0.8999999999999986</v>
      </c>
      <c r="M13" s="57">
        <f>ROUND(L13/J13*100,1)</f>
        <v>2.5</v>
      </c>
      <c r="N13" s="25">
        <v>67005</v>
      </c>
      <c r="O13" s="23">
        <v>71795</v>
      </c>
      <c r="P13" s="25">
        <v>4790</v>
      </c>
      <c r="Q13" s="57">
        <v>7.1</v>
      </c>
      <c r="R13" s="25">
        <v>22820</v>
      </c>
      <c r="S13" s="23">
        <v>26794</v>
      </c>
      <c r="T13" s="102">
        <v>3974</v>
      </c>
      <c r="U13" s="57">
        <v>17.4</v>
      </c>
      <c r="V13" s="25">
        <v>8745</v>
      </c>
      <c r="W13" s="23">
        <v>9569</v>
      </c>
      <c r="X13" s="25">
        <v>824</v>
      </c>
      <c r="Y13" s="57">
        <v>9.4</v>
      </c>
      <c r="Z13" s="25">
        <v>1884</v>
      </c>
      <c r="AA13" s="23">
        <v>1968</v>
      </c>
      <c r="AB13" s="23"/>
      <c r="AC13" s="30" t="s">
        <v>27</v>
      </c>
      <c r="AD13" s="18"/>
      <c r="AE13" s="29" t="s">
        <v>1</v>
      </c>
      <c r="AF13" s="7"/>
      <c r="AG13" s="28" t="s">
        <v>27</v>
      </c>
      <c r="AH13" s="18"/>
      <c r="AI13" s="29" t="s">
        <v>1</v>
      </c>
      <c r="AJ13" s="8"/>
      <c r="AK13" s="25">
        <v>84</v>
      </c>
      <c r="AL13" s="57">
        <v>4.5</v>
      </c>
      <c r="AM13" s="25">
        <v>642</v>
      </c>
      <c r="AN13" s="23">
        <v>734</v>
      </c>
      <c r="AO13" s="25">
        <v>92</v>
      </c>
      <c r="AP13" s="57">
        <v>14.3</v>
      </c>
      <c r="AQ13" s="25">
        <v>246</v>
      </c>
      <c r="AR13" s="23">
        <v>262</v>
      </c>
      <c r="AS13" s="25">
        <v>16</v>
      </c>
      <c r="AT13" s="57">
        <v>6.5</v>
      </c>
    </row>
    <row r="14" spans="1:46" ht="13.5" customHeight="1">
      <c r="A14" s="7"/>
      <c r="B14" s="7"/>
      <c r="C14" s="8"/>
      <c r="D14" s="7"/>
      <c r="E14" s="28" t="s">
        <v>28</v>
      </c>
      <c r="F14" s="18"/>
      <c r="G14" s="29" t="s">
        <v>2</v>
      </c>
      <c r="H14" s="7"/>
      <c r="I14" s="47" t="s">
        <v>54</v>
      </c>
      <c r="J14" s="57">
        <v>22.9</v>
      </c>
      <c r="K14" s="56">
        <v>20.3</v>
      </c>
      <c r="L14" s="57">
        <f aca="true" t="shared" si="0" ref="L14:L36">K14-J14</f>
        <v>-2.599999999999998</v>
      </c>
      <c r="M14" s="57">
        <f aca="true" t="shared" si="1" ref="M14:M36">ROUND(L14/J14*100,1)</f>
        <v>-11.4</v>
      </c>
      <c r="N14" s="25">
        <v>129540</v>
      </c>
      <c r="O14" s="23">
        <v>104043</v>
      </c>
      <c r="P14" s="25">
        <v>-25497</v>
      </c>
      <c r="Q14" s="57">
        <v>-19.7</v>
      </c>
      <c r="R14" s="25">
        <v>46530</v>
      </c>
      <c r="S14" s="23">
        <v>31670</v>
      </c>
      <c r="T14" s="102">
        <v>-14860</v>
      </c>
      <c r="U14" s="57">
        <v>-31.9</v>
      </c>
      <c r="V14" s="25">
        <v>10081</v>
      </c>
      <c r="W14" s="23">
        <v>9002</v>
      </c>
      <c r="X14" s="25">
        <v>-1079</v>
      </c>
      <c r="Y14" s="57">
        <v>-10.7</v>
      </c>
      <c r="Z14" s="25">
        <v>5661</v>
      </c>
      <c r="AA14" s="23">
        <v>5113</v>
      </c>
      <c r="AB14" s="23"/>
      <c r="AC14" s="30" t="s">
        <v>28</v>
      </c>
      <c r="AD14" s="18"/>
      <c r="AE14" s="29" t="s">
        <v>2</v>
      </c>
      <c r="AF14" s="7"/>
      <c r="AG14" s="28" t="s">
        <v>28</v>
      </c>
      <c r="AH14" s="18"/>
      <c r="AI14" s="29" t="s">
        <v>2</v>
      </c>
      <c r="AJ14" s="8"/>
      <c r="AK14" s="25">
        <v>-548</v>
      </c>
      <c r="AL14" s="57">
        <v>-9.7</v>
      </c>
      <c r="AM14" s="25">
        <v>2034</v>
      </c>
      <c r="AN14" s="23">
        <v>1556</v>
      </c>
      <c r="AO14" s="25">
        <v>-478</v>
      </c>
      <c r="AP14" s="57">
        <v>-23.5</v>
      </c>
      <c r="AQ14" s="25">
        <v>441</v>
      </c>
      <c r="AR14" s="23">
        <v>442</v>
      </c>
      <c r="AS14" s="25">
        <v>1</v>
      </c>
      <c r="AT14" s="57">
        <v>0.2</v>
      </c>
    </row>
    <row r="15" spans="1:46" ht="13.5" customHeight="1">
      <c r="A15" s="7"/>
      <c r="B15" s="7"/>
      <c r="C15" s="8"/>
      <c r="D15" s="7"/>
      <c r="E15" s="28" t="s">
        <v>29</v>
      </c>
      <c r="F15" s="18"/>
      <c r="G15" s="29" t="s">
        <v>3</v>
      </c>
      <c r="H15" s="7"/>
      <c r="I15" s="47" t="s">
        <v>54</v>
      </c>
      <c r="J15" s="57">
        <v>24.5</v>
      </c>
      <c r="K15" s="56">
        <v>23.5</v>
      </c>
      <c r="L15" s="57">
        <f t="shared" si="0"/>
        <v>-1</v>
      </c>
      <c r="M15" s="57">
        <f t="shared" si="1"/>
        <v>-4.1</v>
      </c>
      <c r="N15" s="25">
        <v>14027</v>
      </c>
      <c r="O15" s="23">
        <v>12786</v>
      </c>
      <c r="P15" s="25">
        <v>-1241</v>
      </c>
      <c r="Q15" s="57">
        <v>-8.8</v>
      </c>
      <c r="R15" s="25">
        <v>8390</v>
      </c>
      <c r="S15" s="23">
        <v>8583</v>
      </c>
      <c r="T15" s="102">
        <v>193</v>
      </c>
      <c r="U15" s="57">
        <v>2.3</v>
      </c>
      <c r="V15" s="25">
        <v>4908</v>
      </c>
      <c r="W15" s="23">
        <v>4703</v>
      </c>
      <c r="X15" s="25">
        <v>-205</v>
      </c>
      <c r="Y15" s="57">
        <v>-4.2</v>
      </c>
      <c r="Z15" s="25">
        <v>573</v>
      </c>
      <c r="AA15" s="23">
        <v>545</v>
      </c>
      <c r="AB15" s="23"/>
      <c r="AC15" s="30" t="s">
        <v>29</v>
      </c>
      <c r="AD15" s="18"/>
      <c r="AE15" s="29" t="s">
        <v>3</v>
      </c>
      <c r="AF15" s="7"/>
      <c r="AG15" s="28" t="s">
        <v>29</v>
      </c>
      <c r="AH15" s="18"/>
      <c r="AI15" s="29" t="s">
        <v>3</v>
      </c>
      <c r="AJ15" s="8"/>
      <c r="AK15" s="25">
        <v>-28</v>
      </c>
      <c r="AL15" s="57">
        <v>-4.9</v>
      </c>
      <c r="AM15" s="25">
        <v>343</v>
      </c>
      <c r="AN15" s="23">
        <v>366</v>
      </c>
      <c r="AO15" s="25">
        <v>23</v>
      </c>
      <c r="AP15" s="57">
        <v>6.7</v>
      </c>
      <c r="AQ15" s="25">
        <v>201</v>
      </c>
      <c r="AR15" s="23">
        <v>200</v>
      </c>
      <c r="AS15" s="25">
        <v>-1</v>
      </c>
      <c r="AT15" s="57">
        <v>-0.5</v>
      </c>
    </row>
    <row r="16" spans="1:46" ht="13.5" customHeight="1">
      <c r="A16" s="7"/>
      <c r="B16" s="7"/>
      <c r="C16" s="149" t="s">
        <v>79</v>
      </c>
      <c r="D16" s="149"/>
      <c r="E16" s="28" t="s">
        <v>30</v>
      </c>
      <c r="F16" s="18"/>
      <c r="G16" s="29" t="s">
        <v>4</v>
      </c>
      <c r="H16" s="7"/>
      <c r="I16" s="47" t="s">
        <v>55</v>
      </c>
      <c r="J16" s="57">
        <v>19.9</v>
      </c>
      <c r="K16" s="56">
        <v>18.6</v>
      </c>
      <c r="L16" s="57">
        <f t="shared" si="0"/>
        <v>-1.2999999999999972</v>
      </c>
      <c r="M16" s="57">
        <f t="shared" si="1"/>
        <v>-6.5</v>
      </c>
      <c r="N16" s="25">
        <v>52829</v>
      </c>
      <c r="O16" s="23">
        <v>52730</v>
      </c>
      <c r="P16" s="25">
        <v>-99</v>
      </c>
      <c r="Q16" s="57">
        <v>-0.2</v>
      </c>
      <c r="R16" s="25">
        <v>18792</v>
      </c>
      <c r="S16" s="23">
        <v>23572</v>
      </c>
      <c r="T16" s="102">
        <v>4780</v>
      </c>
      <c r="U16" s="57">
        <v>25.4</v>
      </c>
      <c r="V16" s="25">
        <v>6387</v>
      </c>
      <c r="W16" s="23">
        <v>7189</v>
      </c>
      <c r="X16" s="25">
        <v>802</v>
      </c>
      <c r="Y16" s="57">
        <v>12.6</v>
      </c>
      <c r="Z16" s="25">
        <v>2654</v>
      </c>
      <c r="AA16" s="23">
        <v>2834</v>
      </c>
      <c r="AB16" s="23"/>
      <c r="AC16" s="30" t="s">
        <v>30</v>
      </c>
      <c r="AD16" s="18"/>
      <c r="AE16" s="29" t="s">
        <v>4</v>
      </c>
      <c r="AF16" s="7"/>
      <c r="AG16" s="28" t="s">
        <v>30</v>
      </c>
      <c r="AH16" s="18"/>
      <c r="AI16" s="29" t="s">
        <v>4</v>
      </c>
      <c r="AJ16" s="8"/>
      <c r="AK16" s="25">
        <v>180</v>
      </c>
      <c r="AL16" s="57">
        <v>6.8</v>
      </c>
      <c r="AM16" s="25">
        <v>944</v>
      </c>
      <c r="AN16" s="23">
        <v>1267</v>
      </c>
      <c r="AO16" s="25">
        <v>323</v>
      </c>
      <c r="AP16" s="57">
        <v>34.2</v>
      </c>
      <c r="AQ16" s="25">
        <v>321</v>
      </c>
      <c r="AR16" s="23">
        <v>386</v>
      </c>
      <c r="AS16" s="25">
        <v>65</v>
      </c>
      <c r="AT16" s="57">
        <v>20.2</v>
      </c>
    </row>
    <row r="17" spans="1:46" ht="13.5" customHeight="1">
      <c r="A17" s="7"/>
      <c r="B17" s="7"/>
      <c r="C17" s="149"/>
      <c r="D17" s="149"/>
      <c r="E17" s="28" t="s">
        <v>31</v>
      </c>
      <c r="F17" s="18"/>
      <c r="G17" s="29" t="s">
        <v>5</v>
      </c>
      <c r="H17" s="7"/>
      <c r="I17" s="47" t="s">
        <v>54</v>
      </c>
      <c r="J17" s="57">
        <v>11.1</v>
      </c>
      <c r="K17" s="56">
        <v>10.2</v>
      </c>
      <c r="L17" s="57">
        <f t="shared" si="0"/>
        <v>-0.9000000000000004</v>
      </c>
      <c r="M17" s="57">
        <f t="shared" si="1"/>
        <v>-8.1</v>
      </c>
      <c r="N17" s="25">
        <v>12111</v>
      </c>
      <c r="O17" s="23">
        <v>13127</v>
      </c>
      <c r="P17" s="25">
        <v>1016</v>
      </c>
      <c r="Q17" s="57">
        <v>8.4</v>
      </c>
      <c r="R17" s="25">
        <v>5337</v>
      </c>
      <c r="S17" s="23">
        <v>6427</v>
      </c>
      <c r="T17" s="102">
        <v>1090</v>
      </c>
      <c r="U17" s="57">
        <v>20.4</v>
      </c>
      <c r="V17" s="25">
        <v>3185</v>
      </c>
      <c r="W17" s="23">
        <v>2764</v>
      </c>
      <c r="X17" s="25">
        <v>-421</v>
      </c>
      <c r="Y17" s="57">
        <v>-13.2</v>
      </c>
      <c r="Z17" s="25">
        <v>1086</v>
      </c>
      <c r="AA17" s="23">
        <v>1290</v>
      </c>
      <c r="AB17" s="23"/>
      <c r="AC17" s="30" t="s">
        <v>31</v>
      </c>
      <c r="AD17" s="18"/>
      <c r="AE17" s="29" t="s">
        <v>5</v>
      </c>
      <c r="AF17" s="7"/>
      <c r="AG17" s="28" t="s">
        <v>31</v>
      </c>
      <c r="AH17" s="18"/>
      <c r="AI17" s="29" t="s">
        <v>5</v>
      </c>
      <c r="AJ17" s="8"/>
      <c r="AK17" s="25">
        <v>204</v>
      </c>
      <c r="AL17" s="57">
        <v>18.8</v>
      </c>
      <c r="AM17" s="25">
        <v>479</v>
      </c>
      <c r="AN17" s="23">
        <v>632</v>
      </c>
      <c r="AO17" s="25">
        <v>153</v>
      </c>
      <c r="AP17" s="57">
        <v>31.9</v>
      </c>
      <c r="AQ17" s="25">
        <v>286</v>
      </c>
      <c r="AR17" s="23">
        <v>272</v>
      </c>
      <c r="AS17" s="25">
        <v>-14</v>
      </c>
      <c r="AT17" s="57">
        <v>-4.9</v>
      </c>
    </row>
    <row r="18" spans="1:46" ht="13.5" customHeight="1">
      <c r="A18" s="7"/>
      <c r="B18" s="7"/>
      <c r="C18" s="149"/>
      <c r="D18" s="149"/>
      <c r="E18" s="28" t="s">
        <v>32</v>
      </c>
      <c r="F18" s="18"/>
      <c r="G18" s="29" t="s">
        <v>6</v>
      </c>
      <c r="H18" s="7"/>
      <c r="I18" s="47" t="s">
        <v>55</v>
      </c>
      <c r="J18" s="57">
        <v>38.1</v>
      </c>
      <c r="K18" s="56">
        <v>39.8</v>
      </c>
      <c r="L18" s="57">
        <f t="shared" si="0"/>
        <v>1.6999999999999957</v>
      </c>
      <c r="M18" s="57">
        <f t="shared" si="1"/>
        <v>4.5</v>
      </c>
      <c r="N18" s="25">
        <v>276804</v>
      </c>
      <c r="O18" s="23">
        <v>185321</v>
      </c>
      <c r="P18" s="25">
        <v>-91483</v>
      </c>
      <c r="Q18" s="57">
        <v>-33</v>
      </c>
      <c r="R18" s="25">
        <v>110003</v>
      </c>
      <c r="S18" s="23">
        <v>75118</v>
      </c>
      <c r="T18" s="102">
        <v>-34885</v>
      </c>
      <c r="U18" s="57">
        <v>-31.7</v>
      </c>
      <c r="V18" s="25">
        <v>20024</v>
      </c>
      <c r="W18" s="23">
        <v>18933</v>
      </c>
      <c r="X18" s="25">
        <v>-1091</v>
      </c>
      <c r="Y18" s="57">
        <v>-5.4</v>
      </c>
      <c r="Z18" s="25">
        <v>7257</v>
      </c>
      <c r="AA18" s="23">
        <v>4654</v>
      </c>
      <c r="AB18" s="23"/>
      <c r="AC18" s="30" t="s">
        <v>32</v>
      </c>
      <c r="AD18" s="18"/>
      <c r="AE18" s="29" t="s">
        <v>6</v>
      </c>
      <c r="AF18" s="7"/>
      <c r="AG18" s="28" t="s">
        <v>32</v>
      </c>
      <c r="AH18" s="18"/>
      <c r="AI18" s="29" t="s">
        <v>6</v>
      </c>
      <c r="AJ18" s="8"/>
      <c r="AK18" s="25">
        <v>-2603</v>
      </c>
      <c r="AL18" s="57">
        <v>-35.9</v>
      </c>
      <c r="AM18" s="25">
        <v>2884</v>
      </c>
      <c r="AN18" s="23">
        <v>1886</v>
      </c>
      <c r="AO18" s="25">
        <v>-998</v>
      </c>
      <c r="AP18" s="57">
        <v>-34.6</v>
      </c>
      <c r="AQ18" s="25">
        <v>525</v>
      </c>
      <c r="AR18" s="23">
        <v>475</v>
      </c>
      <c r="AS18" s="25">
        <v>-50</v>
      </c>
      <c r="AT18" s="57">
        <v>-9.5</v>
      </c>
    </row>
    <row r="19" spans="1:46" ht="13.5" customHeight="1">
      <c r="A19" s="7"/>
      <c r="B19" s="7"/>
      <c r="C19" s="149"/>
      <c r="D19" s="149"/>
      <c r="E19" s="28" t="s">
        <v>33</v>
      </c>
      <c r="F19" s="18"/>
      <c r="G19" s="29" t="s">
        <v>25</v>
      </c>
      <c r="H19" s="7"/>
      <c r="I19" s="47" t="s">
        <v>54</v>
      </c>
      <c r="J19" s="57">
        <v>24.5</v>
      </c>
      <c r="K19" s="56">
        <v>24.6</v>
      </c>
      <c r="L19" s="57">
        <f t="shared" si="0"/>
        <v>0.10000000000000142</v>
      </c>
      <c r="M19" s="57">
        <f t="shared" si="1"/>
        <v>0.4</v>
      </c>
      <c r="N19" s="25">
        <v>53848</v>
      </c>
      <c r="O19" s="23">
        <v>38053</v>
      </c>
      <c r="P19" s="25">
        <v>-15795</v>
      </c>
      <c r="Q19" s="57">
        <v>-29.3</v>
      </c>
      <c r="R19" s="25">
        <v>21747</v>
      </c>
      <c r="S19" s="23">
        <v>16390</v>
      </c>
      <c r="T19" s="102">
        <v>-5357</v>
      </c>
      <c r="U19" s="57">
        <v>-24.6</v>
      </c>
      <c r="V19" s="25">
        <v>9079</v>
      </c>
      <c r="W19" s="23">
        <v>8749</v>
      </c>
      <c r="X19" s="25">
        <v>-330</v>
      </c>
      <c r="Y19" s="57">
        <v>-3.6</v>
      </c>
      <c r="Z19" s="25">
        <v>2202</v>
      </c>
      <c r="AA19" s="23">
        <v>1547</v>
      </c>
      <c r="AB19" s="23"/>
      <c r="AC19" s="30" t="s">
        <v>33</v>
      </c>
      <c r="AD19" s="18"/>
      <c r="AE19" s="29" t="s">
        <v>25</v>
      </c>
      <c r="AF19" s="7"/>
      <c r="AG19" s="28" t="s">
        <v>33</v>
      </c>
      <c r="AH19" s="18"/>
      <c r="AI19" s="29" t="s">
        <v>25</v>
      </c>
      <c r="AJ19" s="8"/>
      <c r="AK19" s="25">
        <v>-655</v>
      </c>
      <c r="AL19" s="57">
        <v>-29.7</v>
      </c>
      <c r="AM19" s="25">
        <v>889</v>
      </c>
      <c r="AN19" s="23">
        <v>666</v>
      </c>
      <c r="AO19" s="25">
        <v>-223</v>
      </c>
      <c r="AP19" s="57">
        <v>-25.1</v>
      </c>
      <c r="AQ19" s="25">
        <v>371</v>
      </c>
      <c r="AR19" s="23">
        <v>356</v>
      </c>
      <c r="AS19" s="25">
        <v>-15</v>
      </c>
      <c r="AT19" s="57">
        <v>-4</v>
      </c>
    </row>
    <row r="20" spans="1:46" ht="13.5" customHeight="1">
      <c r="A20" s="7"/>
      <c r="B20" s="7"/>
      <c r="C20" s="149"/>
      <c r="D20" s="149"/>
      <c r="E20" s="28" t="s">
        <v>34</v>
      </c>
      <c r="F20" s="18"/>
      <c r="G20" s="29" t="s">
        <v>7</v>
      </c>
      <c r="H20" s="7"/>
      <c r="I20" s="47" t="s">
        <v>55</v>
      </c>
      <c r="J20" s="57">
        <v>40.2</v>
      </c>
      <c r="K20" s="56">
        <v>38.5</v>
      </c>
      <c r="L20" s="57">
        <f t="shared" si="0"/>
        <v>-1.7000000000000028</v>
      </c>
      <c r="M20" s="57">
        <f t="shared" si="1"/>
        <v>-4.2</v>
      </c>
      <c r="N20" s="25">
        <v>192049</v>
      </c>
      <c r="O20" s="23">
        <v>161109</v>
      </c>
      <c r="P20" s="25">
        <v>-30940</v>
      </c>
      <c r="Q20" s="57">
        <v>-16.1</v>
      </c>
      <c r="R20" s="25">
        <v>96750</v>
      </c>
      <c r="S20" s="23">
        <v>91677</v>
      </c>
      <c r="T20" s="102">
        <v>-5073</v>
      </c>
      <c r="U20" s="57">
        <v>-5.2</v>
      </c>
      <c r="V20" s="25">
        <v>19391</v>
      </c>
      <c r="W20" s="23">
        <v>18204</v>
      </c>
      <c r="X20" s="25">
        <v>-1187</v>
      </c>
      <c r="Y20" s="57">
        <v>-6.1</v>
      </c>
      <c r="Z20" s="25">
        <v>4775</v>
      </c>
      <c r="AA20" s="23">
        <v>4186</v>
      </c>
      <c r="AB20" s="23"/>
      <c r="AC20" s="30" t="s">
        <v>34</v>
      </c>
      <c r="AD20" s="18"/>
      <c r="AE20" s="29" t="s">
        <v>7</v>
      </c>
      <c r="AF20" s="7"/>
      <c r="AG20" s="28" t="s">
        <v>34</v>
      </c>
      <c r="AH20" s="18"/>
      <c r="AI20" s="29" t="s">
        <v>7</v>
      </c>
      <c r="AJ20" s="8"/>
      <c r="AK20" s="25">
        <v>-589</v>
      </c>
      <c r="AL20" s="57">
        <v>-12.3</v>
      </c>
      <c r="AM20" s="25">
        <v>2406</v>
      </c>
      <c r="AN20" s="23">
        <v>2382</v>
      </c>
      <c r="AO20" s="25">
        <v>-24</v>
      </c>
      <c r="AP20" s="57">
        <v>-1</v>
      </c>
      <c r="AQ20" s="25">
        <v>482</v>
      </c>
      <c r="AR20" s="23">
        <v>473</v>
      </c>
      <c r="AS20" s="25">
        <v>-9</v>
      </c>
      <c r="AT20" s="57">
        <v>-1.9</v>
      </c>
    </row>
    <row r="21" spans="1:46" ht="13.5" customHeight="1">
      <c r="A21" s="7"/>
      <c r="B21" s="7"/>
      <c r="C21" s="149"/>
      <c r="D21" s="149"/>
      <c r="E21" s="28" t="s">
        <v>35</v>
      </c>
      <c r="F21" s="18"/>
      <c r="G21" s="29" t="s">
        <v>8</v>
      </c>
      <c r="H21" s="7"/>
      <c r="I21" s="47" t="s">
        <v>55</v>
      </c>
      <c r="J21" s="57">
        <v>23.4</v>
      </c>
      <c r="K21" s="56">
        <v>25.7</v>
      </c>
      <c r="L21" s="57">
        <f t="shared" si="0"/>
        <v>2.3000000000000007</v>
      </c>
      <c r="M21" s="57">
        <f t="shared" si="1"/>
        <v>9.8</v>
      </c>
      <c r="N21" s="25">
        <v>1652291</v>
      </c>
      <c r="O21" s="23">
        <v>480436</v>
      </c>
      <c r="P21" s="25">
        <v>-1171855</v>
      </c>
      <c r="Q21" s="57">
        <v>-70.9</v>
      </c>
      <c r="R21" s="25">
        <v>147951</v>
      </c>
      <c r="S21" s="23">
        <v>-40541</v>
      </c>
      <c r="T21" s="102">
        <v>-188492</v>
      </c>
      <c r="U21" s="166" t="s">
        <v>115</v>
      </c>
      <c r="V21" s="25">
        <v>16286</v>
      </c>
      <c r="W21" s="23">
        <v>24319</v>
      </c>
      <c r="X21" s="25">
        <v>8033</v>
      </c>
      <c r="Y21" s="57">
        <v>49.3</v>
      </c>
      <c r="Z21" s="25">
        <v>70686</v>
      </c>
      <c r="AA21" s="23">
        <v>18694</v>
      </c>
      <c r="AB21" s="23"/>
      <c r="AC21" s="30" t="s">
        <v>35</v>
      </c>
      <c r="AD21" s="18"/>
      <c r="AE21" s="29" t="s">
        <v>8</v>
      </c>
      <c r="AF21" s="7"/>
      <c r="AG21" s="28" t="s">
        <v>35</v>
      </c>
      <c r="AH21" s="18"/>
      <c r="AI21" s="29" t="s">
        <v>8</v>
      </c>
      <c r="AJ21" s="8"/>
      <c r="AK21" s="25">
        <v>-51992</v>
      </c>
      <c r="AL21" s="57">
        <v>-73.6</v>
      </c>
      <c r="AM21" s="25">
        <v>6329</v>
      </c>
      <c r="AN21" s="23">
        <v>-1577</v>
      </c>
      <c r="AO21" s="25">
        <v>-7906</v>
      </c>
      <c r="AP21" s="166" t="s">
        <v>115</v>
      </c>
      <c r="AQ21" s="25">
        <v>697</v>
      </c>
      <c r="AR21" s="23">
        <v>946</v>
      </c>
      <c r="AS21" s="25">
        <v>249</v>
      </c>
      <c r="AT21" s="57">
        <v>35.7</v>
      </c>
    </row>
    <row r="22" spans="1:46" ht="13.5" customHeight="1">
      <c r="A22" s="7"/>
      <c r="B22" s="7"/>
      <c r="C22" s="149"/>
      <c r="D22" s="149"/>
      <c r="E22" s="28" t="s">
        <v>36</v>
      </c>
      <c r="F22" s="18"/>
      <c r="G22" s="29" t="s">
        <v>9</v>
      </c>
      <c r="H22" s="7"/>
      <c r="I22" s="47" t="s">
        <v>55</v>
      </c>
      <c r="J22" s="57">
        <v>37.4</v>
      </c>
      <c r="K22" s="56">
        <v>38.5</v>
      </c>
      <c r="L22" s="57">
        <f t="shared" si="0"/>
        <v>1.1000000000000014</v>
      </c>
      <c r="M22" s="57">
        <f t="shared" si="1"/>
        <v>2.9</v>
      </c>
      <c r="N22" s="25">
        <v>61189</v>
      </c>
      <c r="O22" s="23">
        <v>59978</v>
      </c>
      <c r="P22" s="25">
        <v>-1211</v>
      </c>
      <c r="Q22" s="57">
        <v>-2</v>
      </c>
      <c r="R22" s="25">
        <v>24083</v>
      </c>
      <c r="S22" s="23">
        <v>23014</v>
      </c>
      <c r="T22" s="102">
        <v>-1069</v>
      </c>
      <c r="U22" s="57">
        <v>-4.4</v>
      </c>
      <c r="V22" s="25">
        <v>12526</v>
      </c>
      <c r="W22" s="23">
        <v>13330</v>
      </c>
      <c r="X22" s="25">
        <v>804</v>
      </c>
      <c r="Y22" s="57">
        <v>6.4</v>
      </c>
      <c r="Z22" s="25">
        <v>1635</v>
      </c>
      <c r="AA22" s="23">
        <v>1558</v>
      </c>
      <c r="AB22" s="23"/>
      <c r="AC22" s="30" t="s">
        <v>36</v>
      </c>
      <c r="AD22" s="18"/>
      <c r="AE22" s="29" t="s">
        <v>9</v>
      </c>
      <c r="AF22" s="7"/>
      <c r="AG22" s="28" t="s">
        <v>36</v>
      </c>
      <c r="AH22" s="18"/>
      <c r="AI22" s="29" t="s">
        <v>9</v>
      </c>
      <c r="AJ22" s="8"/>
      <c r="AK22" s="25">
        <v>-77</v>
      </c>
      <c r="AL22" s="57">
        <v>-4.7</v>
      </c>
      <c r="AM22" s="25">
        <v>643</v>
      </c>
      <c r="AN22" s="23">
        <v>598</v>
      </c>
      <c r="AO22" s="25">
        <v>-45</v>
      </c>
      <c r="AP22" s="57">
        <v>-7</v>
      </c>
      <c r="AQ22" s="25">
        <v>335</v>
      </c>
      <c r="AR22" s="23">
        <v>346</v>
      </c>
      <c r="AS22" s="25">
        <v>11</v>
      </c>
      <c r="AT22" s="57">
        <v>3.3</v>
      </c>
    </row>
    <row r="23" spans="1:46" ht="13.5" customHeight="1">
      <c r="A23" s="7"/>
      <c r="B23" s="7"/>
      <c r="C23" s="149"/>
      <c r="D23" s="149"/>
      <c r="E23" s="28" t="s">
        <v>37</v>
      </c>
      <c r="F23" s="18"/>
      <c r="G23" s="29" t="s">
        <v>10</v>
      </c>
      <c r="H23" s="7"/>
      <c r="I23" s="47" t="s">
        <v>55</v>
      </c>
      <c r="J23" s="57">
        <v>100.5</v>
      </c>
      <c r="K23" s="56">
        <v>111.9</v>
      </c>
      <c r="L23" s="57">
        <f t="shared" si="0"/>
        <v>11.400000000000006</v>
      </c>
      <c r="M23" s="57">
        <f t="shared" si="1"/>
        <v>11.3</v>
      </c>
      <c r="N23" s="25">
        <v>299003</v>
      </c>
      <c r="O23" s="23">
        <v>304679</v>
      </c>
      <c r="P23" s="25">
        <v>5676</v>
      </c>
      <c r="Q23" s="57">
        <v>1.9</v>
      </c>
      <c r="R23" s="25">
        <v>85732</v>
      </c>
      <c r="S23" s="23">
        <v>68586</v>
      </c>
      <c r="T23" s="102">
        <v>-17146</v>
      </c>
      <c r="U23" s="57">
        <v>-20</v>
      </c>
      <c r="V23" s="25">
        <v>44437</v>
      </c>
      <c r="W23" s="23">
        <v>48557</v>
      </c>
      <c r="X23" s="25">
        <v>4120</v>
      </c>
      <c r="Y23" s="57">
        <v>9.3</v>
      </c>
      <c r="Z23" s="25">
        <v>2974</v>
      </c>
      <c r="AA23" s="23">
        <v>2722</v>
      </c>
      <c r="AB23" s="23"/>
      <c r="AC23" s="30" t="s">
        <v>37</v>
      </c>
      <c r="AD23" s="18"/>
      <c r="AE23" s="29" t="s">
        <v>10</v>
      </c>
      <c r="AF23" s="7"/>
      <c r="AG23" s="28" t="s">
        <v>37</v>
      </c>
      <c r="AH23" s="18"/>
      <c r="AI23" s="29" t="s">
        <v>10</v>
      </c>
      <c r="AJ23" s="8"/>
      <c r="AK23" s="25">
        <v>-252</v>
      </c>
      <c r="AL23" s="57">
        <v>-8.5</v>
      </c>
      <c r="AM23" s="25">
        <v>853</v>
      </c>
      <c r="AN23" s="23">
        <v>613</v>
      </c>
      <c r="AO23" s="25">
        <v>-240</v>
      </c>
      <c r="AP23" s="57">
        <v>-28.1</v>
      </c>
      <c r="AQ23" s="25">
        <v>442</v>
      </c>
      <c r="AR23" s="23">
        <v>434</v>
      </c>
      <c r="AS23" s="25">
        <v>-8</v>
      </c>
      <c r="AT23" s="57">
        <v>-1.8</v>
      </c>
    </row>
    <row r="24" spans="1:46" ht="13.5" customHeight="1">
      <c r="A24" s="7"/>
      <c r="B24" s="7"/>
      <c r="C24" s="149"/>
      <c r="D24" s="149"/>
      <c r="E24" s="28" t="s">
        <v>38</v>
      </c>
      <c r="F24" s="7"/>
      <c r="G24" s="29" t="s">
        <v>11</v>
      </c>
      <c r="H24" s="7"/>
      <c r="I24" s="47" t="s">
        <v>54</v>
      </c>
      <c r="J24" s="57">
        <v>28.8</v>
      </c>
      <c r="K24" s="56">
        <v>31.5</v>
      </c>
      <c r="L24" s="57">
        <f t="shared" si="0"/>
        <v>2.6999999999999993</v>
      </c>
      <c r="M24" s="57">
        <f t="shared" si="1"/>
        <v>9.4</v>
      </c>
      <c r="N24" s="25">
        <v>33071</v>
      </c>
      <c r="O24" s="23">
        <v>35999</v>
      </c>
      <c r="P24" s="25">
        <v>2928</v>
      </c>
      <c r="Q24" s="57">
        <v>8.9</v>
      </c>
      <c r="R24" s="25">
        <v>18496</v>
      </c>
      <c r="S24" s="23">
        <v>20661</v>
      </c>
      <c r="T24" s="102">
        <v>2165</v>
      </c>
      <c r="U24" s="57">
        <v>11.7</v>
      </c>
      <c r="V24" s="25">
        <v>8885</v>
      </c>
      <c r="W24" s="23">
        <v>8970</v>
      </c>
      <c r="X24" s="25">
        <v>85</v>
      </c>
      <c r="Y24" s="57">
        <v>1</v>
      </c>
      <c r="Z24" s="25">
        <v>1150</v>
      </c>
      <c r="AA24" s="23">
        <v>1143</v>
      </c>
      <c r="AB24" s="23"/>
      <c r="AC24" s="30" t="s">
        <v>38</v>
      </c>
      <c r="AD24" s="7"/>
      <c r="AE24" s="29" t="s">
        <v>11</v>
      </c>
      <c r="AF24" s="7"/>
      <c r="AG24" s="28" t="s">
        <v>38</v>
      </c>
      <c r="AH24" s="7"/>
      <c r="AI24" s="29" t="s">
        <v>11</v>
      </c>
      <c r="AJ24" s="8"/>
      <c r="AK24" s="25">
        <v>-7</v>
      </c>
      <c r="AL24" s="57">
        <v>-0.6</v>
      </c>
      <c r="AM24" s="25">
        <v>643</v>
      </c>
      <c r="AN24" s="23">
        <v>656</v>
      </c>
      <c r="AO24" s="25">
        <v>13</v>
      </c>
      <c r="AP24" s="57">
        <v>2</v>
      </c>
      <c r="AQ24" s="25">
        <v>309</v>
      </c>
      <c r="AR24" s="23">
        <v>285</v>
      </c>
      <c r="AS24" s="25">
        <v>-24</v>
      </c>
      <c r="AT24" s="57">
        <v>-7.8</v>
      </c>
    </row>
    <row r="25" spans="1:46" ht="13.5" customHeight="1">
      <c r="A25" s="7"/>
      <c r="B25" s="7"/>
      <c r="C25" s="149"/>
      <c r="D25" s="149"/>
      <c r="E25" s="28" t="s">
        <v>39</v>
      </c>
      <c r="F25" s="7"/>
      <c r="G25" s="29" t="s">
        <v>12</v>
      </c>
      <c r="H25" s="7"/>
      <c r="I25" s="47" t="s">
        <v>55</v>
      </c>
      <c r="J25" s="57">
        <v>25.9</v>
      </c>
      <c r="K25" s="56">
        <v>24.5</v>
      </c>
      <c r="L25" s="57">
        <f t="shared" si="0"/>
        <v>-1.3999999999999986</v>
      </c>
      <c r="M25" s="57">
        <f t="shared" si="1"/>
        <v>-5.4</v>
      </c>
      <c r="N25" s="25">
        <v>54521</v>
      </c>
      <c r="O25" s="23">
        <v>54609</v>
      </c>
      <c r="P25" s="25">
        <v>88</v>
      </c>
      <c r="Q25" s="57">
        <v>0.2</v>
      </c>
      <c r="R25" s="25">
        <v>20379</v>
      </c>
      <c r="S25" s="23">
        <v>26490</v>
      </c>
      <c r="T25" s="102">
        <v>6111</v>
      </c>
      <c r="U25" s="57">
        <v>30</v>
      </c>
      <c r="V25" s="25">
        <v>9510</v>
      </c>
      <c r="W25" s="23">
        <v>8617</v>
      </c>
      <c r="X25" s="25">
        <v>-893</v>
      </c>
      <c r="Y25" s="57">
        <v>-9.4</v>
      </c>
      <c r="Z25" s="25">
        <v>2103</v>
      </c>
      <c r="AA25" s="23">
        <v>2225</v>
      </c>
      <c r="AB25" s="23"/>
      <c r="AC25" s="30" t="s">
        <v>39</v>
      </c>
      <c r="AD25" s="7"/>
      <c r="AE25" s="29" t="s">
        <v>12</v>
      </c>
      <c r="AF25" s="7"/>
      <c r="AG25" s="28" t="s">
        <v>39</v>
      </c>
      <c r="AH25" s="7"/>
      <c r="AI25" s="29" t="s">
        <v>12</v>
      </c>
      <c r="AJ25" s="8"/>
      <c r="AK25" s="25">
        <v>122</v>
      </c>
      <c r="AL25" s="57">
        <v>5.8</v>
      </c>
      <c r="AM25" s="25">
        <v>786</v>
      </c>
      <c r="AN25" s="23">
        <v>1079</v>
      </c>
      <c r="AO25" s="25">
        <v>293</v>
      </c>
      <c r="AP25" s="57">
        <v>37.3</v>
      </c>
      <c r="AQ25" s="25">
        <v>367</v>
      </c>
      <c r="AR25" s="23">
        <v>351</v>
      </c>
      <c r="AS25" s="25">
        <v>-16</v>
      </c>
      <c r="AT25" s="57">
        <v>-4.4</v>
      </c>
    </row>
    <row r="26" spans="1:46" ht="13.5" customHeight="1">
      <c r="A26" s="7"/>
      <c r="B26" s="7"/>
      <c r="C26" s="149"/>
      <c r="D26" s="149"/>
      <c r="E26" s="28" t="s">
        <v>40</v>
      </c>
      <c r="F26" s="7"/>
      <c r="G26" s="29" t="s">
        <v>13</v>
      </c>
      <c r="H26" s="7"/>
      <c r="I26" s="47" t="s">
        <v>55</v>
      </c>
      <c r="J26" s="57">
        <v>44.1</v>
      </c>
      <c r="K26" s="56">
        <v>43.4</v>
      </c>
      <c r="L26" s="57">
        <f t="shared" si="0"/>
        <v>-0.7000000000000028</v>
      </c>
      <c r="M26" s="57">
        <f t="shared" si="1"/>
        <v>-1.6</v>
      </c>
      <c r="N26" s="25">
        <v>368110</v>
      </c>
      <c r="O26" s="23">
        <v>227950</v>
      </c>
      <c r="P26" s="25">
        <v>-140160</v>
      </c>
      <c r="Q26" s="57">
        <v>-38.1</v>
      </c>
      <c r="R26" s="25">
        <v>58578</v>
      </c>
      <c r="S26" s="23">
        <v>20447</v>
      </c>
      <c r="T26" s="102">
        <v>-38131</v>
      </c>
      <c r="U26" s="57">
        <v>-65.1</v>
      </c>
      <c r="V26" s="25">
        <v>21207</v>
      </c>
      <c r="W26" s="23">
        <v>18205</v>
      </c>
      <c r="X26" s="25">
        <v>-3002</v>
      </c>
      <c r="Y26" s="57">
        <v>-14.2</v>
      </c>
      <c r="Z26" s="25">
        <v>8348</v>
      </c>
      <c r="AA26" s="23">
        <v>5258</v>
      </c>
      <c r="AB26" s="23"/>
      <c r="AC26" s="30" t="s">
        <v>40</v>
      </c>
      <c r="AD26" s="7"/>
      <c r="AE26" s="29" t="s">
        <v>13</v>
      </c>
      <c r="AF26" s="7"/>
      <c r="AG26" s="28" t="s">
        <v>40</v>
      </c>
      <c r="AH26" s="7"/>
      <c r="AI26" s="29" t="s">
        <v>13</v>
      </c>
      <c r="AJ26" s="8"/>
      <c r="AK26" s="25">
        <v>-3090</v>
      </c>
      <c r="AL26" s="57">
        <v>-37</v>
      </c>
      <c r="AM26" s="25">
        <v>1328</v>
      </c>
      <c r="AN26" s="23">
        <v>472</v>
      </c>
      <c r="AO26" s="25">
        <v>-856</v>
      </c>
      <c r="AP26" s="57">
        <v>-64.5</v>
      </c>
      <c r="AQ26" s="25">
        <v>481</v>
      </c>
      <c r="AR26" s="23">
        <v>420</v>
      </c>
      <c r="AS26" s="25">
        <v>-61</v>
      </c>
      <c r="AT26" s="57">
        <v>-12.7</v>
      </c>
    </row>
    <row r="27" spans="1:46" ht="13.5" customHeight="1">
      <c r="A27" s="7"/>
      <c r="B27" s="7"/>
      <c r="C27" s="149"/>
      <c r="D27" s="149"/>
      <c r="E27" s="28" t="s">
        <v>41</v>
      </c>
      <c r="F27" s="7"/>
      <c r="G27" s="29" t="s">
        <v>14</v>
      </c>
      <c r="H27" s="7"/>
      <c r="I27" s="47" t="s">
        <v>55</v>
      </c>
      <c r="J27" s="57">
        <v>48.4</v>
      </c>
      <c r="K27" s="56">
        <v>51.6</v>
      </c>
      <c r="L27" s="57">
        <f t="shared" si="0"/>
        <v>3.200000000000003</v>
      </c>
      <c r="M27" s="57">
        <f t="shared" si="1"/>
        <v>6.6</v>
      </c>
      <c r="N27" s="25">
        <v>199338</v>
      </c>
      <c r="O27" s="23">
        <v>215888</v>
      </c>
      <c r="P27" s="25">
        <v>16550</v>
      </c>
      <c r="Q27" s="57">
        <v>8.3</v>
      </c>
      <c r="R27" s="25">
        <v>51485</v>
      </c>
      <c r="S27" s="23">
        <v>62974</v>
      </c>
      <c r="T27" s="102">
        <v>11489</v>
      </c>
      <c r="U27" s="57">
        <v>22.3</v>
      </c>
      <c r="V27" s="25">
        <v>20823</v>
      </c>
      <c r="W27" s="23">
        <v>22046</v>
      </c>
      <c r="X27" s="25">
        <v>1223</v>
      </c>
      <c r="Y27" s="57">
        <v>5.9</v>
      </c>
      <c r="Z27" s="25">
        <v>4121</v>
      </c>
      <c r="AA27" s="23">
        <v>4184</v>
      </c>
      <c r="AB27" s="23"/>
      <c r="AC27" s="30" t="s">
        <v>41</v>
      </c>
      <c r="AD27" s="7"/>
      <c r="AE27" s="29" t="s">
        <v>14</v>
      </c>
      <c r="AF27" s="7"/>
      <c r="AG27" s="28" t="s">
        <v>41</v>
      </c>
      <c r="AH27" s="7"/>
      <c r="AI27" s="29" t="s">
        <v>14</v>
      </c>
      <c r="AJ27" s="8"/>
      <c r="AK27" s="25">
        <v>63</v>
      </c>
      <c r="AL27" s="57">
        <v>1.5</v>
      </c>
      <c r="AM27" s="25">
        <v>1064</v>
      </c>
      <c r="AN27" s="23">
        <v>1221</v>
      </c>
      <c r="AO27" s="25">
        <v>157</v>
      </c>
      <c r="AP27" s="57">
        <v>14.8</v>
      </c>
      <c r="AQ27" s="25">
        <v>430</v>
      </c>
      <c r="AR27" s="23">
        <v>427</v>
      </c>
      <c r="AS27" s="25">
        <v>-3</v>
      </c>
      <c r="AT27" s="57">
        <v>-0.7</v>
      </c>
    </row>
    <row r="28" spans="1:46" ht="13.5" customHeight="1">
      <c r="A28" s="7"/>
      <c r="B28" s="7"/>
      <c r="C28" s="149"/>
      <c r="D28" s="149"/>
      <c r="E28" s="28" t="s">
        <v>42</v>
      </c>
      <c r="F28" s="7"/>
      <c r="G28" s="29" t="s">
        <v>15</v>
      </c>
      <c r="H28" s="7"/>
      <c r="I28" s="47" t="s">
        <v>55</v>
      </c>
      <c r="J28" s="57">
        <v>27</v>
      </c>
      <c r="K28" s="56">
        <v>26</v>
      </c>
      <c r="L28" s="57">
        <f t="shared" si="0"/>
        <v>-1</v>
      </c>
      <c r="M28" s="57">
        <f t="shared" si="1"/>
        <v>-3.7</v>
      </c>
      <c r="N28" s="25">
        <v>49654</v>
      </c>
      <c r="O28" s="23">
        <v>44383</v>
      </c>
      <c r="P28" s="25">
        <v>-5271</v>
      </c>
      <c r="Q28" s="57">
        <v>-10.6</v>
      </c>
      <c r="R28" s="25">
        <v>18234</v>
      </c>
      <c r="S28" s="23">
        <v>18028</v>
      </c>
      <c r="T28" s="102">
        <v>-206</v>
      </c>
      <c r="U28" s="57">
        <v>-1.1</v>
      </c>
      <c r="V28" s="25">
        <v>9900</v>
      </c>
      <c r="W28" s="23">
        <v>9572</v>
      </c>
      <c r="X28" s="25">
        <v>-328</v>
      </c>
      <c r="Y28" s="57">
        <v>-3.3</v>
      </c>
      <c r="Z28" s="25">
        <v>1836</v>
      </c>
      <c r="AA28" s="23">
        <v>1706</v>
      </c>
      <c r="AB28" s="23"/>
      <c r="AC28" s="30" t="s">
        <v>42</v>
      </c>
      <c r="AD28" s="7"/>
      <c r="AE28" s="29" t="s">
        <v>15</v>
      </c>
      <c r="AF28" s="7"/>
      <c r="AG28" s="28" t="s">
        <v>42</v>
      </c>
      <c r="AH28" s="7"/>
      <c r="AI28" s="29" t="s">
        <v>15</v>
      </c>
      <c r="AJ28" s="8"/>
      <c r="AK28" s="25">
        <v>-130</v>
      </c>
      <c r="AL28" s="57">
        <v>-7.1</v>
      </c>
      <c r="AM28" s="25">
        <v>674</v>
      </c>
      <c r="AN28" s="23">
        <v>693</v>
      </c>
      <c r="AO28" s="25">
        <v>19</v>
      </c>
      <c r="AP28" s="57">
        <v>2.8</v>
      </c>
      <c r="AQ28" s="25">
        <v>366</v>
      </c>
      <c r="AR28" s="23">
        <v>368</v>
      </c>
      <c r="AS28" s="25">
        <v>2</v>
      </c>
      <c r="AT28" s="57">
        <v>0.5</v>
      </c>
    </row>
    <row r="29" spans="1:46" ht="13.5" customHeight="1">
      <c r="A29" s="7"/>
      <c r="B29" s="7"/>
      <c r="C29" s="149"/>
      <c r="D29" s="149"/>
      <c r="E29" s="28" t="s">
        <v>43</v>
      </c>
      <c r="F29" s="7"/>
      <c r="G29" s="29" t="s">
        <v>67</v>
      </c>
      <c r="H29" s="7"/>
      <c r="I29" s="47" t="s">
        <v>56</v>
      </c>
      <c r="J29" s="57">
        <v>31</v>
      </c>
      <c r="K29" s="56">
        <v>22.9</v>
      </c>
      <c r="L29" s="57">
        <f t="shared" si="0"/>
        <v>-8.100000000000001</v>
      </c>
      <c r="M29" s="57">
        <f t="shared" si="1"/>
        <v>-26.1</v>
      </c>
      <c r="N29" s="25">
        <v>49922</v>
      </c>
      <c r="O29" s="23">
        <v>39873</v>
      </c>
      <c r="P29" s="25">
        <v>-10049</v>
      </c>
      <c r="Q29" s="57">
        <v>-20.1</v>
      </c>
      <c r="R29" s="25">
        <v>21758</v>
      </c>
      <c r="S29" s="23">
        <v>22414</v>
      </c>
      <c r="T29" s="102">
        <v>656</v>
      </c>
      <c r="U29" s="57">
        <v>3</v>
      </c>
      <c r="V29" s="25">
        <v>10660</v>
      </c>
      <c r="W29" s="23">
        <v>10116</v>
      </c>
      <c r="X29" s="25">
        <v>-544</v>
      </c>
      <c r="Y29" s="57">
        <v>-5.1</v>
      </c>
      <c r="Z29" s="25">
        <v>1612</v>
      </c>
      <c r="AA29" s="23">
        <v>1741</v>
      </c>
      <c r="AB29" s="23"/>
      <c r="AC29" s="30" t="s">
        <v>43</v>
      </c>
      <c r="AD29" s="7"/>
      <c r="AE29" s="29" t="s">
        <v>67</v>
      </c>
      <c r="AF29" s="7"/>
      <c r="AG29" s="28" t="s">
        <v>43</v>
      </c>
      <c r="AH29" s="7"/>
      <c r="AI29" s="29" t="s">
        <v>67</v>
      </c>
      <c r="AJ29" s="8"/>
      <c r="AK29" s="25">
        <v>129</v>
      </c>
      <c r="AL29" s="57">
        <v>8</v>
      </c>
      <c r="AM29" s="25">
        <v>703</v>
      </c>
      <c r="AN29" s="23">
        <v>978</v>
      </c>
      <c r="AO29" s="25">
        <v>275</v>
      </c>
      <c r="AP29" s="57">
        <v>39.1</v>
      </c>
      <c r="AQ29" s="25">
        <v>344</v>
      </c>
      <c r="AR29" s="23">
        <v>442</v>
      </c>
      <c r="AS29" s="25">
        <v>98</v>
      </c>
      <c r="AT29" s="57">
        <v>28.5</v>
      </c>
    </row>
    <row r="30" spans="1:46" ht="13.5" customHeight="1">
      <c r="A30" s="7"/>
      <c r="B30" s="7"/>
      <c r="C30" s="149"/>
      <c r="D30" s="149"/>
      <c r="E30" s="28" t="s">
        <v>44</v>
      </c>
      <c r="F30" s="7"/>
      <c r="G30" s="29" t="s">
        <v>68</v>
      </c>
      <c r="H30" s="7"/>
      <c r="I30" s="47" t="s">
        <v>56</v>
      </c>
      <c r="J30" s="57">
        <v>26.5</v>
      </c>
      <c r="K30" s="56">
        <v>30.4</v>
      </c>
      <c r="L30" s="57">
        <f t="shared" si="0"/>
        <v>3.8999999999999986</v>
      </c>
      <c r="M30" s="57">
        <f t="shared" si="1"/>
        <v>14.7</v>
      </c>
      <c r="N30" s="25">
        <v>80214</v>
      </c>
      <c r="O30" s="23">
        <v>103676</v>
      </c>
      <c r="P30" s="25">
        <v>23462</v>
      </c>
      <c r="Q30" s="57">
        <v>29.2</v>
      </c>
      <c r="R30" s="25">
        <v>55488</v>
      </c>
      <c r="S30" s="23">
        <v>29023</v>
      </c>
      <c r="T30" s="102">
        <v>-26465</v>
      </c>
      <c r="U30" s="57">
        <v>-47.7</v>
      </c>
      <c r="V30" s="25">
        <v>9896</v>
      </c>
      <c r="W30" s="23">
        <v>12521</v>
      </c>
      <c r="X30" s="25">
        <v>2625</v>
      </c>
      <c r="Y30" s="57">
        <v>26.5</v>
      </c>
      <c r="Z30" s="25">
        <v>3024</v>
      </c>
      <c r="AA30" s="23">
        <v>3410</v>
      </c>
      <c r="AB30" s="23"/>
      <c r="AC30" s="30" t="s">
        <v>44</v>
      </c>
      <c r="AD30" s="7"/>
      <c r="AE30" s="29" t="s">
        <v>68</v>
      </c>
      <c r="AF30" s="7"/>
      <c r="AG30" s="28" t="s">
        <v>44</v>
      </c>
      <c r="AH30" s="7"/>
      <c r="AI30" s="29" t="s">
        <v>68</v>
      </c>
      <c r="AJ30" s="8"/>
      <c r="AK30" s="25">
        <v>386</v>
      </c>
      <c r="AL30" s="57">
        <v>12.8</v>
      </c>
      <c r="AM30" s="25">
        <v>2092</v>
      </c>
      <c r="AN30" s="23">
        <v>955</v>
      </c>
      <c r="AO30" s="25">
        <v>-1137</v>
      </c>
      <c r="AP30" s="57">
        <v>-54.3</v>
      </c>
      <c r="AQ30" s="25">
        <v>373</v>
      </c>
      <c r="AR30" s="23">
        <v>412</v>
      </c>
      <c r="AS30" s="25">
        <v>39</v>
      </c>
      <c r="AT30" s="57">
        <v>10.5</v>
      </c>
    </row>
    <row r="31" spans="1:46" ht="13.5" customHeight="1">
      <c r="A31" s="7"/>
      <c r="B31" s="7"/>
      <c r="C31" s="149"/>
      <c r="D31" s="149"/>
      <c r="E31" s="28" t="s">
        <v>45</v>
      </c>
      <c r="F31" s="7"/>
      <c r="G31" s="29" t="s">
        <v>69</v>
      </c>
      <c r="H31" s="7"/>
      <c r="I31" s="47" t="s">
        <v>56</v>
      </c>
      <c r="J31" s="57">
        <v>66.2</v>
      </c>
      <c r="K31" s="56">
        <v>63.5</v>
      </c>
      <c r="L31" s="57">
        <f t="shared" si="0"/>
        <v>-2.700000000000003</v>
      </c>
      <c r="M31" s="57">
        <f t="shared" si="1"/>
        <v>-4.1</v>
      </c>
      <c r="N31" s="25">
        <v>153907</v>
      </c>
      <c r="O31" s="23">
        <v>184670</v>
      </c>
      <c r="P31" s="25">
        <v>30763</v>
      </c>
      <c r="Q31" s="57">
        <v>20</v>
      </c>
      <c r="R31" s="25">
        <v>44966</v>
      </c>
      <c r="S31" s="23">
        <v>32323</v>
      </c>
      <c r="T31" s="102">
        <v>-12643</v>
      </c>
      <c r="U31" s="57">
        <v>-28.1</v>
      </c>
      <c r="V31" s="25">
        <v>28582</v>
      </c>
      <c r="W31" s="23">
        <v>25383</v>
      </c>
      <c r="X31" s="25">
        <v>-3199</v>
      </c>
      <c r="Y31" s="57">
        <v>-11.2</v>
      </c>
      <c r="Z31" s="25">
        <v>2325</v>
      </c>
      <c r="AA31" s="23">
        <v>2909</v>
      </c>
      <c r="AB31" s="23"/>
      <c r="AC31" s="30" t="s">
        <v>45</v>
      </c>
      <c r="AD31" s="7"/>
      <c r="AE31" s="29" t="s">
        <v>69</v>
      </c>
      <c r="AF31" s="7"/>
      <c r="AG31" s="28" t="s">
        <v>45</v>
      </c>
      <c r="AH31" s="7"/>
      <c r="AI31" s="29" t="s">
        <v>69</v>
      </c>
      <c r="AJ31" s="8"/>
      <c r="AK31" s="25">
        <v>584</v>
      </c>
      <c r="AL31" s="57">
        <v>25.1</v>
      </c>
      <c r="AM31" s="25">
        <v>679</v>
      </c>
      <c r="AN31" s="23">
        <v>509</v>
      </c>
      <c r="AO31" s="25">
        <v>-170</v>
      </c>
      <c r="AP31" s="57">
        <v>-25</v>
      </c>
      <c r="AQ31" s="25">
        <v>432</v>
      </c>
      <c r="AR31" s="23">
        <v>400</v>
      </c>
      <c r="AS31" s="25">
        <v>-32</v>
      </c>
      <c r="AT31" s="57">
        <v>-7.4</v>
      </c>
    </row>
    <row r="32" spans="1:46" ht="13.5" customHeight="1">
      <c r="A32" s="7"/>
      <c r="B32" s="7"/>
      <c r="C32" s="149"/>
      <c r="D32" s="149"/>
      <c r="E32" s="28" t="s">
        <v>46</v>
      </c>
      <c r="F32" s="7"/>
      <c r="G32" s="29" t="s">
        <v>26</v>
      </c>
      <c r="H32" s="7"/>
      <c r="I32" s="47" t="s">
        <v>56</v>
      </c>
      <c r="J32" s="57">
        <v>146.3</v>
      </c>
      <c r="K32" s="56">
        <v>125.2</v>
      </c>
      <c r="L32" s="57">
        <f t="shared" si="0"/>
        <v>-21.10000000000001</v>
      </c>
      <c r="M32" s="57">
        <f t="shared" si="1"/>
        <v>-14.4</v>
      </c>
      <c r="N32" s="25">
        <v>397025</v>
      </c>
      <c r="O32" s="23">
        <v>364605</v>
      </c>
      <c r="P32" s="25">
        <v>-32420</v>
      </c>
      <c r="Q32" s="57">
        <v>-8.2</v>
      </c>
      <c r="R32" s="25">
        <v>130613</v>
      </c>
      <c r="S32" s="23">
        <v>133784</v>
      </c>
      <c r="T32" s="102">
        <v>3171</v>
      </c>
      <c r="U32" s="57">
        <v>2.4</v>
      </c>
      <c r="V32" s="25">
        <v>66020</v>
      </c>
      <c r="W32" s="23">
        <v>55572</v>
      </c>
      <c r="X32" s="25">
        <v>-10448</v>
      </c>
      <c r="Y32" s="57">
        <v>-15.8</v>
      </c>
      <c r="Z32" s="25">
        <v>2714</v>
      </c>
      <c r="AA32" s="23">
        <v>2913</v>
      </c>
      <c r="AB32" s="23"/>
      <c r="AC32" s="30" t="s">
        <v>46</v>
      </c>
      <c r="AD32" s="7"/>
      <c r="AE32" s="29" t="s">
        <v>26</v>
      </c>
      <c r="AF32" s="7"/>
      <c r="AG32" s="28" t="s">
        <v>46</v>
      </c>
      <c r="AH32" s="7"/>
      <c r="AI32" s="29" t="s">
        <v>26</v>
      </c>
      <c r="AJ32" s="8"/>
      <c r="AK32" s="25">
        <v>199</v>
      </c>
      <c r="AL32" s="57">
        <v>7.3</v>
      </c>
      <c r="AM32" s="25">
        <v>893</v>
      </c>
      <c r="AN32" s="23">
        <v>1069</v>
      </c>
      <c r="AO32" s="25">
        <v>176</v>
      </c>
      <c r="AP32" s="57">
        <v>19.7</v>
      </c>
      <c r="AQ32" s="25">
        <v>451</v>
      </c>
      <c r="AR32" s="23">
        <v>444</v>
      </c>
      <c r="AS32" s="25">
        <v>-7</v>
      </c>
      <c r="AT32" s="57">
        <v>-1.6</v>
      </c>
    </row>
    <row r="33" spans="1:46" ht="13.5" customHeight="1">
      <c r="A33" s="7"/>
      <c r="B33" s="7"/>
      <c r="C33" s="149"/>
      <c r="D33" s="149"/>
      <c r="E33" s="28" t="s">
        <v>47</v>
      </c>
      <c r="F33" s="7"/>
      <c r="G33" s="29" t="s">
        <v>72</v>
      </c>
      <c r="H33" s="7"/>
      <c r="I33" s="47" t="s">
        <v>56</v>
      </c>
      <c r="J33" s="57">
        <v>58.7</v>
      </c>
      <c r="K33" s="56">
        <v>51.7</v>
      </c>
      <c r="L33" s="57">
        <f t="shared" si="0"/>
        <v>-7</v>
      </c>
      <c r="M33" s="57">
        <f t="shared" si="1"/>
        <v>-11.9</v>
      </c>
      <c r="N33" s="25">
        <v>137000</v>
      </c>
      <c r="O33" s="23">
        <v>136018</v>
      </c>
      <c r="P33" s="25">
        <v>-982</v>
      </c>
      <c r="Q33" s="57">
        <v>-0.7</v>
      </c>
      <c r="R33" s="25">
        <v>53980</v>
      </c>
      <c r="S33" s="23">
        <v>60873</v>
      </c>
      <c r="T33" s="102">
        <v>6893</v>
      </c>
      <c r="U33" s="57">
        <v>12.8</v>
      </c>
      <c r="V33" s="25">
        <v>22197</v>
      </c>
      <c r="W33" s="23">
        <v>20270</v>
      </c>
      <c r="X33" s="25">
        <v>-1927</v>
      </c>
      <c r="Y33" s="57">
        <v>-8.7</v>
      </c>
      <c r="Z33" s="25">
        <v>2333</v>
      </c>
      <c r="AA33" s="23">
        <v>2633</v>
      </c>
      <c r="AB33" s="23"/>
      <c r="AC33" s="30" t="s">
        <v>47</v>
      </c>
      <c r="AD33" s="7"/>
      <c r="AE33" s="29" t="s">
        <v>72</v>
      </c>
      <c r="AF33" s="7"/>
      <c r="AG33" s="28" t="s">
        <v>47</v>
      </c>
      <c r="AH33" s="7"/>
      <c r="AI33" s="29" t="s">
        <v>72</v>
      </c>
      <c r="AJ33" s="8"/>
      <c r="AK33" s="25">
        <v>300</v>
      </c>
      <c r="AL33" s="57">
        <v>12.9</v>
      </c>
      <c r="AM33" s="25">
        <v>919</v>
      </c>
      <c r="AN33" s="23">
        <v>1178</v>
      </c>
      <c r="AO33" s="25">
        <v>259</v>
      </c>
      <c r="AP33" s="57">
        <v>28.2</v>
      </c>
      <c r="AQ33" s="25">
        <v>378</v>
      </c>
      <c r="AR33" s="23">
        <v>392</v>
      </c>
      <c r="AS33" s="25">
        <v>14</v>
      </c>
      <c r="AT33" s="57">
        <v>3.7</v>
      </c>
    </row>
    <row r="34" spans="1:46" ht="13.5" customHeight="1">
      <c r="A34" s="7"/>
      <c r="B34" s="7"/>
      <c r="C34" s="8"/>
      <c r="D34" s="7"/>
      <c r="E34" s="28" t="s">
        <v>48</v>
      </c>
      <c r="F34" s="7"/>
      <c r="G34" s="29" t="s">
        <v>70</v>
      </c>
      <c r="H34" s="7"/>
      <c r="I34" s="47" t="s">
        <v>56</v>
      </c>
      <c r="J34" s="57">
        <v>83.3</v>
      </c>
      <c r="K34" s="56">
        <v>79.6</v>
      </c>
      <c r="L34" s="57">
        <f t="shared" si="0"/>
        <v>-3.700000000000003</v>
      </c>
      <c r="M34" s="57">
        <f t="shared" si="1"/>
        <v>-4.4</v>
      </c>
      <c r="N34" s="25">
        <v>260685</v>
      </c>
      <c r="O34" s="23">
        <v>183608</v>
      </c>
      <c r="P34" s="25">
        <v>-77077</v>
      </c>
      <c r="Q34" s="57">
        <v>-29.6</v>
      </c>
      <c r="R34" s="25">
        <v>83503</v>
      </c>
      <c r="S34" s="23">
        <v>52596</v>
      </c>
      <c r="T34" s="102">
        <v>-30907</v>
      </c>
      <c r="U34" s="57">
        <v>-37</v>
      </c>
      <c r="V34" s="25">
        <v>34004</v>
      </c>
      <c r="W34" s="23">
        <v>29831</v>
      </c>
      <c r="X34" s="25">
        <v>-4173</v>
      </c>
      <c r="Y34" s="57">
        <v>-12.3</v>
      </c>
      <c r="Z34" s="25">
        <v>3131</v>
      </c>
      <c r="AA34" s="23">
        <v>2306</v>
      </c>
      <c r="AB34" s="23"/>
      <c r="AC34" s="30" t="s">
        <v>48</v>
      </c>
      <c r="AD34" s="7"/>
      <c r="AE34" s="29" t="s">
        <v>70</v>
      </c>
      <c r="AF34" s="7"/>
      <c r="AG34" s="28" t="s">
        <v>48</v>
      </c>
      <c r="AH34" s="7"/>
      <c r="AI34" s="29" t="s">
        <v>70</v>
      </c>
      <c r="AJ34" s="8"/>
      <c r="AK34" s="25">
        <v>-825</v>
      </c>
      <c r="AL34" s="57">
        <v>-26.3</v>
      </c>
      <c r="AM34" s="25">
        <v>1003</v>
      </c>
      <c r="AN34" s="23">
        <v>661</v>
      </c>
      <c r="AO34" s="25">
        <v>-342</v>
      </c>
      <c r="AP34" s="57">
        <v>-34.1</v>
      </c>
      <c r="AQ34" s="25">
        <v>408</v>
      </c>
      <c r="AR34" s="23">
        <v>375</v>
      </c>
      <c r="AS34" s="25">
        <v>-33</v>
      </c>
      <c r="AT34" s="57">
        <v>-8.1</v>
      </c>
    </row>
    <row r="35" spans="1:46" ht="13.5" customHeight="1">
      <c r="A35" s="7"/>
      <c r="B35" s="7"/>
      <c r="C35" s="8"/>
      <c r="D35" s="7"/>
      <c r="E35" s="28" t="s">
        <v>49</v>
      </c>
      <c r="F35" s="7"/>
      <c r="G35" s="29" t="s">
        <v>71</v>
      </c>
      <c r="H35" s="7"/>
      <c r="I35" s="47" t="s">
        <v>56</v>
      </c>
      <c r="J35" s="57">
        <v>68.8</v>
      </c>
      <c r="K35" s="56">
        <v>101</v>
      </c>
      <c r="L35" s="57">
        <f t="shared" si="0"/>
        <v>32.2</v>
      </c>
      <c r="M35" s="57">
        <f t="shared" si="1"/>
        <v>46.8</v>
      </c>
      <c r="N35" s="25">
        <v>186497</v>
      </c>
      <c r="O35" s="23">
        <v>326792</v>
      </c>
      <c r="P35" s="25">
        <v>140295</v>
      </c>
      <c r="Q35" s="57">
        <v>75.2</v>
      </c>
      <c r="R35" s="25">
        <v>46419</v>
      </c>
      <c r="S35" s="23">
        <v>96756</v>
      </c>
      <c r="T35" s="102">
        <v>50337</v>
      </c>
      <c r="U35" s="57">
        <v>108.4</v>
      </c>
      <c r="V35" s="25">
        <v>29352</v>
      </c>
      <c r="W35" s="23">
        <v>47250</v>
      </c>
      <c r="X35" s="25">
        <v>17898</v>
      </c>
      <c r="Y35" s="57">
        <v>61</v>
      </c>
      <c r="Z35" s="25">
        <v>2711</v>
      </c>
      <c r="AA35" s="23">
        <v>3236</v>
      </c>
      <c r="AB35" s="23"/>
      <c r="AC35" s="30" t="s">
        <v>49</v>
      </c>
      <c r="AD35" s="7"/>
      <c r="AE35" s="29" t="s">
        <v>71</v>
      </c>
      <c r="AF35" s="7"/>
      <c r="AG35" s="28" t="s">
        <v>49</v>
      </c>
      <c r="AH35" s="7"/>
      <c r="AI35" s="29" t="s">
        <v>71</v>
      </c>
      <c r="AJ35" s="8"/>
      <c r="AK35" s="25">
        <v>525</v>
      </c>
      <c r="AL35" s="57">
        <v>19.4</v>
      </c>
      <c r="AM35" s="25">
        <v>675</v>
      </c>
      <c r="AN35" s="23">
        <v>958</v>
      </c>
      <c r="AO35" s="25">
        <v>283</v>
      </c>
      <c r="AP35" s="57">
        <v>41.9</v>
      </c>
      <c r="AQ35" s="25">
        <v>427</v>
      </c>
      <c r="AR35" s="23">
        <v>468</v>
      </c>
      <c r="AS35" s="25">
        <v>41</v>
      </c>
      <c r="AT35" s="57">
        <v>9.6</v>
      </c>
    </row>
    <row r="36" spans="1:46" ht="13.5" customHeight="1">
      <c r="A36" s="7"/>
      <c r="B36" s="7"/>
      <c r="C36" s="8"/>
      <c r="D36" s="16"/>
      <c r="E36" s="28" t="s">
        <v>50</v>
      </c>
      <c r="F36" s="7"/>
      <c r="G36" s="29" t="s">
        <v>16</v>
      </c>
      <c r="H36" s="7"/>
      <c r="I36" s="47" t="s">
        <v>54</v>
      </c>
      <c r="J36" s="57">
        <v>12.8</v>
      </c>
      <c r="K36" s="56">
        <v>13.8</v>
      </c>
      <c r="L36" s="57">
        <f t="shared" si="0"/>
        <v>1</v>
      </c>
      <c r="M36" s="57">
        <f t="shared" si="1"/>
        <v>7.8</v>
      </c>
      <c r="N36" s="25">
        <v>29627</v>
      </c>
      <c r="O36" s="23">
        <v>29003</v>
      </c>
      <c r="P36" s="25">
        <v>-624</v>
      </c>
      <c r="Q36" s="57">
        <v>-2.1</v>
      </c>
      <c r="R36" s="25">
        <v>9476</v>
      </c>
      <c r="S36" s="23">
        <v>11080</v>
      </c>
      <c r="T36" s="102">
        <v>1604</v>
      </c>
      <c r="U36" s="57">
        <v>16.9</v>
      </c>
      <c r="V36" s="25">
        <v>4368</v>
      </c>
      <c r="W36" s="23">
        <v>4348</v>
      </c>
      <c r="X36" s="25">
        <v>-20</v>
      </c>
      <c r="Y36" s="57">
        <v>-0.5</v>
      </c>
      <c r="Z36" s="25">
        <v>2323</v>
      </c>
      <c r="AA36" s="23">
        <v>2098</v>
      </c>
      <c r="AB36" s="23"/>
      <c r="AC36" s="30" t="s">
        <v>50</v>
      </c>
      <c r="AD36" s="7"/>
      <c r="AE36" s="29" t="s">
        <v>16</v>
      </c>
      <c r="AF36" s="7"/>
      <c r="AG36" s="28" t="s">
        <v>50</v>
      </c>
      <c r="AH36" s="7"/>
      <c r="AI36" s="29" t="s">
        <v>16</v>
      </c>
      <c r="AJ36" s="8"/>
      <c r="AK36" s="25">
        <v>-225</v>
      </c>
      <c r="AL36" s="57">
        <v>-9.7</v>
      </c>
      <c r="AM36" s="25">
        <v>743</v>
      </c>
      <c r="AN36" s="23">
        <v>801</v>
      </c>
      <c r="AO36" s="25">
        <v>58</v>
      </c>
      <c r="AP36" s="57">
        <v>7.8</v>
      </c>
      <c r="AQ36" s="25">
        <v>343</v>
      </c>
      <c r="AR36" s="23">
        <v>314</v>
      </c>
      <c r="AS36" s="25">
        <v>-29</v>
      </c>
      <c r="AT36" s="57">
        <v>-8.5</v>
      </c>
    </row>
    <row r="37" spans="1:46" ht="7.5" customHeight="1">
      <c r="A37" s="7"/>
      <c r="B37" s="7"/>
      <c r="C37" s="7"/>
      <c r="D37" s="27"/>
      <c r="E37" s="18"/>
      <c r="H37" s="18"/>
      <c r="I37" s="20"/>
      <c r="J37" s="57"/>
      <c r="K37" s="56"/>
      <c r="L37" s="57"/>
      <c r="M37" s="57"/>
      <c r="O37" s="23"/>
      <c r="P37" s="57"/>
      <c r="Q37" s="57"/>
      <c r="R37" s="25"/>
      <c r="S37" s="23"/>
      <c r="T37" s="102"/>
      <c r="U37" s="57"/>
      <c r="V37" s="25"/>
      <c r="W37" s="23"/>
      <c r="X37" s="25"/>
      <c r="Y37" s="57"/>
      <c r="Z37" s="25"/>
      <c r="AA37" s="23"/>
      <c r="AB37" s="93"/>
      <c r="AC37" s="26"/>
      <c r="AF37" s="18"/>
      <c r="AJ37" s="20"/>
      <c r="AK37" s="25"/>
      <c r="AL37" s="57"/>
      <c r="AN37" s="23"/>
      <c r="AO37" s="25"/>
      <c r="AP37" s="57"/>
      <c r="AQ37" s="25"/>
      <c r="AR37" s="23"/>
      <c r="AS37" s="25"/>
      <c r="AT37" s="57"/>
    </row>
    <row r="38" spans="1:46" ht="7.5" customHeight="1">
      <c r="A38" s="13"/>
      <c r="B38" s="13"/>
      <c r="C38" s="5"/>
      <c r="D38" s="46"/>
      <c r="E38" s="31"/>
      <c r="F38" s="32"/>
      <c r="G38" s="32"/>
      <c r="H38" s="34"/>
      <c r="I38" s="33"/>
      <c r="J38" s="57"/>
      <c r="K38" s="56"/>
      <c r="L38" s="57"/>
      <c r="M38" s="57"/>
      <c r="N38" s="25"/>
      <c r="O38" s="23"/>
      <c r="P38" s="57"/>
      <c r="Q38" s="57"/>
      <c r="R38" s="25"/>
      <c r="S38" s="23"/>
      <c r="T38" s="102"/>
      <c r="U38" s="57"/>
      <c r="V38" s="25"/>
      <c r="W38" s="23"/>
      <c r="X38" s="25"/>
      <c r="Y38" s="57"/>
      <c r="Z38" s="25"/>
      <c r="AA38" s="23"/>
      <c r="AB38" s="93"/>
      <c r="AC38" s="15"/>
      <c r="AD38" s="32"/>
      <c r="AE38" s="32"/>
      <c r="AF38" s="34"/>
      <c r="AG38" s="31"/>
      <c r="AH38" s="32"/>
      <c r="AI38" s="32"/>
      <c r="AJ38" s="33"/>
      <c r="AK38" s="25"/>
      <c r="AL38" s="57"/>
      <c r="AM38" s="25"/>
      <c r="AN38" s="23"/>
      <c r="AO38" s="25"/>
      <c r="AP38" s="57"/>
      <c r="AQ38" s="25"/>
      <c r="AR38" s="23"/>
      <c r="AS38" s="25"/>
      <c r="AT38" s="57"/>
    </row>
    <row r="39" spans="1:46" s="73" customFormat="1" ht="13.5" customHeight="1">
      <c r="A39" s="71"/>
      <c r="B39" s="71"/>
      <c r="C39" s="72"/>
      <c r="D39" s="71"/>
      <c r="E39" s="7" t="s">
        <v>51</v>
      </c>
      <c r="H39" s="74"/>
      <c r="I39" s="75"/>
      <c r="J39" s="67">
        <v>12</v>
      </c>
      <c r="K39" s="90">
        <v>11.5</v>
      </c>
      <c r="L39" s="67">
        <f aca="true" t="shared" si="2" ref="L39:L51">K39-J39</f>
        <v>-0.5</v>
      </c>
      <c r="M39" s="67">
        <f aca="true" t="shared" si="3" ref="M39:M51">ROUND(L39/J39*100,1)</f>
        <v>-4.2</v>
      </c>
      <c r="N39" s="37">
        <v>17881</v>
      </c>
      <c r="O39" s="91">
        <v>17332</v>
      </c>
      <c r="P39" s="101">
        <v>-549</v>
      </c>
      <c r="Q39" s="67">
        <v>-3.1</v>
      </c>
      <c r="R39" s="37">
        <v>7418</v>
      </c>
      <c r="S39" s="91">
        <v>8050</v>
      </c>
      <c r="T39" s="103">
        <v>632</v>
      </c>
      <c r="U39" s="67">
        <v>8.5</v>
      </c>
      <c r="V39" s="37">
        <v>3194</v>
      </c>
      <c r="W39" s="91">
        <v>3116</v>
      </c>
      <c r="X39" s="101">
        <v>-78</v>
      </c>
      <c r="Y39" s="67">
        <v>-2.4</v>
      </c>
      <c r="Z39" s="37">
        <v>1491</v>
      </c>
      <c r="AA39" s="91">
        <v>1503</v>
      </c>
      <c r="AB39" s="94"/>
      <c r="AC39" s="104" t="s">
        <v>51</v>
      </c>
      <c r="AF39" s="74"/>
      <c r="AG39" s="7" t="s">
        <v>51</v>
      </c>
      <c r="AJ39" s="75"/>
      <c r="AK39" s="101">
        <v>12</v>
      </c>
      <c r="AL39" s="67">
        <v>0.8</v>
      </c>
      <c r="AM39" s="37">
        <v>619</v>
      </c>
      <c r="AN39" s="91">
        <v>698</v>
      </c>
      <c r="AO39" s="101">
        <v>79</v>
      </c>
      <c r="AP39" s="67">
        <v>12.8</v>
      </c>
      <c r="AQ39" s="37">
        <v>266</v>
      </c>
      <c r="AR39" s="91">
        <v>270</v>
      </c>
      <c r="AS39" s="101">
        <v>4</v>
      </c>
      <c r="AT39" s="67">
        <v>1.5</v>
      </c>
    </row>
    <row r="40" spans="1:46" ht="13.5" customHeight="1">
      <c r="A40" s="13"/>
      <c r="B40" s="13"/>
      <c r="C40" s="35"/>
      <c r="D40" s="13"/>
      <c r="E40" s="31" t="s">
        <v>58</v>
      </c>
      <c r="F40" s="32"/>
      <c r="G40" s="32"/>
      <c r="H40" s="34"/>
      <c r="I40" s="33"/>
      <c r="J40" s="57">
        <v>6.2</v>
      </c>
      <c r="K40" s="56">
        <v>6.2</v>
      </c>
      <c r="L40" s="57">
        <f>K40-J40</f>
        <v>0</v>
      </c>
      <c r="M40" s="57">
        <f t="shared" si="3"/>
        <v>0</v>
      </c>
      <c r="N40" s="25">
        <v>7064</v>
      </c>
      <c r="O40" s="23">
        <v>7875</v>
      </c>
      <c r="P40" s="25">
        <v>811</v>
      </c>
      <c r="Q40" s="57">
        <v>11.5</v>
      </c>
      <c r="R40" s="25">
        <v>3157</v>
      </c>
      <c r="S40" s="23">
        <v>3844</v>
      </c>
      <c r="T40" s="102">
        <v>687</v>
      </c>
      <c r="U40" s="57">
        <v>21.8</v>
      </c>
      <c r="V40" s="25">
        <v>1474</v>
      </c>
      <c r="W40" s="23">
        <v>1464</v>
      </c>
      <c r="X40" s="25">
        <v>-10</v>
      </c>
      <c r="Y40" s="57">
        <v>-0.7</v>
      </c>
      <c r="Z40" s="25">
        <v>1144</v>
      </c>
      <c r="AA40" s="23">
        <v>1277</v>
      </c>
      <c r="AB40" s="93"/>
      <c r="AC40" s="15" t="s">
        <v>58</v>
      </c>
      <c r="AD40" s="32"/>
      <c r="AE40" s="32"/>
      <c r="AF40" s="34"/>
      <c r="AG40" s="31" t="s">
        <v>58</v>
      </c>
      <c r="AH40" s="32"/>
      <c r="AI40" s="32"/>
      <c r="AJ40" s="33"/>
      <c r="AK40" s="25">
        <v>133</v>
      </c>
      <c r="AL40" s="57">
        <v>11.6</v>
      </c>
      <c r="AM40" s="25">
        <v>511</v>
      </c>
      <c r="AN40" s="23">
        <v>623</v>
      </c>
      <c r="AO40" s="25">
        <v>112</v>
      </c>
      <c r="AP40" s="57">
        <v>21.9</v>
      </c>
      <c r="AQ40" s="25">
        <v>239</v>
      </c>
      <c r="AR40" s="23">
        <v>237</v>
      </c>
      <c r="AS40" s="25">
        <v>-2</v>
      </c>
      <c r="AT40" s="57">
        <v>-0.8</v>
      </c>
    </row>
    <row r="41" spans="1:46" ht="13.5" customHeight="1">
      <c r="A41" s="13"/>
      <c r="B41" s="13"/>
      <c r="C41" s="158" t="s">
        <v>80</v>
      </c>
      <c r="D41" s="158"/>
      <c r="E41" s="31" t="s">
        <v>59</v>
      </c>
      <c r="F41" s="32"/>
      <c r="G41" s="32"/>
      <c r="H41" s="34"/>
      <c r="I41" s="33"/>
      <c r="J41" s="57">
        <v>13.6</v>
      </c>
      <c r="K41" s="56">
        <v>13.9</v>
      </c>
      <c r="L41" s="57">
        <f t="shared" si="2"/>
        <v>0.3000000000000007</v>
      </c>
      <c r="M41" s="57">
        <f t="shared" si="3"/>
        <v>2.2</v>
      </c>
      <c r="N41" s="25">
        <v>19900</v>
      </c>
      <c r="O41" s="23">
        <v>23160</v>
      </c>
      <c r="P41" s="25">
        <v>3260</v>
      </c>
      <c r="Q41" s="57">
        <v>16.4</v>
      </c>
      <c r="R41" s="25">
        <v>8581</v>
      </c>
      <c r="S41" s="23">
        <v>10475</v>
      </c>
      <c r="T41" s="102">
        <v>1894</v>
      </c>
      <c r="U41" s="57">
        <v>22.1</v>
      </c>
      <c r="V41" s="25">
        <v>3634</v>
      </c>
      <c r="W41" s="23">
        <v>3910</v>
      </c>
      <c r="X41" s="25">
        <v>276</v>
      </c>
      <c r="Y41" s="57">
        <v>7.6</v>
      </c>
      <c r="Z41" s="25">
        <v>1468</v>
      </c>
      <c r="AA41" s="23">
        <v>1661</v>
      </c>
      <c r="AB41" s="93"/>
      <c r="AC41" s="15" t="s">
        <v>59</v>
      </c>
      <c r="AD41" s="32"/>
      <c r="AE41" s="32"/>
      <c r="AF41" s="34"/>
      <c r="AG41" s="31" t="s">
        <v>59</v>
      </c>
      <c r="AH41" s="32"/>
      <c r="AI41" s="32"/>
      <c r="AJ41" s="33"/>
      <c r="AK41" s="25">
        <v>193</v>
      </c>
      <c r="AL41" s="57">
        <v>13.1</v>
      </c>
      <c r="AM41" s="25">
        <v>633</v>
      </c>
      <c r="AN41" s="23">
        <v>751</v>
      </c>
      <c r="AO41" s="25">
        <v>118</v>
      </c>
      <c r="AP41" s="57">
        <v>18.6</v>
      </c>
      <c r="AQ41" s="25">
        <v>268</v>
      </c>
      <c r="AR41" s="23">
        <v>280</v>
      </c>
      <c r="AS41" s="25">
        <v>12</v>
      </c>
      <c r="AT41" s="57">
        <v>4.5</v>
      </c>
    </row>
    <row r="42" spans="1:46" ht="13.5" customHeight="1">
      <c r="A42" s="13"/>
      <c r="B42" s="13"/>
      <c r="C42" s="158"/>
      <c r="D42" s="158"/>
      <c r="E42" s="31" t="s">
        <v>60</v>
      </c>
      <c r="F42" s="32"/>
      <c r="G42" s="32"/>
      <c r="H42" s="34"/>
      <c r="I42" s="33"/>
      <c r="J42" s="57">
        <v>24.5</v>
      </c>
      <c r="K42" s="56">
        <v>24.7</v>
      </c>
      <c r="L42" s="57">
        <f t="shared" si="2"/>
        <v>0.1999999999999993</v>
      </c>
      <c r="M42" s="57">
        <f t="shared" si="3"/>
        <v>0.8</v>
      </c>
      <c r="N42" s="25">
        <v>42717</v>
      </c>
      <c r="O42" s="23">
        <v>37370</v>
      </c>
      <c r="P42" s="25">
        <v>-5347</v>
      </c>
      <c r="Q42" s="57">
        <v>-12.5</v>
      </c>
      <c r="R42" s="25">
        <v>16581</v>
      </c>
      <c r="S42" s="23">
        <v>17297</v>
      </c>
      <c r="T42" s="102">
        <v>716</v>
      </c>
      <c r="U42" s="57">
        <v>4.3</v>
      </c>
      <c r="V42" s="25">
        <v>6941</v>
      </c>
      <c r="W42" s="23">
        <v>7068</v>
      </c>
      <c r="X42" s="25">
        <v>127</v>
      </c>
      <c r="Y42" s="57">
        <v>1.8</v>
      </c>
      <c r="Z42" s="25">
        <v>1740</v>
      </c>
      <c r="AA42" s="23">
        <v>1511</v>
      </c>
      <c r="AB42" s="93"/>
      <c r="AC42" s="15" t="s">
        <v>60</v>
      </c>
      <c r="AD42" s="32"/>
      <c r="AE42" s="32"/>
      <c r="AF42" s="34"/>
      <c r="AG42" s="31" t="s">
        <v>60</v>
      </c>
      <c r="AH42" s="32"/>
      <c r="AI42" s="32"/>
      <c r="AJ42" s="33"/>
      <c r="AK42" s="25">
        <v>-229</v>
      </c>
      <c r="AL42" s="57">
        <v>-13.2</v>
      </c>
      <c r="AM42" s="25">
        <v>675</v>
      </c>
      <c r="AN42" s="23">
        <v>700</v>
      </c>
      <c r="AO42" s="25">
        <v>25</v>
      </c>
      <c r="AP42" s="57">
        <v>3.7</v>
      </c>
      <c r="AQ42" s="25">
        <v>283</v>
      </c>
      <c r="AR42" s="23">
        <v>286</v>
      </c>
      <c r="AS42" s="25">
        <v>3</v>
      </c>
      <c r="AT42" s="57">
        <v>1.1</v>
      </c>
    </row>
    <row r="43" spans="1:46" ht="13.5" customHeight="1">
      <c r="A43" s="13"/>
      <c r="B43" s="13"/>
      <c r="C43" s="158"/>
      <c r="D43" s="158"/>
      <c r="E43" s="36" t="s">
        <v>52</v>
      </c>
      <c r="F43" s="68"/>
      <c r="G43" s="68"/>
      <c r="H43" s="69"/>
      <c r="I43" s="70"/>
      <c r="J43" s="67">
        <v>81.2</v>
      </c>
      <c r="K43" s="90">
        <v>79</v>
      </c>
      <c r="L43" s="67">
        <f t="shared" si="2"/>
        <v>-2.200000000000003</v>
      </c>
      <c r="M43" s="67">
        <f t="shared" si="3"/>
        <v>-2.7</v>
      </c>
      <c r="N43" s="37">
        <v>199779</v>
      </c>
      <c r="O43" s="91">
        <v>180864</v>
      </c>
      <c r="P43" s="101">
        <v>-18915</v>
      </c>
      <c r="Q43" s="67">
        <v>-9.5</v>
      </c>
      <c r="R43" s="37">
        <v>76263</v>
      </c>
      <c r="S43" s="91">
        <v>74000</v>
      </c>
      <c r="T43" s="103">
        <v>-2263</v>
      </c>
      <c r="U43" s="67">
        <v>-3</v>
      </c>
      <c r="V43" s="37">
        <v>27372</v>
      </c>
      <c r="W43" s="91">
        <v>28076</v>
      </c>
      <c r="X43" s="101">
        <v>704</v>
      </c>
      <c r="Y43" s="67">
        <v>2.6</v>
      </c>
      <c r="Z43" s="37">
        <v>2461</v>
      </c>
      <c r="AA43" s="91">
        <v>2289</v>
      </c>
      <c r="AB43" s="94"/>
      <c r="AC43" s="105" t="s">
        <v>52</v>
      </c>
      <c r="AD43" s="68"/>
      <c r="AE43" s="68"/>
      <c r="AF43" s="69"/>
      <c r="AG43" s="36" t="s">
        <v>52</v>
      </c>
      <c r="AH43" s="68"/>
      <c r="AI43" s="68"/>
      <c r="AJ43" s="70"/>
      <c r="AK43" s="101">
        <v>-172</v>
      </c>
      <c r="AL43" s="67">
        <v>-7</v>
      </c>
      <c r="AM43" s="37">
        <v>940</v>
      </c>
      <c r="AN43" s="91">
        <v>937</v>
      </c>
      <c r="AO43" s="101">
        <v>-3</v>
      </c>
      <c r="AP43" s="67">
        <v>-0.3</v>
      </c>
      <c r="AQ43" s="37">
        <v>337</v>
      </c>
      <c r="AR43" s="91">
        <v>355</v>
      </c>
      <c r="AS43" s="101">
        <v>18</v>
      </c>
      <c r="AT43" s="67">
        <v>5.3</v>
      </c>
    </row>
    <row r="44" spans="1:46" ht="13.5" customHeight="1">
      <c r="A44" s="13"/>
      <c r="B44" s="13"/>
      <c r="C44" s="158"/>
      <c r="D44" s="158"/>
      <c r="E44" s="31" t="s">
        <v>61</v>
      </c>
      <c r="F44" s="32"/>
      <c r="G44" s="32"/>
      <c r="H44" s="34"/>
      <c r="I44" s="33"/>
      <c r="J44" s="57">
        <v>38.9</v>
      </c>
      <c r="K44" s="56">
        <v>38.7</v>
      </c>
      <c r="L44" s="57">
        <f t="shared" si="2"/>
        <v>-0.19999999999999574</v>
      </c>
      <c r="M44" s="57">
        <f t="shared" si="3"/>
        <v>-0.5</v>
      </c>
      <c r="N44" s="25">
        <v>89086</v>
      </c>
      <c r="O44" s="23">
        <v>79185</v>
      </c>
      <c r="P44" s="25">
        <v>-9901</v>
      </c>
      <c r="Q44" s="57">
        <v>-11.1</v>
      </c>
      <c r="R44" s="25">
        <v>26576</v>
      </c>
      <c r="S44" s="23">
        <v>28392</v>
      </c>
      <c r="T44" s="102">
        <v>1816</v>
      </c>
      <c r="U44" s="57">
        <v>6.8</v>
      </c>
      <c r="V44" s="25">
        <v>11644</v>
      </c>
      <c r="W44" s="23">
        <v>12166</v>
      </c>
      <c r="X44" s="25">
        <v>522</v>
      </c>
      <c r="Y44" s="57">
        <v>4.5</v>
      </c>
      <c r="Z44" s="25">
        <v>2288</v>
      </c>
      <c r="AA44" s="23">
        <v>2048</v>
      </c>
      <c r="AB44" s="93"/>
      <c r="AC44" s="15" t="s">
        <v>61</v>
      </c>
      <c r="AD44" s="32"/>
      <c r="AE44" s="32"/>
      <c r="AF44" s="34"/>
      <c r="AG44" s="31" t="s">
        <v>61</v>
      </c>
      <c r="AH44" s="32"/>
      <c r="AI44" s="32"/>
      <c r="AJ44" s="33"/>
      <c r="AK44" s="25">
        <v>-240</v>
      </c>
      <c r="AL44" s="57">
        <v>-10.5</v>
      </c>
      <c r="AM44" s="25">
        <v>682</v>
      </c>
      <c r="AN44" s="23">
        <v>734</v>
      </c>
      <c r="AO44" s="25">
        <v>52</v>
      </c>
      <c r="AP44" s="57">
        <v>7.6</v>
      </c>
      <c r="AQ44" s="25">
        <v>299</v>
      </c>
      <c r="AR44" s="23">
        <v>315</v>
      </c>
      <c r="AS44" s="25">
        <v>16</v>
      </c>
      <c r="AT44" s="57">
        <v>5.4</v>
      </c>
    </row>
    <row r="45" spans="1:46" ht="13.5" customHeight="1">
      <c r="A45" s="13"/>
      <c r="B45" s="13"/>
      <c r="C45" s="158"/>
      <c r="D45" s="158"/>
      <c r="E45" s="31" t="s">
        <v>62</v>
      </c>
      <c r="F45" s="32"/>
      <c r="G45" s="32"/>
      <c r="H45" s="34"/>
      <c r="I45" s="33"/>
      <c r="J45" s="57">
        <v>70.6</v>
      </c>
      <c r="K45" s="56">
        <v>69.3</v>
      </c>
      <c r="L45" s="57">
        <f t="shared" si="2"/>
        <v>-1.2999999999999972</v>
      </c>
      <c r="M45" s="57">
        <f t="shared" si="3"/>
        <v>-1.8</v>
      </c>
      <c r="N45" s="25">
        <v>142559</v>
      </c>
      <c r="O45" s="23">
        <v>150839</v>
      </c>
      <c r="P45" s="25">
        <v>8280</v>
      </c>
      <c r="Q45" s="57">
        <v>5.8</v>
      </c>
      <c r="R45" s="25">
        <v>46054</v>
      </c>
      <c r="S45" s="23">
        <v>57497</v>
      </c>
      <c r="T45" s="102">
        <v>11443</v>
      </c>
      <c r="U45" s="57">
        <v>24.8</v>
      </c>
      <c r="V45" s="25">
        <v>21133</v>
      </c>
      <c r="W45" s="23">
        <v>23139</v>
      </c>
      <c r="X45" s="25">
        <v>2006</v>
      </c>
      <c r="Y45" s="57">
        <v>9.5</v>
      </c>
      <c r="Z45" s="25">
        <v>2018</v>
      </c>
      <c r="AA45" s="23">
        <v>2176</v>
      </c>
      <c r="AB45" s="93"/>
      <c r="AC45" s="15" t="s">
        <v>62</v>
      </c>
      <c r="AD45" s="32"/>
      <c r="AE45" s="32"/>
      <c r="AF45" s="34"/>
      <c r="AG45" s="31" t="s">
        <v>62</v>
      </c>
      <c r="AH45" s="32"/>
      <c r="AI45" s="32"/>
      <c r="AJ45" s="33"/>
      <c r="AK45" s="25">
        <v>158</v>
      </c>
      <c r="AL45" s="57">
        <v>7.8</v>
      </c>
      <c r="AM45" s="25">
        <v>652</v>
      </c>
      <c r="AN45" s="23">
        <v>830</v>
      </c>
      <c r="AO45" s="25">
        <v>178</v>
      </c>
      <c r="AP45" s="57">
        <v>27.3</v>
      </c>
      <c r="AQ45" s="25">
        <v>299</v>
      </c>
      <c r="AR45" s="23">
        <v>334</v>
      </c>
      <c r="AS45" s="25">
        <v>35</v>
      </c>
      <c r="AT45" s="57">
        <v>11.7</v>
      </c>
    </row>
    <row r="46" spans="1:46" ht="13.5" customHeight="1">
      <c r="A46" s="13"/>
      <c r="B46" s="13"/>
      <c r="C46" s="158"/>
      <c r="D46" s="158"/>
      <c r="E46" s="31" t="s">
        <v>63</v>
      </c>
      <c r="F46" s="32"/>
      <c r="G46" s="32"/>
      <c r="H46" s="34"/>
      <c r="I46" s="33"/>
      <c r="J46" s="57">
        <v>134.7</v>
      </c>
      <c r="K46" s="56">
        <v>135.2</v>
      </c>
      <c r="L46" s="57">
        <f t="shared" si="2"/>
        <v>0.5</v>
      </c>
      <c r="M46" s="57">
        <f t="shared" si="3"/>
        <v>0.4</v>
      </c>
      <c r="N46" s="25">
        <v>337289</v>
      </c>
      <c r="O46" s="23">
        <v>278863</v>
      </c>
      <c r="P46" s="25">
        <v>-58426</v>
      </c>
      <c r="Q46" s="57">
        <v>-17.3</v>
      </c>
      <c r="R46" s="25">
        <v>131238</v>
      </c>
      <c r="S46" s="23">
        <v>115209</v>
      </c>
      <c r="T46" s="102">
        <v>-16029</v>
      </c>
      <c r="U46" s="57">
        <v>-12.2</v>
      </c>
      <c r="V46" s="25">
        <v>46314</v>
      </c>
      <c r="W46" s="23">
        <v>47455</v>
      </c>
      <c r="X46" s="25">
        <v>1141</v>
      </c>
      <c r="Y46" s="57">
        <v>2.5</v>
      </c>
      <c r="Z46" s="25">
        <v>2504</v>
      </c>
      <c r="AA46" s="23">
        <v>2062</v>
      </c>
      <c r="AB46" s="93"/>
      <c r="AC46" s="15" t="s">
        <v>63</v>
      </c>
      <c r="AD46" s="32"/>
      <c r="AE46" s="32"/>
      <c r="AF46" s="34"/>
      <c r="AG46" s="31" t="s">
        <v>63</v>
      </c>
      <c r="AH46" s="32"/>
      <c r="AI46" s="32"/>
      <c r="AJ46" s="33"/>
      <c r="AK46" s="25">
        <v>-442</v>
      </c>
      <c r="AL46" s="57">
        <v>-17.7</v>
      </c>
      <c r="AM46" s="25">
        <v>974</v>
      </c>
      <c r="AN46" s="23">
        <v>852</v>
      </c>
      <c r="AO46" s="25">
        <v>-122</v>
      </c>
      <c r="AP46" s="57">
        <v>-12.5</v>
      </c>
      <c r="AQ46" s="25">
        <v>344</v>
      </c>
      <c r="AR46" s="23">
        <v>351</v>
      </c>
      <c r="AS46" s="25">
        <v>7</v>
      </c>
      <c r="AT46" s="57">
        <v>2</v>
      </c>
    </row>
    <row r="47" spans="1:46" ht="13.5" customHeight="1">
      <c r="A47" s="13"/>
      <c r="B47" s="13"/>
      <c r="C47" s="158"/>
      <c r="D47" s="158"/>
      <c r="E47" s="31" t="s">
        <v>64</v>
      </c>
      <c r="F47" s="32"/>
      <c r="G47" s="32"/>
      <c r="H47" s="34"/>
      <c r="I47" s="33"/>
      <c r="J47" s="57">
        <v>239.5</v>
      </c>
      <c r="K47" s="56">
        <v>238.7</v>
      </c>
      <c r="L47" s="57">
        <f t="shared" si="2"/>
        <v>-0.8000000000000114</v>
      </c>
      <c r="M47" s="57">
        <f t="shared" si="3"/>
        <v>-0.3</v>
      </c>
      <c r="N47" s="25">
        <v>774431</v>
      </c>
      <c r="O47" s="23">
        <v>749406</v>
      </c>
      <c r="P47" s="25">
        <v>-25025</v>
      </c>
      <c r="Q47" s="57">
        <v>-3.2</v>
      </c>
      <c r="R47" s="25">
        <v>375874</v>
      </c>
      <c r="S47" s="23">
        <v>355286</v>
      </c>
      <c r="T47" s="102">
        <v>-20588</v>
      </c>
      <c r="U47" s="57">
        <v>-5.5</v>
      </c>
      <c r="V47" s="25">
        <v>100941</v>
      </c>
      <c r="W47" s="23">
        <v>106082</v>
      </c>
      <c r="X47" s="25">
        <v>5141</v>
      </c>
      <c r="Y47" s="57">
        <v>5.1</v>
      </c>
      <c r="Z47" s="25">
        <v>3234</v>
      </c>
      <c r="AA47" s="23">
        <v>3139</v>
      </c>
      <c r="AB47" s="93"/>
      <c r="AC47" s="15" t="s">
        <v>64</v>
      </c>
      <c r="AD47" s="32"/>
      <c r="AE47" s="32"/>
      <c r="AF47" s="34"/>
      <c r="AG47" s="31" t="s">
        <v>64</v>
      </c>
      <c r="AH47" s="32"/>
      <c r="AI47" s="32"/>
      <c r="AJ47" s="33"/>
      <c r="AK47" s="25">
        <v>-95</v>
      </c>
      <c r="AL47" s="57">
        <v>-2.9</v>
      </c>
      <c r="AM47" s="25">
        <v>1570</v>
      </c>
      <c r="AN47" s="23">
        <v>1488</v>
      </c>
      <c r="AO47" s="25">
        <v>-82</v>
      </c>
      <c r="AP47" s="57">
        <v>-5.2</v>
      </c>
      <c r="AQ47" s="25">
        <v>422</v>
      </c>
      <c r="AR47" s="23">
        <v>444</v>
      </c>
      <c r="AS47" s="25">
        <v>22</v>
      </c>
      <c r="AT47" s="57">
        <v>5.2</v>
      </c>
    </row>
    <row r="48" spans="1:46" ht="13.5" customHeight="1">
      <c r="A48" s="13"/>
      <c r="B48" s="13"/>
      <c r="C48" s="158"/>
      <c r="D48" s="158"/>
      <c r="E48" s="36" t="s">
        <v>53</v>
      </c>
      <c r="F48" s="32"/>
      <c r="G48" s="32"/>
      <c r="H48" s="34"/>
      <c r="I48" s="33"/>
      <c r="J48" s="67">
        <v>588.9</v>
      </c>
      <c r="K48" s="90">
        <v>642.7</v>
      </c>
      <c r="L48" s="67">
        <f t="shared" si="2"/>
        <v>53.80000000000007</v>
      </c>
      <c r="M48" s="67">
        <f t="shared" si="3"/>
        <v>9.1</v>
      </c>
      <c r="N48" s="37">
        <v>2804791</v>
      </c>
      <c r="O48" s="91">
        <v>2520477</v>
      </c>
      <c r="P48" s="101">
        <v>-284314</v>
      </c>
      <c r="Q48" s="67">
        <v>-10.1</v>
      </c>
      <c r="R48" s="37">
        <v>706893</v>
      </c>
      <c r="S48" s="91">
        <v>589831</v>
      </c>
      <c r="T48" s="103">
        <v>-117062</v>
      </c>
      <c r="U48" s="67">
        <v>-16.6</v>
      </c>
      <c r="V48" s="37">
        <v>277154</v>
      </c>
      <c r="W48" s="91">
        <v>305348</v>
      </c>
      <c r="X48" s="101">
        <v>28194</v>
      </c>
      <c r="Y48" s="67">
        <v>10.2</v>
      </c>
      <c r="Z48" s="37">
        <v>4763</v>
      </c>
      <c r="AA48" s="91">
        <v>3921</v>
      </c>
      <c r="AB48" s="94"/>
      <c r="AC48" s="105" t="s">
        <v>53</v>
      </c>
      <c r="AD48" s="32"/>
      <c r="AE48" s="32"/>
      <c r="AF48" s="34"/>
      <c r="AG48" s="36" t="s">
        <v>53</v>
      </c>
      <c r="AH48" s="32"/>
      <c r="AI48" s="32"/>
      <c r="AJ48" s="33"/>
      <c r="AK48" s="101">
        <v>-842</v>
      </c>
      <c r="AL48" s="67">
        <v>-17.7</v>
      </c>
      <c r="AM48" s="37">
        <v>1200</v>
      </c>
      <c r="AN48" s="91">
        <v>918</v>
      </c>
      <c r="AO48" s="101">
        <v>-282</v>
      </c>
      <c r="AP48" s="67">
        <v>-23.5</v>
      </c>
      <c r="AQ48" s="37">
        <v>471</v>
      </c>
      <c r="AR48" s="91">
        <v>475</v>
      </c>
      <c r="AS48" s="101">
        <v>4</v>
      </c>
      <c r="AT48" s="67">
        <v>0.8</v>
      </c>
    </row>
    <row r="49" spans="1:46" ht="13.5" customHeight="1">
      <c r="A49" s="13"/>
      <c r="B49" s="13"/>
      <c r="C49" s="158"/>
      <c r="D49" s="158"/>
      <c r="E49" s="31" t="s">
        <v>65</v>
      </c>
      <c r="F49" s="32"/>
      <c r="G49" s="32"/>
      <c r="H49" s="34"/>
      <c r="I49" s="33"/>
      <c r="J49" s="57">
        <v>374.8</v>
      </c>
      <c r="K49" s="56">
        <v>385.1</v>
      </c>
      <c r="L49" s="57">
        <f t="shared" si="2"/>
        <v>10.300000000000011</v>
      </c>
      <c r="M49" s="57">
        <f t="shared" si="3"/>
        <v>2.7</v>
      </c>
      <c r="N49" s="25">
        <v>2661953</v>
      </c>
      <c r="O49" s="23">
        <v>1469648</v>
      </c>
      <c r="P49" s="25">
        <v>-1192305</v>
      </c>
      <c r="Q49" s="57">
        <v>-44.8</v>
      </c>
      <c r="R49" s="25">
        <v>563121</v>
      </c>
      <c r="S49" s="23">
        <v>241922</v>
      </c>
      <c r="T49" s="102">
        <v>-321199</v>
      </c>
      <c r="U49" s="57">
        <v>-57</v>
      </c>
      <c r="V49" s="25">
        <v>161213</v>
      </c>
      <c r="W49" s="23">
        <v>174229</v>
      </c>
      <c r="X49" s="25">
        <v>13016</v>
      </c>
      <c r="Y49" s="57">
        <v>8.1</v>
      </c>
      <c r="Z49" s="25">
        <v>7103</v>
      </c>
      <c r="AA49" s="23">
        <v>3816</v>
      </c>
      <c r="AB49" s="93"/>
      <c r="AC49" s="15" t="s">
        <v>65</v>
      </c>
      <c r="AD49" s="32"/>
      <c r="AE49" s="32"/>
      <c r="AF49" s="34"/>
      <c r="AG49" s="31" t="s">
        <v>65</v>
      </c>
      <c r="AH49" s="32"/>
      <c r="AI49" s="32"/>
      <c r="AJ49" s="33"/>
      <c r="AK49" s="25">
        <v>-3287</v>
      </c>
      <c r="AL49" s="57">
        <v>-46.3</v>
      </c>
      <c r="AM49" s="25">
        <v>1503</v>
      </c>
      <c r="AN49" s="23">
        <v>628</v>
      </c>
      <c r="AO49" s="25">
        <v>-875</v>
      </c>
      <c r="AP49" s="57">
        <v>-58.2</v>
      </c>
      <c r="AQ49" s="25">
        <v>430</v>
      </c>
      <c r="AR49" s="23">
        <v>452</v>
      </c>
      <c r="AS49" s="25">
        <v>22</v>
      </c>
      <c r="AT49" s="57">
        <v>5.1</v>
      </c>
    </row>
    <row r="50" spans="1:46" ht="13.5" customHeight="1">
      <c r="A50" s="13"/>
      <c r="B50" s="13"/>
      <c r="C50" s="35"/>
      <c r="D50" s="13"/>
      <c r="E50" s="31" t="s">
        <v>66</v>
      </c>
      <c r="F50" s="32"/>
      <c r="G50" s="32"/>
      <c r="H50" s="34"/>
      <c r="I50" s="33"/>
      <c r="J50" s="57">
        <v>693</v>
      </c>
      <c r="K50" s="56">
        <v>682.9</v>
      </c>
      <c r="L50" s="57">
        <f t="shared" si="2"/>
        <v>-10.100000000000023</v>
      </c>
      <c r="M50" s="57">
        <f t="shared" si="3"/>
        <v>-1.5</v>
      </c>
      <c r="N50" s="25">
        <v>2746823</v>
      </c>
      <c r="O50" s="23">
        <v>2248502</v>
      </c>
      <c r="P50" s="25">
        <v>-498321</v>
      </c>
      <c r="Q50" s="57">
        <v>-18.1</v>
      </c>
      <c r="R50" s="25">
        <v>943937</v>
      </c>
      <c r="S50" s="23">
        <v>639699</v>
      </c>
      <c r="T50" s="102">
        <v>-304238</v>
      </c>
      <c r="U50" s="57">
        <v>-32.2</v>
      </c>
      <c r="V50" s="25">
        <v>331680</v>
      </c>
      <c r="W50" s="23">
        <v>321944</v>
      </c>
      <c r="X50" s="25">
        <v>-9736</v>
      </c>
      <c r="Y50" s="57">
        <v>-2.9</v>
      </c>
      <c r="Z50" s="25">
        <v>3964</v>
      </c>
      <c r="AA50" s="23">
        <v>3293</v>
      </c>
      <c r="AB50" s="93"/>
      <c r="AC50" s="15" t="s">
        <v>66</v>
      </c>
      <c r="AD50" s="32"/>
      <c r="AE50" s="32"/>
      <c r="AF50" s="34"/>
      <c r="AG50" s="31" t="s">
        <v>66</v>
      </c>
      <c r="AH50" s="32"/>
      <c r="AI50" s="32"/>
      <c r="AJ50" s="33"/>
      <c r="AK50" s="25">
        <v>-671</v>
      </c>
      <c r="AL50" s="57">
        <v>-16.9</v>
      </c>
      <c r="AM50" s="25">
        <v>1362</v>
      </c>
      <c r="AN50" s="23">
        <v>937</v>
      </c>
      <c r="AO50" s="25">
        <v>-425</v>
      </c>
      <c r="AP50" s="57">
        <v>-31.2</v>
      </c>
      <c r="AQ50" s="25">
        <v>479</v>
      </c>
      <c r="AR50" s="23">
        <v>471</v>
      </c>
      <c r="AS50" s="25">
        <v>-8</v>
      </c>
      <c r="AT50" s="57">
        <v>-1.7</v>
      </c>
    </row>
    <row r="51" spans="1:46" ht="13.5" customHeight="1">
      <c r="A51" s="13"/>
      <c r="B51" s="13"/>
      <c r="C51" s="35"/>
      <c r="D51" s="13"/>
      <c r="E51" s="31" t="s">
        <v>17</v>
      </c>
      <c r="F51" s="32"/>
      <c r="G51" s="32"/>
      <c r="H51" s="34"/>
      <c r="I51" s="33"/>
      <c r="J51" s="57">
        <v>1522.4</v>
      </c>
      <c r="K51" s="56">
        <v>1411.3</v>
      </c>
      <c r="L51" s="57">
        <f t="shared" si="2"/>
        <v>-111.10000000000014</v>
      </c>
      <c r="M51" s="57">
        <f t="shared" si="3"/>
        <v>-7.3</v>
      </c>
      <c r="N51" s="25">
        <v>3962424</v>
      </c>
      <c r="O51" s="23">
        <v>6900391</v>
      </c>
      <c r="P51" s="25">
        <v>2937967</v>
      </c>
      <c r="Q51" s="57">
        <v>74.1</v>
      </c>
      <c r="R51" s="25">
        <v>631455</v>
      </c>
      <c r="S51" s="23">
        <v>1640185</v>
      </c>
      <c r="T51" s="102">
        <v>1008730</v>
      </c>
      <c r="U51" s="57">
        <v>159.7</v>
      </c>
      <c r="V51" s="25">
        <v>790170</v>
      </c>
      <c r="W51" s="23">
        <v>707481</v>
      </c>
      <c r="X51" s="25">
        <v>-82689</v>
      </c>
      <c r="Y51" s="57">
        <v>-10.5</v>
      </c>
      <c r="Z51" s="25">
        <v>2603</v>
      </c>
      <c r="AA51" s="23">
        <v>4889</v>
      </c>
      <c r="AB51" s="93"/>
      <c r="AC51" s="15" t="s">
        <v>17</v>
      </c>
      <c r="AD51" s="32"/>
      <c r="AE51" s="32"/>
      <c r="AF51" s="34"/>
      <c r="AG51" s="31" t="s">
        <v>17</v>
      </c>
      <c r="AH51" s="32"/>
      <c r="AI51" s="32"/>
      <c r="AJ51" s="33"/>
      <c r="AK51" s="25">
        <v>2286</v>
      </c>
      <c r="AL51" s="57">
        <v>87.8</v>
      </c>
      <c r="AM51" s="25">
        <v>415</v>
      </c>
      <c r="AN51" s="23">
        <v>1162</v>
      </c>
      <c r="AO51" s="25">
        <v>747</v>
      </c>
      <c r="AP51" s="57">
        <v>180</v>
      </c>
      <c r="AQ51" s="25">
        <v>519</v>
      </c>
      <c r="AR51" s="23">
        <v>501</v>
      </c>
      <c r="AS51" s="25">
        <v>-18</v>
      </c>
      <c r="AT51" s="57">
        <v>-3.5</v>
      </c>
    </row>
    <row r="52" spans="1:46" ht="13.5" customHeight="1">
      <c r="A52" s="7"/>
      <c r="B52" s="7"/>
      <c r="C52" s="7"/>
      <c r="D52" s="27"/>
      <c r="E52" s="28"/>
      <c r="F52" s="7"/>
      <c r="G52" s="29"/>
      <c r="H52" s="7"/>
      <c r="I52" s="8"/>
      <c r="J52" s="57"/>
      <c r="K52" s="56"/>
      <c r="L52" s="57"/>
      <c r="M52" s="57"/>
      <c r="O52" s="23"/>
      <c r="P52" s="57"/>
      <c r="Q52" s="57"/>
      <c r="R52" s="25"/>
      <c r="S52" s="23"/>
      <c r="T52" s="102"/>
      <c r="U52" s="57"/>
      <c r="V52" s="25"/>
      <c r="W52" s="23"/>
      <c r="X52" s="25"/>
      <c r="Y52" s="57"/>
      <c r="Z52" s="25"/>
      <c r="AA52" s="23"/>
      <c r="AB52" s="93"/>
      <c r="AC52" s="30"/>
      <c r="AD52" s="7"/>
      <c r="AE52" s="29"/>
      <c r="AF52" s="7"/>
      <c r="AG52" s="28"/>
      <c r="AH52" s="7"/>
      <c r="AI52" s="29"/>
      <c r="AJ52" s="8"/>
      <c r="AK52" s="25"/>
      <c r="AL52" s="57"/>
      <c r="AN52" s="23"/>
      <c r="AO52" s="25"/>
      <c r="AP52" s="57"/>
      <c r="AQ52" s="25"/>
      <c r="AR52" s="23"/>
      <c r="AS52" s="25"/>
      <c r="AT52" s="57"/>
    </row>
    <row r="53" spans="1:46" ht="13.5" customHeight="1">
      <c r="A53" s="31"/>
      <c r="B53" s="31"/>
      <c r="C53" s="38"/>
      <c r="D53" s="39"/>
      <c r="E53" s="31" t="s">
        <v>18</v>
      </c>
      <c r="F53" s="31"/>
      <c r="G53" s="31"/>
      <c r="H53" s="31"/>
      <c r="I53" s="38"/>
      <c r="J53" s="57">
        <v>62.1</v>
      </c>
      <c r="K53" s="56">
        <v>58</v>
      </c>
      <c r="L53" s="57">
        <f aca="true" t="shared" si="4" ref="L53:L59">K53-J53</f>
        <v>-4.100000000000001</v>
      </c>
      <c r="M53" s="57">
        <f aca="true" t="shared" si="5" ref="M53:M59">ROUND(L53/J53*100,1)</f>
        <v>-6.6</v>
      </c>
      <c r="N53" s="25">
        <v>173290</v>
      </c>
      <c r="O53" s="23">
        <v>153742</v>
      </c>
      <c r="P53" s="25">
        <v>-19548</v>
      </c>
      <c r="Q53" s="57">
        <v>-11.3</v>
      </c>
      <c r="R53" s="25">
        <v>64964</v>
      </c>
      <c r="S53" s="23">
        <v>50411</v>
      </c>
      <c r="T53" s="102">
        <v>-14553</v>
      </c>
      <c r="U53" s="57">
        <v>-22.4</v>
      </c>
      <c r="V53" s="25">
        <v>25558</v>
      </c>
      <c r="W53" s="23">
        <v>23252</v>
      </c>
      <c r="X53" s="25">
        <v>-2306</v>
      </c>
      <c r="Y53" s="57">
        <v>-9</v>
      </c>
      <c r="Z53" s="25">
        <v>2792</v>
      </c>
      <c r="AA53" s="23">
        <v>2652</v>
      </c>
      <c r="AB53" s="93"/>
      <c r="AC53" s="15" t="s">
        <v>18</v>
      </c>
      <c r="AD53" s="31"/>
      <c r="AE53" s="31"/>
      <c r="AF53" s="31"/>
      <c r="AG53" s="31" t="s">
        <v>18</v>
      </c>
      <c r="AH53" s="31"/>
      <c r="AI53" s="31"/>
      <c r="AJ53" s="38"/>
      <c r="AK53" s="25">
        <v>-140</v>
      </c>
      <c r="AL53" s="57">
        <v>-5</v>
      </c>
      <c r="AM53" s="25">
        <v>1047</v>
      </c>
      <c r="AN53" s="23">
        <v>869</v>
      </c>
      <c r="AO53" s="25">
        <v>-178</v>
      </c>
      <c r="AP53" s="57">
        <v>-17</v>
      </c>
      <c r="AQ53" s="25">
        <v>412</v>
      </c>
      <c r="AR53" s="23">
        <v>401</v>
      </c>
      <c r="AS53" s="25">
        <v>-11</v>
      </c>
      <c r="AT53" s="57">
        <v>-2.7</v>
      </c>
    </row>
    <row r="54" spans="1:46" ht="13.5" customHeight="1">
      <c r="A54" s="31"/>
      <c r="B54" s="31"/>
      <c r="C54" s="124" t="s">
        <v>81</v>
      </c>
      <c r="D54" s="125"/>
      <c r="E54" s="31" t="s">
        <v>19</v>
      </c>
      <c r="F54" s="31"/>
      <c r="G54" s="31"/>
      <c r="H54" s="31"/>
      <c r="I54" s="38"/>
      <c r="J54" s="57">
        <v>35.3</v>
      </c>
      <c r="K54" s="56">
        <v>36.1</v>
      </c>
      <c r="L54" s="57">
        <f t="shared" si="4"/>
        <v>0.8000000000000043</v>
      </c>
      <c r="M54" s="57">
        <f t="shared" si="5"/>
        <v>2.3</v>
      </c>
      <c r="N54" s="25">
        <v>130949</v>
      </c>
      <c r="O54" s="23">
        <v>108683</v>
      </c>
      <c r="P54" s="25">
        <v>-22266</v>
      </c>
      <c r="Q54" s="57">
        <v>-17</v>
      </c>
      <c r="R54" s="25">
        <v>40289</v>
      </c>
      <c r="S54" s="23">
        <v>33479</v>
      </c>
      <c r="T54" s="102">
        <v>-6810</v>
      </c>
      <c r="U54" s="57">
        <v>-16.9</v>
      </c>
      <c r="V54" s="25">
        <v>13235</v>
      </c>
      <c r="W54" s="23">
        <v>14214</v>
      </c>
      <c r="X54" s="25">
        <v>979</v>
      </c>
      <c r="Y54" s="57">
        <v>7.4</v>
      </c>
      <c r="Z54" s="25">
        <v>3713</v>
      </c>
      <c r="AA54" s="23">
        <v>3012</v>
      </c>
      <c r="AB54" s="93"/>
      <c r="AC54" s="15" t="s">
        <v>19</v>
      </c>
      <c r="AD54" s="31"/>
      <c r="AE54" s="31"/>
      <c r="AF54" s="31"/>
      <c r="AG54" s="31" t="s">
        <v>19</v>
      </c>
      <c r="AH54" s="31"/>
      <c r="AI54" s="31"/>
      <c r="AJ54" s="38"/>
      <c r="AK54" s="25">
        <v>-701</v>
      </c>
      <c r="AL54" s="57">
        <v>-18.9</v>
      </c>
      <c r="AM54" s="25">
        <v>1142</v>
      </c>
      <c r="AN54" s="23">
        <v>928</v>
      </c>
      <c r="AO54" s="25">
        <v>-214</v>
      </c>
      <c r="AP54" s="57">
        <v>-18.7</v>
      </c>
      <c r="AQ54" s="25">
        <v>375</v>
      </c>
      <c r="AR54" s="23">
        <v>394</v>
      </c>
      <c r="AS54" s="25">
        <v>19</v>
      </c>
      <c r="AT54" s="57">
        <v>5.1</v>
      </c>
    </row>
    <row r="55" spans="1:46" ht="13.5" customHeight="1">
      <c r="A55" s="31"/>
      <c r="B55" s="31"/>
      <c r="C55" s="125"/>
      <c r="D55" s="125"/>
      <c r="E55" s="31" t="s">
        <v>20</v>
      </c>
      <c r="F55" s="31"/>
      <c r="G55" s="31"/>
      <c r="H55" s="31"/>
      <c r="I55" s="38"/>
      <c r="J55" s="57">
        <v>47.7</v>
      </c>
      <c r="K55" s="56">
        <v>42.7</v>
      </c>
      <c r="L55" s="57">
        <f t="shared" si="4"/>
        <v>-5</v>
      </c>
      <c r="M55" s="57">
        <f t="shared" si="5"/>
        <v>-10.5</v>
      </c>
      <c r="N55" s="25">
        <v>91230</v>
      </c>
      <c r="O55" s="23">
        <v>103622</v>
      </c>
      <c r="P55" s="25">
        <v>12392</v>
      </c>
      <c r="Q55" s="57">
        <v>13.6</v>
      </c>
      <c r="R55" s="25">
        <v>27442</v>
      </c>
      <c r="S55" s="23">
        <v>41541</v>
      </c>
      <c r="T55" s="102">
        <v>14099</v>
      </c>
      <c r="U55" s="57">
        <v>51.4</v>
      </c>
      <c r="V55" s="25">
        <v>17588</v>
      </c>
      <c r="W55" s="23">
        <v>15454</v>
      </c>
      <c r="X55" s="25">
        <v>-2134</v>
      </c>
      <c r="Y55" s="57">
        <v>-12.1</v>
      </c>
      <c r="Z55" s="25">
        <v>1911</v>
      </c>
      <c r="AA55" s="23">
        <v>2425</v>
      </c>
      <c r="AB55" s="93"/>
      <c r="AC55" s="15" t="s">
        <v>20</v>
      </c>
      <c r="AD55" s="31"/>
      <c r="AE55" s="31"/>
      <c r="AF55" s="31"/>
      <c r="AG55" s="31" t="s">
        <v>20</v>
      </c>
      <c r="AH55" s="31"/>
      <c r="AI55" s="31"/>
      <c r="AJ55" s="38"/>
      <c r="AK55" s="25">
        <v>514</v>
      </c>
      <c r="AL55" s="57">
        <v>26.9</v>
      </c>
      <c r="AM55" s="25">
        <v>575</v>
      </c>
      <c r="AN55" s="23">
        <v>972</v>
      </c>
      <c r="AO55" s="25">
        <v>397</v>
      </c>
      <c r="AP55" s="57">
        <v>69</v>
      </c>
      <c r="AQ55" s="25">
        <v>368</v>
      </c>
      <c r="AR55" s="23">
        <v>362</v>
      </c>
      <c r="AS55" s="25">
        <v>-6</v>
      </c>
      <c r="AT55" s="57">
        <v>-1.6</v>
      </c>
    </row>
    <row r="56" spans="1:46" ht="13.5" customHeight="1">
      <c r="A56" s="31"/>
      <c r="B56" s="31"/>
      <c r="C56" s="125"/>
      <c r="D56" s="125"/>
      <c r="E56" s="31" t="s">
        <v>21</v>
      </c>
      <c r="F56" s="31"/>
      <c r="G56" s="31"/>
      <c r="H56" s="31"/>
      <c r="I56" s="38"/>
      <c r="J56" s="57">
        <v>39.1</v>
      </c>
      <c r="K56" s="56">
        <v>31.2</v>
      </c>
      <c r="L56" s="57">
        <f t="shared" si="4"/>
        <v>-7.900000000000002</v>
      </c>
      <c r="M56" s="57">
        <f t="shared" si="5"/>
        <v>-20.2</v>
      </c>
      <c r="N56" s="25">
        <v>62533</v>
      </c>
      <c r="O56" s="23">
        <v>58293</v>
      </c>
      <c r="P56" s="25">
        <v>-4240</v>
      </c>
      <c r="Q56" s="57">
        <v>-6.8</v>
      </c>
      <c r="R56" s="25">
        <v>28784</v>
      </c>
      <c r="S56" s="23">
        <v>27644</v>
      </c>
      <c r="T56" s="102">
        <v>-1140</v>
      </c>
      <c r="U56" s="57">
        <v>-4</v>
      </c>
      <c r="V56" s="25">
        <v>11431</v>
      </c>
      <c r="W56" s="23">
        <v>9206</v>
      </c>
      <c r="X56" s="25">
        <v>-2225</v>
      </c>
      <c r="Y56" s="57">
        <v>-19.5</v>
      </c>
      <c r="Z56" s="25">
        <v>1599</v>
      </c>
      <c r="AA56" s="23">
        <v>1871</v>
      </c>
      <c r="AB56" s="93"/>
      <c r="AC56" s="15" t="s">
        <v>21</v>
      </c>
      <c r="AD56" s="31"/>
      <c r="AE56" s="31"/>
      <c r="AF56" s="31"/>
      <c r="AG56" s="31" t="s">
        <v>21</v>
      </c>
      <c r="AH56" s="31"/>
      <c r="AI56" s="31"/>
      <c r="AJ56" s="38"/>
      <c r="AK56" s="25">
        <v>272</v>
      </c>
      <c r="AL56" s="57">
        <v>17</v>
      </c>
      <c r="AM56" s="25">
        <v>736</v>
      </c>
      <c r="AN56" s="23">
        <v>887</v>
      </c>
      <c r="AO56" s="25">
        <v>151</v>
      </c>
      <c r="AP56" s="57">
        <v>20.5</v>
      </c>
      <c r="AQ56" s="25">
        <v>292</v>
      </c>
      <c r="AR56" s="23">
        <v>295</v>
      </c>
      <c r="AS56" s="25">
        <v>3</v>
      </c>
      <c r="AT56" s="57">
        <v>1</v>
      </c>
    </row>
    <row r="57" spans="1:46" ht="13.5" customHeight="1">
      <c r="A57" s="31"/>
      <c r="B57" s="31"/>
      <c r="C57" s="125"/>
      <c r="D57" s="125"/>
      <c r="E57" s="31" t="s">
        <v>22</v>
      </c>
      <c r="F57" s="31"/>
      <c r="G57" s="31"/>
      <c r="H57" s="31"/>
      <c r="I57" s="38"/>
      <c r="J57" s="57">
        <v>35.7</v>
      </c>
      <c r="K57" s="56">
        <v>34.1</v>
      </c>
      <c r="L57" s="57">
        <f t="shared" si="4"/>
        <v>-1.6000000000000014</v>
      </c>
      <c r="M57" s="57">
        <f t="shared" si="5"/>
        <v>-4.5</v>
      </c>
      <c r="N57" s="25">
        <v>79778</v>
      </c>
      <c r="O57" s="23">
        <v>68685</v>
      </c>
      <c r="P57" s="25">
        <v>-11093</v>
      </c>
      <c r="Q57" s="57">
        <v>-13.9</v>
      </c>
      <c r="R57" s="25">
        <v>27401</v>
      </c>
      <c r="S57" s="23">
        <v>25462</v>
      </c>
      <c r="T57" s="102">
        <v>-1939</v>
      </c>
      <c r="U57" s="57">
        <v>-7.1</v>
      </c>
      <c r="V57" s="25">
        <v>12012</v>
      </c>
      <c r="W57" s="23">
        <v>11858</v>
      </c>
      <c r="X57" s="25">
        <v>-154</v>
      </c>
      <c r="Y57" s="57">
        <v>-1.3</v>
      </c>
      <c r="Z57" s="25">
        <v>2237</v>
      </c>
      <c r="AA57" s="23">
        <v>2016</v>
      </c>
      <c r="AB57" s="93"/>
      <c r="AC57" s="15" t="s">
        <v>22</v>
      </c>
      <c r="AD57" s="31"/>
      <c r="AE57" s="31"/>
      <c r="AF57" s="31"/>
      <c r="AG57" s="31" t="s">
        <v>22</v>
      </c>
      <c r="AH57" s="31"/>
      <c r="AI57" s="31"/>
      <c r="AJ57" s="38"/>
      <c r="AK57" s="25">
        <v>-221</v>
      </c>
      <c r="AL57" s="57">
        <v>-9.9</v>
      </c>
      <c r="AM57" s="25">
        <v>768</v>
      </c>
      <c r="AN57" s="23">
        <v>747</v>
      </c>
      <c r="AO57" s="25">
        <v>-21</v>
      </c>
      <c r="AP57" s="57">
        <v>-2.7</v>
      </c>
      <c r="AQ57" s="25">
        <v>337</v>
      </c>
      <c r="AR57" s="23">
        <v>348</v>
      </c>
      <c r="AS57" s="25">
        <v>11</v>
      </c>
      <c r="AT57" s="57">
        <v>3.3</v>
      </c>
    </row>
    <row r="58" spans="1:46" ht="13.5" customHeight="1">
      <c r="A58" s="31"/>
      <c r="B58" s="31"/>
      <c r="C58" s="125"/>
      <c r="D58" s="125"/>
      <c r="E58" s="31" t="s">
        <v>23</v>
      </c>
      <c r="F58" s="31"/>
      <c r="G58" s="31"/>
      <c r="H58" s="31"/>
      <c r="I58" s="38"/>
      <c r="J58" s="57">
        <v>26.4</v>
      </c>
      <c r="K58" s="56">
        <v>28.2</v>
      </c>
      <c r="L58" s="57">
        <f t="shared" si="4"/>
        <v>1.8000000000000007</v>
      </c>
      <c r="M58" s="57">
        <f t="shared" si="5"/>
        <v>6.8</v>
      </c>
      <c r="N58" s="25">
        <v>79859</v>
      </c>
      <c r="O58" s="23">
        <v>59401</v>
      </c>
      <c r="P58" s="25">
        <v>-20458</v>
      </c>
      <c r="Q58" s="57">
        <v>-25.6</v>
      </c>
      <c r="R58" s="25">
        <v>22487</v>
      </c>
      <c r="S58" s="23">
        <v>16012</v>
      </c>
      <c r="T58" s="102">
        <v>-6475</v>
      </c>
      <c r="U58" s="57">
        <v>-28.8</v>
      </c>
      <c r="V58" s="25">
        <v>7957</v>
      </c>
      <c r="W58" s="23">
        <v>9118</v>
      </c>
      <c r="X58" s="25">
        <v>1161</v>
      </c>
      <c r="Y58" s="57">
        <v>14.6</v>
      </c>
      <c r="Z58" s="25">
        <v>3021</v>
      </c>
      <c r="AA58" s="23">
        <v>2107</v>
      </c>
      <c r="AB58" s="93"/>
      <c r="AC58" s="15" t="s">
        <v>23</v>
      </c>
      <c r="AD58" s="31"/>
      <c r="AE58" s="31"/>
      <c r="AF58" s="31"/>
      <c r="AG58" s="31" t="s">
        <v>23</v>
      </c>
      <c r="AH58" s="31"/>
      <c r="AI58" s="31"/>
      <c r="AJ58" s="38"/>
      <c r="AK58" s="25">
        <v>-914</v>
      </c>
      <c r="AL58" s="57">
        <v>-30.3</v>
      </c>
      <c r="AM58" s="25">
        <v>851</v>
      </c>
      <c r="AN58" s="23">
        <v>568</v>
      </c>
      <c r="AO58" s="25">
        <v>-283</v>
      </c>
      <c r="AP58" s="57">
        <v>-33.3</v>
      </c>
      <c r="AQ58" s="25">
        <v>301</v>
      </c>
      <c r="AR58" s="23">
        <v>323</v>
      </c>
      <c r="AS58" s="25">
        <v>22</v>
      </c>
      <c r="AT58" s="57">
        <v>7.3</v>
      </c>
    </row>
    <row r="59" spans="1:46" ht="13.5" customHeight="1">
      <c r="A59" s="31"/>
      <c r="B59" s="31"/>
      <c r="C59" s="38"/>
      <c r="D59" s="9"/>
      <c r="E59" s="31" t="s">
        <v>24</v>
      </c>
      <c r="F59" s="31"/>
      <c r="G59" s="31"/>
      <c r="H59" s="31"/>
      <c r="I59" s="38"/>
      <c r="J59" s="57">
        <v>25</v>
      </c>
      <c r="K59" s="56">
        <v>27.8</v>
      </c>
      <c r="L59" s="57">
        <f t="shared" si="4"/>
        <v>2.8000000000000007</v>
      </c>
      <c r="M59" s="57">
        <f t="shared" si="5"/>
        <v>11.2</v>
      </c>
      <c r="N59" s="25">
        <v>47221</v>
      </c>
      <c r="O59" s="23">
        <v>50885</v>
      </c>
      <c r="P59" s="25">
        <v>3664</v>
      </c>
      <c r="Q59" s="57">
        <v>7.8</v>
      </c>
      <c r="R59" s="25">
        <v>16054</v>
      </c>
      <c r="S59" s="23">
        <v>16694</v>
      </c>
      <c r="T59" s="102">
        <v>640</v>
      </c>
      <c r="U59" s="57">
        <v>4</v>
      </c>
      <c r="V59" s="25">
        <v>6143</v>
      </c>
      <c r="W59" s="23">
        <v>7784</v>
      </c>
      <c r="X59" s="25">
        <v>1641</v>
      </c>
      <c r="Y59" s="57">
        <v>26.7</v>
      </c>
      <c r="Z59" s="25">
        <v>1886</v>
      </c>
      <c r="AA59" s="23">
        <v>1832</v>
      </c>
      <c r="AB59" s="93"/>
      <c r="AC59" s="15" t="s">
        <v>24</v>
      </c>
      <c r="AD59" s="31"/>
      <c r="AE59" s="31"/>
      <c r="AF59" s="31"/>
      <c r="AG59" s="31" t="s">
        <v>24</v>
      </c>
      <c r="AH59" s="31"/>
      <c r="AI59" s="31"/>
      <c r="AJ59" s="38"/>
      <c r="AK59" s="25">
        <v>-54</v>
      </c>
      <c r="AL59" s="57">
        <v>-2.9</v>
      </c>
      <c r="AM59" s="25">
        <v>641</v>
      </c>
      <c r="AN59" s="23">
        <v>601</v>
      </c>
      <c r="AO59" s="25">
        <v>-40</v>
      </c>
      <c r="AP59" s="57">
        <v>-6.2</v>
      </c>
      <c r="AQ59" s="25">
        <v>245</v>
      </c>
      <c r="AR59" s="23">
        <v>280</v>
      </c>
      <c r="AS59" s="25">
        <v>35</v>
      </c>
      <c r="AT59" s="57">
        <v>14.3</v>
      </c>
    </row>
    <row r="60" spans="1:46" ht="13.5" customHeight="1">
      <c r="A60" s="7"/>
      <c r="B60" s="7"/>
      <c r="C60" s="7"/>
      <c r="D60" s="16"/>
      <c r="E60" s="28"/>
      <c r="F60" s="7"/>
      <c r="G60" s="29"/>
      <c r="H60" s="7"/>
      <c r="I60" s="8"/>
      <c r="J60" s="57"/>
      <c r="K60" s="56"/>
      <c r="L60" s="57"/>
      <c r="M60" s="57"/>
      <c r="O60" s="23"/>
      <c r="P60" s="25"/>
      <c r="Q60" s="57"/>
      <c r="R60" s="25"/>
      <c r="S60" s="23"/>
      <c r="T60" s="102"/>
      <c r="U60" s="57"/>
      <c r="V60" s="25"/>
      <c r="W60" s="23"/>
      <c r="X60" s="25"/>
      <c r="Y60" s="57"/>
      <c r="Z60" s="25"/>
      <c r="AA60" s="23"/>
      <c r="AB60" s="93"/>
      <c r="AC60" s="30"/>
      <c r="AD60" s="7"/>
      <c r="AE60" s="29"/>
      <c r="AF60" s="7"/>
      <c r="AG60" s="28"/>
      <c r="AH60" s="7"/>
      <c r="AI60" s="29"/>
      <c r="AJ60" s="8"/>
      <c r="AK60" s="25"/>
      <c r="AL60" s="57"/>
      <c r="AN60" s="23"/>
      <c r="AO60" s="25"/>
      <c r="AP60" s="57"/>
      <c r="AQ60" s="25"/>
      <c r="AR60" s="23"/>
      <c r="AS60" s="25"/>
      <c r="AT60" s="57"/>
    </row>
    <row r="61" spans="1:46" ht="13.5" customHeight="1">
      <c r="A61" s="31"/>
      <c r="B61" s="31"/>
      <c r="C61" s="135" t="s">
        <v>82</v>
      </c>
      <c r="D61" s="136"/>
      <c r="E61" s="77" t="s">
        <v>83</v>
      </c>
      <c r="F61" s="31"/>
      <c r="G61" s="31"/>
      <c r="H61" s="31"/>
      <c r="I61" s="47" t="s">
        <v>57</v>
      </c>
      <c r="J61" s="57">
        <v>32.5</v>
      </c>
      <c r="K61" s="56">
        <v>32.7</v>
      </c>
      <c r="L61" s="57">
        <f>K61-J61</f>
        <v>0.20000000000000284</v>
      </c>
      <c r="M61" s="57">
        <f>ROUND(L61/J61*100,1)</f>
        <v>0.6</v>
      </c>
      <c r="N61" s="25">
        <v>147364</v>
      </c>
      <c r="O61" s="23">
        <v>100084</v>
      </c>
      <c r="P61" s="25">
        <v>-47280</v>
      </c>
      <c r="Q61" s="57">
        <v>-32.1</v>
      </c>
      <c r="R61" s="25">
        <v>38857</v>
      </c>
      <c r="S61" s="23">
        <v>30393</v>
      </c>
      <c r="T61" s="102">
        <v>-8464</v>
      </c>
      <c r="U61" s="57">
        <v>-21.8</v>
      </c>
      <c r="V61" s="25">
        <v>13123</v>
      </c>
      <c r="W61" s="23">
        <v>13188</v>
      </c>
      <c r="X61" s="25">
        <v>65</v>
      </c>
      <c r="Y61" s="57">
        <v>0.5</v>
      </c>
      <c r="Z61" s="25">
        <v>4529</v>
      </c>
      <c r="AA61" s="23">
        <v>3060</v>
      </c>
      <c r="AB61" s="93"/>
      <c r="AC61" s="106" t="s">
        <v>95</v>
      </c>
      <c r="AD61" s="31"/>
      <c r="AE61" s="31"/>
      <c r="AF61" s="31"/>
      <c r="AG61" s="85" t="s">
        <v>99</v>
      </c>
      <c r="AH61" s="31"/>
      <c r="AI61" s="31"/>
      <c r="AJ61" s="38"/>
      <c r="AK61" s="25">
        <v>-1469</v>
      </c>
      <c r="AL61" s="57">
        <v>-32.4</v>
      </c>
      <c r="AM61" s="25">
        <v>1194</v>
      </c>
      <c r="AN61" s="23">
        <v>929</v>
      </c>
      <c r="AO61" s="25">
        <v>-265</v>
      </c>
      <c r="AP61" s="57">
        <v>-22.2</v>
      </c>
      <c r="AQ61" s="25">
        <v>403</v>
      </c>
      <c r="AR61" s="23">
        <v>403</v>
      </c>
      <c r="AS61" s="25">
        <v>0</v>
      </c>
      <c r="AT61" s="57">
        <v>0</v>
      </c>
    </row>
    <row r="62" spans="1:46" ht="13.5" customHeight="1">
      <c r="A62" s="31"/>
      <c r="B62" s="31"/>
      <c r="C62" s="136"/>
      <c r="D62" s="136"/>
      <c r="E62" s="31" t="s">
        <v>84</v>
      </c>
      <c r="F62" s="31"/>
      <c r="G62" s="34"/>
      <c r="H62" s="31"/>
      <c r="I62" s="47" t="s">
        <v>56</v>
      </c>
      <c r="J62" s="57">
        <v>65.6</v>
      </c>
      <c r="K62" s="56">
        <v>65.8</v>
      </c>
      <c r="L62" s="57">
        <f>K62-J62</f>
        <v>0.20000000000000284</v>
      </c>
      <c r="M62" s="57">
        <f>ROUND(L62/J62*100,1)</f>
        <v>0.3</v>
      </c>
      <c r="N62" s="25">
        <v>175289</v>
      </c>
      <c r="O62" s="23">
        <v>193018</v>
      </c>
      <c r="P62" s="25">
        <v>17729</v>
      </c>
      <c r="Q62" s="57">
        <v>10.1</v>
      </c>
      <c r="R62" s="25">
        <v>64866</v>
      </c>
      <c r="S62" s="23">
        <v>63305</v>
      </c>
      <c r="T62" s="102">
        <v>-1561</v>
      </c>
      <c r="U62" s="57">
        <v>-2.4</v>
      </c>
      <c r="V62" s="25">
        <v>27453</v>
      </c>
      <c r="W62" s="23">
        <v>28197</v>
      </c>
      <c r="X62" s="25">
        <v>744</v>
      </c>
      <c r="Y62" s="57">
        <v>2.7</v>
      </c>
      <c r="Z62" s="25">
        <v>2671</v>
      </c>
      <c r="AA62" s="23">
        <v>2931</v>
      </c>
      <c r="AB62" s="93"/>
      <c r="AC62" s="107" t="s">
        <v>94</v>
      </c>
      <c r="AD62" s="31"/>
      <c r="AE62" s="31"/>
      <c r="AF62" s="31"/>
      <c r="AG62" s="83" t="s">
        <v>100</v>
      </c>
      <c r="AH62" s="31"/>
      <c r="AI62" s="31"/>
      <c r="AJ62" s="38"/>
      <c r="AK62" s="25">
        <v>260</v>
      </c>
      <c r="AL62" s="57">
        <v>9.7</v>
      </c>
      <c r="AM62" s="25">
        <v>988</v>
      </c>
      <c r="AN62" s="23">
        <v>961</v>
      </c>
      <c r="AO62" s="25">
        <v>-27</v>
      </c>
      <c r="AP62" s="57">
        <v>-2.7</v>
      </c>
      <c r="AQ62" s="25">
        <v>418</v>
      </c>
      <c r="AR62" s="23">
        <v>428</v>
      </c>
      <c r="AS62" s="25">
        <v>10</v>
      </c>
      <c r="AT62" s="57">
        <v>2.4</v>
      </c>
    </row>
    <row r="63" spans="1:46" ht="13.5" customHeight="1">
      <c r="A63" s="7"/>
      <c r="B63" s="7"/>
      <c r="C63" s="136"/>
      <c r="D63" s="136"/>
      <c r="E63" s="31" t="s">
        <v>85</v>
      </c>
      <c r="F63" s="31"/>
      <c r="G63" s="34"/>
      <c r="H63" s="7"/>
      <c r="I63" s="47" t="s">
        <v>54</v>
      </c>
      <c r="J63" s="57">
        <v>29.1</v>
      </c>
      <c r="K63" s="56">
        <v>28</v>
      </c>
      <c r="L63" s="57">
        <f>K63-J63</f>
        <v>-1.1000000000000014</v>
      </c>
      <c r="M63" s="57">
        <f>ROUND(L63/J63*100,1)</f>
        <v>-3.8</v>
      </c>
      <c r="N63" s="25">
        <v>57442</v>
      </c>
      <c r="O63" s="23">
        <v>52596</v>
      </c>
      <c r="P63" s="25">
        <v>-4846</v>
      </c>
      <c r="Q63" s="57">
        <v>-8.4</v>
      </c>
      <c r="R63" s="25">
        <v>20617</v>
      </c>
      <c r="S63" s="23">
        <v>20196</v>
      </c>
      <c r="T63" s="102">
        <v>-421</v>
      </c>
      <c r="U63" s="57">
        <v>-2</v>
      </c>
      <c r="V63" s="25">
        <v>7870</v>
      </c>
      <c r="W63" s="23">
        <v>7853</v>
      </c>
      <c r="X63" s="25">
        <v>-17</v>
      </c>
      <c r="Y63" s="57">
        <v>-0.2</v>
      </c>
      <c r="Z63" s="25">
        <v>1974</v>
      </c>
      <c r="AA63" s="23">
        <v>1880</v>
      </c>
      <c r="AB63" s="93"/>
      <c r="AC63" s="107" t="s">
        <v>93</v>
      </c>
      <c r="AD63" s="83"/>
      <c r="AE63" s="84"/>
      <c r="AF63" s="31"/>
      <c r="AG63" s="83" t="s">
        <v>98</v>
      </c>
      <c r="AH63" s="83"/>
      <c r="AI63" s="84"/>
      <c r="AJ63" s="38"/>
      <c r="AK63" s="25">
        <v>-94</v>
      </c>
      <c r="AL63" s="57">
        <v>-4.8</v>
      </c>
      <c r="AM63" s="25">
        <v>708</v>
      </c>
      <c r="AN63" s="23">
        <v>722</v>
      </c>
      <c r="AO63" s="25">
        <v>14</v>
      </c>
      <c r="AP63" s="57">
        <v>2</v>
      </c>
      <c r="AQ63" s="25">
        <v>270</v>
      </c>
      <c r="AR63" s="23">
        <v>281</v>
      </c>
      <c r="AS63" s="25">
        <v>11</v>
      </c>
      <c r="AT63" s="57">
        <v>4.1</v>
      </c>
    </row>
    <row r="64" spans="1:46" ht="13.5" customHeight="1">
      <c r="A64" s="40"/>
      <c r="B64" s="40"/>
      <c r="C64" s="40"/>
      <c r="D64" s="41"/>
      <c r="E64" s="42"/>
      <c r="F64" s="40"/>
      <c r="G64" s="43"/>
      <c r="H64" s="40"/>
      <c r="I64" s="44"/>
      <c r="J64" s="58"/>
      <c r="K64" s="58"/>
      <c r="L64" s="58"/>
      <c r="M64" s="58"/>
      <c r="N64" s="45"/>
      <c r="O64" s="66"/>
      <c r="P64" s="58"/>
      <c r="Q64" s="58"/>
      <c r="R64" s="45"/>
      <c r="S64" s="66"/>
      <c r="T64" s="66"/>
      <c r="U64" s="58"/>
      <c r="V64" s="45"/>
      <c r="W64" s="92"/>
      <c r="X64" s="66"/>
      <c r="Y64" s="58"/>
      <c r="Z64" s="45"/>
      <c r="AA64" s="66"/>
      <c r="AB64" s="89"/>
      <c r="AC64" s="108"/>
      <c r="AD64" s="40"/>
      <c r="AE64" s="43"/>
      <c r="AF64" s="7"/>
      <c r="AG64" s="42"/>
      <c r="AH64" s="40"/>
      <c r="AI64" s="43"/>
      <c r="AJ64" s="44"/>
      <c r="AK64" s="66"/>
      <c r="AL64" s="58"/>
      <c r="AM64" s="45"/>
      <c r="AN64" s="66"/>
      <c r="AO64" s="66"/>
      <c r="AP64" s="58"/>
      <c r="AQ64" s="45"/>
      <c r="AR64" s="66"/>
      <c r="AS64" s="66"/>
      <c r="AT64" s="58"/>
    </row>
    <row r="65" spans="32:37" ht="10.5">
      <c r="AF65" s="18"/>
      <c r="AK65" s="65"/>
    </row>
    <row r="66" spans="32:37" ht="10.5">
      <c r="AF66" s="18"/>
      <c r="AK66" s="65"/>
    </row>
    <row r="67" spans="32:37" ht="10.5">
      <c r="AF67" s="18"/>
      <c r="AK67" s="65"/>
    </row>
    <row r="68" spans="32:37" ht="10.5">
      <c r="AF68" s="18"/>
      <c r="AK68" s="65"/>
    </row>
    <row r="69" ht="10.5">
      <c r="AK69" s="65"/>
    </row>
    <row r="70" ht="10.5">
      <c r="AK70" s="65"/>
    </row>
    <row r="71" ht="10.5">
      <c r="AK71" s="65"/>
    </row>
    <row r="72" ht="10.5">
      <c r="AK72" s="65"/>
    </row>
    <row r="73" ht="10.5">
      <c r="AK73" s="65"/>
    </row>
    <row r="74" ht="10.5">
      <c r="AK74" s="65"/>
    </row>
    <row r="75" ht="10.5">
      <c r="AK75" s="65"/>
    </row>
    <row r="76" ht="10.5">
      <c r="AK76" s="65"/>
    </row>
    <row r="77" ht="10.5">
      <c r="AK77" s="65"/>
    </row>
    <row r="78" ht="10.5">
      <c r="AK78" s="65"/>
    </row>
    <row r="79" ht="10.5">
      <c r="AK79" s="65"/>
    </row>
    <row r="80" ht="10.5">
      <c r="AK80" s="65"/>
    </row>
    <row r="81" ht="10.5">
      <c r="AK81" s="65"/>
    </row>
    <row r="82" ht="10.5">
      <c r="AK82" s="65"/>
    </row>
    <row r="83" ht="10.5">
      <c r="AK83" s="65"/>
    </row>
    <row r="84" ht="10.5">
      <c r="AK84" s="65"/>
    </row>
    <row r="85" ht="10.5">
      <c r="AK85" s="65"/>
    </row>
    <row r="86" ht="10.5">
      <c r="AK86" s="65"/>
    </row>
    <row r="87" ht="10.5">
      <c r="AK87" s="65"/>
    </row>
    <row r="88" ht="10.5">
      <c r="AK88" s="65"/>
    </row>
    <row r="89" ht="10.5">
      <c r="AK89" s="65"/>
    </row>
    <row r="90" ht="10.5">
      <c r="AK90" s="65"/>
    </row>
    <row r="91" ht="10.5">
      <c r="AK91" s="65"/>
    </row>
    <row r="92" ht="10.5">
      <c r="AK92" s="65"/>
    </row>
    <row r="93" ht="10.5">
      <c r="AK93" s="65"/>
    </row>
  </sheetData>
  <sheetProtection/>
  <mergeCells count="32">
    <mergeCell ref="C41:D49"/>
    <mergeCell ref="AK7:AL7"/>
    <mergeCell ref="AO7:AP7"/>
    <mergeCell ref="AM5:AP6"/>
    <mergeCell ref="AS7:AT7"/>
    <mergeCell ref="AS8:AS9"/>
    <mergeCell ref="AK8:AK9"/>
    <mergeCell ref="AO8:AO9"/>
    <mergeCell ref="L7:M7"/>
    <mergeCell ref="C16:D33"/>
    <mergeCell ref="R5:U6"/>
    <mergeCell ref="V5:Y6"/>
    <mergeCell ref="D5:I9"/>
    <mergeCell ref="P8:P9"/>
    <mergeCell ref="AQ5:AT6"/>
    <mergeCell ref="C54:D58"/>
    <mergeCell ref="AC5:AF9"/>
    <mergeCell ref="AG5:AJ9"/>
    <mergeCell ref="P7:Q7"/>
    <mergeCell ref="L8:L9"/>
    <mergeCell ref="C61:D63"/>
    <mergeCell ref="J5:M6"/>
    <mergeCell ref="N5:Q6"/>
    <mergeCell ref="T7:U7"/>
    <mergeCell ref="X7:Y7"/>
    <mergeCell ref="T8:T9"/>
    <mergeCell ref="X8:X9"/>
    <mergeCell ref="AK5:AL6"/>
    <mergeCell ref="Z5:AB6"/>
    <mergeCell ref="AA7:AB7"/>
    <mergeCell ref="AA8:AB8"/>
    <mergeCell ref="AA9:AB9"/>
  </mergeCells>
  <printOptions/>
  <pageMargins left="0.5905511811023623" right="0.5905511811023623" top="0.7874015748031497" bottom="0.7874015748031497" header="0.5118110236220472" footer="0.5118110236220472"/>
  <pageSetup fitToWidth="3" fitToHeight="1" horizontalDpi="600" verticalDpi="600" orientation="portrait" paperSize="9" scale="90" r:id="rId1"/>
  <colBreaks count="1" manualBreakCount="1"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三澤　好一</cp:lastModifiedBy>
  <cp:lastPrinted>2013-10-06T06:33:07Z</cp:lastPrinted>
  <dcterms:created xsi:type="dcterms:W3CDTF">2003-12-28T11:07:46Z</dcterms:created>
  <dcterms:modified xsi:type="dcterms:W3CDTF">2013-10-07T07:18:41Z</dcterms:modified>
  <cp:category/>
  <cp:version/>
  <cp:contentType/>
  <cp:contentStatus/>
</cp:coreProperties>
</file>