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７３・７４表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'第７３・７４表'!$A$1:$L$66</definedName>
    <definedName name="Print_Area_MI" localSheetId="0">'第７３・７４表'!$A$1:$L$66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<sst xmlns="http://schemas.openxmlformats.org/spreadsheetml/2006/main" count="81" uniqueCount="49">
  <si>
    <t>計</t>
  </si>
  <si>
    <t>その他</t>
  </si>
  <si>
    <t>設 置 者 所 有</t>
  </si>
  <si>
    <t>借  用</t>
  </si>
  <si>
    <t>鉄筋コ</t>
  </si>
  <si>
    <t>鉄骨造</t>
  </si>
  <si>
    <t>校  舎</t>
  </si>
  <si>
    <t>運 動 場</t>
  </si>
  <si>
    <t>寄宿舎</t>
  </si>
  <si>
    <t>木  造</t>
  </si>
  <si>
    <t>ンクリ</t>
  </si>
  <si>
    <t>・</t>
  </si>
  <si>
    <t>ート造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</si>
  <si>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</si>
  <si>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</si>
  <si>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</si>
  <si>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</si>
  <si>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</si>
  <si>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</si>
  <si>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</si>
  <si>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屋    外</t>
  </si>
  <si>
    <t>実    験</t>
  </si>
  <si>
    <t>建　物</t>
  </si>
  <si>
    <t>屋　外</t>
  </si>
  <si>
    <t>実　験</t>
  </si>
  <si>
    <t>敷地・</t>
  </si>
  <si>
    <t>実 習 地</t>
  </si>
  <si>
    <t>運動場</t>
  </si>
  <si>
    <t>実習地</t>
  </si>
  <si>
    <t>区　　分</t>
  </si>
  <si>
    <t>中等教育学校</t>
  </si>
  <si>
    <t xml:space="preserve"> &lt;学校施設&gt;</t>
  </si>
  <si>
    <t>　　(単位：㎡)</t>
  </si>
  <si>
    <t xml:space="preserve"> </t>
  </si>
  <si>
    <t>設置者所有建物の構造(再掲)</t>
  </si>
  <si>
    <t>屋内運動場</t>
  </si>
  <si>
    <t>（講堂を
含む）</t>
  </si>
  <si>
    <t>私立</t>
  </si>
  <si>
    <t>&lt;学校施設&gt;</t>
  </si>
  <si>
    <t>　(単位：㎡)</t>
  </si>
  <si>
    <t xml:space="preserve"> </t>
  </si>
  <si>
    <t>各種学校</t>
  </si>
  <si>
    <t>公立</t>
  </si>
  <si>
    <t>専修学校</t>
  </si>
  <si>
    <t>特別支援学校</t>
  </si>
  <si>
    <t>第７３表　　　用　途　別　構　造　別　学　校　建　物　面　積</t>
  </si>
  <si>
    <t>第７４表　　　用　途　別　学　校　土　地　面　積</t>
  </si>
  <si>
    <t>平成25年度</t>
  </si>
  <si>
    <t>平成26年度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</si>
</sst>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4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4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9" fillId="0" borderId="0" xfId="61" applyNumberFormat="1" applyFont="1" applyFill="1" applyBorder="1" applyAlignment="1">
      <alignment vertical="center"/>
      <protection/>
    </xf>
    <xf numFmtId="178" fontId="9" fillId="0" borderId="0" xfId="61" applyNumberFormat="1" applyFont="1" applyFill="1" applyAlignment="1">
      <alignment vertical="center"/>
      <protection/>
    </xf>
    <xf numFmtId="178" fontId="9" fillId="0" borderId="0" xfId="61" applyNumberFormat="1" applyFont="1" applyFill="1" applyBorder="1" applyAlignment="1" applyProtection="1">
      <alignment horizontal="left" vertical="center"/>
      <protection/>
    </xf>
    <xf numFmtId="178" fontId="9" fillId="0" borderId="10" xfId="61" applyNumberFormat="1" applyFont="1" applyFill="1" applyBorder="1" applyAlignment="1" applyProtection="1">
      <alignment horizontal="centerContinuous" vertical="center"/>
      <protection/>
    </xf>
    <xf numFmtId="178" fontId="9" fillId="0" borderId="11" xfId="61" applyNumberFormat="1" applyFont="1" applyFill="1" applyBorder="1" applyAlignment="1" applyProtection="1">
      <alignment horizontal="centerContinuous" vertical="center"/>
      <protection/>
    </xf>
    <xf numFmtId="178" fontId="9" fillId="0" borderId="11" xfId="61" applyNumberFormat="1" applyFont="1" applyFill="1" applyBorder="1" applyAlignment="1">
      <alignment horizontal="centerContinuous" vertical="center"/>
      <protection/>
    </xf>
    <xf numFmtId="178" fontId="9" fillId="0" borderId="12" xfId="61" applyNumberFormat="1" applyFont="1" applyFill="1" applyBorder="1" applyAlignment="1">
      <alignment horizontal="centerContinuous" vertical="center"/>
      <protection/>
    </xf>
    <xf numFmtId="178" fontId="9" fillId="0" borderId="13" xfId="61" applyNumberFormat="1" applyFont="1" applyFill="1" applyBorder="1" applyAlignment="1" applyProtection="1">
      <alignment vertical="center"/>
      <protection/>
    </xf>
    <xf numFmtId="178" fontId="9" fillId="0" borderId="14" xfId="61" applyNumberFormat="1" applyFont="1" applyFill="1" applyBorder="1" applyAlignment="1" applyProtection="1">
      <alignment horizontal="center" vertical="center"/>
      <protection/>
    </xf>
    <xf numFmtId="178" fontId="9" fillId="0" borderId="14" xfId="61" applyNumberFormat="1" applyFont="1" applyFill="1" applyBorder="1" applyAlignment="1">
      <alignment vertical="center"/>
      <protection/>
    </xf>
    <xf numFmtId="178" fontId="9" fillId="0" borderId="15" xfId="61" applyNumberFormat="1" applyFont="1" applyFill="1" applyBorder="1" applyAlignment="1">
      <alignment vertical="center"/>
      <protection/>
    </xf>
    <xf numFmtId="178" fontId="11" fillId="0" borderId="0" xfId="61" applyNumberFormat="1" applyFont="1" applyFill="1" applyBorder="1" applyAlignment="1" applyProtection="1">
      <alignment horizontal="center" vertical="center"/>
      <protection/>
    </xf>
    <xf numFmtId="178" fontId="9" fillId="0" borderId="16" xfId="61" applyNumberFormat="1" applyFont="1" applyFill="1" applyBorder="1" applyAlignment="1" applyProtection="1">
      <alignment horizontal="center" vertical="center"/>
      <protection/>
    </xf>
    <xf numFmtId="178" fontId="9" fillId="0" borderId="15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Border="1" applyAlignment="1" applyProtection="1">
      <alignment horizontal="center" vertical="center"/>
      <protection/>
    </xf>
    <xf numFmtId="178" fontId="9" fillId="0" borderId="17" xfId="61" applyNumberFormat="1" applyFont="1" applyFill="1" applyBorder="1" applyAlignment="1">
      <alignment vertical="center"/>
      <protection/>
    </xf>
    <xf numFmtId="178" fontId="9" fillId="0" borderId="18" xfId="61" applyNumberFormat="1" applyFont="1" applyFill="1" applyBorder="1" applyAlignment="1">
      <alignment vertical="center"/>
      <protection/>
    </xf>
    <xf numFmtId="178" fontId="9" fillId="0" borderId="19" xfId="61" applyNumberFormat="1" applyFont="1" applyFill="1" applyBorder="1" applyAlignment="1">
      <alignment vertical="center"/>
      <protection/>
    </xf>
    <xf numFmtId="178" fontId="9" fillId="0" borderId="18" xfId="61" applyNumberFormat="1" applyFont="1" applyFill="1" applyBorder="1" applyAlignment="1" applyProtection="1">
      <alignment horizontal="center" vertical="center"/>
      <protection/>
    </xf>
    <xf numFmtId="178" fontId="9" fillId="0" borderId="19" xfId="61" applyNumberFormat="1" applyFont="1" applyFill="1" applyBorder="1" applyAlignment="1" applyProtection="1">
      <alignment horizontal="center" vertical="center"/>
      <protection/>
    </xf>
    <xf numFmtId="178" fontId="9" fillId="0" borderId="15" xfId="61" applyNumberFormat="1" applyFont="1" applyFill="1" applyBorder="1" applyAlignment="1">
      <alignment horizontal="center" vertical="center"/>
      <protection/>
    </xf>
    <xf numFmtId="178" fontId="9" fillId="0" borderId="13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Alignment="1" applyProtection="1">
      <alignment vertical="center"/>
      <protection/>
    </xf>
    <xf numFmtId="178" fontId="9" fillId="0" borderId="16" xfId="61" applyNumberFormat="1" applyFont="1" applyFill="1" applyBorder="1" applyAlignment="1">
      <alignment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178" fontId="9" fillId="0" borderId="0" xfId="61" applyNumberFormat="1" applyFont="1" applyFill="1" applyBorder="1" applyAlignment="1" applyProtection="1">
      <alignment vertical="center"/>
      <protection/>
    </xf>
    <xf numFmtId="178" fontId="9" fillId="0" borderId="18" xfId="61" applyNumberFormat="1" applyFont="1" applyFill="1" applyBorder="1" applyAlignment="1" applyProtection="1" quotePrefix="1">
      <alignment horizontal="left" vertical="center"/>
      <protection/>
    </xf>
    <xf numFmtId="178" fontId="9" fillId="0" borderId="0" xfId="61" applyNumberFormat="1" applyFont="1" applyFill="1" applyBorder="1" applyAlignment="1" applyProtection="1" quotePrefix="1">
      <alignment horizontal="left" vertical="center"/>
      <protection/>
    </xf>
    <xf numFmtId="37" fontId="9" fillId="0" borderId="11" xfId="61" applyFont="1" applyFill="1" applyBorder="1" applyAlignment="1">
      <alignment horizontal="centerContinuous" vertical="center"/>
      <protection/>
    </xf>
    <xf numFmtId="178" fontId="9" fillId="0" borderId="0" xfId="61" applyNumberFormat="1" applyFont="1" applyFill="1" applyBorder="1" applyAlignment="1" applyProtection="1" quotePrefix="1">
      <alignment horizontal="center" vertical="center"/>
      <protection/>
    </xf>
    <xf numFmtId="178" fontId="9" fillId="0" borderId="18" xfId="61" applyNumberFormat="1" applyFont="1" applyFill="1" applyBorder="1" applyAlignment="1">
      <alignment horizontal="center" vertical="center"/>
      <protection/>
    </xf>
    <xf numFmtId="178" fontId="9" fillId="0" borderId="16" xfId="61" applyNumberFormat="1" applyFont="1" applyFill="1" applyBorder="1" applyAlignment="1" applyProtection="1" quotePrefix="1">
      <alignment horizontal="left" vertical="center"/>
      <protection/>
    </xf>
    <xf numFmtId="178" fontId="9" fillId="0" borderId="0" xfId="61" applyNumberFormat="1" applyFont="1" applyFill="1" applyBorder="1" applyAlignment="1">
      <alignment horizontal="center" vertical="center"/>
      <protection/>
    </xf>
    <xf numFmtId="178" fontId="9" fillId="0" borderId="19" xfId="61" applyNumberFormat="1" applyFont="1" applyFill="1" applyBorder="1" applyAlignment="1" applyProtection="1">
      <alignment horizontal="right" vertical="center"/>
      <protection/>
    </xf>
    <xf numFmtId="178" fontId="9" fillId="0" borderId="13" xfId="61" applyNumberFormat="1" applyFont="1" applyFill="1" applyBorder="1" applyAlignment="1">
      <alignment vertical="center"/>
      <protection/>
    </xf>
    <xf numFmtId="178" fontId="9" fillId="0" borderId="13" xfId="61" applyNumberFormat="1" applyFont="1" applyFill="1" applyBorder="1" applyAlignment="1" applyProtection="1" quotePrefix="1">
      <alignment horizontal="center" vertical="center"/>
      <protection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178" fontId="9" fillId="0" borderId="19" xfId="61" applyNumberFormat="1" applyFont="1" applyFill="1" applyBorder="1" applyAlignment="1" applyProtection="1">
      <alignment horizontal="right" vertical="center"/>
      <protection locked="0"/>
    </xf>
    <xf numFmtId="178" fontId="9" fillId="0" borderId="13" xfId="61" applyNumberFormat="1" applyFont="1" applyFill="1" applyBorder="1" applyAlignment="1">
      <alignment horizontal="right" vertical="center"/>
      <protection/>
    </xf>
    <xf numFmtId="178" fontId="48" fillId="0" borderId="0" xfId="61" applyNumberFormat="1" applyFont="1" applyFill="1" applyAlignment="1">
      <alignment vertical="center"/>
      <protection/>
    </xf>
    <xf numFmtId="178" fontId="48" fillId="0" borderId="0" xfId="61" applyNumberFormat="1" applyFont="1" applyFill="1" applyBorder="1" applyAlignment="1">
      <alignment vertical="center"/>
      <protection/>
    </xf>
    <xf numFmtId="178" fontId="9" fillId="0" borderId="0" xfId="61" applyNumberFormat="1" applyFont="1" applyFill="1" applyBorder="1" applyAlignment="1" applyProtection="1">
      <alignment horizontal="right" vertical="center"/>
      <protection/>
    </xf>
    <xf numFmtId="178" fontId="10" fillId="0" borderId="10" xfId="6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right" vertical="center" wrapText="1"/>
    </xf>
    <xf numFmtId="178" fontId="9" fillId="0" borderId="19" xfId="61" applyNumberFormat="1" applyFont="1" applyFill="1" applyBorder="1" applyAlignment="1" applyProtection="1" quotePrefix="1">
      <alignment horizontal="left" vertical="center"/>
      <protection/>
    </xf>
    <xf numFmtId="178" fontId="9" fillId="0" borderId="13" xfId="61" applyNumberFormat="1" applyFont="1" applyFill="1" applyBorder="1" applyAlignment="1" applyProtection="1">
      <alignment horizontal="right" vertical="center"/>
      <protection/>
    </xf>
    <xf numFmtId="178" fontId="10" fillId="0" borderId="20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Border="1" applyAlignment="1">
      <alignment horizontal="right" vertical="center" wrapText="1"/>
      <protection/>
    </xf>
    <xf numFmtId="178" fontId="9" fillId="0" borderId="0" xfId="61" applyNumberFormat="1" applyFont="1" applyFill="1" applyBorder="1" applyAlignment="1" applyProtection="1" quotePrefix="1">
      <alignment horizontal="right" vertical="center"/>
      <protection/>
    </xf>
    <xf numFmtId="0" fontId="12" fillId="0" borderId="19" xfId="0" applyFont="1" applyFill="1" applyBorder="1" applyAlignment="1">
      <alignment horizontal="center" vertical="center"/>
    </xf>
    <xf numFmtId="178" fontId="9" fillId="0" borderId="16" xfId="61" applyNumberFormat="1" applyFont="1" applyFill="1" applyBorder="1" applyAlignment="1" applyProtection="1">
      <alignment horizontal="center" vertical="center"/>
      <protection/>
    </xf>
    <xf numFmtId="178" fontId="9" fillId="0" borderId="0" xfId="61" applyNumberFormat="1" applyFont="1" applyFill="1" applyAlignment="1" applyProtection="1">
      <alignment horizontal="center" vertical="center"/>
      <protection/>
    </xf>
    <xf numFmtId="178" fontId="9" fillId="0" borderId="13" xfId="61" applyNumberFormat="1" applyFont="1" applyFill="1" applyBorder="1" applyAlignment="1" applyProtection="1">
      <alignment horizontal="right" vertical="center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178" fontId="9" fillId="0" borderId="19" xfId="61" applyNumberFormat="1" applyFont="1" applyFill="1" applyBorder="1" applyAlignment="1" applyProtection="1">
      <alignment horizontal="right" vertical="center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10" xfId="61" applyNumberFormat="1" applyFont="1" applyFill="1" applyBorder="1" applyAlignment="1" applyProtection="1">
      <alignment horizontal="center" vertical="center"/>
      <protection/>
    </xf>
    <xf numFmtId="178" fontId="9" fillId="0" borderId="11" xfId="61" applyNumberFormat="1" applyFont="1" applyFill="1" applyBorder="1" applyAlignment="1" applyProtection="1">
      <alignment horizontal="center" vertical="center"/>
      <protection/>
    </xf>
    <xf numFmtId="178" fontId="9" fillId="0" borderId="13" xfId="61" applyNumberFormat="1" applyFont="1" applyFill="1" applyBorder="1" applyAlignment="1">
      <alignment horizontal="center" vertical="center"/>
      <protection/>
    </xf>
    <xf numFmtId="178" fontId="9" fillId="0" borderId="0" xfId="61" applyNumberFormat="1" applyFont="1" applyFill="1" applyBorder="1" applyAlignment="1">
      <alignment horizontal="center" vertical="center"/>
      <protection/>
    </xf>
    <xf numFmtId="178" fontId="9" fillId="0" borderId="19" xfId="61" applyNumberFormat="1" applyFont="1" applyFill="1" applyBorder="1" applyAlignment="1">
      <alignment horizontal="center" vertical="center"/>
      <protection/>
    </xf>
    <xf numFmtId="178" fontId="11" fillId="0" borderId="0" xfId="61" applyNumberFormat="1" applyFont="1" applyFill="1" applyBorder="1" applyAlignment="1" applyProtection="1">
      <alignment horizontal="center" vertical="center" wrapText="1"/>
      <protection/>
    </xf>
    <xf numFmtId="178" fontId="11" fillId="0" borderId="19" xfId="61" applyNumberFormat="1" applyFont="1" applyFill="1" applyBorder="1" applyAlignment="1" applyProtection="1">
      <alignment horizontal="center" vertical="center" wrapText="1"/>
      <protection/>
    </xf>
    <xf numFmtId="178" fontId="9" fillId="0" borderId="16" xfId="61" applyNumberFormat="1" applyFont="1" applyFill="1" applyBorder="1" applyAlignment="1" applyProtection="1">
      <alignment horizontal="center" vertical="center" wrapText="1"/>
      <protection/>
    </xf>
    <xf numFmtId="178" fontId="9" fillId="0" borderId="12" xfId="61" applyNumberFormat="1" applyFont="1" applyFill="1" applyBorder="1" applyAlignment="1" applyProtection="1">
      <alignment horizontal="center" vertical="center"/>
      <protection/>
    </xf>
    <xf numFmtId="178" fontId="9" fillId="0" borderId="19" xfId="61" applyNumberFormat="1" applyFont="1" applyFill="1" applyBorder="1" applyAlignment="1" applyProtection="1">
      <alignment horizontal="right" vertical="center"/>
      <protection/>
    </xf>
    <xf numFmtId="178" fontId="9" fillId="0" borderId="21" xfId="61" applyNumberFormat="1" applyFont="1" applyFill="1" applyBorder="1" applyAlignment="1" applyProtection="1">
      <alignment horizontal="center" vertical="center"/>
      <protection/>
    </xf>
    <xf numFmtId="178" fontId="9" fillId="0" borderId="22" xfId="61" applyNumberFormat="1" applyFont="1" applyFill="1" applyBorder="1" applyAlignment="1" applyProtection="1">
      <alignment horizontal="center" vertical="center"/>
      <protection/>
    </xf>
    <xf numFmtId="178" fontId="9" fillId="0" borderId="14" xfId="61" applyNumberFormat="1" applyFont="1" applyFill="1" applyBorder="1" applyAlignment="1" applyProtection="1">
      <alignment horizontal="center" vertical="center"/>
      <protection/>
    </xf>
    <xf numFmtId="178" fontId="9" fillId="0" borderId="23" xfId="61" applyNumberFormat="1" applyFont="1" applyFill="1" applyBorder="1" applyAlignment="1" applyProtection="1">
      <alignment horizontal="center" vertical="center"/>
      <protection/>
    </xf>
    <xf numFmtId="178" fontId="9" fillId="0" borderId="13" xfId="61" applyNumberFormat="1" applyFont="1" applyFill="1" applyBorder="1" applyAlignment="1">
      <alignment horizontal="center" vertical="center" textRotation="255"/>
      <protection/>
    </xf>
    <xf numFmtId="178" fontId="9" fillId="0" borderId="0" xfId="61" applyNumberFormat="1" applyFont="1" applyFill="1" applyBorder="1" applyAlignment="1">
      <alignment horizontal="center" vertical="center" textRotation="255"/>
      <protection/>
    </xf>
    <xf numFmtId="178" fontId="9" fillId="0" borderId="19" xfId="61" applyNumberFormat="1" applyFont="1" applyFill="1" applyBorder="1" applyAlignment="1">
      <alignment horizontal="center" vertical="center" textRotation="255"/>
      <protection/>
    </xf>
    <xf numFmtId="178" fontId="9" fillId="0" borderId="16" xfId="61" applyNumberFormat="1" applyFont="1" applyFill="1" applyBorder="1" applyAlignment="1">
      <alignment horizontal="center" vertical="center" wrapText="1"/>
      <protection/>
    </xf>
    <xf numFmtId="178" fontId="9" fillId="0" borderId="15" xfId="61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178" fontId="9" fillId="0" borderId="13" xfId="61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178" fontId="9" fillId="0" borderId="0" xfId="61" applyNumberFormat="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53・54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O66"/>
  <sheetViews>
    <sheetView showGridLines="0" tabSelected="1" view="pageBreakPreview" zoomScaleSheetLayoutView="100" workbookViewId="0" topLeftCell="A1">
      <selection activeCell="A2" sqref="A2"/>
    </sheetView>
  </sheetViews>
  <sheetFormatPr defaultColWidth="8.75" defaultRowHeight="12" customHeight="1"/>
  <cols>
    <col min="1" max="1" width="3.58203125" style="2" customWidth="1"/>
    <col min="2" max="2" width="7.25" style="2" customWidth="1"/>
    <col min="3" max="4" width="9.08203125" style="2" customWidth="1"/>
    <col min="5" max="5" width="10.33203125" style="2" customWidth="1"/>
    <col min="6" max="6" width="7.25" style="2" customWidth="1"/>
    <col min="7" max="7" width="9.25" style="2" bestFit="1" customWidth="1"/>
    <col min="8" max="8" width="9.25" style="2" customWidth="1"/>
    <col min="9" max="9" width="8.08203125" style="2" customWidth="1"/>
    <col min="10" max="10" width="7.08203125" style="2" customWidth="1"/>
    <col min="11" max="11" width="7.33203125" style="2" customWidth="1"/>
    <col min="12" max="12" width="7.5" style="2" customWidth="1"/>
    <col min="13" max="14" width="8.75" style="2" customWidth="1"/>
    <col min="15" max="15" width="8.75" style="41" customWidth="1"/>
    <col min="16" max="16384" width="8.75" style="2" customWidth="1"/>
  </cols>
  <sheetData>
    <row r="1" spans="1:13" ht="12" customHeight="1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</row>
    <row r="2" spans="1:13" ht="12" customHeight="1">
      <c r="A2" s="3" t="s">
        <v>31</v>
      </c>
      <c r="B2" s="1"/>
      <c r="C2" s="1"/>
      <c r="D2" s="1"/>
      <c r="E2" s="1"/>
      <c r="F2" s="1"/>
      <c r="G2" s="1"/>
      <c r="H2" s="1"/>
      <c r="I2" s="1"/>
      <c r="J2" s="1"/>
      <c r="K2" s="57" t="s">
        <v>32</v>
      </c>
      <c r="L2" s="57"/>
      <c r="M2" s="1"/>
    </row>
    <row r="3" spans="1:13" ht="12" customHeight="1">
      <c r="A3" s="60" t="s">
        <v>29</v>
      </c>
      <c r="B3" s="60"/>
      <c r="C3" s="68" t="s">
        <v>0</v>
      </c>
      <c r="D3" s="69"/>
      <c r="E3" s="4" t="s">
        <v>2</v>
      </c>
      <c r="F3" s="5"/>
      <c r="G3" s="6"/>
      <c r="H3" s="7"/>
      <c r="I3" s="8" t="s">
        <v>33</v>
      </c>
      <c r="J3" s="58" t="s">
        <v>34</v>
      </c>
      <c r="K3" s="59"/>
      <c r="L3" s="59"/>
      <c r="M3" s="1"/>
    </row>
    <row r="4" spans="1:13" ht="12" customHeight="1">
      <c r="A4" s="61"/>
      <c r="B4" s="61"/>
      <c r="C4" s="70"/>
      <c r="D4" s="71"/>
      <c r="E4" s="10"/>
      <c r="F4" s="11"/>
      <c r="G4" s="12" t="s">
        <v>35</v>
      </c>
      <c r="H4" s="11"/>
      <c r="I4" s="52" t="s">
        <v>3</v>
      </c>
      <c r="J4" s="10"/>
      <c r="K4" s="14" t="s">
        <v>4</v>
      </c>
      <c r="L4" s="15" t="s">
        <v>5</v>
      </c>
      <c r="M4" s="1"/>
    </row>
    <row r="5" spans="1:13" ht="12" customHeight="1">
      <c r="A5" s="61"/>
      <c r="B5" s="61"/>
      <c r="C5" s="70"/>
      <c r="D5" s="71"/>
      <c r="E5" s="9" t="s">
        <v>0</v>
      </c>
      <c r="F5" s="13" t="s">
        <v>6</v>
      </c>
      <c r="G5" s="63" t="s">
        <v>36</v>
      </c>
      <c r="H5" s="13" t="s">
        <v>8</v>
      </c>
      <c r="I5" s="52"/>
      <c r="J5" s="9" t="s">
        <v>9</v>
      </c>
      <c r="K5" s="13" t="s">
        <v>10</v>
      </c>
      <c r="L5" s="15" t="s">
        <v>11</v>
      </c>
      <c r="M5" s="1"/>
    </row>
    <row r="6" spans="1:13" ht="12" customHeight="1">
      <c r="A6" s="62"/>
      <c r="B6" s="62"/>
      <c r="C6" s="44" t="s">
        <v>47</v>
      </c>
      <c r="D6" s="44" t="s">
        <v>48</v>
      </c>
      <c r="E6" s="16"/>
      <c r="F6" s="17"/>
      <c r="G6" s="64"/>
      <c r="H6" s="17"/>
      <c r="I6" s="18"/>
      <c r="J6" s="16"/>
      <c r="K6" s="19" t="s">
        <v>12</v>
      </c>
      <c r="L6" s="20" t="s">
        <v>1</v>
      </c>
      <c r="M6" s="1"/>
    </row>
    <row r="7" spans="1:13" ht="12" customHeight="1">
      <c r="A7" s="72" t="s">
        <v>37</v>
      </c>
      <c r="B7" s="21"/>
      <c r="C7" s="22"/>
      <c r="D7" s="22"/>
      <c r="E7" s="36"/>
      <c r="F7" s="36"/>
      <c r="G7" s="37"/>
      <c r="H7" s="36"/>
      <c r="I7" s="36"/>
      <c r="J7" s="36"/>
      <c r="K7" s="22"/>
      <c r="L7" s="22"/>
      <c r="M7" s="1"/>
    </row>
    <row r="8" spans="1:14" ht="12" customHeight="1">
      <c r="A8" s="73"/>
      <c r="B8" s="13" t="s">
        <v>13</v>
      </c>
      <c r="C8" s="43">
        <v>27474</v>
      </c>
      <c r="D8" s="43">
        <f>SUM(E8,I8)</f>
        <v>27474</v>
      </c>
      <c r="E8" s="43">
        <f>SUM(F8:H8)</f>
        <v>27474</v>
      </c>
      <c r="F8" s="38">
        <v>24217</v>
      </c>
      <c r="G8" s="38">
        <v>2734</v>
      </c>
      <c r="H8" s="38">
        <v>523</v>
      </c>
      <c r="I8" s="38">
        <v>0</v>
      </c>
      <c r="J8" s="38">
        <v>1823</v>
      </c>
      <c r="K8" s="38">
        <v>20093</v>
      </c>
      <c r="L8" s="38">
        <v>5558</v>
      </c>
      <c r="N8" s="23"/>
    </row>
    <row r="9" spans="1:12" ht="12" customHeight="1">
      <c r="A9" s="7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4" ht="12" customHeight="1">
      <c r="A10" s="73"/>
      <c r="B10" s="13" t="s">
        <v>14</v>
      </c>
      <c r="C10" s="43">
        <v>7911</v>
      </c>
      <c r="D10" s="43">
        <f aca="true" t="shared" si="0" ref="D10:D24">SUM(E10,I10)</f>
        <v>7333</v>
      </c>
      <c r="E10" s="43">
        <f aca="true" t="shared" si="1" ref="E10:E22">SUM(F10:H10)</f>
        <v>7333</v>
      </c>
      <c r="F10" s="25">
        <v>7333</v>
      </c>
      <c r="G10" s="25">
        <v>0</v>
      </c>
      <c r="H10" s="25">
        <v>0</v>
      </c>
      <c r="I10" s="38">
        <v>0</v>
      </c>
      <c r="J10" s="25">
        <v>0</v>
      </c>
      <c r="K10" s="25">
        <v>5092</v>
      </c>
      <c r="L10" s="25">
        <v>2241</v>
      </c>
      <c r="N10" s="23"/>
    </row>
    <row r="11" spans="1:12" ht="12" customHeight="1">
      <c r="A11" s="73"/>
      <c r="B11" s="24"/>
      <c r="C11" s="25"/>
      <c r="D11" s="25"/>
      <c r="E11" s="25"/>
      <c r="F11" s="38"/>
      <c r="G11" s="38"/>
      <c r="H11" s="38"/>
      <c r="I11" s="25"/>
      <c r="J11" s="38"/>
      <c r="K11" s="38"/>
      <c r="L11" s="38"/>
    </row>
    <row r="12" spans="1:14" ht="12" customHeight="1">
      <c r="A12" s="73"/>
      <c r="B12" s="13" t="s">
        <v>15</v>
      </c>
      <c r="C12" s="43">
        <v>344438</v>
      </c>
      <c r="D12" s="43">
        <f t="shared" si="0"/>
        <v>342633</v>
      </c>
      <c r="E12" s="43">
        <f t="shared" si="1"/>
        <v>342633</v>
      </c>
      <c r="F12" s="38">
        <v>241556</v>
      </c>
      <c r="G12" s="38">
        <v>82684</v>
      </c>
      <c r="H12" s="38">
        <v>18393</v>
      </c>
      <c r="I12" s="38">
        <v>0</v>
      </c>
      <c r="J12" s="38">
        <v>4092</v>
      </c>
      <c r="K12" s="38">
        <v>284919</v>
      </c>
      <c r="L12" s="38">
        <v>53622</v>
      </c>
      <c r="M12" s="1"/>
      <c r="N12" s="23"/>
    </row>
    <row r="13" spans="1:13" ht="12" customHeight="1">
      <c r="A13" s="7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4" ht="12" customHeight="1">
      <c r="A14" s="73"/>
      <c r="B14" s="75" t="s">
        <v>30</v>
      </c>
      <c r="C14" s="43">
        <v>4157</v>
      </c>
      <c r="D14" s="43">
        <f t="shared" si="0"/>
        <v>4157</v>
      </c>
      <c r="E14" s="43">
        <f t="shared" si="1"/>
        <v>4157</v>
      </c>
      <c r="F14" s="25">
        <v>4157</v>
      </c>
      <c r="G14" s="25">
        <v>0</v>
      </c>
      <c r="H14" s="25">
        <v>0</v>
      </c>
      <c r="I14" s="25">
        <v>0</v>
      </c>
      <c r="J14" s="25">
        <v>0</v>
      </c>
      <c r="K14" s="25">
        <v>4157</v>
      </c>
      <c r="L14" s="25">
        <v>0</v>
      </c>
      <c r="M14" s="1"/>
      <c r="N14" s="23"/>
    </row>
    <row r="15" spans="1:14" ht="12" customHeight="1">
      <c r="A15" s="73"/>
      <c r="B15" s="75"/>
      <c r="C15" s="43"/>
      <c r="D15" s="43"/>
      <c r="E15" s="43"/>
      <c r="F15" s="25"/>
      <c r="G15" s="25"/>
      <c r="H15" s="25"/>
      <c r="I15" s="25"/>
      <c r="J15" s="25"/>
      <c r="K15" s="25"/>
      <c r="L15" s="25"/>
      <c r="M15" s="1"/>
      <c r="N15" s="23"/>
    </row>
    <row r="16" spans="1:14" ht="12" customHeight="1">
      <c r="A16" s="73"/>
      <c r="B16" s="26"/>
      <c r="C16" s="43"/>
      <c r="D16" s="43"/>
      <c r="E16" s="43"/>
      <c r="F16" s="25"/>
      <c r="G16" s="25"/>
      <c r="H16" s="25"/>
      <c r="I16" s="25"/>
      <c r="J16" s="25"/>
      <c r="K16" s="25"/>
      <c r="L16" s="25"/>
      <c r="M16" s="1"/>
      <c r="N16" s="23"/>
    </row>
    <row r="17" spans="1:14" ht="12" customHeight="1">
      <c r="A17" s="73"/>
      <c r="B17" s="65" t="s">
        <v>44</v>
      </c>
      <c r="C17" s="43">
        <v>2873</v>
      </c>
      <c r="D17" s="43">
        <f t="shared" si="0"/>
        <v>2873</v>
      </c>
      <c r="E17" s="43">
        <f t="shared" si="1"/>
        <v>2873</v>
      </c>
      <c r="F17" s="38">
        <v>1415</v>
      </c>
      <c r="G17" s="38">
        <v>342</v>
      </c>
      <c r="H17" s="38">
        <v>1116</v>
      </c>
      <c r="I17" s="38">
        <v>0</v>
      </c>
      <c r="J17" s="38">
        <v>69</v>
      </c>
      <c r="K17" s="38">
        <v>2216</v>
      </c>
      <c r="L17" s="38">
        <v>588</v>
      </c>
      <c r="M17" s="1"/>
      <c r="N17" s="23"/>
    </row>
    <row r="18" spans="1:14" ht="12" customHeight="1">
      <c r="A18" s="73"/>
      <c r="B18" s="65"/>
      <c r="C18" s="43"/>
      <c r="D18" s="43"/>
      <c r="E18" s="43"/>
      <c r="F18" s="38"/>
      <c r="G18" s="38"/>
      <c r="H18" s="38"/>
      <c r="I18" s="38"/>
      <c r="J18" s="38"/>
      <c r="K18" s="38"/>
      <c r="L18" s="38"/>
      <c r="M18" s="1"/>
      <c r="N18" s="23"/>
    </row>
    <row r="19" spans="1:12" ht="12" customHeight="1">
      <c r="A19" s="73"/>
      <c r="B19" s="26"/>
      <c r="C19" s="45"/>
      <c r="D19" s="25"/>
      <c r="E19" s="25"/>
      <c r="F19" s="25"/>
      <c r="G19" s="25"/>
      <c r="H19" s="25"/>
      <c r="I19" s="25"/>
      <c r="J19" s="25"/>
      <c r="K19" s="25"/>
      <c r="L19" s="25"/>
    </row>
    <row r="20" spans="1:14" ht="12" customHeight="1">
      <c r="A20" s="73"/>
      <c r="B20" s="13" t="s">
        <v>16</v>
      </c>
      <c r="C20" s="43">
        <v>191357</v>
      </c>
      <c r="D20" s="43">
        <f t="shared" si="0"/>
        <v>194191</v>
      </c>
      <c r="E20" s="43">
        <f t="shared" si="1"/>
        <v>190699</v>
      </c>
      <c r="F20" s="38">
        <v>172934</v>
      </c>
      <c r="G20" s="38">
        <v>17765</v>
      </c>
      <c r="H20" s="38">
        <v>0</v>
      </c>
      <c r="I20" s="38">
        <v>3492</v>
      </c>
      <c r="J20" s="38">
        <v>38103</v>
      </c>
      <c r="K20" s="38">
        <v>78488</v>
      </c>
      <c r="L20" s="38">
        <v>74108</v>
      </c>
      <c r="N20" s="23"/>
    </row>
    <row r="21" spans="1:12" ht="12" customHeight="1">
      <c r="A21" s="73"/>
      <c r="B21" s="24"/>
      <c r="C21" s="25"/>
      <c r="D21" s="25"/>
      <c r="E21" s="25"/>
      <c r="F21" s="25"/>
      <c r="G21" s="25"/>
      <c r="H21" s="25"/>
      <c r="I21" s="25" t="s">
        <v>40</v>
      </c>
      <c r="J21" s="25"/>
      <c r="K21" s="25"/>
      <c r="L21" s="25"/>
    </row>
    <row r="22" spans="1:14" ht="12" customHeight="1">
      <c r="A22" s="73"/>
      <c r="B22" s="13" t="s">
        <v>17</v>
      </c>
      <c r="C22" s="43">
        <v>327682</v>
      </c>
      <c r="D22" s="43">
        <f t="shared" si="0"/>
        <v>322545</v>
      </c>
      <c r="E22" s="43">
        <f t="shared" si="1"/>
        <v>318208</v>
      </c>
      <c r="F22" s="38">
        <v>271017</v>
      </c>
      <c r="G22" s="38">
        <v>4588</v>
      </c>
      <c r="H22" s="38">
        <v>42603</v>
      </c>
      <c r="I22" s="38">
        <v>4337</v>
      </c>
      <c r="J22" s="38">
        <v>1562</v>
      </c>
      <c r="K22" s="38">
        <v>227483</v>
      </c>
      <c r="L22" s="38">
        <v>89163</v>
      </c>
      <c r="N22" s="23"/>
    </row>
    <row r="23" spans="1:12" ht="12" customHeight="1">
      <c r="A23" s="7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5" s="1" customFormat="1" ht="12" customHeight="1">
      <c r="A24" s="73"/>
      <c r="B24" s="13" t="s">
        <v>41</v>
      </c>
      <c r="C24" s="43">
        <v>25520</v>
      </c>
      <c r="D24" s="43">
        <f t="shared" si="0"/>
        <v>26966</v>
      </c>
      <c r="E24" s="27">
        <v>26878</v>
      </c>
      <c r="F24" s="38" t="s">
        <v>18</v>
      </c>
      <c r="G24" s="38" t="s">
        <v>18</v>
      </c>
      <c r="H24" s="38" t="s">
        <v>18</v>
      </c>
      <c r="I24" s="38">
        <v>88</v>
      </c>
      <c r="J24" s="38">
        <v>3279</v>
      </c>
      <c r="K24" s="38">
        <v>20580</v>
      </c>
      <c r="L24" s="38">
        <v>3019</v>
      </c>
      <c r="M24" s="27"/>
      <c r="O24" s="42"/>
    </row>
    <row r="25" spans="1:14" ht="12" customHeight="1">
      <c r="A25" s="74"/>
      <c r="B25" s="28"/>
      <c r="C25" s="46"/>
      <c r="D25" s="35"/>
      <c r="E25" s="35"/>
      <c r="F25" s="39"/>
      <c r="G25" s="39"/>
      <c r="H25" s="39"/>
      <c r="I25" s="39"/>
      <c r="J25" s="39"/>
      <c r="K25" s="39"/>
      <c r="L25" s="39"/>
      <c r="M25" s="23"/>
      <c r="N25" s="23"/>
    </row>
    <row r="26" spans="1:12" ht="12" customHeight="1">
      <c r="A26" s="73" t="s">
        <v>42</v>
      </c>
      <c r="B26" s="52" t="s">
        <v>43</v>
      </c>
      <c r="C26" s="57">
        <v>15100</v>
      </c>
      <c r="D26" s="80">
        <f>SUM(E26,I26)</f>
        <v>15100</v>
      </c>
      <c r="E26" s="57">
        <f>SUM(F26:H28)</f>
        <v>15100</v>
      </c>
      <c r="F26" s="54">
        <v>7099</v>
      </c>
      <c r="G26" s="54">
        <v>2599</v>
      </c>
      <c r="H26" s="54">
        <v>5402</v>
      </c>
      <c r="I26" s="54">
        <v>0</v>
      </c>
      <c r="J26" s="54">
        <v>0</v>
      </c>
      <c r="K26" s="54">
        <v>12419</v>
      </c>
      <c r="L26" s="54">
        <v>2681</v>
      </c>
    </row>
    <row r="27" spans="1:14" ht="12" customHeight="1">
      <c r="A27" s="73"/>
      <c r="B27" s="77"/>
      <c r="C27" s="57"/>
      <c r="D27" s="57"/>
      <c r="E27" s="81"/>
      <c r="F27" s="55"/>
      <c r="G27" s="55"/>
      <c r="H27" s="55"/>
      <c r="I27" s="55"/>
      <c r="J27" s="55"/>
      <c r="K27" s="55"/>
      <c r="L27" s="55"/>
      <c r="N27" s="27"/>
    </row>
    <row r="28" spans="1:12" ht="12" customHeight="1">
      <c r="A28" s="74"/>
      <c r="B28" s="78"/>
      <c r="C28" s="67"/>
      <c r="D28" s="67"/>
      <c r="E28" s="82"/>
      <c r="F28" s="56"/>
      <c r="G28" s="56"/>
      <c r="H28" s="56"/>
      <c r="I28" s="56"/>
      <c r="J28" s="56"/>
      <c r="K28" s="56"/>
      <c r="L28" s="56"/>
    </row>
    <row r="31" spans="6:8" ht="12" customHeight="1">
      <c r="F31" s="83"/>
      <c r="G31" s="83"/>
      <c r="H31" s="83"/>
    </row>
    <row r="32" spans="6:8" ht="12" customHeight="1">
      <c r="F32" s="83"/>
      <c r="G32" s="83"/>
      <c r="H32" s="83"/>
    </row>
    <row r="33" spans="6:8" ht="12" customHeight="1">
      <c r="F33" s="83"/>
      <c r="G33" s="83"/>
      <c r="H33" s="83"/>
    </row>
    <row r="39" spans="1:12" ht="12" customHeight="1">
      <c r="A39" s="1"/>
      <c r="B39" s="1"/>
      <c r="C39" s="1"/>
      <c r="D39" s="1"/>
      <c r="E39" s="29" t="s">
        <v>46</v>
      </c>
      <c r="F39" s="1"/>
      <c r="G39" s="1"/>
      <c r="H39" s="1"/>
      <c r="I39" s="1"/>
      <c r="J39" s="1"/>
      <c r="L39" s="1"/>
    </row>
    <row r="40" spans="1:12" ht="12" customHeight="1">
      <c r="A40" s="3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57" t="s">
        <v>39</v>
      </c>
      <c r="L40" s="57"/>
    </row>
    <row r="41" spans="1:13" ht="12" customHeight="1">
      <c r="A41" s="60" t="s">
        <v>29</v>
      </c>
      <c r="B41" s="60"/>
      <c r="C41" s="68" t="s">
        <v>0</v>
      </c>
      <c r="D41" s="69"/>
      <c r="E41" s="58" t="s">
        <v>2</v>
      </c>
      <c r="F41" s="59"/>
      <c r="G41" s="59"/>
      <c r="H41" s="66"/>
      <c r="I41" s="4" t="s">
        <v>19</v>
      </c>
      <c r="J41" s="30"/>
      <c r="K41" s="6"/>
      <c r="L41" s="6"/>
      <c r="M41" s="1"/>
    </row>
    <row r="42" spans="1:13" ht="12" customHeight="1">
      <c r="A42" s="61"/>
      <c r="B42" s="61"/>
      <c r="C42" s="70"/>
      <c r="D42" s="71"/>
      <c r="E42" s="1"/>
      <c r="F42" s="21" t="s">
        <v>20</v>
      </c>
      <c r="G42" s="15" t="s">
        <v>21</v>
      </c>
      <c r="H42" s="21" t="s">
        <v>22</v>
      </c>
      <c r="I42" s="1"/>
      <c r="J42" s="21" t="s">
        <v>23</v>
      </c>
      <c r="K42" s="14" t="s">
        <v>24</v>
      </c>
      <c r="L42" s="15" t="s">
        <v>22</v>
      </c>
      <c r="M42" s="1"/>
    </row>
    <row r="43" spans="1:13" ht="12" customHeight="1">
      <c r="A43" s="61"/>
      <c r="B43" s="61"/>
      <c r="C43" s="70"/>
      <c r="D43" s="71"/>
      <c r="E43" s="15" t="s">
        <v>0</v>
      </c>
      <c r="F43" s="13"/>
      <c r="G43" s="31"/>
      <c r="H43" s="13" t="s">
        <v>25</v>
      </c>
      <c r="I43" s="15" t="s">
        <v>0</v>
      </c>
      <c r="J43" s="13"/>
      <c r="K43" s="13"/>
      <c r="L43" s="15" t="s">
        <v>25</v>
      </c>
      <c r="M43" s="1"/>
    </row>
    <row r="44" spans="1:13" ht="12" customHeight="1">
      <c r="A44" s="62"/>
      <c r="B44" s="62"/>
      <c r="C44" s="48" t="s">
        <v>47</v>
      </c>
      <c r="D44" s="48" t="s">
        <v>48</v>
      </c>
      <c r="E44" s="18"/>
      <c r="F44" s="32" t="s">
        <v>7</v>
      </c>
      <c r="G44" s="20" t="s">
        <v>26</v>
      </c>
      <c r="H44" s="32" t="s">
        <v>1</v>
      </c>
      <c r="I44" s="18"/>
      <c r="J44" s="32" t="s">
        <v>27</v>
      </c>
      <c r="K44" s="19" t="s">
        <v>28</v>
      </c>
      <c r="L44" s="20" t="s">
        <v>1</v>
      </c>
      <c r="M44" s="1"/>
    </row>
    <row r="45" spans="1:13" ht="12" customHeight="1">
      <c r="A45" s="73" t="s">
        <v>37</v>
      </c>
      <c r="B45" s="11"/>
      <c r="C45" s="1"/>
      <c r="D45" s="1"/>
      <c r="E45" s="1"/>
      <c r="F45" s="34"/>
      <c r="G45" s="15"/>
      <c r="H45" s="34"/>
      <c r="I45" s="1"/>
      <c r="J45" s="34"/>
      <c r="K45" s="15"/>
      <c r="L45" s="15"/>
      <c r="M45" s="1"/>
    </row>
    <row r="46" spans="1:12" ht="12" customHeight="1">
      <c r="A46" s="73"/>
      <c r="B46" s="13" t="s">
        <v>13</v>
      </c>
      <c r="C46" s="43">
        <v>58465</v>
      </c>
      <c r="D46" s="43">
        <f>SUM(E46,I46)</f>
        <v>58465</v>
      </c>
      <c r="E46" s="43">
        <f>SUM(F46:H46)</f>
        <v>56291</v>
      </c>
      <c r="F46" s="38">
        <v>17654</v>
      </c>
      <c r="G46" s="38">
        <v>0</v>
      </c>
      <c r="H46" s="38">
        <v>38637</v>
      </c>
      <c r="I46" s="43">
        <f>SUM(J46:L46)</f>
        <v>2174</v>
      </c>
      <c r="J46" s="38">
        <v>0</v>
      </c>
      <c r="K46" s="38">
        <v>1000</v>
      </c>
      <c r="L46" s="38">
        <v>1174</v>
      </c>
    </row>
    <row r="47" spans="1:12" ht="12" customHeight="1">
      <c r="A47" s="73"/>
      <c r="B47" s="24"/>
      <c r="C47" s="25"/>
      <c r="D47" s="43"/>
      <c r="E47" s="43"/>
      <c r="F47" s="25"/>
      <c r="G47" s="25"/>
      <c r="H47" s="25"/>
      <c r="I47" s="43"/>
      <c r="J47" s="25"/>
      <c r="K47" s="25"/>
      <c r="L47" s="25"/>
    </row>
    <row r="48" spans="1:12" ht="12" customHeight="1">
      <c r="A48" s="73"/>
      <c r="B48" s="13" t="s">
        <v>14</v>
      </c>
      <c r="C48" s="43">
        <v>2101</v>
      </c>
      <c r="D48" s="43">
        <f aca="true" t="shared" si="2" ref="D48:D62">SUM(E48,I48)</f>
        <v>1022</v>
      </c>
      <c r="E48" s="43">
        <f aca="true" t="shared" si="3" ref="E48:E58">SUM(F48:H48)</f>
        <v>622</v>
      </c>
      <c r="F48" s="38">
        <v>0</v>
      </c>
      <c r="G48" s="38">
        <v>0</v>
      </c>
      <c r="H48" s="38">
        <v>622</v>
      </c>
      <c r="I48" s="43">
        <f aca="true" t="shared" si="4" ref="I48:I58">SUM(J48:L48)</f>
        <v>400</v>
      </c>
      <c r="J48" s="38">
        <v>0</v>
      </c>
      <c r="K48" s="38">
        <v>400</v>
      </c>
      <c r="L48" s="38">
        <v>0</v>
      </c>
    </row>
    <row r="49" spans="1:13" ht="12" customHeight="1">
      <c r="A49" s="73"/>
      <c r="B49" s="24"/>
      <c r="C49" s="25"/>
      <c r="D49" s="43"/>
      <c r="E49" s="43"/>
      <c r="F49" s="25"/>
      <c r="G49" s="25"/>
      <c r="H49" s="25"/>
      <c r="I49" s="43"/>
      <c r="J49" s="25"/>
      <c r="K49" s="25"/>
      <c r="L49" s="25"/>
      <c r="M49" s="1"/>
    </row>
    <row r="50" spans="1:13" ht="12" customHeight="1">
      <c r="A50" s="73"/>
      <c r="B50" s="13" t="s">
        <v>15</v>
      </c>
      <c r="C50" s="43">
        <v>1488525</v>
      </c>
      <c r="D50" s="43">
        <f t="shared" si="2"/>
        <v>1484244</v>
      </c>
      <c r="E50" s="43">
        <f t="shared" si="3"/>
        <v>1447431</v>
      </c>
      <c r="F50" s="38">
        <v>436922</v>
      </c>
      <c r="G50" s="38">
        <v>511</v>
      </c>
      <c r="H50" s="38">
        <v>1009998</v>
      </c>
      <c r="I50" s="43">
        <f t="shared" si="4"/>
        <v>36813</v>
      </c>
      <c r="J50" s="38">
        <v>35679</v>
      </c>
      <c r="K50" s="38">
        <v>0</v>
      </c>
      <c r="L50" s="38">
        <v>1134</v>
      </c>
      <c r="M50" s="1"/>
    </row>
    <row r="51" spans="1:13" ht="12" customHeight="1">
      <c r="A51" s="73"/>
      <c r="B51" s="24"/>
      <c r="C51" s="25"/>
      <c r="D51" s="43"/>
      <c r="E51" s="43"/>
      <c r="F51" s="25"/>
      <c r="G51" s="25"/>
      <c r="H51" s="25"/>
      <c r="I51" s="43"/>
      <c r="J51" s="25"/>
      <c r="K51" s="25"/>
      <c r="L51" s="25"/>
      <c r="M51" s="1"/>
    </row>
    <row r="52" spans="1:13" ht="12" customHeight="1">
      <c r="A52" s="73"/>
      <c r="B52" s="75" t="s">
        <v>30</v>
      </c>
      <c r="C52" s="49"/>
      <c r="D52" s="43"/>
      <c r="E52" s="43"/>
      <c r="F52" s="38"/>
      <c r="G52" s="38"/>
      <c r="H52" s="38"/>
      <c r="I52" s="43"/>
      <c r="J52" s="38"/>
      <c r="K52" s="38"/>
      <c r="L52" s="38"/>
      <c r="M52" s="1"/>
    </row>
    <row r="53" spans="1:13" ht="12" customHeight="1">
      <c r="A53" s="73"/>
      <c r="B53" s="79"/>
      <c r="C53" s="43">
        <v>15005</v>
      </c>
      <c r="D53" s="43">
        <f t="shared" si="2"/>
        <v>15005</v>
      </c>
      <c r="E53" s="43">
        <f t="shared" si="3"/>
        <v>15005</v>
      </c>
      <c r="F53" s="38">
        <v>4614</v>
      </c>
      <c r="G53" s="38">
        <v>0</v>
      </c>
      <c r="H53" s="38">
        <v>10391</v>
      </c>
      <c r="I53" s="43">
        <f t="shared" si="4"/>
        <v>0</v>
      </c>
      <c r="J53" s="38">
        <v>0</v>
      </c>
      <c r="K53" s="38">
        <v>0</v>
      </c>
      <c r="L53" s="38">
        <v>0</v>
      </c>
      <c r="M53" s="1"/>
    </row>
    <row r="54" spans="1:13" ht="12" customHeight="1">
      <c r="A54" s="73"/>
      <c r="B54" s="79"/>
      <c r="C54" s="45"/>
      <c r="D54" s="43"/>
      <c r="E54" s="43"/>
      <c r="F54" s="25"/>
      <c r="G54" s="25"/>
      <c r="H54" s="25"/>
      <c r="I54" s="43"/>
      <c r="J54" s="25"/>
      <c r="K54" s="25"/>
      <c r="L54" s="25"/>
      <c r="M54" s="1"/>
    </row>
    <row r="55" spans="1:13" ht="12" customHeight="1">
      <c r="A55" s="73"/>
      <c r="B55" s="65" t="s">
        <v>44</v>
      </c>
      <c r="C55" s="43">
        <v>11213</v>
      </c>
      <c r="D55" s="43">
        <f t="shared" si="2"/>
        <v>11213</v>
      </c>
      <c r="E55" s="43">
        <f t="shared" si="3"/>
        <v>11213</v>
      </c>
      <c r="F55" s="38">
        <v>4864</v>
      </c>
      <c r="G55" s="38">
        <v>0</v>
      </c>
      <c r="H55" s="38">
        <v>6349</v>
      </c>
      <c r="I55" s="43">
        <f t="shared" si="4"/>
        <v>0</v>
      </c>
      <c r="J55" s="38">
        <v>0</v>
      </c>
      <c r="K55" s="38">
        <v>0</v>
      </c>
      <c r="L55" s="38">
        <v>0</v>
      </c>
      <c r="M55" s="1"/>
    </row>
    <row r="56" spans="1:13" ht="12" customHeight="1">
      <c r="A56" s="73"/>
      <c r="B56" s="65"/>
      <c r="C56" s="43"/>
      <c r="D56" s="43"/>
      <c r="E56" s="43"/>
      <c r="F56" s="38"/>
      <c r="G56" s="38"/>
      <c r="H56" s="38"/>
      <c r="I56" s="43"/>
      <c r="J56" s="38"/>
      <c r="K56" s="38"/>
      <c r="L56" s="38"/>
      <c r="M56" s="1"/>
    </row>
    <row r="57" spans="1:13" ht="12" customHeight="1">
      <c r="A57" s="73"/>
      <c r="B57" s="13"/>
      <c r="C57" s="43"/>
      <c r="D57" s="43"/>
      <c r="E57" s="43"/>
      <c r="F57" s="38"/>
      <c r="G57" s="38"/>
      <c r="H57" s="38"/>
      <c r="I57" s="43"/>
      <c r="J57" s="38"/>
      <c r="K57" s="38"/>
      <c r="L57" s="38"/>
      <c r="M57" s="1"/>
    </row>
    <row r="58" spans="1:13" ht="12" customHeight="1">
      <c r="A58" s="73"/>
      <c r="B58" s="13" t="s">
        <v>16</v>
      </c>
      <c r="C58" s="43">
        <v>709968</v>
      </c>
      <c r="D58" s="43">
        <f t="shared" si="2"/>
        <v>714996</v>
      </c>
      <c r="E58" s="43">
        <f t="shared" si="3"/>
        <v>556262</v>
      </c>
      <c r="F58" s="38">
        <v>193166</v>
      </c>
      <c r="G58" s="38">
        <v>9045</v>
      </c>
      <c r="H58" s="38">
        <v>354051</v>
      </c>
      <c r="I58" s="43">
        <f t="shared" si="4"/>
        <v>158734</v>
      </c>
      <c r="J58" s="38">
        <v>68018</v>
      </c>
      <c r="K58" s="38">
        <v>2107</v>
      </c>
      <c r="L58" s="38">
        <v>88609</v>
      </c>
      <c r="M58" s="1"/>
    </row>
    <row r="59" spans="1:13" ht="12" customHeight="1">
      <c r="A59" s="73"/>
      <c r="B59" s="24"/>
      <c r="C59" s="25"/>
      <c r="D59" s="43"/>
      <c r="E59" s="43"/>
      <c r="F59" s="25"/>
      <c r="G59" s="25"/>
      <c r="H59" s="25"/>
      <c r="I59" s="43"/>
      <c r="J59" s="25" t="s">
        <v>40</v>
      </c>
      <c r="K59" s="25"/>
      <c r="L59" s="25"/>
      <c r="M59" s="1"/>
    </row>
    <row r="60" spans="1:12" ht="12" customHeight="1">
      <c r="A60" s="73"/>
      <c r="B60" s="13" t="s">
        <v>17</v>
      </c>
      <c r="C60" s="43">
        <v>374631</v>
      </c>
      <c r="D60" s="43">
        <f t="shared" si="2"/>
        <v>366715</v>
      </c>
      <c r="E60" s="43">
        <f>SUM(F60:H60)</f>
        <v>356251</v>
      </c>
      <c r="F60" s="38">
        <v>18898</v>
      </c>
      <c r="G60" s="38">
        <v>11498</v>
      </c>
      <c r="H60" s="38">
        <v>325855</v>
      </c>
      <c r="I60" s="43">
        <f>SUM(J60:L60)</f>
        <v>10464</v>
      </c>
      <c r="J60" s="38">
        <v>5358</v>
      </c>
      <c r="K60" s="38">
        <v>0</v>
      </c>
      <c r="L60" s="38">
        <v>5106</v>
      </c>
    </row>
    <row r="61" spans="1:12" ht="12" customHeight="1">
      <c r="A61" s="73"/>
      <c r="B61" s="24"/>
      <c r="C61" s="25"/>
      <c r="D61" s="43"/>
      <c r="E61" s="25"/>
      <c r="F61" s="25"/>
      <c r="G61" s="25"/>
      <c r="H61" s="25"/>
      <c r="I61" s="25"/>
      <c r="J61" s="25"/>
      <c r="K61" s="25"/>
      <c r="L61" s="25"/>
    </row>
    <row r="62" spans="1:15" s="1" customFormat="1" ht="12" customHeight="1">
      <c r="A62" s="73"/>
      <c r="B62" s="13" t="s">
        <v>41</v>
      </c>
      <c r="C62" s="43">
        <v>126351</v>
      </c>
      <c r="D62" s="43">
        <f t="shared" si="2"/>
        <v>126845</v>
      </c>
      <c r="E62" s="38">
        <v>124632</v>
      </c>
      <c r="F62" s="38" t="s">
        <v>18</v>
      </c>
      <c r="G62" s="38" t="s">
        <v>18</v>
      </c>
      <c r="H62" s="38" t="s">
        <v>18</v>
      </c>
      <c r="I62" s="38">
        <v>2213</v>
      </c>
      <c r="J62" s="38" t="s">
        <v>18</v>
      </c>
      <c r="K62" s="38" t="s">
        <v>18</v>
      </c>
      <c r="L62" s="38" t="s">
        <v>18</v>
      </c>
      <c r="O62" s="42"/>
    </row>
    <row r="63" spans="1:12" ht="12" customHeight="1">
      <c r="A63" s="73"/>
      <c r="B63" s="33"/>
      <c r="C63" s="50"/>
      <c r="D63" s="43"/>
      <c r="E63" s="38"/>
      <c r="F63" s="38"/>
      <c r="G63" s="38"/>
      <c r="H63" s="38"/>
      <c r="I63" s="38"/>
      <c r="J63" s="38"/>
      <c r="K63" s="38"/>
      <c r="L63" s="38"/>
    </row>
    <row r="64" spans="1:12" ht="12" customHeight="1">
      <c r="A64" s="72" t="s">
        <v>42</v>
      </c>
      <c r="B64" s="76" t="s">
        <v>43</v>
      </c>
      <c r="C64" s="47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" customHeight="1">
      <c r="A65" s="73"/>
      <c r="B65" s="77"/>
      <c r="C65" s="43">
        <v>149184</v>
      </c>
      <c r="D65" s="43">
        <f>SUM(E65,I65)</f>
        <v>149184</v>
      </c>
      <c r="E65" s="43">
        <f>SUM(F65:H65)</f>
        <v>149184</v>
      </c>
      <c r="F65" s="38">
        <v>7968</v>
      </c>
      <c r="G65" s="38">
        <v>92100</v>
      </c>
      <c r="H65" s="38">
        <v>49116</v>
      </c>
      <c r="I65" s="43">
        <f>SUM(J65:L65)</f>
        <v>0</v>
      </c>
      <c r="J65" s="38">
        <v>0</v>
      </c>
      <c r="K65" s="38">
        <v>0</v>
      </c>
      <c r="L65" s="38">
        <v>0</v>
      </c>
    </row>
    <row r="66" spans="1:12" ht="12" customHeight="1">
      <c r="A66" s="74"/>
      <c r="B66" s="78"/>
      <c r="C66" s="51"/>
      <c r="D66" s="35"/>
      <c r="E66" s="39"/>
      <c r="F66" s="39"/>
      <c r="G66" s="39"/>
      <c r="H66" s="39"/>
      <c r="I66" s="39"/>
      <c r="J66" s="39"/>
      <c r="K66" s="39"/>
      <c r="L66" s="39"/>
    </row>
  </sheetData>
  <sheetProtection/>
  <mergeCells count="34">
    <mergeCell ref="K40:L40"/>
    <mergeCell ref="D26:D28"/>
    <mergeCell ref="I26:I28"/>
    <mergeCell ref="E26:E28"/>
    <mergeCell ref="G26:G28"/>
    <mergeCell ref="H26:H28"/>
    <mergeCell ref="H31:H33"/>
    <mergeCell ref="G31:G33"/>
    <mergeCell ref="F31:F33"/>
    <mergeCell ref="A64:A66"/>
    <mergeCell ref="B64:B66"/>
    <mergeCell ref="A26:A28"/>
    <mergeCell ref="B26:B28"/>
    <mergeCell ref="A45:A63"/>
    <mergeCell ref="A41:B44"/>
    <mergeCell ref="B55:B56"/>
    <mergeCell ref="B52:B54"/>
    <mergeCell ref="B17:B18"/>
    <mergeCell ref="E41:H41"/>
    <mergeCell ref="C26:C28"/>
    <mergeCell ref="C3:D5"/>
    <mergeCell ref="C41:D43"/>
    <mergeCell ref="A7:A25"/>
    <mergeCell ref="B14:B15"/>
    <mergeCell ref="I4:I5"/>
    <mergeCell ref="A1:L1"/>
    <mergeCell ref="L26:L28"/>
    <mergeCell ref="F26:F28"/>
    <mergeCell ref="J26:J28"/>
    <mergeCell ref="K26:K28"/>
    <mergeCell ref="K2:L2"/>
    <mergeCell ref="J3:L3"/>
    <mergeCell ref="A3:B6"/>
    <mergeCell ref="G5:G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2015-02-26T10:31:39Z</dcterms:modified>
  <cp:category/>
  <cp:version/>
  <cp:contentType/>
  <cp:contentStatus/>
</cp:coreProperties>
</file>