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604" activeTab="0"/>
  </bookViews>
  <sheets>
    <sheet name="第24表" sheetId="1" r:id="rId1"/>
    <sheet name="コード表" sheetId="2" r:id="rId2"/>
  </sheets>
  <definedNames>
    <definedName name="_xlnm.Print_Area" localSheetId="0">'第24表'!$A$1:$J$450</definedName>
  </definedNames>
  <calcPr fullCalcOnLoad="1"/>
</workbook>
</file>

<file path=xl/sharedStrings.xml><?xml version="1.0" encoding="utf-8"?>
<sst xmlns="http://schemas.openxmlformats.org/spreadsheetml/2006/main" count="2756" uniqueCount="1584">
  <si>
    <t>延べ産出</t>
  </si>
  <si>
    <t>事業所数</t>
  </si>
  <si>
    <t>（万円）</t>
  </si>
  <si>
    <t>品　　目</t>
  </si>
  <si>
    <t>金　額</t>
  </si>
  <si>
    <t>食料品製造業</t>
  </si>
  <si>
    <t>091111</t>
  </si>
  <si>
    <t>091212</t>
  </si>
  <si>
    <t>091311</t>
  </si>
  <si>
    <t>091312</t>
  </si>
  <si>
    <t>091412</t>
  </si>
  <si>
    <t>091414</t>
  </si>
  <si>
    <t>091419</t>
  </si>
  <si>
    <t>091911</t>
  </si>
  <si>
    <t>091919</t>
  </si>
  <si>
    <t>092119</t>
  </si>
  <si>
    <t>092212</t>
  </si>
  <si>
    <t>092312</t>
  </si>
  <si>
    <t>092411</t>
  </si>
  <si>
    <t>092511</t>
  </si>
  <si>
    <t>092611</t>
  </si>
  <si>
    <t>092911</t>
  </si>
  <si>
    <t>092919</t>
  </si>
  <si>
    <t>092921</t>
  </si>
  <si>
    <t>093129</t>
  </si>
  <si>
    <t>093211</t>
  </si>
  <si>
    <t>094111</t>
  </si>
  <si>
    <t>094211</t>
  </si>
  <si>
    <t>094919</t>
  </si>
  <si>
    <t>096111</t>
  </si>
  <si>
    <t>096113</t>
  </si>
  <si>
    <t>096211</t>
  </si>
  <si>
    <t>096911</t>
  </si>
  <si>
    <t>096919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</si>
  <si>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</si>
  <si>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</si>
  <si>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</si>
  <si>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</si>
  <si>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</si>
  <si>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</si>
  <si>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</si>
  <si>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</si>
  <si>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</si>
  <si>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097411</t>
  </si>
  <si>
    <t>米菓</t>
  </si>
  <si>
    <t>097911</t>
  </si>
  <si>
    <t>あめ菓子</t>
  </si>
  <si>
    <t>097919</t>
  </si>
  <si>
    <t>他に分類されない菓子</t>
  </si>
  <si>
    <t>098121</t>
  </si>
  <si>
    <t>牛脂</t>
  </si>
  <si>
    <t>098122</t>
  </si>
  <si>
    <t>豚脂</t>
  </si>
  <si>
    <t>098129</t>
  </si>
  <si>
    <t>その他の動植物油脂</t>
  </si>
  <si>
    <t>099212</t>
  </si>
  <si>
    <t>和風めん</t>
  </si>
  <si>
    <t>099214</t>
  </si>
  <si>
    <t>中華めん</t>
  </si>
  <si>
    <t>099311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</si>
  <si>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</si>
  <si>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</si>
  <si>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</si>
  <si>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</si>
  <si>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</si>
  <si>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</si>
  <si>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</si>
  <si>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099712</t>
  </si>
  <si>
    <t>099811</t>
  </si>
  <si>
    <t>レトルト食品</t>
  </si>
  <si>
    <t>099919</t>
  </si>
  <si>
    <t>その他の酵母剤</t>
  </si>
  <si>
    <t>099921</t>
  </si>
  <si>
    <t>099931</t>
  </si>
  <si>
    <t>099932</t>
  </si>
  <si>
    <t>099933</t>
  </si>
  <si>
    <t>099939</t>
  </si>
  <si>
    <t>101112</t>
  </si>
  <si>
    <t>101113</t>
  </si>
  <si>
    <t>101115</t>
  </si>
  <si>
    <t>101119</t>
  </si>
  <si>
    <t>102111</t>
  </si>
  <si>
    <t>102211</t>
  </si>
  <si>
    <t>102212</t>
  </si>
  <si>
    <t>102311</t>
  </si>
  <si>
    <t>102312</t>
  </si>
  <si>
    <t>102412</t>
  </si>
  <si>
    <t>102414</t>
  </si>
  <si>
    <t>102419</t>
  </si>
  <si>
    <t>103112</t>
  </si>
  <si>
    <t>103211</t>
  </si>
  <si>
    <t>104111</t>
  </si>
  <si>
    <t>106111</t>
  </si>
  <si>
    <t>106112</t>
  </si>
  <si>
    <t>106211</t>
  </si>
  <si>
    <t>106311</t>
  </si>
  <si>
    <t>116111</t>
  </si>
  <si>
    <t>116112</t>
  </si>
  <si>
    <t>116211</t>
  </si>
  <si>
    <t>116212</t>
  </si>
  <si>
    <t>116511</t>
  </si>
  <si>
    <t>116812</t>
  </si>
  <si>
    <t>118611</t>
  </si>
  <si>
    <t>118913</t>
  </si>
  <si>
    <t>119412</t>
  </si>
  <si>
    <t>119919</t>
  </si>
  <si>
    <t>121111</t>
  </si>
  <si>
    <t>121112</t>
  </si>
  <si>
    <t>121113</t>
  </si>
  <si>
    <t>121114</t>
  </si>
  <si>
    <t>121119</t>
  </si>
  <si>
    <t>121121</t>
  </si>
  <si>
    <t>121122</t>
  </si>
  <si>
    <t>122111</t>
  </si>
  <si>
    <t>122211</t>
  </si>
  <si>
    <t>122212</t>
  </si>
  <si>
    <t>122411</t>
  </si>
  <si>
    <t>122412</t>
  </si>
  <si>
    <t>122413</t>
  </si>
  <si>
    <t>122511</t>
  </si>
  <si>
    <t>123211</t>
  </si>
  <si>
    <t>123213</t>
  </si>
  <si>
    <t>123311</t>
  </si>
  <si>
    <t>129111</t>
  </si>
  <si>
    <t>129919</t>
  </si>
  <si>
    <t>131111</t>
  </si>
  <si>
    <t>131112</t>
  </si>
  <si>
    <t>131113</t>
  </si>
  <si>
    <t>131114</t>
  </si>
  <si>
    <t>131119</t>
  </si>
  <si>
    <t>131214</t>
  </si>
  <si>
    <t>131215</t>
  </si>
  <si>
    <t>133111</t>
  </si>
  <si>
    <t>139111</t>
  </si>
  <si>
    <t>139212</t>
  </si>
  <si>
    <t>139311</t>
  </si>
  <si>
    <t>139919</t>
  </si>
  <si>
    <t>141112</t>
  </si>
  <si>
    <t>142111</t>
  </si>
  <si>
    <t>142112</t>
  </si>
  <si>
    <t>142113</t>
  </si>
  <si>
    <t>143211</t>
  </si>
  <si>
    <t>144212</t>
  </si>
  <si>
    <t>144919</t>
  </si>
  <si>
    <t>145111</t>
  </si>
  <si>
    <t>145211</t>
  </si>
  <si>
    <t>145311</t>
  </si>
  <si>
    <t>145411</t>
  </si>
  <si>
    <t>145412</t>
  </si>
  <si>
    <t>145413</t>
  </si>
  <si>
    <t>145419</t>
  </si>
  <si>
    <t>149939</t>
  </si>
  <si>
    <t>149941</t>
  </si>
  <si>
    <t>149959</t>
  </si>
  <si>
    <t>151111</t>
  </si>
  <si>
    <t>151211</t>
  </si>
  <si>
    <t>151212</t>
  </si>
  <si>
    <t>151311</t>
  </si>
  <si>
    <t>152111</t>
  </si>
  <si>
    <t>152114</t>
  </si>
  <si>
    <t>161211</t>
  </si>
  <si>
    <t>161212</t>
  </si>
  <si>
    <t>161919</t>
  </si>
  <si>
    <t>162311</t>
  </si>
  <si>
    <t>162314</t>
  </si>
  <si>
    <t>162315</t>
  </si>
  <si>
    <t>162319</t>
  </si>
  <si>
    <t>162925</t>
  </si>
  <si>
    <t>162926</t>
  </si>
  <si>
    <t>162949</t>
  </si>
  <si>
    <t>163239</t>
  </si>
  <si>
    <t>163429</t>
  </si>
  <si>
    <t>163511</t>
  </si>
  <si>
    <t>163512</t>
  </si>
  <si>
    <t>163513</t>
  </si>
  <si>
    <t>163529</t>
  </si>
  <si>
    <t>164211</t>
  </si>
  <si>
    <t>164221</t>
  </si>
  <si>
    <t>164222</t>
  </si>
  <si>
    <t>164225</t>
  </si>
  <si>
    <t>164511</t>
  </si>
  <si>
    <t>165211</t>
  </si>
  <si>
    <t>165311</t>
  </si>
  <si>
    <t>165411</t>
  </si>
  <si>
    <t>165511</t>
  </si>
  <si>
    <t>166115</t>
  </si>
  <si>
    <t>166116</t>
  </si>
  <si>
    <t>166117</t>
  </si>
  <si>
    <t>166211</t>
  </si>
  <si>
    <t>169211</t>
  </si>
  <si>
    <t>169221</t>
  </si>
  <si>
    <t>169229</t>
  </si>
  <si>
    <t>169411</t>
  </si>
  <si>
    <t>169919</t>
  </si>
  <si>
    <t>174111</t>
  </si>
  <si>
    <t>179929</t>
  </si>
  <si>
    <t>181212</t>
  </si>
  <si>
    <t>181419</t>
  </si>
  <si>
    <t>181511</t>
  </si>
  <si>
    <t>182111</t>
  </si>
  <si>
    <t>182112</t>
  </si>
  <si>
    <t>182211</t>
  </si>
  <si>
    <t>182511</t>
  </si>
  <si>
    <t>183111</t>
  </si>
  <si>
    <t>183211</t>
  </si>
  <si>
    <t>183319</t>
  </si>
  <si>
    <t>183411</t>
  </si>
  <si>
    <t>184111</t>
  </si>
  <si>
    <t>184211</t>
  </si>
  <si>
    <t>184219</t>
  </si>
  <si>
    <t>184411</t>
  </si>
  <si>
    <t>184511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</si>
  <si>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</si>
  <si>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</si>
  <si>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</si>
  <si>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</si>
  <si>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</si>
  <si>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</si>
  <si>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</si>
  <si>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</si>
  <si>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189211</t>
  </si>
  <si>
    <t>プラスチック製中空成形容器</t>
  </si>
  <si>
    <t>189219</t>
  </si>
  <si>
    <t>その他のプラスチック製容器</t>
  </si>
  <si>
    <t>189719</t>
  </si>
  <si>
    <t>その他のプラスチック製品</t>
  </si>
  <si>
    <t>189819</t>
  </si>
  <si>
    <t>191113</t>
  </si>
  <si>
    <t>192211</t>
  </si>
  <si>
    <t>193211</t>
  </si>
  <si>
    <t>ゴムホース</t>
  </si>
  <si>
    <t>193312</t>
  </si>
  <si>
    <t>ゴムロール</t>
  </si>
  <si>
    <t>193313</t>
  </si>
  <si>
    <t>ゴム製パッキン類</t>
  </si>
  <si>
    <t>193315</t>
  </si>
  <si>
    <t>ゴムライニング</t>
  </si>
  <si>
    <t>193318</t>
  </si>
  <si>
    <t>工業用スポンジ製品</t>
  </si>
  <si>
    <t>193319</t>
  </si>
  <si>
    <t>その他の工業用ゴム製品</t>
  </si>
  <si>
    <t>199211</t>
  </si>
  <si>
    <t>医療・衛生用ゴム製品</t>
  </si>
  <si>
    <t>199319</t>
  </si>
  <si>
    <t>199919</t>
  </si>
  <si>
    <t>209919</t>
  </si>
  <si>
    <t>211219</t>
  </si>
  <si>
    <t>211711</t>
  </si>
  <si>
    <t>212211</t>
  </si>
  <si>
    <t>212311</t>
  </si>
  <si>
    <t>212312</t>
  </si>
  <si>
    <t>212313</t>
  </si>
  <si>
    <t>212314</t>
  </si>
  <si>
    <t>212315</t>
  </si>
  <si>
    <t>212316</t>
  </si>
  <si>
    <t>212317</t>
  </si>
  <si>
    <t>212318</t>
  </si>
  <si>
    <t>212319</t>
  </si>
  <si>
    <t>212919</t>
  </si>
  <si>
    <t>214311</t>
  </si>
  <si>
    <t>214419</t>
  </si>
  <si>
    <t>214512</t>
  </si>
  <si>
    <t>216119</t>
  </si>
  <si>
    <t>216913</t>
  </si>
  <si>
    <t>216919</t>
  </si>
  <si>
    <t>217219</t>
  </si>
  <si>
    <t>218111</t>
  </si>
  <si>
    <t>218411</t>
  </si>
  <si>
    <t>218611</t>
  </si>
  <si>
    <t>219311</t>
  </si>
  <si>
    <t>219312</t>
  </si>
  <si>
    <t>219929</t>
  </si>
  <si>
    <t>221118</t>
  </si>
  <si>
    <t>221121</t>
  </si>
  <si>
    <t>221122</t>
  </si>
  <si>
    <t>221134</t>
  </si>
  <si>
    <t>221136</t>
  </si>
  <si>
    <t>221141</t>
  </si>
  <si>
    <t>221142</t>
  </si>
  <si>
    <t>221143</t>
  </si>
  <si>
    <t>221144</t>
  </si>
  <si>
    <t>221146</t>
  </si>
  <si>
    <t>221168</t>
  </si>
  <si>
    <t>225111</t>
  </si>
  <si>
    <t>225411</t>
  </si>
  <si>
    <t>229111</t>
  </si>
  <si>
    <t>229211</t>
  </si>
  <si>
    <t>229311</t>
  </si>
  <si>
    <t>229919</t>
  </si>
  <si>
    <t>232111</t>
  </si>
  <si>
    <t>232912</t>
  </si>
  <si>
    <t>233113</t>
  </si>
  <si>
    <t>233212</t>
  </si>
  <si>
    <t>アルミニウム押出し品（抽伸品を含む）</t>
  </si>
  <si>
    <t>233916</t>
  </si>
  <si>
    <t>ニッケル・同合金展伸材</t>
  </si>
  <si>
    <t>234112</t>
  </si>
  <si>
    <t>銅裸線</t>
  </si>
  <si>
    <t>234113</t>
  </si>
  <si>
    <t>銅被覆線</t>
  </si>
  <si>
    <t>234114</t>
  </si>
  <si>
    <t>巻線</t>
  </si>
  <si>
    <t>234115</t>
  </si>
  <si>
    <t>電力ケーブル</t>
  </si>
  <si>
    <t>234116</t>
  </si>
  <si>
    <t>通信ケーブル</t>
  </si>
  <si>
    <t>234118</t>
  </si>
  <si>
    <t>アルミニウム線（アルミニウム荒引線を除く）</t>
  </si>
  <si>
    <t>234212</t>
  </si>
  <si>
    <t>光ファイバケーブル（複合ケーブルを含む）</t>
  </si>
  <si>
    <t>235211</t>
  </si>
  <si>
    <t>アルミニウム・同合金鋳物</t>
  </si>
  <si>
    <t>235311</t>
  </si>
  <si>
    <t>アルミニウム・同合金ダイカスト</t>
  </si>
  <si>
    <t>235411</t>
  </si>
  <si>
    <t>亜鉛ダイカスト</t>
  </si>
  <si>
    <t>239921</t>
  </si>
  <si>
    <t>239929</t>
  </si>
  <si>
    <t>239931</t>
  </si>
  <si>
    <t>241112</t>
  </si>
  <si>
    <t>242219</t>
  </si>
  <si>
    <t>242411</t>
  </si>
  <si>
    <t>242612</t>
  </si>
  <si>
    <t>242912</t>
  </si>
  <si>
    <t>242913</t>
  </si>
  <si>
    <t>243111</t>
  </si>
  <si>
    <t>244111</t>
  </si>
  <si>
    <t>244112</t>
  </si>
  <si>
    <t>244211</t>
  </si>
  <si>
    <t>244212</t>
  </si>
  <si>
    <t>244213</t>
  </si>
  <si>
    <t>244219</t>
  </si>
  <si>
    <t>244311</t>
  </si>
  <si>
    <t>244312</t>
  </si>
  <si>
    <t>244319</t>
  </si>
  <si>
    <t>244321</t>
  </si>
  <si>
    <t>244322</t>
  </si>
  <si>
    <t>244411</t>
  </si>
  <si>
    <t>244412</t>
  </si>
  <si>
    <t>244512</t>
  </si>
  <si>
    <t>244519</t>
  </si>
  <si>
    <t>244611</t>
  </si>
  <si>
    <t>244619</t>
  </si>
  <si>
    <t>245119</t>
  </si>
  <si>
    <t>245211</t>
  </si>
  <si>
    <t>245219</t>
  </si>
  <si>
    <t>245311</t>
  </si>
  <si>
    <t>247111</t>
  </si>
  <si>
    <t>247112</t>
  </si>
  <si>
    <t>247911</t>
  </si>
  <si>
    <t>247919</t>
  </si>
  <si>
    <t>248111</t>
  </si>
  <si>
    <t>249213</t>
  </si>
  <si>
    <t>249214</t>
  </si>
  <si>
    <t>249911</t>
  </si>
  <si>
    <t>249912</t>
  </si>
  <si>
    <t>249919</t>
  </si>
  <si>
    <t>251313</t>
  </si>
  <si>
    <t>252332</t>
  </si>
  <si>
    <t>253112</t>
  </si>
  <si>
    <t>253211</t>
  </si>
  <si>
    <t>253321</t>
  </si>
  <si>
    <t>253322</t>
  </si>
  <si>
    <t>253331</t>
  </si>
  <si>
    <t>253511</t>
  </si>
  <si>
    <t>253523</t>
  </si>
  <si>
    <t>259212</t>
  </si>
  <si>
    <t>259619</t>
  </si>
  <si>
    <t>259629</t>
  </si>
  <si>
    <t>259919</t>
  </si>
  <si>
    <t>261151</t>
  </si>
  <si>
    <t>261152</t>
  </si>
  <si>
    <t>262116</t>
  </si>
  <si>
    <t>262141</t>
  </si>
  <si>
    <t>264115</t>
  </si>
  <si>
    <t>264119</t>
  </si>
  <si>
    <t>264121</t>
  </si>
  <si>
    <t>264321</t>
  </si>
  <si>
    <t>264415</t>
  </si>
  <si>
    <t>265211</t>
  </si>
  <si>
    <t>265229</t>
  </si>
  <si>
    <t>265231</t>
  </si>
  <si>
    <t>266124</t>
  </si>
  <si>
    <t>266126</t>
  </si>
  <si>
    <t>266129</t>
  </si>
  <si>
    <t>266229</t>
  </si>
  <si>
    <t>266311</t>
  </si>
  <si>
    <t>266313</t>
  </si>
  <si>
    <t>266411</t>
  </si>
  <si>
    <t>266412</t>
  </si>
  <si>
    <t>266413</t>
  </si>
  <si>
    <t>267111</t>
  </si>
  <si>
    <t>267121</t>
  </si>
  <si>
    <t>267212</t>
  </si>
  <si>
    <t>269111</t>
  </si>
  <si>
    <t>269113</t>
  </si>
  <si>
    <t>269119</t>
  </si>
  <si>
    <t>269211</t>
  </si>
  <si>
    <t>269219</t>
  </si>
  <si>
    <t>269313</t>
  </si>
  <si>
    <t>269419</t>
  </si>
  <si>
    <t>269421</t>
  </si>
  <si>
    <t>269911</t>
  </si>
  <si>
    <t>269919</t>
  </si>
  <si>
    <t>269929</t>
  </si>
  <si>
    <t>271111</t>
  </si>
  <si>
    <t>271121</t>
  </si>
  <si>
    <t>271919</t>
  </si>
  <si>
    <t>271921</t>
  </si>
  <si>
    <t>272121</t>
  </si>
  <si>
    <t>272211</t>
  </si>
  <si>
    <t>272212</t>
  </si>
  <si>
    <t>272221</t>
  </si>
  <si>
    <t>273211</t>
  </si>
  <si>
    <t>273519</t>
  </si>
  <si>
    <t>273611</t>
  </si>
  <si>
    <t>273811</t>
  </si>
  <si>
    <t>273812</t>
  </si>
  <si>
    <t>273919</t>
  </si>
  <si>
    <t>273931</t>
  </si>
  <si>
    <t>274113</t>
  </si>
  <si>
    <t>274311</t>
  </si>
  <si>
    <t>275211</t>
  </si>
  <si>
    <t>275311</t>
  </si>
  <si>
    <t>281212</t>
  </si>
  <si>
    <t>281414</t>
  </si>
  <si>
    <t>281511</t>
  </si>
  <si>
    <t>282111</t>
  </si>
  <si>
    <t>282112</t>
  </si>
  <si>
    <t>282114</t>
  </si>
  <si>
    <t>282115</t>
  </si>
  <si>
    <t>282212</t>
  </si>
  <si>
    <t>282312</t>
  </si>
  <si>
    <t>282313</t>
  </si>
  <si>
    <t>284111</t>
  </si>
  <si>
    <t>284211</t>
  </si>
  <si>
    <t>285111</t>
  </si>
  <si>
    <t>285112</t>
  </si>
  <si>
    <t>285119</t>
  </si>
  <si>
    <t>285121</t>
  </si>
  <si>
    <t>285913</t>
  </si>
  <si>
    <t>289911</t>
  </si>
  <si>
    <t>289912</t>
  </si>
  <si>
    <t>289919</t>
  </si>
  <si>
    <t>289929</t>
  </si>
  <si>
    <t>291121</t>
  </si>
  <si>
    <t>291214</t>
  </si>
  <si>
    <t>291216</t>
  </si>
  <si>
    <t>291312</t>
  </si>
  <si>
    <t>291313</t>
  </si>
  <si>
    <t>291315</t>
  </si>
  <si>
    <t>291411</t>
  </si>
  <si>
    <t>291412</t>
  </si>
  <si>
    <t>291413</t>
  </si>
  <si>
    <t>291419</t>
  </si>
  <si>
    <t>291519</t>
  </si>
  <si>
    <t>292221</t>
  </si>
  <si>
    <t>292929</t>
  </si>
  <si>
    <t>293221</t>
  </si>
  <si>
    <t>293919</t>
  </si>
  <si>
    <t>293929</t>
  </si>
  <si>
    <t>294119</t>
  </si>
  <si>
    <t>294129</t>
  </si>
  <si>
    <t>294219</t>
  </si>
  <si>
    <t>294221</t>
  </si>
  <si>
    <t>295113</t>
  </si>
  <si>
    <t>295211</t>
  </si>
  <si>
    <t>295212</t>
  </si>
  <si>
    <t>296113</t>
  </si>
  <si>
    <t>296211</t>
  </si>
  <si>
    <t>296212</t>
  </si>
  <si>
    <t>297111</t>
  </si>
  <si>
    <t>297112</t>
  </si>
  <si>
    <t>297119</t>
  </si>
  <si>
    <t>297121</t>
  </si>
  <si>
    <t>297211</t>
  </si>
  <si>
    <t>297212</t>
  </si>
  <si>
    <t>297311</t>
  </si>
  <si>
    <t>301129</t>
  </si>
  <si>
    <t>301313</t>
  </si>
  <si>
    <t>301512</t>
  </si>
  <si>
    <t>301911</t>
  </si>
  <si>
    <t>301919</t>
  </si>
  <si>
    <t>302113</t>
  </si>
  <si>
    <t>302211</t>
  </si>
  <si>
    <t>302212</t>
  </si>
  <si>
    <t>303212</t>
  </si>
  <si>
    <t>303919</t>
  </si>
  <si>
    <t>303941</t>
  </si>
  <si>
    <t>311213</t>
  </si>
  <si>
    <t>311314</t>
  </si>
  <si>
    <t>311315</t>
  </si>
  <si>
    <t>311316</t>
  </si>
  <si>
    <t>311317</t>
  </si>
  <si>
    <t>311329</t>
  </si>
  <si>
    <t>312212</t>
  </si>
  <si>
    <t>313123</t>
  </si>
  <si>
    <t>313313</t>
  </si>
  <si>
    <t>313421</t>
  </si>
  <si>
    <t>314121</t>
  </si>
  <si>
    <t>319114</t>
  </si>
  <si>
    <t>321111</t>
  </si>
  <si>
    <t>325319</t>
  </si>
  <si>
    <t>326911</t>
  </si>
  <si>
    <t>327111</t>
  </si>
  <si>
    <t>328211</t>
  </si>
  <si>
    <t>328212</t>
  </si>
  <si>
    <t>328419</t>
  </si>
  <si>
    <t>329111</t>
  </si>
  <si>
    <t>329211</t>
  </si>
  <si>
    <t>329212</t>
  </si>
  <si>
    <t>329311</t>
  </si>
  <si>
    <t>329511</t>
  </si>
  <si>
    <t>329619</t>
  </si>
  <si>
    <t>329913</t>
  </si>
  <si>
    <t>329914</t>
  </si>
  <si>
    <t>329919</t>
  </si>
  <si>
    <t>その他の製造業</t>
  </si>
  <si>
    <t>輸送用機械器具製造業</t>
  </si>
  <si>
    <t>情報通信機械器具製造業</t>
  </si>
  <si>
    <t>電気機械器具製造業</t>
  </si>
  <si>
    <t>業務用機械器具製造業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</si>
  <si>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</si>
  <si>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</si>
  <si>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</si>
  <si>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</si>
  <si>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</si>
  <si>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</si>
  <si>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石油製品・石炭製品製造業</t>
  </si>
  <si>
    <t>化学工業</t>
  </si>
  <si>
    <t>印刷・同関連業</t>
  </si>
  <si>
    <t>繊維工業</t>
  </si>
  <si>
    <t>飲料・たばこ・飼料製造業</t>
  </si>
  <si>
    <t>総数</t>
  </si>
  <si>
    <t>09</t>
  </si>
  <si>
    <t>はん用機械器具製造業</t>
  </si>
  <si>
    <t>101114</t>
  </si>
  <si>
    <t>269312</t>
  </si>
  <si>
    <t>163112</t>
  </si>
  <si>
    <t>163114</t>
  </si>
  <si>
    <t>163116</t>
  </si>
  <si>
    <t>171111</t>
  </si>
  <si>
    <t>171112</t>
  </si>
  <si>
    <t>171114</t>
  </si>
  <si>
    <t>171115</t>
  </si>
  <si>
    <t>171116</t>
  </si>
  <si>
    <t>171123</t>
  </si>
  <si>
    <t>295114</t>
  </si>
  <si>
    <t>119111</t>
  </si>
  <si>
    <t>119112</t>
  </si>
  <si>
    <t>119819</t>
  </si>
  <si>
    <t>184412</t>
  </si>
  <si>
    <t>219313</t>
  </si>
  <si>
    <t>225119</t>
  </si>
  <si>
    <t>241119</t>
  </si>
  <si>
    <t>244513</t>
  </si>
  <si>
    <t>259111</t>
  </si>
  <si>
    <t>264513</t>
  </si>
  <si>
    <t>265319</t>
  </si>
  <si>
    <t>269212</t>
  </si>
  <si>
    <t>282314</t>
  </si>
  <si>
    <t>285912</t>
  </si>
  <si>
    <t>291211</t>
  </si>
  <si>
    <t>299919</t>
  </si>
  <si>
    <t>311111</t>
  </si>
  <si>
    <t>312211</t>
  </si>
  <si>
    <t>328119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</si>
  <si>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</si>
  <si>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</si>
  <si>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</si>
  <si>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</si>
  <si>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</si>
  <si>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その他の水産缶詰・瓶詰</t>
  </si>
  <si>
    <t>海藻加工品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</si>
  <si>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</si>
  <si>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</si>
  <si>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</si>
  <si>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</si>
  <si>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</si>
  <si>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</si>
  <si>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水産食料品副産物</t>
  </si>
  <si>
    <t>その他の農産保存食料品</t>
  </si>
  <si>
    <t>野菜漬物（果実漬物を含む）</t>
  </si>
  <si>
    <t>味そ（粉味そを含む）</t>
  </si>
  <si>
    <t>他に分類されない調味料</t>
  </si>
  <si>
    <t>精米（砕精米を含む）</t>
  </si>
  <si>
    <t>精米・精麦かす</t>
  </si>
  <si>
    <t>小麦粉</t>
  </si>
  <si>
    <t>こんにゃく粉</t>
  </si>
  <si>
    <t>バナナ熟成加工</t>
  </si>
  <si>
    <t>その他の製造食料品</t>
  </si>
  <si>
    <t>ジュース</t>
  </si>
  <si>
    <t>コーヒー飲料（ミルク入りを含む）</t>
  </si>
  <si>
    <t>ミネラルウォーター</t>
  </si>
  <si>
    <t>その他の清涼飲料</t>
  </si>
  <si>
    <t>果実酒</t>
  </si>
  <si>
    <t>ビール</t>
  </si>
  <si>
    <t>発泡酒</t>
  </si>
  <si>
    <t>清酒（濁酒を含む）</t>
  </si>
  <si>
    <t>清酒かす</t>
  </si>
  <si>
    <t>焼ちゅう</t>
  </si>
  <si>
    <t>ウイスキー</t>
  </si>
  <si>
    <t>その他の蒸留酒・混成酒</t>
  </si>
  <si>
    <t>緑茶（仕上茶）</t>
  </si>
  <si>
    <t>コーヒー</t>
  </si>
  <si>
    <t>人造氷</t>
  </si>
  <si>
    <t>配合飼料</t>
  </si>
  <si>
    <t>ペット用飼料</t>
  </si>
  <si>
    <t>単体飼料</t>
  </si>
  <si>
    <t>有機質肥料</t>
  </si>
  <si>
    <t>織物製成人男子・少年用背広服ズボン（替えズボンを含む）</t>
  </si>
  <si>
    <t>織物製成人女子・少女用スカート・ズボン</t>
  </si>
  <si>
    <t>織物製事務用・作業用・衛生用衣服</t>
  </si>
  <si>
    <t>ニット製成人女子・少女用セーター・カーディガン・ベスト類</t>
  </si>
  <si>
    <t>織物製帽子</t>
  </si>
  <si>
    <t>繊維製履物</t>
  </si>
  <si>
    <t>合成繊維帆布製品</t>
  </si>
  <si>
    <t>他に分類されない繊維製品（ニット製を含む）</t>
  </si>
  <si>
    <t>板類</t>
  </si>
  <si>
    <t>ひき割類</t>
  </si>
  <si>
    <t>ひき角類</t>
  </si>
  <si>
    <t>その他の製材製品</t>
  </si>
  <si>
    <t>木材の素材（製材工場からのもの）</t>
  </si>
  <si>
    <t>製材くず</t>
  </si>
  <si>
    <t>木材チップ</t>
  </si>
  <si>
    <t>造作材（建具を除く）</t>
  </si>
  <si>
    <t>普通合板</t>
  </si>
  <si>
    <t>特殊合板（集成材を除く）</t>
  </si>
  <si>
    <t>住宅建築用木製組立材料</t>
  </si>
  <si>
    <t>その他の建築用木製組立材料</t>
  </si>
  <si>
    <t>木質系プレハブ住宅</t>
  </si>
  <si>
    <t>パーティクルボード</t>
  </si>
  <si>
    <t>木箱</t>
  </si>
  <si>
    <t>たる</t>
  </si>
  <si>
    <t>薬品処理木材</t>
  </si>
  <si>
    <t>その他の木製品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</si>
  <si>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</si>
  <si>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</si>
  <si>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</si>
  <si>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</si>
  <si>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</si>
  <si>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金属製流し台・調理台・ガス台（キャビネットが金属製のもの）</t>
  </si>
  <si>
    <t>金属製棚・戸棚</t>
  </si>
  <si>
    <t>建具（金属製を除く）</t>
  </si>
  <si>
    <t>事務所用・店舗用装備品</t>
  </si>
  <si>
    <t>鏡縁・額縁</t>
  </si>
  <si>
    <t>他に分類されない家具・装備品</t>
  </si>
  <si>
    <t>製紙クラフトパルプ</t>
  </si>
  <si>
    <t>新聞巻取紙</t>
  </si>
  <si>
    <t>非塗工印刷用紙</t>
  </si>
  <si>
    <t>塗工印刷用紙</t>
  </si>
  <si>
    <t>段ボール（シート）</t>
  </si>
  <si>
    <t>写真用紙製品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</si>
  <si>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</si>
  <si>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</si>
  <si>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</si>
  <si>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</si>
  <si>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</si>
  <si>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</si>
  <si>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貼箱</t>
  </si>
  <si>
    <t>その他の紙器</t>
  </si>
  <si>
    <t>その他の紙製衛生用品</t>
  </si>
  <si>
    <t>紙管</t>
  </si>
  <si>
    <t>他に分類されないパルプ・紙・紙加工品</t>
  </si>
  <si>
    <t>紙以外のものに対する印刷物</t>
  </si>
  <si>
    <t>写真製版（写真植字を含む）</t>
  </si>
  <si>
    <t>鉛版</t>
  </si>
  <si>
    <t>化成肥料</t>
  </si>
  <si>
    <t>配合肥料</t>
  </si>
  <si>
    <t>その他の化学肥料</t>
  </si>
  <si>
    <t>酸素ガス（液化酸素を含む）</t>
  </si>
  <si>
    <t>炭酸ガス</t>
  </si>
  <si>
    <t>窒素</t>
  </si>
  <si>
    <t>その他の圧縮ガス・液化ガス</t>
  </si>
  <si>
    <t>過酸化水素</t>
  </si>
  <si>
    <t>けい酸ナトリウム</t>
  </si>
  <si>
    <t>他に分類されない無機化学工業製品</t>
  </si>
  <si>
    <t>プロピレン</t>
  </si>
  <si>
    <t>純ベンゾール（石油系）</t>
  </si>
  <si>
    <t>その他の脂肪族系中間物</t>
  </si>
  <si>
    <t>その他の環式中間物</t>
  </si>
  <si>
    <t>フェノール樹脂</t>
  </si>
  <si>
    <t>ユリア樹脂</t>
  </si>
  <si>
    <t>メラミン樹脂</t>
  </si>
  <si>
    <t>その他のプラスチック</t>
  </si>
  <si>
    <t>洗濯用合成洗剤</t>
  </si>
  <si>
    <t>台所用合成洗剤</t>
  </si>
  <si>
    <t>工業用合成洗剤</t>
  </si>
  <si>
    <t>一般インキ</t>
  </si>
  <si>
    <t>医薬品製剤（医薬部外品製剤を含む）</t>
  </si>
  <si>
    <t>生薬・漢方</t>
  </si>
  <si>
    <t>動物用医薬品</t>
  </si>
  <si>
    <t>化粧水</t>
  </si>
  <si>
    <t>乳液</t>
  </si>
  <si>
    <t>殺虫剤</t>
  </si>
  <si>
    <t>殺菌剤</t>
  </si>
  <si>
    <t>その他の農薬</t>
  </si>
  <si>
    <t>天然樹脂製品（天然染料を含む）</t>
  </si>
  <si>
    <t>その他の化学工業製品</t>
  </si>
  <si>
    <t>ナフサ</t>
  </si>
  <si>
    <t>他に分類されない石油製品・石炭製品</t>
  </si>
  <si>
    <t>プラスチックホース</t>
  </si>
  <si>
    <t>その他のプラスチック異形押出製品</t>
  </si>
  <si>
    <t>電気機械器具用プラスチック製品</t>
  </si>
  <si>
    <t>自動車用プラスチック製品</t>
  </si>
  <si>
    <t>その他の工業用プラスチック製品</t>
  </si>
  <si>
    <t>軟質プラスチック発泡製品（半硬質性を含む）</t>
  </si>
  <si>
    <t>硬質プラスチック発泡製品（厚板）（厚さ３ｍｍ以上）</t>
  </si>
  <si>
    <t>その他の硬質プラスチック発泡製品</t>
  </si>
  <si>
    <t>強化プラスチック製容器・浴槽・浄化槽</t>
  </si>
  <si>
    <t>乗用車用タイヤ</t>
  </si>
  <si>
    <t>プラスチック製靴</t>
  </si>
  <si>
    <t>その他の練生地</t>
  </si>
  <si>
    <t>その他のゴム製品</t>
  </si>
  <si>
    <t>他に分類されないなめし革製品</t>
  </si>
  <si>
    <t>その他の板ガラス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</si>
  <si>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</si>
  <si>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</si>
  <si>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</si>
  <si>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</si>
  <si>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</si>
  <si>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</si>
  <si>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</si>
  <si>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</si>
  <si>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</si>
  <si>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</si>
  <si>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他に分類されないセメント製品</t>
  </si>
  <si>
    <t>陶磁器製置物</t>
  </si>
  <si>
    <t>その他の電気用陶磁器</t>
  </si>
  <si>
    <t>理化学用・工業用ファインセラミックス</t>
  </si>
  <si>
    <t>その他の炭素質電極</t>
  </si>
  <si>
    <t>特殊炭素製品</t>
  </si>
  <si>
    <t>他に分類されない炭素・黒鉛製品</t>
  </si>
  <si>
    <t>その他の研削と石</t>
  </si>
  <si>
    <t>砕石</t>
  </si>
  <si>
    <t>石工品</t>
  </si>
  <si>
    <t>生石灰</t>
  </si>
  <si>
    <t>消石灰</t>
  </si>
  <si>
    <t>その他の窯業・土石製品</t>
  </si>
  <si>
    <t>小形棒鋼</t>
  </si>
  <si>
    <t>大形・中形棒鋼</t>
  </si>
  <si>
    <t>普通鋼鋼線</t>
  </si>
  <si>
    <t>普通鋼冷けん鋼管（再生引抜鋼管を含む）</t>
  </si>
  <si>
    <t>特殊鋼半製品</t>
  </si>
  <si>
    <t>工具鋼</t>
  </si>
  <si>
    <t>構造用鋼</t>
  </si>
  <si>
    <t>特殊用途鋼</t>
  </si>
  <si>
    <t>特殊鋼冷延鋼板</t>
  </si>
  <si>
    <t>鉄くず</t>
  </si>
  <si>
    <t>機械用銑鉄鋳物</t>
  </si>
  <si>
    <t>鍛工品</t>
  </si>
  <si>
    <t>鉄鋼切断品（溶断を含む）</t>
  </si>
  <si>
    <t>鉄スクラップ加工処理品</t>
  </si>
  <si>
    <t>鋳鉄管</t>
  </si>
  <si>
    <t>その他の鉄鋼品</t>
  </si>
  <si>
    <t>鉛再生地金（活字合金を含む）</t>
  </si>
  <si>
    <t>青銅伸銅品</t>
  </si>
  <si>
    <t>その他の非鉄金属製品</t>
  </si>
  <si>
    <t>非鉄金属くず</t>
  </si>
  <si>
    <t>食缶（缶詰用缶）</t>
  </si>
  <si>
    <t>その他の機械刃物</t>
  </si>
  <si>
    <t>作業工具</t>
  </si>
  <si>
    <t>農業用器具部分品</t>
  </si>
  <si>
    <t>建築用金物</t>
  </si>
  <si>
    <t>架線金物</t>
  </si>
  <si>
    <t>金属製管継手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</si>
  <si>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</si>
  <si>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</si>
  <si>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</si>
  <si>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</si>
  <si>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</si>
  <si>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</si>
  <si>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</si>
  <si>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</si>
  <si>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</si>
  <si>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</si>
  <si>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</si>
  <si>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鉄骨系プレハブ住宅</t>
  </si>
  <si>
    <t>ユニットハウス</t>
  </si>
  <si>
    <t>その他の建築用金属製品</t>
  </si>
  <si>
    <t>板金製タンク</t>
  </si>
  <si>
    <t>その他の製缶板金製品</t>
  </si>
  <si>
    <t>打抜・プレス機械部分品（機械仕上げをしないもの）</t>
  </si>
  <si>
    <t>その他の打抜・プレス金属製品</t>
  </si>
  <si>
    <t>粉末や金製品</t>
  </si>
  <si>
    <t>鉄丸くぎ</t>
  </si>
  <si>
    <t>鉄特殊くぎ</t>
  </si>
  <si>
    <t>他に分類されない線材製品</t>
  </si>
  <si>
    <t>線ばね</t>
  </si>
  <si>
    <t>うす板ばね</t>
  </si>
  <si>
    <t>金属板ネームプレート</t>
  </si>
  <si>
    <t>その他の金属製品</t>
  </si>
  <si>
    <t>はん用内燃機関の部分品・取付具・附属品</t>
  </si>
  <si>
    <t>空気圧機器の部分品・取付具・附属品</t>
  </si>
  <si>
    <t>歯車（プラスチック製を含む）</t>
  </si>
  <si>
    <t>冷凍機</t>
  </si>
  <si>
    <t>自動調整バルブ</t>
  </si>
  <si>
    <t>他に分類されない各種機械部分品</t>
  </si>
  <si>
    <t>農業用トラクタの部分品・取付具・附属品</t>
  </si>
  <si>
    <t>コンクリート機械</t>
  </si>
  <si>
    <t>建設機械・鉱山機械の部分品・取付具・附属品</t>
  </si>
  <si>
    <t>肉製品・水産製品製造機械</t>
  </si>
  <si>
    <t>パルプ装置・製紙機械の部分品・取付具・附属品</t>
  </si>
  <si>
    <t>数値制御旋盤</t>
  </si>
  <si>
    <t>研削盤</t>
  </si>
  <si>
    <t>専用機</t>
  </si>
  <si>
    <t>その他の金属工作機械</t>
  </si>
  <si>
    <t>その他の金属加工機械</t>
  </si>
  <si>
    <t>金属工作機械の部分品・取付具・附属品</t>
  </si>
  <si>
    <t>金属加工機械の部分品・取付具・附属品</t>
  </si>
  <si>
    <t>特殊鋼切削工具</t>
  </si>
  <si>
    <t>超硬工具（粉末や金製を除く）</t>
  </si>
  <si>
    <t>ダイヤモンド工具</t>
  </si>
  <si>
    <t>ウェーハプロセス（電子回路形成）用処理装置</t>
  </si>
  <si>
    <t>半導体製造装置の部分品・取付具・附属品</t>
  </si>
  <si>
    <t>プレス用金型</t>
  </si>
  <si>
    <t>鋳造用金型（ダイカスト用を含む）</t>
  </si>
  <si>
    <t>プラスチック用金型</t>
  </si>
  <si>
    <t>真空装置・真空機器の部分品・取付具・附属品</t>
  </si>
  <si>
    <t>その他のロボット</t>
  </si>
  <si>
    <t>ゴム工業用機械器具</t>
  </si>
  <si>
    <t>その他の生産用機械器具</t>
  </si>
  <si>
    <t>他に分類されない生産用機械器具の部分品・取付具・附属品</t>
  </si>
  <si>
    <t>複写機の部分品・取付具・附属品</t>
  </si>
  <si>
    <t>他に分類されない事務用機械器具</t>
  </si>
  <si>
    <t>その他の事務用機械器具の部分品・取付具・附属品</t>
  </si>
  <si>
    <t>サービス用機械器具の部分品・取付具・附属品</t>
  </si>
  <si>
    <t>ゲームセンター用娯楽機器</t>
  </si>
  <si>
    <t>娯楽用機械の部分品・取付具・附属品</t>
  </si>
  <si>
    <t>その他の分析装置</t>
  </si>
  <si>
    <t>材料試験機</t>
  </si>
  <si>
    <t>理化学機械器具</t>
  </si>
  <si>
    <t>理化学機械器具の部分品・取付具・附属品</t>
  </si>
  <si>
    <t>他に分類されない計量器・測定器・分析機器・試験機・測量機械器具・理化学機械器具</t>
  </si>
  <si>
    <t>医療用機械器具の部分品・取付具・附属品</t>
  </si>
  <si>
    <t>医療用品</t>
  </si>
  <si>
    <t>カメラ用レンズ</t>
  </si>
  <si>
    <t>モス型集積回路（記憶素子）</t>
  </si>
  <si>
    <t>液晶パネル</t>
  </si>
  <si>
    <t>抵抗器</t>
  </si>
  <si>
    <t>固定コンデンサ</t>
  </si>
  <si>
    <t>変成器</t>
  </si>
  <si>
    <t>複合部品</t>
  </si>
  <si>
    <t>磁気ヘッド</t>
  </si>
  <si>
    <t>コネクタ（プリント配線板用コネクタを除く）</t>
  </si>
  <si>
    <t>スイッチ</t>
  </si>
  <si>
    <t>リレー</t>
  </si>
  <si>
    <t>リジッドプリント配線板</t>
  </si>
  <si>
    <t>プリント配線実装基板</t>
  </si>
  <si>
    <t>スイッチング電源</t>
  </si>
  <si>
    <t>テレビジョン用チューナ（ビデオ用を含む）</t>
  </si>
  <si>
    <t>その他の高周波ユニット</t>
  </si>
  <si>
    <t>コントロールユニット</t>
  </si>
  <si>
    <t>デジタルカメラモジュール</t>
  </si>
  <si>
    <t>磁性材部品（粉末や金によるもの）</t>
  </si>
  <si>
    <t>水晶振動子（時計用を除く）</t>
  </si>
  <si>
    <t>他に分類されない通信機械器具の部分品・附属品</t>
  </si>
  <si>
    <t>他に分類されない電子部品・デバイス・電子回路</t>
  </si>
  <si>
    <t>直流・交流小形電動機（３Ｗ以上７０Ｗ未満）</t>
  </si>
  <si>
    <t>計器用変成器</t>
  </si>
  <si>
    <t>変圧器類の部分品・取付具・附属品</t>
  </si>
  <si>
    <t>遮断器</t>
  </si>
  <si>
    <t>開閉器</t>
  </si>
  <si>
    <t>電力開閉装置の部分品・取付具・附属品</t>
  </si>
  <si>
    <t>配電盤</t>
  </si>
  <si>
    <t>監視制御装置</t>
  </si>
  <si>
    <t>分電盤</t>
  </si>
  <si>
    <t>その他の配電盤・電力制御装置</t>
  </si>
  <si>
    <t>その他の配線器具・配線附属品</t>
  </si>
  <si>
    <t>内燃機関電装品の部分品・取付具・附属品</t>
  </si>
  <si>
    <t>その他の産業用電気機械器具の部分品・取付具・附属品</t>
  </si>
  <si>
    <t>空調・住宅関連機器の部分品・取付具・附属品</t>
  </si>
  <si>
    <t>他に分類されない民生用電気機械器具</t>
  </si>
  <si>
    <t>その他の民生用電気機械器具の部分品・取付具・附属品</t>
  </si>
  <si>
    <t>その他の電球</t>
  </si>
  <si>
    <t>その他の放電ランプ</t>
  </si>
  <si>
    <t>電気照明器具の部分品・取付具・附属品</t>
  </si>
  <si>
    <t>リチウムイオン蓄電池</t>
  </si>
  <si>
    <t>蓄電池の部分品・取付具・附属品</t>
  </si>
  <si>
    <t>一次電池</t>
  </si>
  <si>
    <t>一次電池の部分品・取付具・附属品</t>
  </si>
  <si>
    <t>医療用電子応用装置</t>
  </si>
  <si>
    <t>医療用電子応用装置の部分品・取付具・附属品</t>
  </si>
  <si>
    <t>電気計器</t>
  </si>
  <si>
    <t>電気測定器</t>
  </si>
  <si>
    <t>その他の電気計測器</t>
  </si>
  <si>
    <t>電気計測器の部分品・取付具・附属品</t>
  </si>
  <si>
    <t>工業計器</t>
  </si>
  <si>
    <t>医療用計測器</t>
  </si>
  <si>
    <t>その他の電信・画像（有線）装置</t>
  </si>
  <si>
    <t>その他の移動局通信装置</t>
  </si>
  <si>
    <t>交通信号保安装置の部分品・取付具・附属品</t>
  </si>
  <si>
    <t>火災報知設備</t>
  </si>
  <si>
    <t>他に分類されない通信関連機械器具</t>
  </si>
  <si>
    <t>デジタルカメラ</t>
  </si>
  <si>
    <t>デジタルカメラの部分品・取付具・附属品</t>
  </si>
  <si>
    <t>パーソナルコンピュータの部分品・取付具・附属品</t>
  </si>
  <si>
    <t>その他の端末装置</t>
  </si>
  <si>
    <t>その他の附属装置の部分品・取付具・附属品</t>
  </si>
  <si>
    <t>トラックボデー</t>
  </si>
  <si>
    <t>自動車用内燃機関の部分品・取付具・附属品</t>
  </si>
  <si>
    <t>駆動・伝導・操縦装置部品</t>
  </si>
  <si>
    <t>懸架・制動装置部品</t>
  </si>
  <si>
    <t>その他の自動車部品（二輪自動車部品を含む）</t>
  </si>
  <si>
    <t>鋼製国内船舶の改造・修理</t>
  </si>
  <si>
    <t>舟艇の改造・修理</t>
  </si>
  <si>
    <t>舶用機関の部分品・取付具・附属品</t>
  </si>
  <si>
    <t>航空機の修理・オーバーホール</t>
  </si>
  <si>
    <t>車いす（手動式）</t>
  </si>
  <si>
    <t>漆器製家具</t>
  </si>
  <si>
    <t>畳表</t>
  </si>
  <si>
    <t>その他のブラシ</t>
  </si>
  <si>
    <t>煙火（がん具用を含む）</t>
  </si>
  <si>
    <t>パレット</t>
  </si>
  <si>
    <t>工業用模型（木型を含む）</t>
  </si>
  <si>
    <t>その他の情報記録物</t>
  </si>
  <si>
    <t>ユニット住宅</t>
  </si>
  <si>
    <t>他に分類されないその他の製品</t>
  </si>
  <si>
    <t>099934</t>
  </si>
  <si>
    <t>10</t>
  </si>
  <si>
    <t>11</t>
  </si>
  <si>
    <t>115111</t>
  </si>
  <si>
    <t>115711</t>
  </si>
  <si>
    <t>116311</t>
  </si>
  <si>
    <t>116411</t>
  </si>
  <si>
    <t>119119</t>
  </si>
  <si>
    <t>12</t>
  </si>
  <si>
    <t>13</t>
  </si>
  <si>
    <t>家具・装備品製造業</t>
  </si>
  <si>
    <t>パルプ・紙・紙加工品製造業</t>
  </si>
  <si>
    <t>142115</t>
  </si>
  <si>
    <t>143114</t>
  </si>
  <si>
    <t>144119</t>
  </si>
  <si>
    <t>15</t>
  </si>
  <si>
    <t>16</t>
  </si>
  <si>
    <t>162313</t>
  </si>
  <si>
    <t>17</t>
  </si>
  <si>
    <t>18</t>
  </si>
  <si>
    <t>181211</t>
  </si>
  <si>
    <t>181311</t>
  </si>
  <si>
    <t>19</t>
  </si>
  <si>
    <t>191112</t>
  </si>
  <si>
    <t>20</t>
  </si>
  <si>
    <t>211912</t>
  </si>
  <si>
    <t>211919</t>
  </si>
  <si>
    <t>214211</t>
  </si>
  <si>
    <t>214213</t>
  </si>
  <si>
    <t>218211</t>
  </si>
  <si>
    <t>232919</t>
  </si>
  <si>
    <t>242211</t>
  </si>
  <si>
    <t>242212</t>
  </si>
  <si>
    <t>242519</t>
  </si>
  <si>
    <t>246919</t>
  </si>
  <si>
    <t>253119</t>
  </si>
  <si>
    <t>259215</t>
  </si>
  <si>
    <t>259311</t>
  </si>
  <si>
    <t>264213</t>
  </si>
  <si>
    <t>267119</t>
  </si>
  <si>
    <t>272312</t>
  </si>
  <si>
    <t>272929</t>
  </si>
  <si>
    <t>273719</t>
  </si>
  <si>
    <t>274112</t>
  </si>
  <si>
    <t>284212</t>
  </si>
  <si>
    <t>291212</t>
  </si>
  <si>
    <t>291421</t>
  </si>
  <si>
    <t>292914</t>
  </si>
  <si>
    <t>293121</t>
  </si>
  <si>
    <t>294211</t>
  </si>
  <si>
    <t>295112</t>
  </si>
  <si>
    <t>301131</t>
  </si>
  <si>
    <t>303512</t>
  </si>
  <si>
    <t>313311</t>
  </si>
  <si>
    <t>313312</t>
  </si>
  <si>
    <t>315921</t>
  </si>
  <si>
    <t>319919</t>
  </si>
  <si>
    <t>329419</t>
  </si>
  <si>
    <t>電子部品・デバイス・電子回路製造業</t>
  </si>
  <si>
    <t>木材・木製品製造業(家具を除く)</t>
  </si>
  <si>
    <t>プラスチック製品製造業(別掲を除く)</t>
  </si>
  <si>
    <t>ビスケット類，干菓子</t>
  </si>
  <si>
    <t>豆腐，しみ豆腐，油揚げ類</t>
  </si>
  <si>
    <t>すし，弁当，おにぎり</t>
  </si>
  <si>
    <t>調理パン，サンドイッチ</t>
  </si>
  <si>
    <t>こうじ，種こうじ，麦芽</t>
  </si>
  <si>
    <t>ふ，焼ふ</t>
  </si>
  <si>
    <t>切餅，包装餅（和生菓子を除く）</t>
  </si>
  <si>
    <t>箱材，荷造用仕組材</t>
  </si>
  <si>
    <t>取枠，巻枠（木製ドラムを含む）</t>
  </si>
  <si>
    <t>びょうぶ，衣こう，すだれ，ついたて（掛軸，掛地図を含む）等</t>
  </si>
  <si>
    <t>ガラス短繊維，同製品</t>
  </si>
  <si>
    <t>銀再生地金，銀合金</t>
  </si>
  <si>
    <t>鉱物・土石粉砕，その他の処理品</t>
  </si>
  <si>
    <t>銅，鉛，亜鉛，ニッケル，すず等粗製品</t>
  </si>
  <si>
    <t>線材，バーインコイル</t>
  </si>
  <si>
    <t>その他の打抜・プレス加工アルミニウム，同合金製品</t>
  </si>
  <si>
    <t>鉄製金網（溶接金網，じゃかごを含む）</t>
  </si>
  <si>
    <t>ボルト，ナット</t>
  </si>
  <si>
    <t>金属製パッキン，ガスケット（非金属併用を含む）</t>
  </si>
  <si>
    <t>その他の化学機械，同装置</t>
  </si>
  <si>
    <t>化学機械，同装置の部分品・取付具・附属品</t>
  </si>
  <si>
    <t>パチンコ，スロットマシン</t>
  </si>
  <si>
    <t>その他の非金属用金型，同部分品・附属品</t>
  </si>
  <si>
    <t>ロボット，同装置の部分品・取付具・附属品</t>
  </si>
  <si>
    <t>印章，印肉，スタンプ，スタンプ台</t>
  </si>
  <si>
    <t>畳，畳床</t>
  </si>
  <si>
    <t>看板，標識機，展示装置（電気的，機械的でないもの）</t>
  </si>
  <si>
    <t>看板，標識機，展示装置（電気的，機械的なもの）</t>
  </si>
  <si>
    <t>シャシー部品，車体部品</t>
  </si>
  <si>
    <t>人体安全保護具，救命器具</t>
  </si>
  <si>
    <t>浴用石けん（薬用，液状を含む）</t>
  </si>
  <si>
    <t>ワクチン，血清，保存血液</t>
  </si>
  <si>
    <t>シャンプー，ヘアリンス</t>
  </si>
  <si>
    <t>ゼラチン，にかわ</t>
  </si>
  <si>
    <t>他に分類されないはん用機械，同装置の部分品・取付具・附属品</t>
  </si>
  <si>
    <t>その他の金属用金型，同部分品・附属品</t>
  </si>
  <si>
    <t>しょう油，食用アミノ酸（粉しょう油，固形しょう油を含む）</t>
  </si>
  <si>
    <t>他に分類されない精穀・製粉品</t>
  </si>
  <si>
    <t>184419</t>
  </si>
  <si>
    <t>織物製成人女子・少女用ワンピース･スーツ上衣（ブレザー，ジャンパー等を含む）</t>
  </si>
  <si>
    <t>14</t>
  </si>
  <si>
    <t>カーボンブラック</t>
  </si>
  <si>
    <t>166213</t>
  </si>
  <si>
    <t>166219</t>
  </si>
  <si>
    <t>21</t>
  </si>
  <si>
    <t>22</t>
  </si>
  <si>
    <t>生産用機械器具製造業</t>
  </si>
  <si>
    <t>092112</t>
  </si>
  <si>
    <t>さば缶詰</t>
  </si>
  <si>
    <t>093111</t>
  </si>
  <si>
    <t>野菜缶詰（瓶詰・つぼ詰を含む）</t>
  </si>
  <si>
    <t>栄養補助食品（錠剤，カプセル等の形状のもの）</t>
  </si>
  <si>
    <t>製造工程からでたくず・廃物</t>
  </si>
  <si>
    <t>茶系飲料</t>
  </si>
  <si>
    <t>103113</t>
  </si>
  <si>
    <t>紅茶（仕上茶）</t>
  </si>
  <si>
    <t>111911</t>
  </si>
  <si>
    <t>その他の紡績糸</t>
  </si>
  <si>
    <t>合成繊維ロープ・コード・トワイン</t>
  </si>
  <si>
    <t>116115</t>
  </si>
  <si>
    <t>織物製成人男子・少年用制服ズボン</t>
  </si>
  <si>
    <t>116213</t>
  </si>
  <si>
    <t>織物製成人女子・少女用ブラウス</t>
  </si>
  <si>
    <t>織物製乳幼児服</t>
  </si>
  <si>
    <t>織物製ワイシャツ</t>
  </si>
  <si>
    <t>116611</t>
  </si>
  <si>
    <t>ニット製上衣・コート類（ブレザー，ジャンパー等を含む）</t>
  </si>
  <si>
    <t>116612</t>
  </si>
  <si>
    <t>ニット製ズボン・スカート</t>
  </si>
  <si>
    <t>116711</t>
  </si>
  <si>
    <t>ニット製アウターシャツ類</t>
  </si>
  <si>
    <t>ふとん（羊毛ふとんを含む）</t>
  </si>
  <si>
    <t>羽毛ふとん</t>
  </si>
  <si>
    <t>その他の寝具（毛布を除く）</t>
  </si>
  <si>
    <t>その他の衛生医療用繊維製品</t>
  </si>
  <si>
    <t>121311</t>
  </si>
  <si>
    <t>122311</t>
  </si>
  <si>
    <t>集成材</t>
  </si>
  <si>
    <t>122811</t>
  </si>
  <si>
    <t>床板</t>
  </si>
  <si>
    <t>132111</t>
  </si>
  <si>
    <t>宗教用具</t>
  </si>
  <si>
    <t>情報用紙</t>
  </si>
  <si>
    <t>積層加工紙</t>
  </si>
  <si>
    <t>その他の事務用・学用紙製品</t>
  </si>
  <si>
    <t>646600</t>
  </si>
  <si>
    <t>オフセット印刷物（紙に対するもの)</t>
  </si>
  <si>
    <t>とっ版印刷物（紙に対するもの）</t>
  </si>
  <si>
    <t>おう版印刷物（紙に対するもの）</t>
  </si>
  <si>
    <t>656600</t>
  </si>
  <si>
    <t>162214</t>
  </si>
  <si>
    <t>溶解アセチレン</t>
  </si>
  <si>
    <t>162922</t>
  </si>
  <si>
    <t>硫酸アルミニウム</t>
  </si>
  <si>
    <t>163115</t>
  </si>
  <si>
    <t>純トルオール（石油系）</t>
  </si>
  <si>
    <t>純キシロール（石油系）</t>
  </si>
  <si>
    <t>164612</t>
  </si>
  <si>
    <t>ワックス</t>
  </si>
  <si>
    <t>166111</t>
  </si>
  <si>
    <t>香水，オーデコロン</t>
  </si>
  <si>
    <t>166112</t>
  </si>
  <si>
    <t>ファンデーション</t>
  </si>
  <si>
    <t>166113</t>
  </si>
  <si>
    <t>おしろい</t>
  </si>
  <si>
    <t>166114</t>
  </si>
  <si>
    <t>口紅，ほお紅，アイシャドー</t>
  </si>
  <si>
    <t>166119</t>
  </si>
  <si>
    <t>その他の仕上用・皮膚用化粧品</t>
  </si>
  <si>
    <t>166212</t>
  </si>
  <si>
    <t>養毛料</t>
  </si>
  <si>
    <t>整髪料</t>
  </si>
  <si>
    <t>その他の頭髪用化粧品</t>
  </si>
  <si>
    <t>ガソリン</t>
  </si>
  <si>
    <t>灯油</t>
  </si>
  <si>
    <t>軽油</t>
  </si>
  <si>
    <t>Ａ重油</t>
  </si>
  <si>
    <t>171117</t>
  </si>
  <si>
    <t>Ｂ重油，Ｃ重油</t>
  </si>
  <si>
    <t>171122</t>
  </si>
  <si>
    <t>アスファルト</t>
  </si>
  <si>
    <t>液化石油ガス</t>
  </si>
  <si>
    <t>プラスチック硬質管</t>
  </si>
  <si>
    <t>プラスチック継手（バルブ，コックを含む）</t>
  </si>
  <si>
    <t>工業用強化プラスチック製品</t>
  </si>
  <si>
    <t>その他の強化プラスチック製品</t>
  </si>
  <si>
    <t>189212</t>
  </si>
  <si>
    <t>飲料用プラスチックボトル</t>
  </si>
  <si>
    <t>小型トラック用タイヤ</t>
  </si>
  <si>
    <t>193311</t>
  </si>
  <si>
    <t>防振ゴム</t>
  </si>
  <si>
    <t>199411</t>
  </si>
  <si>
    <t>更生タイヤ</t>
  </si>
  <si>
    <t>工業用革製品</t>
  </si>
  <si>
    <t>211221</t>
  </si>
  <si>
    <t>鏡</t>
  </si>
  <si>
    <t>照明用・信号用ガラス製品</t>
  </si>
  <si>
    <t>他に分類されないガラス，同製品</t>
  </si>
  <si>
    <t>213919</t>
  </si>
  <si>
    <t>その他の建設用粘土製品</t>
  </si>
  <si>
    <t>陶磁器製和飲食器</t>
  </si>
  <si>
    <t>陶磁器製台所・調理用品</t>
  </si>
  <si>
    <t>214611</t>
  </si>
  <si>
    <t>モザイクタイル</t>
  </si>
  <si>
    <t>再生骨材</t>
  </si>
  <si>
    <t>その他の石こう製品</t>
  </si>
  <si>
    <t>軽質炭酸カルシウム</t>
  </si>
  <si>
    <t>219319</t>
  </si>
  <si>
    <t>その他の石灰製品</t>
  </si>
  <si>
    <t>221114</t>
  </si>
  <si>
    <t>普通鋼半製品</t>
  </si>
  <si>
    <t>その他の銑鉄鋳物</t>
  </si>
  <si>
    <t>726600</t>
  </si>
  <si>
    <t>その他の非鉄金属再生地金，同合金</t>
  </si>
  <si>
    <t>その他のめっき板製容器</t>
  </si>
  <si>
    <t>鋼板せん断用刃物（シャーブレード）</t>
  </si>
  <si>
    <t>合板・木材加工機械用刃物</t>
  </si>
  <si>
    <t>その他ののこ刃</t>
  </si>
  <si>
    <t>243231</t>
  </si>
  <si>
    <t>ガス機器・石油機器の部分品・附属品</t>
  </si>
  <si>
    <t>シャッタ</t>
  </si>
  <si>
    <t>建築用板金製品</t>
  </si>
  <si>
    <t>244612</t>
  </si>
  <si>
    <t>高圧容器（ボンベ）</t>
  </si>
  <si>
    <t>245113</t>
  </si>
  <si>
    <t>アルミニウム製飲料用缶</t>
  </si>
  <si>
    <t>その他の金属表面処理</t>
  </si>
  <si>
    <t>248119</t>
  </si>
  <si>
    <t>その他のボルト・ナット等関連製品</t>
  </si>
  <si>
    <t>746600</t>
  </si>
  <si>
    <t>251121</t>
  </si>
  <si>
    <t>ボイラの部分品・取付具・附属品</t>
  </si>
  <si>
    <t>その他の動力伝導装置</t>
  </si>
  <si>
    <t>エレベータ</t>
  </si>
  <si>
    <t>253213</t>
  </si>
  <si>
    <t>エレベータ・エスカレータの部分品・取付具・附属品</t>
  </si>
  <si>
    <t>巻上機</t>
  </si>
  <si>
    <t>コンベヤ</t>
  </si>
  <si>
    <t>物流運搬設備の部分品・取付具・附属品</t>
  </si>
  <si>
    <t>冷凍機・温湿調整装置の部分品・取付具・附属品</t>
  </si>
  <si>
    <t>消火器具，消火装置（消防自動車のぎ装品を含む）</t>
  </si>
  <si>
    <t>259112</t>
  </si>
  <si>
    <t>消火器具・消火装置の部分品・取付具・附属品</t>
  </si>
  <si>
    <t>259214</t>
  </si>
  <si>
    <t>一般用バルブ・コック</t>
  </si>
  <si>
    <t>バルブ・コック附属品</t>
  </si>
  <si>
    <t>その他のはん用機械・同装置</t>
  </si>
  <si>
    <t>756600</t>
  </si>
  <si>
    <t>農業用機械の部分品・取付具・附属品</t>
  </si>
  <si>
    <t>262132</t>
  </si>
  <si>
    <t>破砕機</t>
  </si>
  <si>
    <t>262133</t>
  </si>
  <si>
    <t>摩砕機，選別機</t>
  </si>
  <si>
    <t>262134</t>
  </si>
  <si>
    <t>破砕機・摩砕機・選別機の補助機</t>
  </si>
  <si>
    <t>その他の食品機械，同装置</t>
  </si>
  <si>
    <t>食品機械，同装置の部分品・取付具・附属品</t>
  </si>
  <si>
    <t>合板機械（繊維板機械を含む）</t>
  </si>
  <si>
    <t>264319</t>
  </si>
  <si>
    <t>その他の製紙機械</t>
  </si>
  <si>
    <t>印刷・製本・紙工機械の部分品・取付具・附属品</t>
  </si>
  <si>
    <t>包装・荷造機械の部分品・取付具・附属品</t>
  </si>
  <si>
    <t>ろ過機器</t>
  </si>
  <si>
    <t>265218</t>
  </si>
  <si>
    <t>集じん機器</t>
  </si>
  <si>
    <t>その他のプラスチック加工機械，同附属装置（手動式を含む）</t>
  </si>
  <si>
    <t>266312</t>
  </si>
  <si>
    <t>金属圧延用ロール</t>
  </si>
  <si>
    <t>266419</t>
  </si>
  <si>
    <t>その他の機械工具</t>
  </si>
  <si>
    <t>267112</t>
  </si>
  <si>
    <t>組立用装置</t>
  </si>
  <si>
    <t>その他の半導体製造装置</t>
  </si>
  <si>
    <t>267211</t>
  </si>
  <si>
    <t>フラットパネルディスプレイ製造装置</t>
  </si>
  <si>
    <t>フラットパネルディスプレイ製造装置の部分品・取付具・附属品</t>
  </si>
  <si>
    <t>ゴム・ガラス用金型</t>
  </si>
  <si>
    <t>真空装置・真空機器（真空ポンプを除く）</t>
  </si>
  <si>
    <t>269411</t>
  </si>
  <si>
    <t>数値制御ロボット</t>
  </si>
  <si>
    <t>766600</t>
  </si>
  <si>
    <t>272112</t>
  </si>
  <si>
    <t>自動車整備・サービス機器</t>
  </si>
  <si>
    <t>自動販売機の部分品・取付具・附属品</t>
  </si>
  <si>
    <t>その他のサービス用・娯楽用機械器具の部分品・取付具・附属品</t>
  </si>
  <si>
    <t>はかり</t>
  </si>
  <si>
    <t>その他の測量機械器具</t>
  </si>
  <si>
    <t>その他の計量器・測定器・分析機器・試験機・測量機械器具・理化学機械器具の部分品・取付具・附属品</t>
  </si>
  <si>
    <t>病院用器具，同装置</t>
  </si>
  <si>
    <t>歯科用機械器具の部分品・取付具・附属品</t>
  </si>
  <si>
    <t>カメラ（デジタルカメラを除く）</t>
  </si>
  <si>
    <t>275214</t>
  </si>
  <si>
    <t>写真機・映画用機械の部分品・取付具・附属品</t>
  </si>
  <si>
    <t>レーザーダイオード</t>
  </si>
  <si>
    <t>281429</t>
  </si>
  <si>
    <t>その他の集積回路</t>
  </si>
  <si>
    <t>283211</t>
  </si>
  <si>
    <t>光ディスク（生のもの）</t>
  </si>
  <si>
    <t>283213</t>
  </si>
  <si>
    <t>磁気テープ（生のもの）</t>
  </si>
  <si>
    <t>モジュール実装基板</t>
  </si>
  <si>
    <t>285911</t>
  </si>
  <si>
    <t>液晶モジュール(他で生産されたパネルを用いるもの）</t>
  </si>
  <si>
    <t>光ピックアップユニット・モジュール</t>
  </si>
  <si>
    <t>285919</t>
  </si>
  <si>
    <t>他に分類されないユニット部品</t>
  </si>
  <si>
    <t>289913</t>
  </si>
  <si>
    <t>シリコンウエハ（表面研磨したもの）</t>
  </si>
  <si>
    <t>標準変圧器</t>
  </si>
  <si>
    <t>非標準変圧器</t>
  </si>
  <si>
    <t>配電盤・電力制御装置の部分品・取付具・附属品</t>
  </si>
  <si>
    <t>点滅器</t>
  </si>
  <si>
    <t>電力変換装置</t>
  </si>
  <si>
    <t>ちゅう房機器の部分品・取付具・附属品</t>
  </si>
  <si>
    <t>白熱電灯器具</t>
  </si>
  <si>
    <t>その他の電気照明器具</t>
  </si>
  <si>
    <t>295111</t>
  </si>
  <si>
    <t>鉛蓄電池</t>
  </si>
  <si>
    <t>アルカリ蓄電池</t>
  </si>
  <si>
    <t>Ｘ線装置の部分品・取付具・附属品</t>
  </si>
  <si>
    <t>工業計器の部分品・取付具・附属品</t>
  </si>
  <si>
    <t>299911</t>
  </si>
  <si>
    <t>導入線</t>
  </si>
  <si>
    <t>299912</t>
  </si>
  <si>
    <t>太陽電池モジュール</t>
  </si>
  <si>
    <t>他に分類されない電気機械器具</t>
  </si>
  <si>
    <t>301111</t>
  </si>
  <si>
    <t>電話機</t>
  </si>
  <si>
    <t>301112</t>
  </si>
  <si>
    <t>電話自動交換装置</t>
  </si>
  <si>
    <t>デジタル伝送装置</t>
  </si>
  <si>
    <t>ビデオ機器の部分品・取付具・附属品</t>
  </si>
  <si>
    <t>表示装置の部分品・取付具・附属品</t>
  </si>
  <si>
    <t>303939</t>
  </si>
  <si>
    <t>他に分類されない附属装置</t>
  </si>
  <si>
    <t>軽・小型乗用車（気筒容量２０００ml以下）（シャシーを含む）</t>
  </si>
  <si>
    <t>311322</t>
  </si>
  <si>
    <t>座席（完成品に限る）</t>
  </si>
  <si>
    <t>312119</t>
  </si>
  <si>
    <t>その他の鉄道車両</t>
  </si>
  <si>
    <t>機関車の部分品・取付具・附属品</t>
  </si>
  <si>
    <t>電車・客貨車の部分品・取付具・附属品</t>
  </si>
  <si>
    <t>313115</t>
  </si>
  <si>
    <t>鋼製漁船の新造（２０総ｔ以上の動力船）</t>
  </si>
  <si>
    <t>313121</t>
  </si>
  <si>
    <t>鋼製動力船の新造（２０総ｔ未満）</t>
  </si>
  <si>
    <t>木製・金属製舟艇（鋼船を除く）の新造</t>
  </si>
  <si>
    <t>プラスチック製舟艇の新造</t>
  </si>
  <si>
    <t>その他の産業用運搬車両の部分品・取付具・附属品</t>
  </si>
  <si>
    <t>他に分類されない輸送用機械器具，同部分品・取付具・附属品</t>
  </si>
  <si>
    <t>321112</t>
  </si>
  <si>
    <t>その他の運動用具</t>
  </si>
  <si>
    <t>その他のわら工品</t>
  </si>
  <si>
    <t>その他のモデル，模型</t>
  </si>
  <si>
    <t>プレスフェルト生地（ニードルを含む)，不織布（乾式）</t>
  </si>
  <si>
    <t>織物製成人男子・少年用背広服上衣（ブレザー，ジャンパー等を含む）</t>
  </si>
  <si>
    <t>091411</t>
  </si>
  <si>
    <t>093121</t>
  </si>
  <si>
    <t>094911</t>
  </si>
  <si>
    <t>095211</t>
  </si>
  <si>
    <t>099213</t>
  </si>
  <si>
    <t>冷凍野菜・果実</t>
  </si>
  <si>
    <t>香辛料（練製のものを含む）</t>
  </si>
  <si>
    <t>精製糖（購入した粗糖・精製糖から製造加工したもの）</t>
  </si>
  <si>
    <t>洋風めん</t>
  </si>
  <si>
    <t>製造工程からでたくず・廃物</t>
  </si>
  <si>
    <t>116912</t>
  </si>
  <si>
    <t>横編ニット生地（半製品を含む）</t>
  </si>
  <si>
    <t>繊維雑品染色・整理（起毛を含む）</t>
  </si>
  <si>
    <t>ニット製スポーツ上衣</t>
  </si>
  <si>
    <t>ニット製スポーツ用ズボン・スカート</t>
  </si>
  <si>
    <t>既製和服・帯（縫製加工されたもの）</t>
  </si>
  <si>
    <t>その他の和装製品（足袋を含む）</t>
  </si>
  <si>
    <t>単板（ベニヤ）</t>
  </si>
  <si>
    <t>他に分類されない特殊製材品</t>
  </si>
  <si>
    <t>銘板，銘木，床柱</t>
  </si>
  <si>
    <t>折箱</t>
  </si>
  <si>
    <t>164411</t>
  </si>
  <si>
    <t>油性塗料</t>
  </si>
  <si>
    <t>歯磨</t>
  </si>
  <si>
    <t>ゴム引布</t>
  </si>
  <si>
    <t>その他のなめし革</t>
  </si>
  <si>
    <t>219219</t>
  </si>
  <si>
    <t>人造耐火材</t>
  </si>
  <si>
    <t>非鉄金属鍛造品</t>
  </si>
  <si>
    <t>その他の非鉄金属・同合金粉</t>
  </si>
  <si>
    <t>農業用器具</t>
  </si>
  <si>
    <t>つるまきばね</t>
  </si>
  <si>
    <t>253319</t>
  </si>
  <si>
    <t>水管ボイラ</t>
  </si>
  <si>
    <t>天井走行クレーン</t>
  </si>
  <si>
    <t>その他クレーン</t>
  </si>
  <si>
    <t>工業窯炉</t>
  </si>
  <si>
    <t>工業窯炉の部分品・取付具・附属品</t>
  </si>
  <si>
    <t>製造工程からでたくず・廃物</t>
  </si>
  <si>
    <t>269112</t>
  </si>
  <si>
    <t>化学繊維機械・紡績機械の部分品・取付具・附属品</t>
  </si>
  <si>
    <t>鋳造装置の部分品・取付具・附属品</t>
  </si>
  <si>
    <t>混合機，かくはん機，ねつ和機，溶解機，造粒機，乳化機，粉砕機</t>
  </si>
  <si>
    <t>反応機，発生炉，乾留炉，電解槽</t>
  </si>
  <si>
    <t>蒸発機器，蒸留機器，蒸煮機器，晶出機器</t>
  </si>
  <si>
    <t>乾燥機器</t>
  </si>
  <si>
    <t>化学装置用タンク</t>
  </si>
  <si>
    <t>フライス盤</t>
  </si>
  <si>
    <t>機械プレス</t>
  </si>
  <si>
    <t>鍛造用金型</t>
  </si>
  <si>
    <t>試験機の部分品・取付具・附属品</t>
  </si>
  <si>
    <t>顕微鏡，拡大鏡</t>
  </si>
  <si>
    <t>プリズム</t>
  </si>
  <si>
    <t>284112</t>
  </si>
  <si>
    <t>フレキシブルプリント配線板</t>
  </si>
  <si>
    <t>その他の光電変換素子</t>
  </si>
  <si>
    <t>抵抗溶接機</t>
  </si>
  <si>
    <t>電気溶接機の部分品・取付具・附属品</t>
  </si>
  <si>
    <t>電気炉</t>
  </si>
  <si>
    <t>産業用電熱装置</t>
  </si>
  <si>
    <t>他に分類されない電子応用装置</t>
  </si>
  <si>
    <t>302322</t>
  </si>
  <si>
    <t>電気音響機械器具・同部分品・取付具・附属品</t>
  </si>
  <si>
    <t>その他の無線通信装置</t>
  </si>
  <si>
    <t>313113</t>
  </si>
  <si>
    <t>313114</t>
  </si>
  <si>
    <t>鋼製貨物船の新造（２０総ｔ以上の動力船）</t>
  </si>
  <si>
    <t>鋼製油そう船の新造（２０総ｔ以上の動力船）</t>
  </si>
  <si>
    <t>フォークリフトトラックの部分品・取付具・附属品</t>
  </si>
  <si>
    <t>他に分類されない産業用運搬車両</t>
  </si>
  <si>
    <t>貴金属製装身具（宝石，象牙，亀甲を含む）</t>
  </si>
  <si>
    <t>天然・養殖真珠装身具（購入真珠によるもの）</t>
  </si>
  <si>
    <t>貴金属・宝石製装身具附属品，同材料加工品，同細工品</t>
  </si>
  <si>
    <t>時計の部分品</t>
  </si>
  <si>
    <t>日本人形，西洋人形，縫いぐるみ人形</t>
  </si>
  <si>
    <t>ゴルフ・ホッケー用具</t>
  </si>
  <si>
    <t>他に分類されない事務用品</t>
  </si>
  <si>
    <t>(第24表つづき)</t>
  </si>
  <si>
    <t>091411</t>
  </si>
  <si>
    <t>093121</t>
  </si>
  <si>
    <t>094911</t>
  </si>
  <si>
    <t>095211</t>
  </si>
  <si>
    <t>099213</t>
  </si>
  <si>
    <t>116912</t>
  </si>
  <si>
    <t>部分肉・冷凍肉（ブロイラーを除く）</t>
  </si>
  <si>
    <t>091211</t>
  </si>
  <si>
    <t>091211</t>
  </si>
  <si>
    <t>肉缶詰・瓶詰・つぼ詰</t>
  </si>
  <si>
    <t>肉製品</t>
  </si>
  <si>
    <t>処理牛乳</t>
  </si>
  <si>
    <t>乳飲料，乳酸菌飲料</t>
  </si>
  <si>
    <t>091313</t>
  </si>
  <si>
    <t>練乳，粉乳，脱脂粉乳</t>
  </si>
  <si>
    <t>バター</t>
  </si>
  <si>
    <t>091413</t>
  </si>
  <si>
    <t>091412</t>
  </si>
  <si>
    <t>チーズ</t>
  </si>
  <si>
    <t>クリーム</t>
  </si>
  <si>
    <t>092111</t>
  </si>
  <si>
    <t>092111</t>
  </si>
  <si>
    <t>まぐろ缶詰</t>
  </si>
  <si>
    <t>092211</t>
  </si>
  <si>
    <t>寒天</t>
  </si>
  <si>
    <t>092311</t>
  </si>
  <si>
    <t>092311</t>
  </si>
  <si>
    <t>魚肉ハム・ソーセージ（鯨肉製を含む）</t>
  </si>
  <si>
    <t>596600</t>
  </si>
  <si>
    <t>596600</t>
  </si>
  <si>
    <t>329919</t>
  </si>
  <si>
    <t>09</t>
  </si>
  <si>
    <t>食料品製造業</t>
  </si>
  <si>
    <t>101111</t>
  </si>
  <si>
    <t>102415</t>
  </si>
  <si>
    <t>炭酸飲料</t>
  </si>
  <si>
    <t>味りん（本直しを含む）</t>
  </si>
  <si>
    <t>114811</t>
  </si>
  <si>
    <t>116214</t>
  </si>
  <si>
    <t>116911</t>
  </si>
  <si>
    <t>118111</t>
  </si>
  <si>
    <t>118619</t>
  </si>
  <si>
    <t>114811</t>
  </si>
  <si>
    <t>織物製成人女子・少女用オーバー・レインコート</t>
  </si>
  <si>
    <t>118119</t>
  </si>
  <si>
    <t>118119</t>
  </si>
  <si>
    <t>118111</t>
  </si>
  <si>
    <t>11</t>
  </si>
  <si>
    <t>繊維</t>
  </si>
  <si>
    <t>その他の帽子（フェルト製，ニット製，帽体を含む）</t>
  </si>
  <si>
    <t>121919</t>
  </si>
  <si>
    <t>122711</t>
  </si>
  <si>
    <t>123212</t>
  </si>
  <si>
    <t>626600</t>
  </si>
  <si>
    <t>121122</t>
  </si>
  <si>
    <t>121211</t>
  </si>
  <si>
    <t>121211</t>
  </si>
  <si>
    <t>122711</t>
  </si>
  <si>
    <t>123212</t>
  </si>
  <si>
    <t>626600</t>
  </si>
  <si>
    <t>142123</t>
  </si>
  <si>
    <t>雑種紙</t>
  </si>
  <si>
    <t>151111</t>
  </si>
  <si>
    <t>164119</t>
  </si>
  <si>
    <t>164411</t>
  </si>
  <si>
    <t>166921</t>
  </si>
  <si>
    <t>169611</t>
  </si>
  <si>
    <t>149959</t>
  </si>
  <si>
    <t>164119</t>
  </si>
  <si>
    <t>166921</t>
  </si>
  <si>
    <t>169611</t>
  </si>
  <si>
    <t>199111</t>
  </si>
  <si>
    <t>199111</t>
  </si>
  <si>
    <t>201129</t>
  </si>
  <si>
    <t>201129</t>
  </si>
  <si>
    <t>202111</t>
  </si>
  <si>
    <t>202111</t>
  </si>
  <si>
    <t>235511</t>
  </si>
  <si>
    <t>235511</t>
  </si>
  <si>
    <t>239919</t>
  </si>
  <si>
    <t>239919</t>
  </si>
  <si>
    <t>24</t>
  </si>
  <si>
    <t>242611</t>
  </si>
  <si>
    <t>242611</t>
  </si>
  <si>
    <t>25</t>
  </si>
  <si>
    <t>249212</t>
  </si>
  <si>
    <t>249212</t>
  </si>
  <si>
    <t>251112</t>
  </si>
  <si>
    <t>251112</t>
  </si>
  <si>
    <t>253311</t>
  </si>
  <si>
    <t>253311</t>
  </si>
  <si>
    <t>253411</t>
  </si>
  <si>
    <t>253411</t>
  </si>
  <si>
    <t>253412</t>
  </si>
  <si>
    <t>253412</t>
  </si>
  <si>
    <t>26</t>
  </si>
  <si>
    <t>261129</t>
  </si>
  <si>
    <t>261129</t>
  </si>
  <si>
    <t>263411</t>
  </si>
  <si>
    <t>263411</t>
  </si>
  <si>
    <t>265214</t>
  </si>
  <si>
    <t>265214</t>
  </si>
  <si>
    <t>265215</t>
  </si>
  <si>
    <t>265216</t>
  </si>
  <si>
    <t>265217</t>
  </si>
  <si>
    <t>265221</t>
  </si>
  <si>
    <t>265221</t>
  </si>
  <si>
    <t>266111</t>
  </si>
  <si>
    <t>266111</t>
  </si>
  <si>
    <t>266123</t>
  </si>
  <si>
    <t>266215</t>
  </si>
  <si>
    <t>266215</t>
  </si>
  <si>
    <t>27</t>
  </si>
  <si>
    <t>273621</t>
  </si>
  <si>
    <t>273621</t>
  </si>
  <si>
    <t>29</t>
  </si>
  <si>
    <t>292112</t>
  </si>
  <si>
    <t>292113</t>
  </si>
  <si>
    <t>296919</t>
  </si>
  <si>
    <t>796600</t>
  </si>
  <si>
    <t>30</t>
  </si>
  <si>
    <t>301319</t>
  </si>
  <si>
    <t>31</t>
  </si>
  <si>
    <t>315112</t>
  </si>
  <si>
    <t>315919</t>
  </si>
  <si>
    <t>816600</t>
  </si>
  <si>
    <t>32</t>
  </si>
  <si>
    <t>321211</t>
  </si>
  <si>
    <t>323121</t>
  </si>
  <si>
    <t>325211</t>
  </si>
  <si>
    <t>325314</t>
  </si>
  <si>
    <t>326919</t>
  </si>
  <si>
    <t>826600</t>
  </si>
  <si>
    <t>171125</t>
  </si>
  <si>
    <t>179929</t>
  </si>
  <si>
    <t>686600</t>
  </si>
  <si>
    <t>686600</t>
  </si>
  <si>
    <t>193112</t>
  </si>
  <si>
    <t>193112</t>
  </si>
  <si>
    <t>平ゴムベルト</t>
  </si>
  <si>
    <t>207111</t>
  </si>
  <si>
    <t>207111</t>
  </si>
  <si>
    <t>袋物</t>
  </si>
  <si>
    <t>215212</t>
  </si>
  <si>
    <t>215911</t>
  </si>
  <si>
    <t>215919</t>
  </si>
  <si>
    <t>214612</t>
  </si>
  <si>
    <t>内装タイル</t>
  </si>
  <si>
    <t>215212</t>
  </si>
  <si>
    <t>キャスタブル耐火物</t>
  </si>
  <si>
    <t>215911</t>
  </si>
  <si>
    <t>215919</t>
  </si>
  <si>
    <t>他に分類されない耐火物（粘土質るつぼを含む）</t>
  </si>
  <si>
    <t>23</t>
  </si>
  <si>
    <t>245111</t>
  </si>
  <si>
    <t>248113</t>
  </si>
  <si>
    <t>248113</t>
  </si>
  <si>
    <t>座金（ワッシャ）</t>
  </si>
  <si>
    <t>253319</t>
  </si>
  <si>
    <t>265122</t>
  </si>
  <si>
    <t>265212</t>
  </si>
  <si>
    <t>265213</t>
  </si>
  <si>
    <t>265222</t>
  </si>
  <si>
    <t>265321</t>
  </si>
  <si>
    <t>265122</t>
  </si>
  <si>
    <t>分離機器</t>
  </si>
  <si>
    <t>熱交換器（分縮機，熱換器を含む）</t>
  </si>
  <si>
    <t>環境装置（化学的処理を行うもの）</t>
  </si>
  <si>
    <t>265321</t>
  </si>
  <si>
    <t>プラスチック加工機械・同附属装置の部分品・取付具・附属品</t>
  </si>
  <si>
    <t>273412</t>
  </si>
  <si>
    <t>273413</t>
  </si>
  <si>
    <t>275113</t>
  </si>
  <si>
    <t>275314</t>
  </si>
  <si>
    <t>275113</t>
  </si>
  <si>
    <t>275314</t>
  </si>
  <si>
    <t>28</t>
  </si>
  <si>
    <t>281219</t>
  </si>
  <si>
    <t>273412</t>
  </si>
  <si>
    <t>265218</t>
  </si>
  <si>
    <t>精密測定器</t>
  </si>
  <si>
    <t>精密測定器の部分品・取付具・附属品</t>
  </si>
  <si>
    <t>274212</t>
  </si>
  <si>
    <t>274212</t>
  </si>
  <si>
    <t>281219</t>
  </si>
  <si>
    <t>292112</t>
  </si>
  <si>
    <t>292912</t>
  </si>
  <si>
    <t>292913</t>
  </si>
  <si>
    <t>293113</t>
  </si>
  <si>
    <t>291313</t>
  </si>
  <si>
    <t>291512</t>
  </si>
  <si>
    <t>296919</t>
  </si>
  <si>
    <t>796600</t>
  </si>
  <si>
    <t>301319</t>
  </si>
  <si>
    <t>315112</t>
  </si>
  <si>
    <t>315919</t>
  </si>
  <si>
    <t>816600</t>
  </si>
  <si>
    <t>321211</t>
  </si>
  <si>
    <t>323121</t>
  </si>
  <si>
    <t>325211</t>
  </si>
  <si>
    <t>325314</t>
  </si>
  <si>
    <t>326919</t>
  </si>
  <si>
    <t>826600</t>
  </si>
  <si>
    <t>電気冷蔵庫</t>
  </si>
  <si>
    <t>303412</t>
  </si>
  <si>
    <t>303412</t>
  </si>
  <si>
    <t>印刷装置の部分品・取付具・附属品</t>
  </si>
  <si>
    <t>116911</t>
  </si>
  <si>
    <t>121919</t>
  </si>
  <si>
    <t>113311</t>
  </si>
  <si>
    <t>その他の油脂加工製品</t>
  </si>
  <si>
    <t>171125</t>
  </si>
  <si>
    <t>石油ガス</t>
  </si>
  <si>
    <t>アスファルト舗装混合材,タール舗装混合材(アスファルトブロック,タールブロックを含む)</t>
  </si>
  <si>
    <t>他に分類されないプラスチック製品の加工品(切断,接合,塗装,蒸着めっき,バフ加工等)</t>
  </si>
  <si>
    <t>包装用軟質プラスチックフィルム（厚さ0.2㎜未満で軟質のもの）</t>
  </si>
  <si>
    <t>その他の軟質プラスチックフィルム（厚さ0.2㎜未満で軟質のもの）</t>
  </si>
  <si>
    <t>プラスチックシート（厚さ0.2㎜以上で軟質のもの）</t>
  </si>
  <si>
    <t>プラスチック板・棒・管・継手・異形押出製品の加工品(切断,接合,塗装,蒸着めっき,バフ加工等)</t>
  </si>
  <si>
    <t>プラスチックフィルム・シート・床材・合成皮革加工品(切断,接合,塗装,蒸着めっき,バフ加工等)</t>
  </si>
  <si>
    <t>工業用プラスチック製品の加工品(切断,接合,塗装,蒸着めっき,バフ加工等)</t>
  </si>
  <si>
    <t>発泡・強化プラスチック製品の加工品(切断,接合,塗装,蒸着めっき,バフ加工等)</t>
  </si>
  <si>
    <t>245111</t>
  </si>
  <si>
    <t>アルミニウム製機械部分品（機械仕上げをしないもの）</t>
  </si>
  <si>
    <t>切断，屈曲，ねじ切等パイプ加工品（機械用金属製パイプ加工品）</t>
  </si>
  <si>
    <t>その他の栽培用・管理用機器</t>
  </si>
  <si>
    <t>デジタル式複写機</t>
  </si>
  <si>
    <t>294219</t>
  </si>
  <si>
    <t>291512</t>
  </si>
  <si>
    <t>x</t>
  </si>
  <si>
    <t>第24表　品目別，延べ産出事業所数・製造品出荷額（従業者４人以上の事業所）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</si>
</sst>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Δ&quot;#,##0.0"/>
    <numFmt numFmtId="178" formatCode="#,##0;&quot;Δ&quot;#,##0"/>
    <numFmt numFmtId="179" formatCode="&quot;x&quot;"/>
    <numFmt numFmtId="180" formatCode="#,##0_);[Red]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7"/>
      <name val="ＭＳ Ｐ明朝"/>
      <family val="1"/>
    </font>
    <font>
      <sz val="6"/>
      <name val="ＭＳ 明朝"/>
      <family val="1"/>
    </font>
    <font>
      <b/>
      <sz val="7"/>
      <name val="ＭＳ ゴシック"/>
      <family val="3"/>
    </font>
    <font>
      <sz val="11"/>
      <name val="ＭＳ ゴシック"/>
      <family val="3"/>
    </font>
    <font>
      <sz val="5"/>
      <name val="ＭＳ 明朝"/>
      <family val="1"/>
    </font>
    <font>
      <b/>
      <sz val="7"/>
      <name val="ＭＳ 明朝"/>
      <family val="1"/>
    </font>
    <font>
      <sz val="5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b/>
      <sz val="7"/>
      <color indexed="8"/>
      <name val="ＭＳ ゴシック"/>
      <family val="3"/>
    </font>
    <font>
      <b/>
      <sz val="7"/>
      <color indexed="3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  <font>
      <b/>
      <sz val="7"/>
      <color theme="1"/>
      <name val="ＭＳ ゴシック"/>
      <family val="3"/>
    </font>
    <font>
      <b/>
      <sz val="7"/>
      <color rgb="FF0070C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vertical="center" wrapText="1"/>
    </xf>
    <xf numFmtId="178" fontId="50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49" fillId="0" borderId="0" xfId="0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vertical="center" shrinkToFit="1"/>
    </xf>
    <xf numFmtId="49" fontId="48" fillId="0" borderId="0" xfId="0" applyNumberFormat="1" applyFont="1" applyFill="1" applyBorder="1" applyAlignment="1">
      <alignment vertical="center" wrapText="1" shrinkToFit="1"/>
    </xf>
    <xf numFmtId="49" fontId="49" fillId="0" borderId="0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78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6" fontId="9" fillId="0" borderId="0" xfId="0" applyNumberFormat="1" applyFont="1" applyFill="1" applyBorder="1" applyAlignment="1">
      <alignment horizontal="distributed" vertical="center" wrapText="1"/>
    </xf>
    <xf numFmtId="178" fontId="9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178" fontId="3" fillId="0" borderId="2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vertical="center" wrapText="1"/>
    </xf>
    <xf numFmtId="178" fontId="5" fillId="0" borderId="24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178" fontId="3" fillId="0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97"/>
  <sheetViews>
    <sheetView tabSelected="1" view="pageBreakPreview" zoomScale="145" zoomScaleNormal="145" zoomScaleSheetLayoutView="145" workbookViewId="0" topLeftCell="A1">
      <selection activeCell="A3" sqref="A3:B4"/>
    </sheetView>
  </sheetViews>
  <sheetFormatPr defaultColWidth="9.140625" defaultRowHeight="15" customHeight="1"/>
  <cols>
    <col min="1" max="1" width="4.8515625" style="33" customWidth="1"/>
    <col min="2" max="2" width="24.140625" style="34" customWidth="1"/>
    <col min="3" max="3" width="5.421875" style="32" customWidth="1"/>
    <col min="4" max="4" width="11.140625" style="32" bestFit="1" customWidth="1"/>
    <col min="5" max="6" width="0.9921875" style="33" customWidth="1"/>
    <col min="7" max="7" width="4.8515625" style="33" customWidth="1"/>
    <col min="8" max="8" width="24.00390625" style="34" customWidth="1"/>
    <col min="9" max="9" width="5.421875" style="33" customWidth="1"/>
    <col min="10" max="10" width="9.8515625" style="32" bestFit="1" customWidth="1"/>
    <col min="11" max="11" width="3.421875" style="33" customWidth="1"/>
    <col min="12" max="16384" width="9.00390625" style="33" customWidth="1"/>
  </cols>
  <sheetData>
    <row r="1" spans="1:10" s="49" customFormat="1" ht="16.5" customHeight="1">
      <c r="A1" s="46" t="s">
        <v>1583</v>
      </c>
      <c r="B1" s="47"/>
      <c r="C1" s="48"/>
      <c r="D1" s="48"/>
      <c r="H1" s="47"/>
      <c r="J1" s="48"/>
    </row>
    <row r="2" spans="11:12" ht="9.75" customHeight="1">
      <c r="K2" s="15"/>
      <c r="L2" s="15"/>
    </row>
    <row r="3" spans="1:12" ht="14.25" customHeight="1">
      <c r="A3" s="125" t="s">
        <v>3</v>
      </c>
      <c r="B3" s="126"/>
      <c r="C3" s="50" t="s">
        <v>0</v>
      </c>
      <c r="D3" s="51" t="s">
        <v>4</v>
      </c>
      <c r="E3" s="52"/>
      <c r="F3" s="53"/>
      <c r="G3" s="125" t="s">
        <v>3</v>
      </c>
      <c r="H3" s="126"/>
      <c r="I3" s="54" t="s">
        <v>0</v>
      </c>
      <c r="J3" s="51" t="s">
        <v>4</v>
      </c>
      <c r="K3" s="15"/>
      <c r="L3" s="15"/>
    </row>
    <row r="4" spans="1:12" ht="14.25" customHeight="1">
      <c r="A4" s="127"/>
      <c r="B4" s="128"/>
      <c r="C4" s="55" t="s">
        <v>1</v>
      </c>
      <c r="D4" s="56" t="s">
        <v>2</v>
      </c>
      <c r="E4" s="57"/>
      <c r="F4" s="58"/>
      <c r="G4" s="127"/>
      <c r="H4" s="128"/>
      <c r="I4" s="59" t="s">
        <v>1</v>
      </c>
      <c r="J4" s="56" t="s">
        <v>2</v>
      </c>
      <c r="K4" s="15"/>
      <c r="L4" s="15"/>
    </row>
    <row r="5" spans="1:12" ht="16.5" customHeight="1">
      <c r="A5" s="15"/>
      <c r="B5" s="8"/>
      <c r="C5" s="11"/>
      <c r="D5" s="12"/>
      <c r="E5" s="41"/>
      <c r="F5" s="15"/>
      <c r="G5" s="16"/>
      <c r="H5" s="16"/>
      <c r="I5" s="37"/>
      <c r="J5" s="60"/>
      <c r="K5" s="15"/>
      <c r="L5" s="15"/>
    </row>
    <row r="6" spans="1:12" ht="16.5" customHeight="1">
      <c r="A6" s="15"/>
      <c r="B6" s="61" t="s">
        <v>533</v>
      </c>
      <c r="C6" s="62">
        <v>3678</v>
      </c>
      <c r="D6" s="63">
        <v>413097367</v>
      </c>
      <c r="E6" s="41"/>
      <c r="G6" s="15" t="s">
        <v>40</v>
      </c>
      <c r="H6" s="8" t="str">
        <f>LOOKUP(G6,'コード表'!$A$2:$A$749,'コード表'!$B$2:$B$749)</f>
        <v>和生菓子</v>
      </c>
      <c r="I6" s="37">
        <v>45</v>
      </c>
      <c r="J6" s="12">
        <v>928241</v>
      </c>
      <c r="K6" s="15"/>
      <c r="L6" s="15"/>
    </row>
    <row r="7" spans="1:12" ht="16.5" customHeight="1">
      <c r="A7" s="15"/>
      <c r="B7" s="27"/>
      <c r="E7" s="41"/>
      <c r="F7" s="30"/>
      <c r="G7" s="15" t="s">
        <v>42</v>
      </c>
      <c r="H7" s="8" t="str">
        <f>LOOKUP(G7,'コード表'!$A$2:$A$749,'コード表'!$B$2:$B$749)</f>
        <v>ビスケット類，干菓子</v>
      </c>
      <c r="I7" s="37">
        <v>13</v>
      </c>
      <c r="J7" s="12">
        <v>78774</v>
      </c>
      <c r="K7" s="15"/>
      <c r="L7" s="15"/>
    </row>
    <row r="8" spans="1:12" ht="16.5" customHeight="1">
      <c r="A8" s="35" t="s">
        <v>534</v>
      </c>
      <c r="B8" s="36" t="s">
        <v>5</v>
      </c>
      <c r="C8" s="62">
        <v>1056</v>
      </c>
      <c r="D8" s="63">
        <v>54703323</v>
      </c>
      <c r="E8" s="15"/>
      <c r="F8" s="30"/>
      <c r="G8" s="15" t="s">
        <v>43</v>
      </c>
      <c r="H8" s="8" t="str">
        <f>LOOKUP(G8,'コード表'!$A$2:$A$749,'コード表'!$B$2:$B$749)</f>
        <v>米菓</v>
      </c>
      <c r="I8" s="37">
        <v>6</v>
      </c>
      <c r="J8" s="12">
        <v>45211</v>
      </c>
      <c r="K8" s="15"/>
      <c r="L8" s="15"/>
    </row>
    <row r="9" spans="1:12" ht="16.5" customHeight="1">
      <c r="A9" s="24" t="s">
        <v>6</v>
      </c>
      <c r="B9" s="8" t="str">
        <f>LOOKUP(A9,'コード表'!$A$2:$A$749,'コード表'!$B$2:$B$749)</f>
        <v>部分肉・冷凍肉（ブロイラーを除く）</v>
      </c>
      <c r="C9" s="11">
        <v>29</v>
      </c>
      <c r="D9" s="12">
        <v>3032871</v>
      </c>
      <c r="E9" s="15"/>
      <c r="F9" s="30"/>
      <c r="G9" s="24" t="s">
        <v>45</v>
      </c>
      <c r="H9" s="8" t="str">
        <f>LOOKUP(G9,'コード表'!$A$2:$A$749,'コード表'!$B$2:$B$749)</f>
        <v>あめ菓子</v>
      </c>
      <c r="I9" s="37">
        <v>3</v>
      </c>
      <c r="J9" s="12">
        <v>8321</v>
      </c>
      <c r="K9" s="15"/>
      <c r="L9" s="15"/>
    </row>
    <row r="10" spans="1:12" ht="16.5" customHeight="1">
      <c r="A10" s="24" t="s">
        <v>1360</v>
      </c>
      <c r="B10" s="8" t="str">
        <f>LOOKUP(A10,'コード表'!$A$2:$A$749,'コード表'!$B$2:$B$749)</f>
        <v>肉缶詰・瓶詰・つぼ詰</v>
      </c>
      <c r="C10" s="11">
        <v>1</v>
      </c>
      <c r="D10" s="95" t="s">
        <v>1582</v>
      </c>
      <c r="E10" s="15"/>
      <c r="F10" s="30"/>
      <c r="G10" s="15" t="s">
        <v>47</v>
      </c>
      <c r="H10" s="8" t="str">
        <f>LOOKUP(G10,'コード表'!$A$2:$A$749,'コード表'!$B$2:$B$749)</f>
        <v>他に分類されない菓子</v>
      </c>
      <c r="I10" s="37">
        <v>11</v>
      </c>
      <c r="J10" s="12">
        <v>1017918</v>
      </c>
      <c r="K10" s="15"/>
      <c r="L10" s="15"/>
    </row>
    <row r="11" spans="1:12" ht="16.5" customHeight="1">
      <c r="A11" s="24" t="s">
        <v>7</v>
      </c>
      <c r="B11" s="8" t="str">
        <f>LOOKUP(A11,'コード表'!$A$2:$A$749,'コード表'!$B$2:$B$749)</f>
        <v>肉製品</v>
      </c>
      <c r="C11" s="11">
        <v>18</v>
      </c>
      <c r="D11" s="12">
        <v>2676184</v>
      </c>
      <c r="E11" s="15"/>
      <c r="F11" s="30"/>
      <c r="G11" s="15" t="s">
        <v>49</v>
      </c>
      <c r="H11" s="8" t="str">
        <f>LOOKUP(G11,'コード表'!$A$2:$A$749,'コード表'!$B$2:$B$749)</f>
        <v>牛脂</v>
      </c>
      <c r="I11" s="37">
        <v>1</v>
      </c>
      <c r="J11" s="95" t="s">
        <v>1582</v>
      </c>
      <c r="K11" s="15"/>
      <c r="L11" s="15"/>
    </row>
    <row r="12" spans="1:12" ht="16.5" customHeight="1">
      <c r="A12" s="24" t="s">
        <v>8</v>
      </c>
      <c r="B12" s="27" t="str">
        <f>LOOKUP(A12,'コード表'!$A$2:$A$749,'コード表'!$B$2:$B$749)</f>
        <v>処理牛乳</v>
      </c>
      <c r="C12" s="32">
        <v>7</v>
      </c>
      <c r="D12" s="32">
        <v>1525702</v>
      </c>
      <c r="E12" s="15"/>
      <c r="F12" s="30"/>
      <c r="G12" s="31" t="s">
        <v>51</v>
      </c>
      <c r="H12" s="8" t="str">
        <f>LOOKUP(G12,'コード表'!$A$2:$A$749,'コード表'!$B$2:$B$749)</f>
        <v>豚脂</v>
      </c>
      <c r="I12" s="37">
        <v>2</v>
      </c>
      <c r="J12" s="95" t="s">
        <v>1582</v>
      </c>
      <c r="K12" s="15"/>
      <c r="L12" s="15"/>
    </row>
    <row r="13" spans="1:12" ht="16.5" customHeight="1">
      <c r="A13" s="24" t="s">
        <v>9</v>
      </c>
      <c r="B13" s="8" t="str">
        <f>LOOKUP(A13,'コード表'!$A$2:$A$749,'コード表'!$B$2:$B$749)</f>
        <v>乳飲料，乳酸菌飲料</v>
      </c>
      <c r="C13" s="11">
        <v>5</v>
      </c>
      <c r="D13" s="12">
        <v>449718</v>
      </c>
      <c r="E13" s="15"/>
      <c r="F13" s="30"/>
      <c r="G13" s="24" t="s">
        <v>53</v>
      </c>
      <c r="H13" s="8" t="str">
        <f>LOOKUP(G13,'コード表'!$A$2:$A$749,'コード表'!$B$2:$B$749)</f>
        <v>その他の動植物油脂</v>
      </c>
      <c r="I13" s="37">
        <v>8</v>
      </c>
      <c r="J13" s="12">
        <v>105778</v>
      </c>
      <c r="K13" s="15"/>
      <c r="L13" s="15"/>
    </row>
    <row r="14" spans="1:12" ht="16.5" customHeight="1">
      <c r="A14" s="15" t="s">
        <v>1353</v>
      </c>
      <c r="B14" s="8" t="str">
        <f>LOOKUP(A14,'コード表'!$A$2:$A$749,'コード表'!$B$2:$B$749)</f>
        <v>バター</v>
      </c>
      <c r="C14" s="11">
        <v>1</v>
      </c>
      <c r="D14" s="95" t="s">
        <v>1582</v>
      </c>
      <c r="E14" s="15"/>
      <c r="F14" s="30"/>
      <c r="G14" s="15" t="s">
        <v>55</v>
      </c>
      <c r="H14" s="8" t="str">
        <f>LOOKUP(G14,'コード表'!$A$2:$A$749,'コード表'!$B$2:$B$749)</f>
        <v>和風めん</v>
      </c>
      <c r="I14" s="37">
        <v>20</v>
      </c>
      <c r="J14" s="12">
        <v>809213</v>
      </c>
      <c r="K14" s="15"/>
      <c r="L14" s="15"/>
    </row>
    <row r="15" spans="1:12" ht="16.5" customHeight="1">
      <c r="A15" s="15" t="s">
        <v>10</v>
      </c>
      <c r="B15" s="8" t="str">
        <f>LOOKUP(A15,'コード表'!$A$2:$A$749,'コード表'!$B$2:$B$749)</f>
        <v>チーズ</v>
      </c>
      <c r="C15" s="11">
        <v>3</v>
      </c>
      <c r="D15" s="12">
        <v>123581</v>
      </c>
      <c r="E15" s="15"/>
      <c r="F15" s="30"/>
      <c r="G15" s="15" t="s">
        <v>1357</v>
      </c>
      <c r="H15" s="8" t="str">
        <f>LOOKUP(G15,'コード表'!$A$2:$A$749,'コード表'!$B$2:$B$749)</f>
        <v>洋風めん</v>
      </c>
      <c r="I15" s="37">
        <v>1</v>
      </c>
      <c r="J15" s="95" t="s">
        <v>1582</v>
      </c>
      <c r="K15" s="15"/>
      <c r="L15" s="15"/>
    </row>
    <row r="16" spans="1:12" ht="16.5" customHeight="1">
      <c r="A16" s="15" t="s">
        <v>11</v>
      </c>
      <c r="B16" s="8" t="str">
        <f>LOOKUP(A16,'コード表'!$A$2:$A$749,'コード表'!$B$2:$B$749)</f>
        <v>アイスクリーム</v>
      </c>
      <c r="C16" s="11">
        <v>3</v>
      </c>
      <c r="D16" s="12">
        <v>13732</v>
      </c>
      <c r="E16" s="15"/>
      <c r="F16" s="30"/>
      <c r="G16" s="15" t="s">
        <v>57</v>
      </c>
      <c r="H16" s="8" t="str">
        <f>LOOKUP(G16,'コード表'!$A$2:$A$749,'コード表'!$B$2:$B$749)</f>
        <v>中華めん</v>
      </c>
      <c r="I16" s="37">
        <v>14</v>
      </c>
      <c r="J16" s="12">
        <v>437751</v>
      </c>
      <c r="K16" s="15"/>
      <c r="L16" s="15"/>
    </row>
    <row r="17" spans="1:12" ht="16.5" customHeight="1">
      <c r="A17" s="15" t="s">
        <v>12</v>
      </c>
      <c r="B17" s="8" t="str">
        <f>LOOKUP(A17,'コード表'!$A$2:$A$749,'コード表'!$B$2:$B$749)</f>
        <v>その他の乳製品</v>
      </c>
      <c r="C17" s="11">
        <v>4</v>
      </c>
      <c r="D17" s="12">
        <v>875035</v>
      </c>
      <c r="E17" s="15"/>
      <c r="F17" s="30"/>
      <c r="G17" s="15" t="s">
        <v>59</v>
      </c>
      <c r="H17" s="8" t="str">
        <f>LOOKUP(G17,'コード表'!$A$2:$A$749,'コード表'!$B$2:$B$749)</f>
        <v>豆腐，しみ豆腐，油揚げ類</v>
      </c>
      <c r="I17" s="37">
        <v>23</v>
      </c>
      <c r="J17" s="12">
        <v>345716</v>
      </c>
      <c r="K17" s="15"/>
      <c r="L17" s="15"/>
    </row>
    <row r="18" spans="1:12" ht="16.5" customHeight="1">
      <c r="A18" s="15" t="s">
        <v>13</v>
      </c>
      <c r="B18" s="8" t="str">
        <f>LOOKUP(A18,'コード表'!$A$2:$A$749,'コード表'!$B$2:$B$749)</f>
        <v>ブロイラー加工品（解体品を含む）</v>
      </c>
      <c r="C18" s="11">
        <v>11</v>
      </c>
      <c r="D18" s="12">
        <v>881911</v>
      </c>
      <c r="E18" s="15"/>
      <c r="F18" s="30"/>
      <c r="G18" s="15" t="s">
        <v>60</v>
      </c>
      <c r="H18" s="8" t="str">
        <f>LOOKUP(G18,'コード表'!$A$2:$A$749,'コード表'!$B$2:$B$749)</f>
        <v>あん類</v>
      </c>
      <c r="I18" s="37">
        <v>4</v>
      </c>
      <c r="J18" s="12">
        <v>130817</v>
      </c>
      <c r="K18" s="15"/>
      <c r="L18" s="15"/>
    </row>
    <row r="19" spans="1:12" ht="16.5" customHeight="1">
      <c r="A19" s="15" t="s">
        <v>14</v>
      </c>
      <c r="B19" s="8" t="str">
        <f>LOOKUP(A19,'コード表'!$A$2:$A$749,'コード表'!$B$2:$B$749)</f>
        <v>他に分類されない畜産食料品</v>
      </c>
      <c r="C19" s="11">
        <v>19</v>
      </c>
      <c r="D19" s="12">
        <v>863058</v>
      </c>
      <c r="E19" s="15"/>
      <c r="F19" s="30"/>
      <c r="G19" s="15" t="s">
        <v>62</v>
      </c>
      <c r="H19" s="8" t="str">
        <f>LOOKUP(G19,'コード表'!$A$2:$A$749,'コード表'!$B$2:$B$749)</f>
        <v>冷凍調理食品</v>
      </c>
      <c r="I19" s="37">
        <v>33</v>
      </c>
      <c r="J19" s="12">
        <v>2871343</v>
      </c>
      <c r="K19" s="15"/>
      <c r="L19" s="15"/>
    </row>
    <row r="20" spans="1:12" ht="16.5" customHeight="1">
      <c r="A20" s="15" t="s">
        <v>1373</v>
      </c>
      <c r="B20" s="8" t="str">
        <f>LOOKUP(A20,'コード表'!$A$2:$A$749,'コード表'!$B$2:$B$749)</f>
        <v>まぐろ缶詰</v>
      </c>
      <c r="C20" s="11">
        <v>2</v>
      </c>
      <c r="D20" s="95" t="s">
        <v>1582</v>
      </c>
      <c r="E20" s="15"/>
      <c r="F20" s="30"/>
      <c r="G20" s="15" t="s">
        <v>64</v>
      </c>
      <c r="H20" s="8" t="str">
        <f>LOOKUP(G20,'コード表'!$A$2:$A$749,'コード表'!$B$2:$B$749)</f>
        <v>そう（惣）菜</v>
      </c>
      <c r="I20" s="37">
        <v>28</v>
      </c>
      <c r="J20" s="12">
        <v>1851464</v>
      </c>
      <c r="K20" s="15"/>
      <c r="L20" s="15"/>
    </row>
    <row r="21" spans="1:12" ht="16.5" customHeight="1">
      <c r="A21" s="15" t="s">
        <v>1026</v>
      </c>
      <c r="B21" s="8" t="str">
        <f>LOOKUP(A21,'コード表'!$A$2:$A$749,'コード表'!$B$2:$B$749)</f>
        <v>さば缶詰</v>
      </c>
      <c r="C21" s="11">
        <v>2</v>
      </c>
      <c r="D21" s="95" t="s">
        <v>1582</v>
      </c>
      <c r="E21" s="15"/>
      <c r="F21" s="30"/>
      <c r="G21" s="15" t="s">
        <v>66</v>
      </c>
      <c r="H21" s="8" t="str">
        <f>LOOKUP(G21,'コード表'!$A$2:$A$749,'コード表'!$B$2:$B$749)</f>
        <v>すし，弁当，おにぎり</v>
      </c>
      <c r="I21" s="37">
        <v>24</v>
      </c>
      <c r="J21" s="12">
        <v>2593726</v>
      </c>
      <c r="K21" s="15"/>
      <c r="L21" s="15"/>
    </row>
    <row r="22" spans="1:12" ht="16.5" customHeight="1">
      <c r="A22" s="15" t="s">
        <v>15</v>
      </c>
      <c r="B22" s="8" t="str">
        <f>LOOKUP(A22,'コード表'!$A$2:$A$749,'コード表'!$B$2:$B$749)</f>
        <v>その他の水産缶詰・瓶詰</v>
      </c>
      <c r="C22" s="11">
        <v>15</v>
      </c>
      <c r="D22" s="12">
        <v>332219</v>
      </c>
      <c r="E22" s="15"/>
      <c r="F22" s="30"/>
      <c r="G22" s="15" t="s">
        <v>67</v>
      </c>
      <c r="H22" s="8" t="str">
        <f>LOOKUP(G22,'コード表'!$A$2:$A$749,'コード表'!$B$2:$B$749)</f>
        <v>調理パン，サンドイッチ</v>
      </c>
      <c r="I22" s="37">
        <v>8</v>
      </c>
      <c r="J22" s="12">
        <v>590500</v>
      </c>
      <c r="K22" s="15"/>
      <c r="L22" s="15"/>
    </row>
    <row r="23" spans="1:12" ht="16.5" customHeight="1">
      <c r="A23" s="15" t="s">
        <v>16</v>
      </c>
      <c r="B23" s="8" t="str">
        <f>LOOKUP(A23,'コード表'!$A$2:$A$749,'コード表'!$B$2:$B$749)</f>
        <v>海藻加工品</v>
      </c>
      <c r="C23" s="11">
        <v>58</v>
      </c>
      <c r="D23" s="12">
        <v>2750825</v>
      </c>
      <c r="E23" s="15"/>
      <c r="F23" s="30"/>
      <c r="G23" s="15" t="s">
        <v>68</v>
      </c>
      <c r="H23" s="8" t="str">
        <f>LOOKUP(G23,'コード表'!$A$2:$A$749,'コード表'!$B$2:$B$749)</f>
        <v>レトルト食品</v>
      </c>
      <c r="I23" s="37">
        <v>7</v>
      </c>
      <c r="J23" s="12">
        <v>683628</v>
      </c>
      <c r="K23" s="15"/>
      <c r="L23" s="15"/>
    </row>
    <row r="24" spans="1:12" ht="16.5" customHeight="1">
      <c r="A24" s="15" t="s">
        <v>1378</v>
      </c>
      <c r="B24" s="8" t="str">
        <f>LOOKUP(A24,'コード表'!$A$2:$A$749,'コード表'!$B$2:$B$749)</f>
        <v>魚肉ハム・ソーセージ（鯨肉製を含む）</v>
      </c>
      <c r="C24" s="11">
        <v>1</v>
      </c>
      <c r="D24" s="95" t="s">
        <v>1582</v>
      </c>
      <c r="E24" s="15"/>
      <c r="F24" s="30"/>
      <c r="G24" s="15" t="s">
        <v>70</v>
      </c>
      <c r="H24" s="8" t="str">
        <f>LOOKUP(G24,'コード表'!$A$2:$A$749,'コード表'!$B$2:$B$749)</f>
        <v>その他の酵母剤</v>
      </c>
      <c r="I24" s="37">
        <v>4</v>
      </c>
      <c r="J24" s="12">
        <v>44776</v>
      </c>
      <c r="K24" s="15"/>
      <c r="L24" s="15"/>
    </row>
    <row r="25" spans="1:12" ht="16.5" customHeight="1">
      <c r="A25" s="15" t="s">
        <v>17</v>
      </c>
      <c r="B25" s="8" t="str">
        <f>LOOKUP(A25,'コード表'!$A$2:$A$749,'コード表'!$B$2:$B$749)</f>
        <v>その他の水産練製品</v>
      </c>
      <c r="C25" s="11">
        <v>42</v>
      </c>
      <c r="D25" s="12">
        <v>3049760</v>
      </c>
      <c r="E25" s="15"/>
      <c r="F25" s="30"/>
      <c r="G25" s="15" t="s">
        <v>72</v>
      </c>
      <c r="H25" s="8" t="str">
        <f>LOOKUP(G25,'コード表'!$A$2:$A$749,'コード表'!$B$2:$B$749)</f>
        <v>こうじ，種こうじ，麦芽</v>
      </c>
      <c r="I25" s="37">
        <v>6</v>
      </c>
      <c r="J25" s="12">
        <v>885</v>
      </c>
      <c r="K25" s="15"/>
      <c r="L25" s="15"/>
    </row>
    <row r="26" spans="1:12" ht="16.5" customHeight="1">
      <c r="A26" s="15" t="s">
        <v>18</v>
      </c>
      <c r="B26" s="8" t="str">
        <f>LOOKUP(A26,'コード表'!$A$2:$A$749,'コード表'!$B$2:$B$749)</f>
        <v>塩干・塩蔵品</v>
      </c>
      <c r="C26" s="11">
        <v>60</v>
      </c>
      <c r="D26" s="12">
        <v>1261487</v>
      </c>
      <c r="E26" s="15"/>
      <c r="F26" s="30"/>
      <c r="G26" s="14" t="s">
        <v>73</v>
      </c>
      <c r="H26" s="8" t="str">
        <f>LOOKUP(G26,'コード表'!$A$2:$A$749,'コード表'!$B$2:$B$749)</f>
        <v>ふ，焼ふ</v>
      </c>
      <c r="I26" s="37">
        <v>8</v>
      </c>
      <c r="J26" s="12">
        <v>12417</v>
      </c>
      <c r="K26" s="15"/>
      <c r="L26" s="15"/>
    </row>
    <row r="27" spans="1:12" ht="16.5" customHeight="1">
      <c r="A27" s="15" t="s">
        <v>19</v>
      </c>
      <c r="B27" s="8" t="str">
        <f>LOOKUP(A27,'コード表'!$A$2:$A$749,'コード表'!$B$2:$B$749)</f>
        <v>冷凍水産物</v>
      </c>
      <c r="C27" s="11">
        <v>47</v>
      </c>
      <c r="D27" s="12">
        <v>2499869</v>
      </c>
      <c r="E27" s="15"/>
      <c r="F27" s="30"/>
      <c r="G27" s="14" t="s">
        <v>74</v>
      </c>
      <c r="H27" s="8" t="str">
        <f>LOOKUP(G27,'コード表'!$A$2:$A$749,'コード表'!$B$2:$B$749)</f>
        <v>バナナ熟成加工</v>
      </c>
      <c r="I27" s="37">
        <v>1</v>
      </c>
      <c r="J27" s="95" t="s">
        <v>1582</v>
      </c>
      <c r="K27" s="15"/>
      <c r="L27" s="15"/>
    </row>
    <row r="28" spans="1:12" ht="16.5" customHeight="1">
      <c r="A28" s="15" t="s">
        <v>20</v>
      </c>
      <c r="B28" s="8" t="str">
        <f>LOOKUP(A28,'コード表'!$A$2:$A$749,'コード表'!$B$2:$B$749)</f>
        <v>冷凍水産食品</v>
      </c>
      <c r="C28" s="11">
        <v>58</v>
      </c>
      <c r="D28" s="12">
        <v>3810344</v>
      </c>
      <c r="E28" s="15"/>
      <c r="F28" s="30"/>
      <c r="G28" s="31" t="s">
        <v>75</v>
      </c>
      <c r="H28" s="8" t="str">
        <f>LOOKUP(G28,'コード表'!$A$2:$A$749,'コード表'!$B$2:$B$749)</f>
        <v>切餅，包装餅（和生菓子を除く）</v>
      </c>
      <c r="I28" s="64">
        <v>11</v>
      </c>
      <c r="J28" s="65">
        <v>25902</v>
      </c>
      <c r="K28" s="15"/>
      <c r="L28" s="15"/>
    </row>
    <row r="29" spans="1:12" ht="16.5" customHeight="1">
      <c r="A29" s="15" t="s">
        <v>21</v>
      </c>
      <c r="B29" s="8" t="str">
        <f>LOOKUP(A29,'コード表'!$A$2:$A$749,'コード表'!$B$2:$B$749)</f>
        <v>素干・煮干</v>
      </c>
      <c r="C29" s="11">
        <v>8</v>
      </c>
      <c r="D29" s="12">
        <v>121761</v>
      </c>
      <c r="E29" s="15"/>
      <c r="F29" s="30"/>
      <c r="G29" s="31" t="s">
        <v>918</v>
      </c>
      <c r="H29" s="29" t="str">
        <f>LOOKUP(G29,'コード表'!$A$2:$A$749,'コード表'!$B$2:$B$749)</f>
        <v>栄養補助食品（錠剤，カプセル等の形状のもの）</v>
      </c>
      <c r="I29" s="15">
        <v>3</v>
      </c>
      <c r="J29" s="12">
        <v>388190</v>
      </c>
      <c r="K29" s="15"/>
      <c r="L29" s="15"/>
    </row>
    <row r="30" spans="1:12" ht="16.5" customHeight="1">
      <c r="A30" s="24" t="s">
        <v>22</v>
      </c>
      <c r="B30" s="8" t="str">
        <f>LOOKUP(A30,'コード表'!$A$2:$A$749,'コード表'!$B$2:$B$749)</f>
        <v>他に分類されない水産食料品</v>
      </c>
      <c r="C30" s="11">
        <v>131</v>
      </c>
      <c r="D30" s="66">
        <v>5225826</v>
      </c>
      <c r="E30" s="15"/>
      <c r="F30" s="30"/>
      <c r="G30" s="33" t="s">
        <v>76</v>
      </c>
      <c r="H30" s="27" t="str">
        <f>LOOKUP(G30,'コード表'!$A$2:$A$749,'コード表'!$B$2:$B$749)</f>
        <v>その他の製造食料品</v>
      </c>
      <c r="I30" s="33">
        <v>72</v>
      </c>
      <c r="J30" s="32">
        <v>2181039</v>
      </c>
      <c r="K30" s="15"/>
      <c r="L30" s="15"/>
    </row>
    <row r="31" spans="1:12" ht="16.5" customHeight="1">
      <c r="A31" s="15" t="s">
        <v>23</v>
      </c>
      <c r="B31" s="8" t="str">
        <f>LOOKUP(A31,'コード表'!$A$2:$A$749,'コード表'!$B$2:$B$749)</f>
        <v>水産食料品副産物</v>
      </c>
      <c r="C31" s="11">
        <v>14</v>
      </c>
      <c r="D31" s="12">
        <v>59842</v>
      </c>
      <c r="E31" s="15"/>
      <c r="F31" s="30"/>
      <c r="G31" s="31" t="s">
        <v>1382</v>
      </c>
      <c r="H31" s="27" t="str">
        <f>LOOKUP(G31,'コード表'!$A$2:$A$70,'コード表'!$B$2:$B$70)</f>
        <v>製造工程からでたくず・廃物</v>
      </c>
      <c r="I31" s="15">
        <v>2</v>
      </c>
      <c r="J31" s="95" t="s">
        <v>1582</v>
      </c>
      <c r="K31" s="15"/>
      <c r="L31" s="15"/>
    </row>
    <row r="32" spans="1:12" ht="16.5" customHeight="1">
      <c r="A32" s="15" t="s">
        <v>1028</v>
      </c>
      <c r="B32" s="8" t="str">
        <f>LOOKUP(A32,'コード表'!$A$2:$A$749,'コード表'!$B$2:$B$749)</f>
        <v>野菜缶詰（瓶詰・つぼ詰を含む）</v>
      </c>
      <c r="C32" s="11">
        <v>1</v>
      </c>
      <c r="D32" s="95" t="s">
        <v>1582</v>
      </c>
      <c r="E32" s="15"/>
      <c r="F32" s="30"/>
      <c r="H32" s="27"/>
      <c r="K32" s="15"/>
      <c r="L32" s="15"/>
    </row>
    <row r="33" spans="1:12" ht="16.5" customHeight="1">
      <c r="A33" s="15" t="s">
        <v>1354</v>
      </c>
      <c r="B33" s="8" t="str">
        <f>LOOKUP(A33,'コード表'!$A$2:$A$749,'コード表'!$B$2:$B$749)</f>
        <v>冷凍野菜・果実</v>
      </c>
      <c r="C33" s="11">
        <v>1</v>
      </c>
      <c r="D33" s="95" t="s">
        <v>1582</v>
      </c>
      <c r="E33" s="15"/>
      <c r="F33" s="30"/>
      <c r="G33" s="35" t="s">
        <v>919</v>
      </c>
      <c r="H33" s="36" t="s">
        <v>532</v>
      </c>
      <c r="I33" s="62">
        <v>126</v>
      </c>
      <c r="J33" s="63">
        <v>18762516</v>
      </c>
      <c r="K33" s="15"/>
      <c r="L33" s="15"/>
    </row>
    <row r="34" spans="1:12" ht="16.5" customHeight="1">
      <c r="A34" s="15" t="s">
        <v>24</v>
      </c>
      <c r="B34" s="8" t="str">
        <f>LOOKUP(A34,'コード表'!$A$2:$A$749,'コード表'!$B$2:$B$749)</f>
        <v>その他の農産保存食料品</v>
      </c>
      <c r="C34" s="11">
        <v>4</v>
      </c>
      <c r="D34" s="12">
        <v>135352</v>
      </c>
      <c r="E34" s="15"/>
      <c r="F34" s="30"/>
      <c r="G34" s="14" t="s">
        <v>1386</v>
      </c>
      <c r="H34" s="8" t="str">
        <f>LOOKUP(G34,'コード表'!$A$72:$A$94,'コード表'!$B$72:$B$94)</f>
        <v>炭酸飲料</v>
      </c>
      <c r="I34" s="37">
        <v>2</v>
      </c>
      <c r="J34" s="95" t="s">
        <v>1582</v>
      </c>
      <c r="K34" s="15"/>
      <c r="L34" s="15"/>
    </row>
    <row r="35" spans="1:12" ht="16.5" customHeight="1">
      <c r="A35" s="31" t="s">
        <v>25</v>
      </c>
      <c r="B35" s="8" t="str">
        <f>LOOKUP(A35,'コード表'!$A$2:$A$749,'コード表'!$B$2:$B$749)</f>
        <v>野菜漬物（果実漬物を含む）</v>
      </c>
      <c r="C35" s="11">
        <v>14</v>
      </c>
      <c r="D35" s="12">
        <v>332591</v>
      </c>
      <c r="E35" s="15"/>
      <c r="F35" s="30"/>
      <c r="G35" s="15" t="s">
        <v>77</v>
      </c>
      <c r="H35" s="8" t="str">
        <f>LOOKUP(G35,'コード表'!$A$72:$A$94,'コード表'!$B$72:$B$94)</f>
        <v>ジュース</v>
      </c>
      <c r="I35" s="37">
        <v>3</v>
      </c>
      <c r="J35" s="12">
        <v>85419</v>
      </c>
      <c r="K35" s="15"/>
      <c r="L35" s="15"/>
    </row>
    <row r="36" spans="1:12" ht="16.5" customHeight="1">
      <c r="A36" s="15" t="s">
        <v>26</v>
      </c>
      <c r="B36" s="8" t="str">
        <f>LOOKUP(A36,'コード表'!$A$2:$A$749,'コード表'!$B$2:$B$749)</f>
        <v>味そ（粉味そを含む）</v>
      </c>
      <c r="C36" s="11">
        <v>22</v>
      </c>
      <c r="D36" s="12">
        <v>176417</v>
      </c>
      <c r="E36" s="15"/>
      <c r="F36" s="30"/>
      <c r="G36" s="15" t="s">
        <v>78</v>
      </c>
      <c r="H36" s="8" t="str">
        <f>LOOKUP(G36,'コード表'!$A$72:$A$94,'コード表'!$B$72:$B$94)</f>
        <v>コーヒー飲料（ミルク入りを含む）</v>
      </c>
      <c r="I36" s="37">
        <v>4</v>
      </c>
      <c r="J36" s="12">
        <v>778655</v>
      </c>
      <c r="K36" s="15"/>
      <c r="L36" s="15"/>
    </row>
    <row r="37" spans="1:12" ht="16.5" customHeight="1">
      <c r="A37" s="31" t="s">
        <v>27</v>
      </c>
      <c r="B37" s="28" t="str">
        <f>LOOKUP(A37,'コード表'!$A$2:$A$749,'コード表'!$B$2:$B$749)</f>
        <v>しょう油，食用アミノ酸（粉しょう油，固形しょう油を含む）</v>
      </c>
      <c r="C37" s="11">
        <v>13</v>
      </c>
      <c r="D37" s="12">
        <v>76286</v>
      </c>
      <c r="E37" s="15"/>
      <c r="F37" s="30"/>
      <c r="G37" s="15" t="s">
        <v>536</v>
      </c>
      <c r="H37" s="8" t="str">
        <f>LOOKUP(G37,'コード表'!$A$72:$A$94,'コード表'!$B$72:$B$94)</f>
        <v>茶系飲料</v>
      </c>
      <c r="I37" s="37">
        <v>4</v>
      </c>
      <c r="J37" s="12">
        <v>1962297</v>
      </c>
      <c r="K37" s="15"/>
      <c r="L37" s="15"/>
    </row>
    <row r="38" spans="1:12" ht="16.5" customHeight="1">
      <c r="A38" s="15" t="s">
        <v>1355</v>
      </c>
      <c r="B38" s="8" t="str">
        <f>LOOKUP(A38,'コード表'!$A$2:$A$749,'コード表'!$B$2:$B$749)</f>
        <v>香辛料（練製のものを含む）</v>
      </c>
      <c r="C38" s="11">
        <v>1</v>
      </c>
      <c r="D38" s="95" t="s">
        <v>1582</v>
      </c>
      <c r="E38" s="15"/>
      <c r="F38" s="30"/>
      <c r="G38" s="15" t="s">
        <v>79</v>
      </c>
      <c r="H38" s="8" t="str">
        <f>LOOKUP(G38,'コード表'!$A$72:$A$94,'コード表'!$B$72:$B$94)</f>
        <v>ミネラルウォーター</v>
      </c>
      <c r="I38" s="37">
        <v>2</v>
      </c>
      <c r="J38" s="95" t="s">
        <v>1582</v>
      </c>
      <c r="K38" s="15"/>
      <c r="L38" s="15"/>
    </row>
    <row r="39" spans="1:12" ht="16.5" customHeight="1">
      <c r="A39" s="15" t="s">
        <v>28</v>
      </c>
      <c r="B39" s="8" t="str">
        <f>LOOKUP(A39,'コード表'!$A$2:$A$749,'コード表'!$B$2:$B$749)</f>
        <v>他に分類されない調味料</v>
      </c>
      <c r="C39" s="11">
        <v>15</v>
      </c>
      <c r="D39" s="12">
        <v>886609</v>
      </c>
      <c r="E39" s="15"/>
      <c r="F39" s="30"/>
      <c r="G39" s="15" t="s">
        <v>80</v>
      </c>
      <c r="H39" s="8" t="str">
        <f>LOOKUP(G39,'コード表'!$A$72:$A$94,'コード表'!$B$72:$B$94)</f>
        <v>その他の清涼飲料</v>
      </c>
      <c r="I39" s="37">
        <v>3</v>
      </c>
      <c r="J39" s="12">
        <v>631347</v>
      </c>
      <c r="K39" s="15"/>
      <c r="L39" s="15"/>
    </row>
    <row r="40" spans="1:12" ht="16.5" customHeight="1">
      <c r="A40" s="15" t="s">
        <v>1356</v>
      </c>
      <c r="B40" s="28" t="str">
        <f>LOOKUP(A40,'コード表'!$A$2:$A$749,'コード表'!$B$2:$B$749)</f>
        <v>精製糖（購入した粗糖・精製糖から製造加工したもの）</v>
      </c>
      <c r="C40" s="11">
        <v>1</v>
      </c>
      <c r="D40" s="95" t="s">
        <v>1582</v>
      </c>
      <c r="E40" s="15"/>
      <c r="F40" s="30"/>
      <c r="G40" s="15" t="s">
        <v>82</v>
      </c>
      <c r="H40" s="8" t="str">
        <f>LOOKUP(G40,'コード表'!$A$72:$A$94,'コード表'!$B$72:$B$94)</f>
        <v>ビール</v>
      </c>
      <c r="I40" s="37">
        <v>3</v>
      </c>
      <c r="J40" s="12">
        <v>4273479</v>
      </c>
      <c r="K40" s="15"/>
      <c r="L40" s="15"/>
    </row>
    <row r="41" spans="1:12" ht="16.5" customHeight="1">
      <c r="A41" s="15" t="s">
        <v>29</v>
      </c>
      <c r="B41" s="8" t="str">
        <f>LOOKUP(A41,'コード表'!$A$2:$A$749,'コード表'!$B$2:$B$749)</f>
        <v>精米（砕精米を含む）</v>
      </c>
      <c r="C41" s="11">
        <v>13</v>
      </c>
      <c r="D41" s="12">
        <v>2944732</v>
      </c>
      <c r="E41" s="15"/>
      <c r="F41" s="30"/>
      <c r="G41" s="15" t="s">
        <v>83</v>
      </c>
      <c r="H41" s="8" t="str">
        <f>LOOKUP(G41,'コード表'!$A$72:$A$94,'コード表'!$B$72:$B$94)</f>
        <v>発泡酒</v>
      </c>
      <c r="I41" s="37">
        <v>1</v>
      </c>
      <c r="J41" s="95" t="s">
        <v>1582</v>
      </c>
      <c r="K41" s="15"/>
      <c r="L41" s="15"/>
    </row>
    <row r="42" spans="1:12" ht="16.5" customHeight="1">
      <c r="A42" s="15" t="s">
        <v>30</v>
      </c>
      <c r="B42" s="8" t="str">
        <f>LOOKUP(A42,'コード表'!$A$2:$A$749,'コード表'!$B$2:$B$749)</f>
        <v>精米・精麦かす</v>
      </c>
      <c r="C42" s="11">
        <v>5</v>
      </c>
      <c r="D42" s="12">
        <v>55008</v>
      </c>
      <c r="E42" s="15"/>
      <c r="F42" s="30"/>
      <c r="G42" s="15" t="s">
        <v>84</v>
      </c>
      <c r="H42" s="8" t="str">
        <f>LOOKUP(G42,'コード表'!$A$72:$A$94,'コード表'!$B$72:$B$94)</f>
        <v>清酒（濁酒を含む）</v>
      </c>
      <c r="I42" s="37">
        <v>23</v>
      </c>
      <c r="J42" s="12">
        <v>1022340</v>
      </c>
      <c r="K42" s="15"/>
      <c r="L42" s="15"/>
    </row>
    <row r="43" spans="1:12" ht="16.5" customHeight="1">
      <c r="A43" s="15" t="s">
        <v>31</v>
      </c>
      <c r="B43" s="8" t="str">
        <f>LOOKUP(A43,'コード表'!$A$2:$A$749,'コード表'!$B$2:$B$749)</f>
        <v>小麦粉</v>
      </c>
      <c r="C43" s="11">
        <v>1</v>
      </c>
      <c r="D43" s="95" t="s">
        <v>1582</v>
      </c>
      <c r="E43" s="15"/>
      <c r="F43" s="30"/>
      <c r="G43" s="15" t="s">
        <v>85</v>
      </c>
      <c r="H43" s="8" t="str">
        <f>LOOKUP(G43,'コード表'!$A$72:$A$94,'コード表'!$B$72:$B$94)</f>
        <v>清酒かす</v>
      </c>
      <c r="I43" s="37">
        <v>20</v>
      </c>
      <c r="J43" s="12">
        <v>2860</v>
      </c>
      <c r="K43" s="15"/>
      <c r="L43" s="15"/>
    </row>
    <row r="44" spans="1:12" ht="16.5" customHeight="1">
      <c r="A44" s="15" t="s">
        <v>32</v>
      </c>
      <c r="B44" s="8" t="str">
        <f>LOOKUP(A44,'コード表'!$A$2:$A$749,'コード表'!$B$2:$B$749)</f>
        <v>こんにゃく粉</v>
      </c>
      <c r="C44" s="11">
        <v>1</v>
      </c>
      <c r="D44" s="95" t="s">
        <v>1582</v>
      </c>
      <c r="E44" s="15"/>
      <c r="F44" s="30"/>
      <c r="G44" s="15" t="s">
        <v>86</v>
      </c>
      <c r="H44" s="8" t="str">
        <f>LOOKUP(G44,'コード表'!$A$72:$A$94,'コード表'!$B$72:$B$94)</f>
        <v>焼ちゅう</v>
      </c>
      <c r="I44" s="37">
        <v>5</v>
      </c>
      <c r="J44" s="12">
        <v>3373</v>
      </c>
      <c r="K44" s="15"/>
      <c r="L44" s="15"/>
    </row>
    <row r="45" spans="1:12" ht="16.5" customHeight="1">
      <c r="A45" s="15" t="s">
        <v>33</v>
      </c>
      <c r="B45" s="8" t="str">
        <f>LOOKUP(A45,'コード表'!$A$2:$A$749,'コード表'!$B$2:$B$749)</f>
        <v>他に分類されない精穀・製粉品</v>
      </c>
      <c r="C45" s="11">
        <v>4</v>
      </c>
      <c r="D45" s="12">
        <v>27822</v>
      </c>
      <c r="E45" s="15"/>
      <c r="F45" s="30"/>
      <c r="G45" s="15" t="s">
        <v>87</v>
      </c>
      <c r="H45" s="8" t="str">
        <f>LOOKUP(G45,'コード表'!$A$72:$A$94,'コード表'!$B$72:$B$94)</f>
        <v>ウイスキー</v>
      </c>
      <c r="I45" s="11">
        <v>1</v>
      </c>
      <c r="J45" s="95" t="s">
        <v>1582</v>
      </c>
      <c r="K45" s="15"/>
      <c r="L45" s="15"/>
    </row>
    <row r="46" spans="1:12" ht="16.5" customHeight="1">
      <c r="A46" s="15" t="s">
        <v>34</v>
      </c>
      <c r="B46" s="27" t="str">
        <f>LOOKUP(A46,'コード表'!$A$2:$A$749,'コード表'!$B$2:$B$749)</f>
        <v>食パン</v>
      </c>
      <c r="C46" s="12">
        <v>12</v>
      </c>
      <c r="D46" s="12">
        <v>690263</v>
      </c>
      <c r="E46" s="15"/>
      <c r="F46" s="30"/>
      <c r="G46" s="15" t="s">
        <v>1387</v>
      </c>
      <c r="H46" s="8" t="str">
        <f>LOOKUP(G46,'コード表'!$A$72:$A$94,'コード表'!$B$72:$B$94)</f>
        <v>味りん（本直しを含む）</v>
      </c>
      <c r="I46" s="11">
        <v>1</v>
      </c>
      <c r="J46" s="95" t="s">
        <v>1582</v>
      </c>
      <c r="K46" s="15"/>
      <c r="L46" s="15"/>
    </row>
    <row r="47" spans="1:12" ht="16.5" customHeight="1">
      <c r="A47" s="15" t="s">
        <v>36</v>
      </c>
      <c r="B47" s="27" t="str">
        <f>LOOKUP(A47,'コード表'!$A$2:$A$749,'コード表'!$B$2:$B$749)</f>
        <v>菓子パン（イーストドーナッツを含む）</v>
      </c>
      <c r="C47" s="12">
        <v>18</v>
      </c>
      <c r="D47" s="12">
        <v>2670509</v>
      </c>
      <c r="E47" s="15"/>
      <c r="F47" s="30"/>
      <c r="G47" s="15" t="s">
        <v>88</v>
      </c>
      <c r="H47" s="8" t="str">
        <f>LOOKUP(G47,'コード表'!$A$72:$A$94,'コード表'!$B$72:$B$94)</f>
        <v>その他の蒸留酒・混成酒</v>
      </c>
      <c r="I47" s="11">
        <v>7</v>
      </c>
      <c r="J47" s="12">
        <v>2199511</v>
      </c>
      <c r="K47" s="15"/>
      <c r="L47" s="15"/>
    </row>
    <row r="48" spans="1:12" ht="16.5" customHeight="1">
      <c r="A48" s="15" t="s">
        <v>38</v>
      </c>
      <c r="B48" s="27" t="str">
        <f>LOOKUP(A48,'コード表'!$A$2:$A$749,'コード表'!$B$2:$B$749)</f>
        <v>洋生菓子</v>
      </c>
      <c r="C48" s="15">
        <v>33</v>
      </c>
      <c r="D48" s="12">
        <v>1020037</v>
      </c>
      <c r="E48" s="15"/>
      <c r="F48" s="30"/>
      <c r="G48" s="15" t="s">
        <v>89</v>
      </c>
      <c r="H48" s="27" t="str">
        <f>LOOKUP(G48,'コード表'!$A$72:$A$94,'コード表'!$B$72:$B$94)</f>
        <v>緑茶（仕上茶）</v>
      </c>
      <c r="I48" s="11">
        <v>1</v>
      </c>
      <c r="J48" s="95" t="s">
        <v>1582</v>
      </c>
      <c r="K48" s="15"/>
      <c r="L48" s="15"/>
    </row>
    <row r="49" spans="1:12" ht="16.5" customHeight="1">
      <c r="A49" s="67"/>
      <c r="B49" s="68"/>
      <c r="C49" s="69"/>
      <c r="D49" s="69"/>
      <c r="E49" s="67"/>
      <c r="F49" s="70"/>
      <c r="G49" s="67"/>
      <c r="H49" s="68"/>
      <c r="I49" s="67"/>
      <c r="J49" s="69"/>
      <c r="K49" s="15"/>
      <c r="L49" s="15"/>
    </row>
    <row r="50" spans="11:12" ht="16.5" customHeight="1">
      <c r="K50" s="15"/>
      <c r="L50" s="15"/>
    </row>
    <row r="51" spans="1:12" ht="16.5" customHeight="1">
      <c r="A51" s="15"/>
      <c r="B51" s="8"/>
      <c r="C51" s="12"/>
      <c r="D51" s="12"/>
      <c r="E51" s="15"/>
      <c r="K51" s="15"/>
      <c r="L51" s="15"/>
    </row>
    <row r="52" spans="1:12" ht="9.75" customHeight="1">
      <c r="A52" s="15"/>
      <c r="B52" s="8"/>
      <c r="C52" s="12"/>
      <c r="D52" s="12"/>
      <c r="E52" s="15"/>
      <c r="F52" s="67"/>
      <c r="G52" s="67"/>
      <c r="H52" s="71"/>
      <c r="I52" s="67"/>
      <c r="J52" s="69"/>
      <c r="K52" s="15"/>
      <c r="L52" s="15"/>
    </row>
    <row r="53" spans="1:12" ht="14.25" customHeight="1">
      <c r="A53" s="125" t="s">
        <v>3</v>
      </c>
      <c r="B53" s="126"/>
      <c r="C53" s="50" t="s">
        <v>0</v>
      </c>
      <c r="D53" s="51" t="s">
        <v>4</v>
      </c>
      <c r="E53" s="52"/>
      <c r="F53" s="53"/>
      <c r="G53" s="125" t="s">
        <v>3</v>
      </c>
      <c r="H53" s="126"/>
      <c r="I53" s="54" t="s">
        <v>0</v>
      </c>
      <c r="J53" s="51" t="s">
        <v>4</v>
      </c>
      <c r="K53" s="15"/>
      <c r="L53" s="15"/>
    </row>
    <row r="54" spans="1:12" ht="14.25" customHeight="1">
      <c r="A54" s="127"/>
      <c r="B54" s="128"/>
      <c r="C54" s="55" t="s">
        <v>1</v>
      </c>
      <c r="D54" s="56" t="s">
        <v>2</v>
      </c>
      <c r="E54" s="57"/>
      <c r="F54" s="58"/>
      <c r="G54" s="127"/>
      <c r="H54" s="128"/>
      <c r="I54" s="59" t="s">
        <v>1</v>
      </c>
      <c r="J54" s="56" t="s">
        <v>2</v>
      </c>
      <c r="K54" s="15"/>
      <c r="L54" s="15"/>
    </row>
    <row r="55" spans="1:12" ht="16.5" customHeight="1">
      <c r="A55" s="15"/>
      <c r="B55" s="8"/>
      <c r="C55" s="11"/>
      <c r="F55" s="30"/>
      <c r="G55" s="15"/>
      <c r="H55" s="72"/>
      <c r="I55" s="15"/>
      <c r="J55" s="12"/>
      <c r="K55" s="15"/>
      <c r="L55" s="15"/>
    </row>
    <row r="56" spans="1:12" ht="16.5" customHeight="1">
      <c r="A56" s="15" t="s">
        <v>90</v>
      </c>
      <c r="B56" s="8" t="str">
        <f>LOOKUP(A56,'コード表'!$A$72:$A$94,'コード表'!$B$72:$B$94)</f>
        <v>コーヒー</v>
      </c>
      <c r="C56" s="11">
        <v>3</v>
      </c>
      <c r="D56" s="12">
        <v>387696</v>
      </c>
      <c r="E56" s="15"/>
      <c r="F56" s="30"/>
      <c r="G56" s="15" t="s">
        <v>110</v>
      </c>
      <c r="H56" s="27" t="str">
        <f>LOOKUP(G56,'コード表'!$A$2:$A$749,'コード表'!$B$2:$B$749)</f>
        <v>その他の製材製品</v>
      </c>
      <c r="I56" s="15">
        <v>6</v>
      </c>
      <c r="J56" s="12">
        <v>21374</v>
      </c>
      <c r="K56" s="15"/>
      <c r="L56" s="15"/>
    </row>
    <row r="57" spans="1:12" ht="16.5" customHeight="1">
      <c r="A57" s="15" t="s">
        <v>91</v>
      </c>
      <c r="B57" s="27" t="str">
        <f>LOOKUP(A57,'コード表'!$A$72:$A$94,'コード表'!$B$72:$B$94)</f>
        <v>人造氷</v>
      </c>
      <c r="C57" s="12">
        <v>9</v>
      </c>
      <c r="D57" s="12">
        <v>105946</v>
      </c>
      <c r="E57" s="15"/>
      <c r="F57" s="30"/>
      <c r="G57" s="31" t="s">
        <v>111</v>
      </c>
      <c r="H57" s="27" t="str">
        <f>LOOKUP(G57,'コード表'!$A$2:$A$749,'コード表'!$B$2:$B$749)</f>
        <v>木材の素材（製材工場からのもの）</v>
      </c>
      <c r="I57" s="33">
        <v>5</v>
      </c>
      <c r="J57" s="32">
        <v>41717</v>
      </c>
      <c r="K57" s="15"/>
      <c r="L57" s="15"/>
    </row>
    <row r="58" spans="1:12" ht="16.5" customHeight="1">
      <c r="A58" s="15" t="s">
        <v>92</v>
      </c>
      <c r="B58" s="27" t="str">
        <f>LOOKUP(A58,'コード表'!$A$72:$A$94,'コード表'!$B$72:$B$94)</f>
        <v>配合飼料</v>
      </c>
      <c r="C58" s="12">
        <v>9</v>
      </c>
      <c r="D58" s="12">
        <v>3954865</v>
      </c>
      <c r="E58" s="15"/>
      <c r="F58" s="30"/>
      <c r="G58" s="13" t="s">
        <v>1407</v>
      </c>
      <c r="H58" s="27" t="str">
        <f>LOOKUP(G58,'コード表'!$A$2:$A$749,'コード表'!$B$2:$B$749)</f>
        <v>製材くず</v>
      </c>
      <c r="I58" s="33">
        <v>18</v>
      </c>
      <c r="J58" s="32">
        <v>5693</v>
      </c>
      <c r="K58" s="15"/>
      <c r="L58" s="15"/>
    </row>
    <row r="59" spans="1:12" ht="16.5" customHeight="1">
      <c r="A59" s="33" t="s">
        <v>94</v>
      </c>
      <c r="B59" s="27" t="str">
        <f>LOOKUP(A59,'コード表'!$A$72:$A$94,'コード表'!$B$72:$B$94)</f>
        <v>単体飼料</v>
      </c>
      <c r="C59" s="32">
        <v>13</v>
      </c>
      <c r="D59" s="32">
        <v>412525</v>
      </c>
      <c r="E59" s="15"/>
      <c r="F59" s="30"/>
      <c r="G59" s="31" t="s">
        <v>1408</v>
      </c>
      <c r="H59" s="27" t="str">
        <f>LOOKUP(G59,'コード表'!$A$2:$A$749,'コード表'!$B$2:$B$749)</f>
        <v>単板（ベニヤ）</v>
      </c>
      <c r="I59" s="33">
        <v>1</v>
      </c>
      <c r="J59" s="124" t="s">
        <v>1582</v>
      </c>
      <c r="K59" s="15"/>
      <c r="L59" s="15"/>
    </row>
    <row r="60" spans="1:12" ht="16.5" customHeight="1">
      <c r="A60" s="33" t="s">
        <v>95</v>
      </c>
      <c r="B60" s="27" t="str">
        <f>LOOKUP(A60,'コード表'!$A$72:$A$94,'コード表'!$B$72:$B$94)</f>
        <v>有機質肥料</v>
      </c>
      <c r="C60" s="32">
        <v>12</v>
      </c>
      <c r="D60" s="32">
        <v>109666</v>
      </c>
      <c r="E60" s="15"/>
      <c r="F60" s="30"/>
      <c r="G60" s="14" t="s">
        <v>1054</v>
      </c>
      <c r="H60" s="27" t="str">
        <f>LOOKUP(G60,'コード表'!$A$2:$A$749,'コード表'!$B$2:$B$749)</f>
        <v>木材チップ</v>
      </c>
      <c r="I60" s="33">
        <v>29</v>
      </c>
      <c r="J60" s="32">
        <v>236812</v>
      </c>
      <c r="K60" s="15"/>
      <c r="L60" s="15"/>
    </row>
    <row r="61" spans="1:12" ht="16.5" customHeight="1">
      <c r="A61" s="15"/>
      <c r="B61" s="27"/>
      <c r="C61" s="12"/>
      <c r="D61" s="12"/>
      <c r="E61" s="15"/>
      <c r="F61" s="30"/>
      <c r="G61" s="15" t="s">
        <v>1403</v>
      </c>
      <c r="H61" s="27" t="str">
        <f>LOOKUP(G61,'コード表'!$A$2:$A$749,'コード表'!$B$2:$B$749)</f>
        <v>他に分類されない特殊製材品</v>
      </c>
      <c r="I61" s="33">
        <v>1</v>
      </c>
      <c r="J61" s="124" t="s">
        <v>1582</v>
      </c>
      <c r="K61" s="15"/>
      <c r="L61" s="15"/>
    </row>
    <row r="62" spans="1:12" ht="16.5" customHeight="1">
      <c r="A62" s="35" t="s">
        <v>920</v>
      </c>
      <c r="B62" s="36" t="s">
        <v>531</v>
      </c>
      <c r="C62" s="62">
        <v>59</v>
      </c>
      <c r="D62" s="63">
        <v>1126367</v>
      </c>
      <c r="E62" s="15"/>
      <c r="F62" s="30"/>
      <c r="G62" s="15" t="s">
        <v>113</v>
      </c>
      <c r="H62" s="27" t="str">
        <f>LOOKUP(G62,'コード表'!$A$2:$A$749,'コード表'!$B$2:$B$749)</f>
        <v>造作材（建具を除く）</v>
      </c>
      <c r="I62" s="33">
        <v>9</v>
      </c>
      <c r="J62" s="32">
        <v>62824</v>
      </c>
      <c r="K62" s="15"/>
      <c r="L62" s="15"/>
    </row>
    <row r="63" spans="1:12" ht="16.5" customHeight="1">
      <c r="A63" s="31" t="s">
        <v>1035</v>
      </c>
      <c r="B63" s="27" t="str">
        <f>LOOKUP(A63,'コード表'!$A$2:$A$749,'コード表'!$B$2:$B$749)</f>
        <v>その他の紡績糸</v>
      </c>
      <c r="C63" s="32">
        <v>1</v>
      </c>
      <c r="D63" s="124" t="s">
        <v>1582</v>
      </c>
      <c r="E63" s="15"/>
      <c r="F63" s="30"/>
      <c r="G63" s="15" t="s">
        <v>114</v>
      </c>
      <c r="H63" s="27" t="str">
        <f>LOOKUP(G63,'コード表'!$A$2:$A$749,'コード表'!$B$2:$B$749)</f>
        <v>普通合板</v>
      </c>
      <c r="I63" s="33">
        <v>5</v>
      </c>
      <c r="J63" s="32">
        <v>3934595</v>
      </c>
      <c r="K63" s="15"/>
      <c r="L63" s="15"/>
    </row>
    <row r="64" spans="1:12" ht="16.5" customHeight="1">
      <c r="A64" s="14" t="s">
        <v>1390</v>
      </c>
      <c r="B64" s="27" t="str">
        <f>LOOKUP(A64,'コード表'!$A$2:$A$749,'コード表'!$B$2:$B$749)</f>
        <v>繊維雑品染色・整理（起毛を含む）</v>
      </c>
      <c r="C64" s="19">
        <v>1</v>
      </c>
      <c r="D64" s="124" t="s">
        <v>1582</v>
      </c>
      <c r="E64" s="15"/>
      <c r="F64" s="30"/>
      <c r="G64" s="15" t="s">
        <v>115</v>
      </c>
      <c r="H64" s="27" t="str">
        <f>LOOKUP(G64,'コード表'!$A$2:$A$749,'コード表'!$B$2:$B$749)</f>
        <v>特殊合板（集成材を除く）</v>
      </c>
      <c r="I64" s="15">
        <v>3</v>
      </c>
      <c r="J64" s="12">
        <v>54748</v>
      </c>
      <c r="K64" s="15"/>
      <c r="L64" s="15"/>
    </row>
    <row r="65" spans="1:12" ht="16.5" customHeight="1">
      <c r="A65" s="15" t="s">
        <v>921</v>
      </c>
      <c r="B65" s="27" t="str">
        <f>LOOKUP(A65,'コード表'!$A$2:$A$749,'コード表'!$B$2:$B$749)</f>
        <v>合成繊維ロープ・コード・トワイン</v>
      </c>
      <c r="C65" s="32">
        <v>1</v>
      </c>
      <c r="D65" s="124" t="s">
        <v>1582</v>
      </c>
      <c r="E65" s="15"/>
      <c r="F65" s="30"/>
      <c r="G65" s="15" t="s">
        <v>116</v>
      </c>
      <c r="H65" s="27" t="str">
        <f>LOOKUP(G65,'コード表'!$A$2:$A$749,'コード表'!$B$2:$B$749)</f>
        <v>住宅建築用木製組立材料</v>
      </c>
      <c r="I65" s="15">
        <v>17</v>
      </c>
      <c r="J65" s="12">
        <v>1226476</v>
      </c>
      <c r="K65" s="15"/>
      <c r="L65" s="15"/>
    </row>
    <row r="66" spans="1:12" ht="16.5" customHeight="1">
      <c r="A66" s="15" t="s">
        <v>922</v>
      </c>
      <c r="B66" s="29" t="str">
        <f>LOOKUP(A66,'コード表'!$A$2:$A$749,'コード表'!$B$2:$B$749)</f>
        <v>プレスフェルト生地（ニードルを含む)，不織布（乾式）</v>
      </c>
      <c r="C66" s="32">
        <v>1</v>
      </c>
      <c r="D66" s="124" t="s">
        <v>1582</v>
      </c>
      <c r="E66" s="15"/>
      <c r="F66" s="30"/>
      <c r="G66" s="24" t="s">
        <v>117</v>
      </c>
      <c r="H66" s="27" t="str">
        <f>LOOKUP(G66,'コード表'!$A$2:$A$749,'コード表'!$B$2:$B$749)</f>
        <v>その他の建築用木製組立材料</v>
      </c>
      <c r="I66" s="15">
        <v>1</v>
      </c>
      <c r="J66" s="124" t="s">
        <v>1582</v>
      </c>
      <c r="K66" s="15"/>
      <c r="L66" s="15"/>
    </row>
    <row r="67" spans="1:12" ht="16.5" customHeight="1">
      <c r="A67" s="15" t="s">
        <v>96</v>
      </c>
      <c r="B67" s="29" t="str">
        <f>LOOKUP(A67,'コード表'!$A$2:$A$749,'コード表'!$B$2:$B$749)</f>
        <v>織物製成人男子・少年用背広服上衣（ブレザー，ジャンパー等を含む）</v>
      </c>
      <c r="C67" s="32">
        <v>2</v>
      </c>
      <c r="D67" s="124" t="s">
        <v>1582</v>
      </c>
      <c r="E67" s="15"/>
      <c r="F67" s="30"/>
      <c r="G67" s="15" t="s">
        <v>118</v>
      </c>
      <c r="H67" s="27" t="str">
        <f>LOOKUP(G67,'コード表'!$A$2:$A$749,'コード表'!$B$2:$B$749)</f>
        <v>木質系プレハブ住宅</v>
      </c>
      <c r="I67" s="15">
        <v>2</v>
      </c>
      <c r="J67" s="124" t="s">
        <v>1582</v>
      </c>
      <c r="K67" s="15"/>
      <c r="L67" s="15"/>
    </row>
    <row r="68" spans="1:12" ht="16.5" customHeight="1">
      <c r="A68" s="15" t="s">
        <v>97</v>
      </c>
      <c r="B68" s="29" t="str">
        <f>LOOKUP(A68,'コード表'!$A$2:$A$749,'コード表'!$B$2:$B$749)</f>
        <v>織物製成人男子・少年用背広服ズボン（替えズボンを含む）</v>
      </c>
      <c r="C68" s="11">
        <v>1</v>
      </c>
      <c r="D68" s="124" t="s">
        <v>1582</v>
      </c>
      <c r="E68" s="15"/>
      <c r="F68" s="30"/>
      <c r="G68" s="31" t="s">
        <v>119</v>
      </c>
      <c r="H68" s="27" t="str">
        <f>LOOKUP(G68,'コード表'!$A$2:$A$749,'コード表'!$B$2:$B$749)</f>
        <v>パーティクルボード</v>
      </c>
      <c r="I68" s="15">
        <v>2</v>
      </c>
      <c r="J68" s="124" t="s">
        <v>1582</v>
      </c>
      <c r="K68" s="15"/>
      <c r="L68" s="15"/>
    </row>
    <row r="69" spans="1:12" ht="16.5" customHeight="1">
      <c r="A69" s="15" t="s">
        <v>98</v>
      </c>
      <c r="B69" s="29" t="str">
        <f>LOOKUP(A69,'コード表'!$A$2:$A$749,'コード表'!$B$2:$B$749)</f>
        <v>織物製成人女子・少女用ワンピース･スーツ上衣（ブレザー，ジャンパー等を含む）</v>
      </c>
      <c r="C69" s="11">
        <v>2</v>
      </c>
      <c r="D69" s="124" t="s">
        <v>1582</v>
      </c>
      <c r="E69" s="15"/>
      <c r="F69" s="30"/>
      <c r="G69" s="15" t="s">
        <v>1404</v>
      </c>
      <c r="H69" s="27" t="str">
        <f>LOOKUP(G69,'コード表'!$A$2:$A$749,'コード表'!$B$2:$B$749)</f>
        <v>銘板，銘木，床柱</v>
      </c>
      <c r="I69" s="15">
        <v>1</v>
      </c>
      <c r="J69" s="124" t="s">
        <v>1582</v>
      </c>
      <c r="K69" s="15"/>
      <c r="L69" s="15"/>
    </row>
    <row r="70" spans="1:12" ht="16.5" customHeight="1">
      <c r="A70" s="15" t="s">
        <v>99</v>
      </c>
      <c r="B70" s="27" t="str">
        <f>LOOKUP(A70,'コード表'!$A$2:$A$749,'コード表'!$B$2:$B$749)</f>
        <v>織物製成人女子・少女用スカート・ズボン</v>
      </c>
      <c r="C70" s="11">
        <v>2</v>
      </c>
      <c r="D70" s="124" t="s">
        <v>1582</v>
      </c>
      <c r="E70" s="15"/>
      <c r="F70" s="30"/>
      <c r="G70" s="15" t="s">
        <v>1057</v>
      </c>
      <c r="H70" s="27" t="str">
        <f>LOOKUP(G70,'コード表'!$A$2:$A$749,'コード表'!$B$2:$B$749)</f>
        <v>床板</v>
      </c>
      <c r="I70" s="15">
        <v>1</v>
      </c>
      <c r="J70" s="124" t="s">
        <v>1582</v>
      </c>
      <c r="K70" s="15"/>
      <c r="L70" s="15"/>
    </row>
    <row r="71" spans="1:12" ht="16.5" customHeight="1">
      <c r="A71" s="15" t="s">
        <v>1040</v>
      </c>
      <c r="B71" s="27" t="str">
        <f>LOOKUP(A71,'コード表'!$A$2:$A$749,'コード表'!$B$2:$B$749)</f>
        <v>織物製成人女子・少女用ブラウス</v>
      </c>
      <c r="C71" s="11">
        <v>2</v>
      </c>
      <c r="D71" s="124" t="s">
        <v>1582</v>
      </c>
      <c r="E71" s="15"/>
      <c r="F71" s="30"/>
      <c r="G71" s="31" t="s">
        <v>120</v>
      </c>
      <c r="H71" s="27" t="str">
        <f>LOOKUP(G71,'コード表'!$A$2:$A$749,'コード表'!$B$2:$B$749)</f>
        <v>木箱</v>
      </c>
      <c r="I71" s="15">
        <v>2</v>
      </c>
      <c r="J71" s="124" t="s">
        <v>1582</v>
      </c>
      <c r="K71" s="15"/>
      <c r="L71" s="15"/>
    </row>
    <row r="72" spans="1:12" ht="16.5" customHeight="1">
      <c r="A72" s="15" t="s">
        <v>1391</v>
      </c>
      <c r="B72" s="29" t="str">
        <f>LOOKUP(A72,'コード表'!$A$2:$A$749,'コード表'!$B$2:$B$749)</f>
        <v>織物製成人女子・少女用オーバー・レインコート</v>
      </c>
      <c r="C72" s="11">
        <v>1</v>
      </c>
      <c r="D72" s="124" t="s">
        <v>1582</v>
      </c>
      <c r="E72" s="15"/>
      <c r="F72" s="30"/>
      <c r="G72" s="8" t="s">
        <v>1405</v>
      </c>
      <c r="H72" s="27" t="str">
        <f>LOOKUP(G72,'コード表'!$A$2:$A$749,'コード表'!$B$2:$B$749)</f>
        <v>折箱</v>
      </c>
      <c r="I72" s="15">
        <v>1</v>
      </c>
      <c r="J72" s="124" t="s">
        <v>1582</v>
      </c>
      <c r="K72" s="15"/>
      <c r="L72" s="15"/>
    </row>
    <row r="73" spans="1:12" ht="16.5" customHeight="1">
      <c r="A73" s="14" t="s">
        <v>923</v>
      </c>
      <c r="B73" s="27" t="str">
        <f>LOOKUP(A73,'コード表'!$A$2:$A$749,'コード表'!$B$2:$B$749)</f>
        <v>織物製乳幼児服</v>
      </c>
      <c r="C73" s="11">
        <v>1</v>
      </c>
      <c r="D73" s="124" t="s">
        <v>1582</v>
      </c>
      <c r="E73" s="15"/>
      <c r="F73" s="30"/>
      <c r="G73" s="14" t="s">
        <v>121</v>
      </c>
      <c r="H73" s="27" t="str">
        <f>LOOKUP(G73,'コード表'!$A$2:$A$749,'コード表'!$B$2:$B$749)</f>
        <v>取枠，巻枠（木製ドラムを含む）</v>
      </c>
      <c r="I73" s="15">
        <v>2</v>
      </c>
      <c r="J73" s="124" t="s">
        <v>1582</v>
      </c>
      <c r="K73" s="15"/>
      <c r="L73" s="15"/>
    </row>
    <row r="74" spans="1:12" ht="16.5" customHeight="1">
      <c r="A74" s="14" t="s">
        <v>924</v>
      </c>
      <c r="B74" s="27" t="str">
        <f>LOOKUP(A74,'コード表'!$A$2:$A$749,'コード表'!$B$2:$B$749)</f>
        <v>織物製ワイシャツ</v>
      </c>
      <c r="C74" s="11">
        <v>1</v>
      </c>
      <c r="D74" s="124" t="s">
        <v>1582</v>
      </c>
      <c r="E74" s="15"/>
      <c r="F74" s="30"/>
      <c r="G74" s="15" t="s">
        <v>122</v>
      </c>
      <c r="H74" s="27" t="str">
        <f>LOOKUP(G74,'コード表'!$A$2:$A$749,'コード表'!$B$2:$B$749)</f>
        <v>たる</v>
      </c>
      <c r="I74" s="15">
        <v>1</v>
      </c>
      <c r="J74" s="124" t="s">
        <v>1582</v>
      </c>
      <c r="K74" s="15"/>
      <c r="L74" s="15"/>
    </row>
    <row r="75" spans="1:12" ht="16.5" customHeight="1">
      <c r="A75" s="15" t="s">
        <v>100</v>
      </c>
      <c r="B75" s="27" t="str">
        <f>LOOKUP(A75,'コード表'!$A$2:$A$749,'コード表'!$B$2:$B$749)</f>
        <v>織物製事務用・作業用・衛生用衣服</v>
      </c>
      <c r="C75" s="11">
        <v>3</v>
      </c>
      <c r="D75" s="12">
        <v>16465</v>
      </c>
      <c r="E75" s="15"/>
      <c r="F75" s="30"/>
      <c r="G75" s="15" t="s">
        <v>123</v>
      </c>
      <c r="H75" s="27" t="str">
        <f>LOOKUP(G75,'コード表'!$A$2:$A$749,'コード表'!$B$2:$B$749)</f>
        <v>薬品処理木材</v>
      </c>
      <c r="I75" s="12">
        <v>3</v>
      </c>
      <c r="J75" s="12">
        <v>230341</v>
      </c>
      <c r="K75" s="15"/>
      <c r="L75" s="15"/>
    </row>
    <row r="76" spans="1:12" ht="16.5" customHeight="1">
      <c r="A76" s="15" t="s">
        <v>1044</v>
      </c>
      <c r="B76" s="29" t="str">
        <f>LOOKUP(A76,'コード表'!$A$2:$A$749,'コード表'!$B$2:$B$749)</f>
        <v>ニット製上衣・コート類（ブレザー，ジャンパー等を含む）</v>
      </c>
      <c r="C76" s="11">
        <v>1</v>
      </c>
      <c r="D76" s="95" t="s">
        <v>1582</v>
      </c>
      <c r="E76" s="15"/>
      <c r="F76" s="30"/>
      <c r="G76" s="31" t="s">
        <v>124</v>
      </c>
      <c r="H76" s="27" t="str">
        <f>LOOKUP(G76,'コード表'!$A$2:$A$749,'コード表'!$B$2:$B$749)</f>
        <v>その他の木製品</v>
      </c>
      <c r="I76" s="15">
        <v>5</v>
      </c>
      <c r="J76" s="12">
        <v>3449</v>
      </c>
      <c r="K76" s="15"/>
      <c r="L76" s="15"/>
    </row>
    <row r="77" spans="1:12" ht="16.5" customHeight="1">
      <c r="A77" s="15" t="s">
        <v>1046</v>
      </c>
      <c r="B77" s="27" t="str">
        <f>LOOKUP(A77,'コード表'!$A$2:$A$749,'コード表'!$B$2:$B$749)</f>
        <v>ニット製ズボン・スカート</v>
      </c>
      <c r="C77" s="11">
        <v>1</v>
      </c>
      <c r="D77" s="95" t="s">
        <v>1582</v>
      </c>
      <c r="E77" s="15"/>
      <c r="F77" s="30"/>
      <c r="G77" s="33" t="s">
        <v>1406</v>
      </c>
      <c r="H77" s="27" t="str">
        <f>LOOKUP(G77,'コード表'!$A$2:$A$155,'コード表'!$B$2:$B$155)</f>
        <v>製造工程からでたくず・廃物</v>
      </c>
      <c r="I77" s="33">
        <v>8</v>
      </c>
      <c r="J77" s="32">
        <v>19238</v>
      </c>
      <c r="K77" s="15"/>
      <c r="L77" s="15"/>
    </row>
    <row r="78" spans="1:12" ht="16.5" customHeight="1">
      <c r="A78" s="15" t="s">
        <v>1048</v>
      </c>
      <c r="B78" s="27" t="str">
        <f>LOOKUP(A78,'コード表'!$A$2:$A$749,'コード表'!$B$2:$B$749)</f>
        <v>ニット製アウターシャツ類</v>
      </c>
      <c r="C78" s="11">
        <v>2</v>
      </c>
      <c r="D78" s="95" t="s">
        <v>1582</v>
      </c>
      <c r="E78" s="15"/>
      <c r="F78" s="30"/>
      <c r="H78" s="27"/>
      <c r="K78" s="15"/>
      <c r="L78" s="15"/>
    </row>
    <row r="79" spans="1:12" ht="16.5" customHeight="1">
      <c r="A79" s="24" t="s">
        <v>101</v>
      </c>
      <c r="B79" s="29" t="str">
        <f>LOOKUP(A79,'コード表'!$A$2:$A$749,'コード表'!$B$2:$B$749)</f>
        <v>ニット製成人女子・少女用セーター・カーディガン・ベスト類</v>
      </c>
      <c r="C79" s="11">
        <v>2</v>
      </c>
      <c r="D79" s="95" t="s">
        <v>1582</v>
      </c>
      <c r="E79" s="15"/>
      <c r="F79" s="30"/>
      <c r="G79" s="35" t="s">
        <v>927</v>
      </c>
      <c r="H79" s="36" t="s">
        <v>928</v>
      </c>
      <c r="I79" s="62">
        <v>89</v>
      </c>
      <c r="J79" s="63">
        <v>1554089</v>
      </c>
      <c r="K79" s="15"/>
      <c r="L79" s="15"/>
    </row>
    <row r="80" spans="1:12" ht="16.5" customHeight="1">
      <c r="A80" s="24" t="s">
        <v>1392</v>
      </c>
      <c r="B80" s="27" t="str">
        <f>LOOKUP(A80,'コード表'!$A$2:$A$749,'コード表'!$B$2:$B$749)</f>
        <v>ニット製スポーツ上衣</v>
      </c>
      <c r="C80" s="11">
        <v>2</v>
      </c>
      <c r="D80" s="95" t="s">
        <v>1582</v>
      </c>
      <c r="E80" s="15"/>
      <c r="F80" s="30"/>
      <c r="G80" s="15" t="s">
        <v>125</v>
      </c>
      <c r="H80" s="8" t="str">
        <f>LOOKUP(G80,'コード表'!A:A,'コード表'!B:B)</f>
        <v>木製机・テーブル・いす</v>
      </c>
      <c r="I80" s="37">
        <v>5</v>
      </c>
      <c r="J80" s="12">
        <v>8660</v>
      </c>
      <c r="K80" s="15"/>
      <c r="L80" s="15"/>
    </row>
    <row r="81" spans="1:12" ht="16.5" customHeight="1">
      <c r="A81" s="13" t="s">
        <v>1358</v>
      </c>
      <c r="B81" s="27" t="str">
        <f>LOOKUP(A81,'コード表'!$A$2:$A$749,'コード表'!$B$2:$B$749)</f>
        <v>ニット製スポーツ用ズボン・スカート</v>
      </c>
      <c r="C81" s="11">
        <v>1</v>
      </c>
      <c r="D81" s="95" t="s">
        <v>1582</v>
      </c>
      <c r="E81" s="15"/>
      <c r="F81" s="30"/>
      <c r="G81" s="15" t="s">
        <v>126</v>
      </c>
      <c r="H81" s="28" t="str">
        <f>LOOKUP(G81,'コード表'!A:A,'コード表'!B:B)</f>
        <v>木製流し台・調理台・ガス台（キャビネットが木製のもの）</v>
      </c>
      <c r="I81" s="37">
        <v>2</v>
      </c>
      <c r="J81" s="124" t="s">
        <v>1582</v>
      </c>
      <c r="K81" s="15"/>
      <c r="L81" s="15"/>
    </row>
    <row r="82" spans="1:12" ht="16.5" customHeight="1">
      <c r="A82" s="31" t="s">
        <v>1393</v>
      </c>
      <c r="B82" s="27" t="str">
        <f>LOOKUP(A82,'コード表'!$A$2:$A$749,'コード表'!$B$2:$B$749)</f>
        <v>既製和服・帯（縫製加工されたもの）</v>
      </c>
      <c r="C82" s="11">
        <v>2</v>
      </c>
      <c r="D82" s="95" t="s">
        <v>1582</v>
      </c>
      <c r="E82" s="15"/>
      <c r="F82" s="30"/>
      <c r="G82" s="15" t="s">
        <v>127</v>
      </c>
      <c r="H82" s="8" t="str">
        <f>LOOKUP(G82,'コード表'!A:A,'コード表'!B:B)</f>
        <v>たんす</v>
      </c>
      <c r="I82" s="37">
        <v>2</v>
      </c>
      <c r="J82" s="124" t="s">
        <v>1582</v>
      </c>
      <c r="K82" s="15"/>
      <c r="L82" s="15"/>
    </row>
    <row r="83" spans="1:12" ht="16.5" customHeight="1">
      <c r="A83" s="24" t="s">
        <v>1397</v>
      </c>
      <c r="B83" s="27" t="str">
        <f>LOOKUP(A83,'コード表'!$A$2:$A$749,'コード表'!$B$2:$B$749)</f>
        <v>その他の和装製品（足袋を含む）</v>
      </c>
      <c r="C83" s="11">
        <v>1</v>
      </c>
      <c r="D83" s="95" t="s">
        <v>1582</v>
      </c>
      <c r="E83" s="15"/>
      <c r="F83" s="30"/>
      <c r="G83" s="15" t="s">
        <v>128</v>
      </c>
      <c r="H83" s="8" t="str">
        <f>LOOKUP(G83,'コード表'!A:A,'コード表'!B:B)</f>
        <v>木製棚・戸棚</v>
      </c>
      <c r="I83" s="37">
        <v>18</v>
      </c>
      <c r="J83" s="12">
        <v>319581</v>
      </c>
      <c r="K83" s="15"/>
      <c r="L83" s="15"/>
    </row>
    <row r="84" spans="1:12" ht="16.5" customHeight="1">
      <c r="A84" s="15" t="s">
        <v>102</v>
      </c>
      <c r="B84" s="27" t="str">
        <f>LOOKUP(A84,'コード表'!$A$2:$A$749,'コード表'!$B$2:$B$749)</f>
        <v>織物製帽子</v>
      </c>
      <c r="C84" s="11">
        <v>2</v>
      </c>
      <c r="D84" s="95" t="s">
        <v>1582</v>
      </c>
      <c r="E84" s="15"/>
      <c r="F84" s="30"/>
      <c r="G84" s="15" t="s">
        <v>129</v>
      </c>
      <c r="H84" s="8" t="str">
        <f>LOOKUP(G84,'コード表'!A:A,'コード表'!B:B)</f>
        <v>その他の木製家具（漆塗りを除く）</v>
      </c>
      <c r="I84" s="37">
        <v>13</v>
      </c>
      <c r="J84" s="12">
        <v>113962</v>
      </c>
      <c r="K84" s="15"/>
      <c r="L84" s="15"/>
    </row>
    <row r="85" spans="1:12" ht="16.5" customHeight="1">
      <c r="A85" s="15" t="s">
        <v>1394</v>
      </c>
      <c r="B85" s="29" t="str">
        <f>LOOKUP(A85,'コード表'!$A$2:$A$749,'コード表'!$B$2:$B$749)</f>
        <v>その他の帽子（フェルト製，ニット製，帽体を含む）</v>
      </c>
      <c r="C85" s="11">
        <v>1</v>
      </c>
      <c r="D85" s="95" t="s">
        <v>1582</v>
      </c>
      <c r="E85" s="15"/>
      <c r="F85" s="30"/>
      <c r="G85" s="15" t="s">
        <v>130</v>
      </c>
      <c r="H85" s="28" t="str">
        <f>LOOKUP(G85,'コード表'!A:A,'コード表'!B:B)</f>
        <v>金属製流し台・調理台・ガス台（キャビネットが金属製のもの）</v>
      </c>
      <c r="I85" s="37">
        <v>2</v>
      </c>
      <c r="J85" s="124" t="s">
        <v>1582</v>
      </c>
      <c r="K85" s="15"/>
      <c r="L85" s="15"/>
    </row>
    <row r="86" spans="1:12" ht="16.5" customHeight="1">
      <c r="A86" s="14" t="s">
        <v>103</v>
      </c>
      <c r="B86" s="27" t="str">
        <f>LOOKUP(A86,'コード表'!$A$2:$A$749,'コード表'!$B$2:$B$749)</f>
        <v>繊維製履物</v>
      </c>
      <c r="C86" s="11">
        <v>1</v>
      </c>
      <c r="D86" s="95" t="s">
        <v>1582</v>
      </c>
      <c r="E86" s="15"/>
      <c r="F86" s="30"/>
      <c r="G86" s="15" t="s">
        <v>131</v>
      </c>
      <c r="H86" s="8" t="str">
        <f>LOOKUP(G86,'コード表'!A:A,'コード表'!B:B)</f>
        <v>金属製棚・戸棚</v>
      </c>
      <c r="I86" s="37">
        <v>2</v>
      </c>
      <c r="J86" s="124" t="s">
        <v>1582</v>
      </c>
      <c r="K86" s="15"/>
      <c r="L86" s="15"/>
    </row>
    <row r="87" spans="1:12" ht="16.5" customHeight="1">
      <c r="A87" s="15" t="s">
        <v>548</v>
      </c>
      <c r="B87" s="27" t="str">
        <f>LOOKUP(A87,'コード表'!$A$2:$A$749,'コード表'!$B$2:$B$749)</f>
        <v>ふとん（羊毛ふとんを含む）</v>
      </c>
      <c r="C87" s="11">
        <v>1</v>
      </c>
      <c r="D87" s="95" t="s">
        <v>1582</v>
      </c>
      <c r="E87" s="15"/>
      <c r="F87" s="30"/>
      <c r="G87" s="14" t="s">
        <v>1059</v>
      </c>
      <c r="H87" s="8" t="str">
        <f>LOOKUP(G87,'コード表'!A:A,'コード表'!B:B)</f>
        <v>宗教用具</v>
      </c>
      <c r="I87" s="37">
        <v>1</v>
      </c>
      <c r="J87" s="124" t="s">
        <v>1582</v>
      </c>
      <c r="K87" s="15"/>
      <c r="L87" s="15"/>
    </row>
    <row r="88" spans="1:12" ht="16.5" customHeight="1">
      <c r="A88" s="15" t="s">
        <v>549</v>
      </c>
      <c r="B88" s="27" t="str">
        <f>LOOKUP(A88,'コード表'!$A$2:$A$749,'コード表'!$B$2:$B$749)</f>
        <v>羽毛ふとん</v>
      </c>
      <c r="C88" s="11">
        <v>1</v>
      </c>
      <c r="D88" s="95" t="s">
        <v>1582</v>
      </c>
      <c r="E88" s="15"/>
      <c r="F88" s="30"/>
      <c r="G88" s="15" t="s">
        <v>132</v>
      </c>
      <c r="H88" s="8" t="str">
        <f>LOOKUP(G88,'コード表'!A:A,'コード表'!B:B)</f>
        <v>建具（金属製を除く）</v>
      </c>
      <c r="I88" s="37">
        <v>30</v>
      </c>
      <c r="J88" s="12">
        <v>595484</v>
      </c>
      <c r="K88" s="15"/>
      <c r="L88" s="15"/>
    </row>
    <row r="89" spans="1:12" ht="16.5" customHeight="1">
      <c r="A89" s="14" t="s">
        <v>925</v>
      </c>
      <c r="B89" s="27" t="str">
        <f>LOOKUP(A89,'コード表'!$A$2:$A$749,'コード表'!$B$2:$B$749)</f>
        <v>その他の寝具（毛布を除く）</v>
      </c>
      <c r="C89" s="11">
        <v>1</v>
      </c>
      <c r="D89" s="95" t="s">
        <v>1582</v>
      </c>
      <c r="E89" s="15"/>
      <c r="F89" s="30"/>
      <c r="G89" s="16" t="s">
        <v>133</v>
      </c>
      <c r="H89" s="8" t="str">
        <f>LOOKUP(G89,'コード表'!A:A,'コード表'!B:B)</f>
        <v>事務所用・店舗用装備品</v>
      </c>
      <c r="I89" s="73">
        <v>8</v>
      </c>
      <c r="J89" s="74">
        <v>117224</v>
      </c>
      <c r="K89" s="15"/>
      <c r="L89" s="15"/>
    </row>
    <row r="90" spans="1:12" ht="16.5" customHeight="1">
      <c r="A90" s="14" t="s">
        <v>104</v>
      </c>
      <c r="B90" s="27" t="str">
        <f>LOOKUP(A90,'コード表'!$A$2:$A$749,'コード表'!$B$2:$B$749)</f>
        <v>合成繊維帆布製品</v>
      </c>
      <c r="C90" s="11">
        <v>3</v>
      </c>
      <c r="D90" s="12">
        <v>10660</v>
      </c>
      <c r="E90" s="15"/>
      <c r="F90" s="30"/>
      <c r="G90" s="14" t="s">
        <v>134</v>
      </c>
      <c r="H90" s="28" t="str">
        <f>LOOKUP(G90,'コード表'!A:A,'コード表'!B:B)</f>
        <v>びょうぶ，衣こう，すだれ，ついたて（掛軸，掛地図を含む）等</v>
      </c>
      <c r="I90" s="73">
        <v>2</v>
      </c>
      <c r="J90" s="124" t="s">
        <v>1582</v>
      </c>
      <c r="K90" s="15"/>
      <c r="L90" s="15"/>
    </row>
    <row r="91" spans="1:12" ht="16.5" customHeight="1">
      <c r="A91" s="33" t="s">
        <v>550</v>
      </c>
      <c r="B91" s="27" t="str">
        <f>LOOKUP(A91,'コード表'!$A$2:$A$749,'コード表'!$B$2:$B$749)</f>
        <v>その他の衛生医療用繊維製品</v>
      </c>
      <c r="C91" s="12">
        <v>1</v>
      </c>
      <c r="D91" s="95" t="s">
        <v>1582</v>
      </c>
      <c r="E91" s="15"/>
      <c r="F91" s="30"/>
      <c r="G91" s="14" t="s">
        <v>135</v>
      </c>
      <c r="H91" s="8" t="str">
        <f>LOOKUP(G91,'コード表'!A:A,'コード表'!B:B)</f>
        <v>鏡縁・額縁</v>
      </c>
      <c r="I91" s="37">
        <v>3</v>
      </c>
      <c r="J91" s="124">
        <v>8468</v>
      </c>
      <c r="K91" s="15"/>
      <c r="L91" s="15"/>
    </row>
    <row r="92" spans="1:12" ht="16.5" customHeight="1">
      <c r="A92" s="33" t="s">
        <v>105</v>
      </c>
      <c r="B92" s="29" t="str">
        <f>LOOKUP(A92,'コード表'!$A$2:$A$749,'コード表'!$B$2:$B$749)</f>
        <v>他に分類されない繊維製品（ニット製を含む）</v>
      </c>
      <c r="C92" s="32">
        <v>17</v>
      </c>
      <c r="D92" s="32">
        <v>490718</v>
      </c>
      <c r="E92" s="15"/>
      <c r="F92" s="30"/>
      <c r="G92" s="14" t="s">
        <v>136</v>
      </c>
      <c r="H92" s="8" t="str">
        <f>LOOKUP(G92,'コード表'!A:A,'コード表'!B:B)</f>
        <v>他に分類されない家具・装備品</v>
      </c>
      <c r="I92" s="73">
        <v>1</v>
      </c>
      <c r="J92" s="124" t="s">
        <v>1582</v>
      </c>
      <c r="K92" s="15"/>
      <c r="L92" s="15"/>
    </row>
    <row r="93" spans="3:12" ht="16.5" customHeight="1">
      <c r="C93" s="11"/>
      <c r="E93" s="15"/>
      <c r="F93" s="30"/>
      <c r="G93" s="15"/>
      <c r="H93" s="27"/>
      <c r="K93" s="15"/>
      <c r="L93" s="15"/>
    </row>
    <row r="94" spans="1:12" ht="16.5" customHeight="1">
      <c r="A94" s="35" t="s">
        <v>926</v>
      </c>
      <c r="B94" s="36" t="s">
        <v>977</v>
      </c>
      <c r="C94" s="62">
        <v>198</v>
      </c>
      <c r="D94" s="63">
        <v>6980866</v>
      </c>
      <c r="E94" s="15"/>
      <c r="F94" s="30"/>
      <c r="G94" s="75" t="s">
        <v>1019</v>
      </c>
      <c r="H94" s="76" t="s">
        <v>929</v>
      </c>
      <c r="I94" s="62">
        <v>84</v>
      </c>
      <c r="J94" s="63">
        <v>17433180</v>
      </c>
      <c r="K94" s="15"/>
      <c r="L94" s="15"/>
    </row>
    <row r="95" spans="1:12" ht="16.5" customHeight="1">
      <c r="A95" s="14" t="s">
        <v>106</v>
      </c>
      <c r="B95" s="8" t="str">
        <f>LOOKUP(A95,'コード表'!$A$2:$A$749,'コード表'!$B$2:$B$749)</f>
        <v>板類</v>
      </c>
      <c r="C95" s="37">
        <v>24</v>
      </c>
      <c r="D95" s="12">
        <v>46931</v>
      </c>
      <c r="E95" s="38"/>
      <c r="F95" s="39"/>
      <c r="G95" s="13" t="s">
        <v>137</v>
      </c>
      <c r="H95" s="40" t="str">
        <f>LOOKUP(G95,'コード表'!A:A,'コード表'!B:B)</f>
        <v>製紙クラフトパルプ</v>
      </c>
      <c r="I95" s="11">
        <v>2</v>
      </c>
      <c r="J95" s="124" t="s">
        <v>1582</v>
      </c>
      <c r="K95" s="15"/>
      <c r="L95" s="15"/>
    </row>
    <row r="96" spans="1:12" ht="16.5" customHeight="1">
      <c r="A96" s="14" t="s">
        <v>107</v>
      </c>
      <c r="B96" s="8" t="str">
        <f>LOOKUP(A96,'コード表'!$A$2:$A$749,'コード表'!$B$2:$B$749)</f>
        <v>ひき割類</v>
      </c>
      <c r="C96" s="37">
        <v>25</v>
      </c>
      <c r="D96" s="12">
        <v>121942</v>
      </c>
      <c r="E96" s="41"/>
      <c r="F96" s="30"/>
      <c r="G96" s="16" t="s">
        <v>138</v>
      </c>
      <c r="H96" s="40" t="str">
        <f>LOOKUP(G96,'コード表'!A:A,'コード表'!B:B)</f>
        <v>新聞巻取紙</v>
      </c>
      <c r="I96" s="73">
        <v>1</v>
      </c>
      <c r="J96" s="124" t="s">
        <v>1582</v>
      </c>
      <c r="K96" s="15"/>
      <c r="L96" s="15"/>
    </row>
    <row r="97" spans="1:12" ht="16.5" customHeight="1">
      <c r="A97" s="14" t="s">
        <v>108</v>
      </c>
      <c r="B97" s="8" t="str">
        <f>LOOKUP(A97,'コード表'!$A$2:$A$749,'コード表'!$B$2:$B$749)</f>
        <v>ひき角類</v>
      </c>
      <c r="C97" s="37">
        <v>25</v>
      </c>
      <c r="D97" s="12">
        <v>128877</v>
      </c>
      <c r="E97" s="41"/>
      <c r="F97" s="30"/>
      <c r="G97" s="16" t="s">
        <v>139</v>
      </c>
      <c r="H97" s="40" t="str">
        <f>LOOKUP(G97,'コード表'!A:A,'コード表'!B:B)</f>
        <v>非塗工印刷用紙</v>
      </c>
      <c r="I97" s="73">
        <v>2</v>
      </c>
      <c r="J97" s="124" t="s">
        <v>1582</v>
      </c>
      <c r="K97" s="15"/>
      <c r="L97" s="15"/>
    </row>
    <row r="98" spans="1:12" ht="16.5" customHeight="1">
      <c r="A98" s="14" t="s">
        <v>109</v>
      </c>
      <c r="B98" s="8" t="str">
        <f>LOOKUP(A98,'コード表'!$A$2:$A$749,'コード表'!$B$2:$B$749)</f>
        <v>箱材，荷造用仕組材</v>
      </c>
      <c r="C98" s="11">
        <v>1</v>
      </c>
      <c r="D98" s="95" t="s">
        <v>1582</v>
      </c>
      <c r="E98" s="15"/>
      <c r="F98" s="30"/>
      <c r="G98" s="16" t="s">
        <v>140</v>
      </c>
      <c r="H98" s="40" t="str">
        <f>LOOKUP(G98,'コード表'!A:A,'コード表'!B:B)</f>
        <v>塗工印刷用紙</v>
      </c>
      <c r="I98" s="73">
        <v>1</v>
      </c>
      <c r="J98" s="124" t="s">
        <v>1582</v>
      </c>
      <c r="K98" s="15"/>
      <c r="L98" s="15"/>
    </row>
    <row r="99" spans="1:12" ht="16.5" customHeight="1">
      <c r="A99" s="77"/>
      <c r="B99" s="71"/>
      <c r="C99" s="78"/>
      <c r="D99" s="69"/>
      <c r="E99" s="67"/>
      <c r="F99" s="70"/>
      <c r="G99" s="79"/>
      <c r="H99" s="80"/>
      <c r="I99" s="81"/>
      <c r="J99" s="82"/>
      <c r="K99" s="15"/>
      <c r="L99" s="15"/>
    </row>
    <row r="100" spans="1:12" ht="16.5" customHeight="1">
      <c r="A100" s="15"/>
      <c r="B100" s="8"/>
      <c r="C100" s="12"/>
      <c r="D100" s="12"/>
      <c r="E100" s="15"/>
      <c r="F100" s="15"/>
      <c r="G100" s="15"/>
      <c r="H100" s="8"/>
      <c r="I100" s="15"/>
      <c r="J100" s="12"/>
      <c r="K100" s="15"/>
      <c r="L100" s="15"/>
    </row>
    <row r="101" spans="1:12" ht="16.5" customHeight="1">
      <c r="A101" s="20" t="s">
        <v>1352</v>
      </c>
      <c r="B101" s="8"/>
      <c r="C101" s="12"/>
      <c r="D101" s="12"/>
      <c r="E101" s="15"/>
      <c r="F101" s="15"/>
      <c r="G101" s="15"/>
      <c r="H101" s="8"/>
      <c r="I101" s="15"/>
      <c r="J101" s="12"/>
      <c r="K101" s="15"/>
      <c r="L101" s="15"/>
    </row>
    <row r="102" spans="1:12" ht="9.75" customHeight="1">
      <c r="A102" s="15"/>
      <c r="B102" s="8"/>
      <c r="C102" s="12"/>
      <c r="D102" s="12"/>
      <c r="E102" s="15"/>
      <c r="F102" s="15"/>
      <c r="G102" s="15"/>
      <c r="H102" s="8"/>
      <c r="I102" s="15"/>
      <c r="J102" s="12"/>
      <c r="K102" s="15"/>
      <c r="L102" s="15"/>
    </row>
    <row r="103" spans="1:12" ht="16.5" customHeight="1">
      <c r="A103" s="125" t="s">
        <v>3</v>
      </c>
      <c r="B103" s="126"/>
      <c r="C103" s="50" t="s">
        <v>0</v>
      </c>
      <c r="D103" s="51" t="s">
        <v>4</v>
      </c>
      <c r="E103" s="52"/>
      <c r="F103" s="53"/>
      <c r="G103" s="125" t="s">
        <v>3</v>
      </c>
      <c r="H103" s="126"/>
      <c r="I103" s="54" t="s">
        <v>0</v>
      </c>
      <c r="J103" s="51" t="s">
        <v>4</v>
      </c>
      <c r="K103" s="15"/>
      <c r="L103" s="15"/>
    </row>
    <row r="104" spans="1:12" ht="16.5" customHeight="1">
      <c r="A104" s="127"/>
      <c r="B104" s="128"/>
      <c r="C104" s="55" t="s">
        <v>1</v>
      </c>
      <c r="D104" s="56" t="s">
        <v>2</v>
      </c>
      <c r="E104" s="57"/>
      <c r="F104" s="58"/>
      <c r="G104" s="127"/>
      <c r="H104" s="128"/>
      <c r="I104" s="59" t="s">
        <v>1</v>
      </c>
      <c r="J104" s="56" t="s">
        <v>2</v>
      </c>
      <c r="K104" s="15"/>
      <c r="L104" s="15"/>
    </row>
    <row r="105" spans="1:12" ht="16.5" customHeight="1">
      <c r="A105" s="15"/>
      <c r="B105" s="8"/>
      <c r="C105" s="11"/>
      <c r="D105" s="12"/>
      <c r="E105" s="15"/>
      <c r="F105" s="30"/>
      <c r="G105" s="15"/>
      <c r="H105" s="8"/>
      <c r="I105" s="37"/>
      <c r="J105" s="12"/>
      <c r="K105" s="15"/>
      <c r="L105" s="15"/>
    </row>
    <row r="106" spans="1:12" ht="16.5" customHeight="1">
      <c r="A106" s="16" t="s">
        <v>930</v>
      </c>
      <c r="B106" s="8" t="str">
        <f>LOOKUP(A106,'コード表'!A:A,'コード表'!B:B)</f>
        <v>情報用紙</v>
      </c>
      <c r="C106" s="73">
        <v>1</v>
      </c>
      <c r="D106" s="95" t="s">
        <v>1582</v>
      </c>
      <c r="E106" s="15"/>
      <c r="F106" s="30"/>
      <c r="G106" s="33" t="s">
        <v>539</v>
      </c>
      <c r="H106" s="27" t="str">
        <f>LOOKUP(G106,'コード表'!A202:A255,'コード表'!B202:B255)</f>
        <v>純ベンゾール（石油系）</v>
      </c>
      <c r="I106" s="32">
        <v>1</v>
      </c>
      <c r="J106" s="124" t="s">
        <v>1582</v>
      </c>
      <c r="K106" s="15"/>
      <c r="L106" s="15"/>
    </row>
    <row r="107" spans="1:12" ht="16.5" customHeight="1">
      <c r="A107" s="16" t="s">
        <v>1413</v>
      </c>
      <c r="B107" s="8" t="str">
        <f>LOOKUP(A107,'コード表'!A:A,'コード表'!B:B)</f>
        <v>雑種紙</v>
      </c>
      <c r="C107" s="73">
        <v>1</v>
      </c>
      <c r="D107" s="95" t="s">
        <v>1582</v>
      </c>
      <c r="E107" s="15"/>
      <c r="F107" s="30"/>
      <c r="G107" s="16" t="s">
        <v>1073</v>
      </c>
      <c r="H107" s="27" t="str">
        <f>LOOKUP(G107,'コード表'!A203:A256,'コード表'!B203:B256)</f>
        <v>純トルオール（石油系）</v>
      </c>
      <c r="I107" s="83">
        <v>1</v>
      </c>
      <c r="J107" s="124" t="s">
        <v>1582</v>
      </c>
      <c r="K107" s="15"/>
      <c r="L107" s="15"/>
    </row>
    <row r="108" spans="1:12" ht="16.5" customHeight="1">
      <c r="A108" s="16" t="s">
        <v>931</v>
      </c>
      <c r="B108" s="8" t="str">
        <f>LOOKUP(A108,'コード表'!A:A,'コード表'!B:B)</f>
        <v>積層加工紙</v>
      </c>
      <c r="C108" s="73">
        <v>1</v>
      </c>
      <c r="D108" s="95" t="s">
        <v>1582</v>
      </c>
      <c r="E108" s="15"/>
      <c r="F108" s="30"/>
      <c r="G108" s="16" t="s">
        <v>540</v>
      </c>
      <c r="H108" s="27" t="str">
        <f>LOOKUP(G108,'コード表'!A204:A257,'コード表'!B204:B257)</f>
        <v>純キシロール（石油系）</v>
      </c>
      <c r="I108" s="83">
        <v>1</v>
      </c>
      <c r="J108" s="124" t="s">
        <v>1582</v>
      </c>
      <c r="K108" s="15"/>
      <c r="L108" s="15"/>
    </row>
    <row r="109" spans="1:12" ht="16.5" customHeight="1">
      <c r="A109" s="16" t="s">
        <v>141</v>
      </c>
      <c r="B109" s="8" t="str">
        <f>LOOKUP(A109,'コード表'!A:A,'コード表'!B:B)</f>
        <v>段ボール（シート）</v>
      </c>
      <c r="C109" s="73">
        <v>7</v>
      </c>
      <c r="D109" s="74">
        <v>678542</v>
      </c>
      <c r="E109" s="15"/>
      <c r="F109" s="30"/>
      <c r="G109" s="16" t="s">
        <v>170</v>
      </c>
      <c r="H109" s="27" t="str">
        <f>LOOKUP(G109,'コード表'!A205:A258,'コード表'!B205:B258)</f>
        <v>その他の脂肪族系中間物</v>
      </c>
      <c r="I109" s="83">
        <v>1</v>
      </c>
      <c r="J109" s="124" t="s">
        <v>1582</v>
      </c>
      <c r="K109" s="15"/>
      <c r="L109" s="15"/>
    </row>
    <row r="110" spans="1:12" ht="16.5" customHeight="1">
      <c r="A110" s="16" t="s">
        <v>932</v>
      </c>
      <c r="B110" s="8" t="str">
        <f>LOOKUP(A110,'コード表'!A:A,'コード表'!B:B)</f>
        <v>その他の事務用・学用紙製品</v>
      </c>
      <c r="C110" s="73">
        <v>1</v>
      </c>
      <c r="D110" s="95" t="s">
        <v>1582</v>
      </c>
      <c r="E110" s="15"/>
      <c r="F110" s="30"/>
      <c r="G110" s="18" t="s">
        <v>171</v>
      </c>
      <c r="H110" s="27" t="str">
        <f>LOOKUP(G110,'コード表'!A206:A259,'コード表'!B206:B259)</f>
        <v>その他の環式中間物</v>
      </c>
      <c r="I110" s="83">
        <v>1</v>
      </c>
      <c r="J110" s="124" t="s">
        <v>1582</v>
      </c>
      <c r="K110" s="15"/>
      <c r="L110" s="15"/>
    </row>
    <row r="111" spans="1:12" ht="16.5" customHeight="1">
      <c r="A111" s="16" t="s">
        <v>142</v>
      </c>
      <c r="B111" s="8" t="str">
        <f>LOOKUP(A111,'コード表'!A:A,'コード表'!B:B)</f>
        <v>写真用紙製品</v>
      </c>
      <c r="C111" s="73">
        <v>3</v>
      </c>
      <c r="D111" s="74">
        <v>41844</v>
      </c>
      <c r="E111" s="16"/>
      <c r="F111" s="84"/>
      <c r="G111" s="16" t="s">
        <v>172</v>
      </c>
      <c r="H111" s="27" t="str">
        <f>LOOKUP(G111,'コード表'!A207:A260,'コード表'!B207:B260)</f>
        <v>フェノール樹脂</v>
      </c>
      <c r="I111" s="83">
        <v>1</v>
      </c>
      <c r="J111" s="124" t="s">
        <v>1582</v>
      </c>
      <c r="K111" s="15"/>
      <c r="L111" s="15"/>
    </row>
    <row r="112" spans="1:12" ht="16.5" customHeight="1">
      <c r="A112" s="16" t="s">
        <v>143</v>
      </c>
      <c r="B112" s="8" t="str">
        <f>LOOKUP(A112,'コード表'!A:A,'コード表'!B:B)</f>
        <v>その他の紙製品</v>
      </c>
      <c r="C112" s="73">
        <v>4</v>
      </c>
      <c r="D112" s="74">
        <v>54403</v>
      </c>
      <c r="E112" s="16"/>
      <c r="F112" s="84"/>
      <c r="G112" s="16" t="s">
        <v>173</v>
      </c>
      <c r="H112" s="27" t="str">
        <f>LOOKUP(G112,'コード表'!A208:A261,'コード表'!B208:B261)</f>
        <v>ユリア樹脂</v>
      </c>
      <c r="I112" s="83">
        <v>1</v>
      </c>
      <c r="J112" s="124" t="s">
        <v>1582</v>
      </c>
      <c r="K112" s="15"/>
      <c r="L112" s="16"/>
    </row>
    <row r="113" spans="1:12" ht="16.5" customHeight="1">
      <c r="A113" s="16" t="s">
        <v>144</v>
      </c>
      <c r="B113" s="8" t="str">
        <f>LOOKUP(A113,'コード表'!A:A,'コード表'!B:B)</f>
        <v>重包装紙袋</v>
      </c>
      <c r="C113" s="73">
        <v>2</v>
      </c>
      <c r="D113" s="95" t="s">
        <v>1582</v>
      </c>
      <c r="E113" s="16"/>
      <c r="F113" s="84"/>
      <c r="G113" s="18" t="s">
        <v>174</v>
      </c>
      <c r="H113" s="27" t="str">
        <f>LOOKUP(G113,'コード表'!A209:A262,'コード表'!B209:B262)</f>
        <v>メラミン樹脂</v>
      </c>
      <c r="I113" s="73">
        <v>1</v>
      </c>
      <c r="J113" s="124" t="s">
        <v>1582</v>
      </c>
      <c r="K113" s="15"/>
      <c r="L113" s="16"/>
    </row>
    <row r="114" spans="1:12" ht="16.5" customHeight="1">
      <c r="A114" s="16" t="s">
        <v>145</v>
      </c>
      <c r="B114" s="8" t="str">
        <f>LOOKUP(A114,'コード表'!A:A,'コード表'!B:B)</f>
        <v>角底紙袋</v>
      </c>
      <c r="C114" s="73">
        <v>3</v>
      </c>
      <c r="D114" s="74">
        <v>47980</v>
      </c>
      <c r="E114" s="16"/>
      <c r="F114" s="84"/>
      <c r="G114" s="16" t="s">
        <v>175</v>
      </c>
      <c r="H114" s="27" t="str">
        <f>LOOKUP(G114,'コード表'!A210:A263,'コード表'!B210:B263)</f>
        <v>その他のプラスチック</v>
      </c>
      <c r="I114" s="33">
        <v>1</v>
      </c>
      <c r="J114" s="124" t="s">
        <v>1582</v>
      </c>
      <c r="K114" s="15"/>
      <c r="L114" s="16"/>
    </row>
    <row r="115" spans="1:12" ht="16.5" customHeight="1">
      <c r="A115" s="8" t="s">
        <v>146</v>
      </c>
      <c r="B115" s="8" t="str">
        <f>LOOKUP(A115,'コード表'!A:A,'コード表'!B:B)</f>
        <v>段ボール箱</v>
      </c>
      <c r="C115" s="73">
        <v>27</v>
      </c>
      <c r="D115" s="85">
        <v>2138135</v>
      </c>
      <c r="E115" s="16"/>
      <c r="F115" s="84"/>
      <c r="G115" s="16" t="s">
        <v>1416</v>
      </c>
      <c r="H115" s="27" t="str">
        <f>LOOKUP(G115,'コード表'!A211:A264,'コード表'!B211:B264)</f>
        <v>その他の油脂加工製品</v>
      </c>
      <c r="I115" s="33">
        <v>1</v>
      </c>
      <c r="J115" s="124" t="s">
        <v>1582</v>
      </c>
      <c r="K115" s="15"/>
      <c r="L115" s="16"/>
    </row>
    <row r="116" spans="1:12" ht="16.5" customHeight="1">
      <c r="A116" s="8" t="s">
        <v>147</v>
      </c>
      <c r="B116" s="8" t="str">
        <f>LOOKUP(A116,'コード表'!A:A,'コード表'!B:B)</f>
        <v>印刷箱</v>
      </c>
      <c r="C116" s="73">
        <v>6</v>
      </c>
      <c r="D116" s="86">
        <v>133039</v>
      </c>
      <c r="E116" s="16"/>
      <c r="F116" s="84"/>
      <c r="G116" s="16" t="s">
        <v>176</v>
      </c>
      <c r="H116" s="27" t="str">
        <f>LOOKUP(G116,'コード表'!A212:A266,'コード表'!B212:B266)</f>
        <v>浴用石けん（薬用，液状を含む）</v>
      </c>
      <c r="I116" s="33">
        <v>2</v>
      </c>
      <c r="J116" s="124" t="s">
        <v>1582</v>
      </c>
      <c r="K116" s="15"/>
      <c r="L116" s="14"/>
    </row>
    <row r="117" spans="1:12" ht="16.5" customHeight="1">
      <c r="A117" s="16" t="s">
        <v>148</v>
      </c>
      <c r="B117" s="8" t="str">
        <f>LOOKUP(A117,'コード表'!A:A,'コード表'!B:B)</f>
        <v>簡易箱</v>
      </c>
      <c r="C117" s="73">
        <v>4</v>
      </c>
      <c r="D117" s="74">
        <v>3209</v>
      </c>
      <c r="E117" s="16"/>
      <c r="F117" s="84"/>
      <c r="G117" s="16" t="s">
        <v>177</v>
      </c>
      <c r="H117" s="27" t="str">
        <f>LOOKUP(G117,'コード表'!A213:A267,'コード表'!B213:B267)</f>
        <v>洗濯用合成洗剤</v>
      </c>
      <c r="I117" s="33">
        <v>1</v>
      </c>
      <c r="J117" s="124" t="s">
        <v>1582</v>
      </c>
      <c r="K117" s="15"/>
      <c r="L117" s="15"/>
    </row>
    <row r="118" spans="1:12" ht="16.5" customHeight="1">
      <c r="A118" s="16" t="s">
        <v>149</v>
      </c>
      <c r="B118" s="8" t="str">
        <f>LOOKUP(A118,'コード表'!A:A,'コード表'!B:B)</f>
        <v>貼箱</v>
      </c>
      <c r="C118" s="73">
        <v>5</v>
      </c>
      <c r="D118" s="74">
        <v>22736</v>
      </c>
      <c r="E118" s="16"/>
      <c r="F118" s="84"/>
      <c r="G118" s="31" t="s">
        <v>178</v>
      </c>
      <c r="H118" s="27" t="str">
        <f>LOOKUP(G118,'コード表'!A214:A268,'コード表'!B214:B268)</f>
        <v>台所用合成洗剤</v>
      </c>
      <c r="I118" s="33">
        <v>1</v>
      </c>
      <c r="J118" s="124" t="s">
        <v>1582</v>
      </c>
      <c r="K118" s="15"/>
      <c r="L118" s="15"/>
    </row>
    <row r="119" spans="1:12" ht="16.5" customHeight="1">
      <c r="A119" s="14" t="s">
        <v>150</v>
      </c>
      <c r="B119" s="8" t="str">
        <f>LOOKUP(A119,'コード表'!A:A,'コード表'!B:B)</f>
        <v>その他の紙器</v>
      </c>
      <c r="C119" s="73">
        <v>1</v>
      </c>
      <c r="D119" s="95" t="s">
        <v>1582</v>
      </c>
      <c r="E119" s="16"/>
      <c r="F119" s="84"/>
      <c r="G119" s="16" t="s">
        <v>179</v>
      </c>
      <c r="H119" s="27" t="str">
        <f>LOOKUP(G119,'コード表'!A215:A269,'コード表'!B215:B269)</f>
        <v>工業用合成洗剤</v>
      </c>
      <c r="I119" s="33">
        <v>3</v>
      </c>
      <c r="J119" s="32">
        <v>37626</v>
      </c>
      <c r="K119" s="15"/>
      <c r="L119" s="15"/>
    </row>
    <row r="120" spans="1:12" ht="16.5" customHeight="1">
      <c r="A120" s="16" t="s">
        <v>151</v>
      </c>
      <c r="B120" s="8" t="str">
        <f>LOOKUP(A120,'コード表'!A:A,'コード表'!B:B)</f>
        <v>その他の紙製衛生用品</v>
      </c>
      <c r="C120" s="73">
        <v>1</v>
      </c>
      <c r="D120" s="95" t="s">
        <v>1582</v>
      </c>
      <c r="E120" s="16"/>
      <c r="F120" s="84"/>
      <c r="G120" s="18" t="s">
        <v>1417</v>
      </c>
      <c r="H120" s="27" t="str">
        <f>LOOKUP(G120,'コード表'!A216:A270,'コード表'!B216:B270)</f>
        <v>油性塗料</v>
      </c>
      <c r="I120" s="83">
        <v>1</v>
      </c>
      <c r="J120" s="124" t="s">
        <v>1582</v>
      </c>
      <c r="K120" s="15"/>
      <c r="L120" s="15"/>
    </row>
    <row r="121" spans="1:12" ht="16.5" customHeight="1">
      <c r="A121" s="14" t="s">
        <v>152</v>
      </c>
      <c r="B121" s="27" t="str">
        <f>LOOKUP(A121,'コード表'!A:A,'コード表'!B:B)</f>
        <v>紙管</v>
      </c>
      <c r="C121" s="32">
        <v>4</v>
      </c>
      <c r="D121" s="32">
        <v>143653</v>
      </c>
      <c r="E121" s="16"/>
      <c r="F121" s="84"/>
      <c r="G121" s="16" t="s">
        <v>180</v>
      </c>
      <c r="H121" s="27" t="str">
        <f>LOOKUP(G121,'コード表'!A217:A271,'コード表'!B217:B271)</f>
        <v>一般インキ</v>
      </c>
      <c r="I121" s="83">
        <v>3</v>
      </c>
      <c r="J121" s="74">
        <v>103887</v>
      </c>
      <c r="K121" s="15"/>
      <c r="L121" s="15"/>
    </row>
    <row r="122" spans="1:12" ht="16.5" customHeight="1">
      <c r="A122" s="33" t="s">
        <v>153</v>
      </c>
      <c r="B122" s="27" t="str">
        <f>LOOKUP(A122,'コード表'!A:A,'コード表'!B:B)</f>
        <v>他に分類されないパルプ・紙・紙加工品</v>
      </c>
      <c r="C122" s="32">
        <v>2</v>
      </c>
      <c r="D122" s="95" t="s">
        <v>1582</v>
      </c>
      <c r="E122" s="16"/>
      <c r="F122" s="84"/>
      <c r="G122" s="16" t="s">
        <v>1076</v>
      </c>
      <c r="H122" s="27" t="str">
        <f>LOOKUP(G122,'コード表'!A218:A272,'コード表'!B218:B272)</f>
        <v>ワックス</v>
      </c>
      <c r="I122" s="83">
        <v>2</v>
      </c>
      <c r="J122" s="124" t="s">
        <v>1582</v>
      </c>
      <c r="K122" s="15"/>
      <c r="L122" s="15"/>
    </row>
    <row r="123" spans="1:12" ht="16.5" customHeight="1">
      <c r="A123" s="33" t="s">
        <v>1064</v>
      </c>
      <c r="B123" s="27" t="str">
        <f>LOOKUP(A123,'コード表'!$A$2:$A$192,'コード表'!$B$2:$B$192)</f>
        <v>製造工程からでたくず・廃物</v>
      </c>
      <c r="C123" s="32">
        <v>5</v>
      </c>
      <c r="D123" s="32">
        <v>21789</v>
      </c>
      <c r="E123" s="16"/>
      <c r="F123" s="84"/>
      <c r="G123" s="16" t="s">
        <v>181</v>
      </c>
      <c r="H123" s="27" t="str">
        <f>LOOKUP(G123,'コード表'!A219:A273,'コード表'!B219:B273)</f>
        <v>医薬品製剤（医薬部外品製剤を含む）</v>
      </c>
      <c r="I123" s="83">
        <v>4</v>
      </c>
      <c r="J123" s="74">
        <v>1797042</v>
      </c>
      <c r="K123" s="15"/>
      <c r="L123" s="15"/>
    </row>
    <row r="124" spans="2:12" ht="16.5" customHeight="1">
      <c r="B124" s="27"/>
      <c r="E124" s="16"/>
      <c r="F124" s="84"/>
      <c r="G124" s="14" t="s">
        <v>182</v>
      </c>
      <c r="H124" s="27" t="str">
        <f>LOOKUP(G124,'コード表'!A220:A274,'コード表'!B220:B274)</f>
        <v>ワクチン，血清，保存血液</v>
      </c>
      <c r="I124" s="83">
        <v>1</v>
      </c>
      <c r="J124" s="124" t="s">
        <v>1582</v>
      </c>
      <c r="K124" s="15"/>
      <c r="L124" s="15"/>
    </row>
    <row r="125" spans="1:12" ht="16.5" customHeight="1">
      <c r="A125" s="35" t="s">
        <v>933</v>
      </c>
      <c r="B125" s="63" t="s">
        <v>530</v>
      </c>
      <c r="C125" s="62">
        <v>189</v>
      </c>
      <c r="D125" s="63">
        <v>8370102</v>
      </c>
      <c r="E125" s="16"/>
      <c r="F125" s="84"/>
      <c r="G125" s="14" t="s">
        <v>183</v>
      </c>
      <c r="H125" s="27" t="str">
        <f>LOOKUP(G125,'コード表'!A221:A275,'コード表'!B221:B275)</f>
        <v>生薬・漢方</v>
      </c>
      <c r="I125" s="83">
        <v>1</v>
      </c>
      <c r="J125" s="124" t="s">
        <v>1582</v>
      </c>
      <c r="K125" s="15"/>
      <c r="L125" s="15"/>
    </row>
    <row r="126" spans="1:12" ht="16.5" customHeight="1">
      <c r="A126" s="16" t="s">
        <v>154</v>
      </c>
      <c r="B126" s="27" t="s">
        <v>1065</v>
      </c>
      <c r="C126" s="73">
        <v>123</v>
      </c>
      <c r="D126" s="74">
        <v>6594688</v>
      </c>
      <c r="E126" s="16"/>
      <c r="F126" s="84"/>
      <c r="G126" s="14" t="s">
        <v>184</v>
      </c>
      <c r="H126" s="27" t="str">
        <f>LOOKUP(G126,'コード表'!A222:A276,'コード表'!B222:B276)</f>
        <v>動物用医薬品</v>
      </c>
      <c r="I126" s="83">
        <v>1</v>
      </c>
      <c r="J126" s="124" t="s">
        <v>1582</v>
      </c>
      <c r="K126" s="15"/>
      <c r="L126" s="15"/>
    </row>
    <row r="127" spans="1:12" ht="16.5" customHeight="1">
      <c r="A127" s="8" t="s">
        <v>155</v>
      </c>
      <c r="B127" s="27" t="s">
        <v>1066</v>
      </c>
      <c r="C127" s="73">
        <v>15</v>
      </c>
      <c r="D127" s="85">
        <v>247100</v>
      </c>
      <c r="E127" s="16"/>
      <c r="F127" s="84"/>
      <c r="G127" s="14" t="s">
        <v>185</v>
      </c>
      <c r="H127" s="27" t="str">
        <f>LOOKUP(G127,'コード表'!A223:A277,'コード表'!B223:B277)</f>
        <v>クリーム</v>
      </c>
      <c r="I127" s="83">
        <v>1</v>
      </c>
      <c r="J127" s="124" t="s">
        <v>1582</v>
      </c>
      <c r="K127" s="15"/>
      <c r="L127" s="15"/>
    </row>
    <row r="128" spans="1:12" ht="16.5" customHeight="1">
      <c r="A128" s="8" t="s">
        <v>156</v>
      </c>
      <c r="B128" s="27" t="s">
        <v>1067</v>
      </c>
      <c r="C128" s="73">
        <v>4</v>
      </c>
      <c r="D128" s="74">
        <v>10441</v>
      </c>
      <c r="E128" s="16"/>
      <c r="F128" s="84"/>
      <c r="G128" s="16" t="s">
        <v>1086</v>
      </c>
      <c r="H128" s="27" t="str">
        <f>LOOKUP(G128,'コード表'!A224:A278,'コード表'!B224:B278)</f>
        <v>その他の仕上用・皮膚用化粧品</v>
      </c>
      <c r="I128" s="83">
        <v>2</v>
      </c>
      <c r="J128" s="124" t="s">
        <v>1582</v>
      </c>
      <c r="K128" s="15"/>
      <c r="L128" s="15"/>
    </row>
    <row r="129" spans="1:12" ht="16.5" customHeight="1">
      <c r="A129" s="16" t="s">
        <v>157</v>
      </c>
      <c r="B129" s="27" t="s">
        <v>664</v>
      </c>
      <c r="C129" s="16">
        <v>25</v>
      </c>
      <c r="D129" s="74">
        <v>1210429</v>
      </c>
      <c r="E129" s="16"/>
      <c r="F129" s="84"/>
      <c r="G129" s="16" t="s">
        <v>1022</v>
      </c>
      <c r="H129" s="27" t="str">
        <f>LOOKUP(G129,'コード表'!A225:A279,'コード表'!B225:B279)</f>
        <v>その他の頭髪用化粧品</v>
      </c>
      <c r="I129" s="83">
        <v>1</v>
      </c>
      <c r="J129" s="124" t="s">
        <v>1582</v>
      </c>
      <c r="K129" s="15"/>
      <c r="L129" s="15"/>
    </row>
    <row r="130" spans="1:12" ht="16.5" customHeight="1">
      <c r="A130" s="14" t="s">
        <v>158</v>
      </c>
      <c r="B130" s="27" t="s">
        <v>665</v>
      </c>
      <c r="C130" s="16">
        <v>10</v>
      </c>
      <c r="D130" s="74">
        <v>276650</v>
      </c>
      <c r="E130" s="16"/>
      <c r="F130" s="84"/>
      <c r="G130" s="16" t="s">
        <v>1418</v>
      </c>
      <c r="H130" s="27" t="str">
        <f>LOOKUP(G130,'コード表'!A226:A280,'コード表'!B226:B280)</f>
        <v>歯磨</v>
      </c>
      <c r="I130" s="83">
        <v>1</v>
      </c>
      <c r="J130" s="124" t="s">
        <v>1582</v>
      </c>
      <c r="K130" s="15"/>
      <c r="L130" s="15"/>
    </row>
    <row r="131" spans="1:12" ht="16.5" customHeight="1">
      <c r="A131" s="14" t="s">
        <v>159</v>
      </c>
      <c r="B131" s="27" t="s">
        <v>666</v>
      </c>
      <c r="C131" s="16">
        <v>4</v>
      </c>
      <c r="D131" s="74">
        <v>28289</v>
      </c>
      <c r="E131" s="16"/>
      <c r="F131" s="84"/>
      <c r="G131" s="14" t="s">
        <v>189</v>
      </c>
      <c r="H131" s="27" t="str">
        <f>LOOKUP(G131,'コード表'!A227:A281,'コード表'!B227:B281)</f>
        <v>殺虫剤</v>
      </c>
      <c r="I131" s="83">
        <v>3</v>
      </c>
      <c r="J131" s="74">
        <v>336998</v>
      </c>
      <c r="K131" s="15"/>
      <c r="L131" s="15"/>
    </row>
    <row r="132" spans="1:12" ht="16.5" customHeight="1">
      <c r="A132" s="14" t="s">
        <v>1068</v>
      </c>
      <c r="B132" s="27" t="s">
        <v>1031</v>
      </c>
      <c r="C132" s="16">
        <v>8</v>
      </c>
      <c r="D132" s="74">
        <v>2505</v>
      </c>
      <c r="E132" s="16"/>
      <c r="F132" s="84"/>
      <c r="G132" s="16" t="s">
        <v>190</v>
      </c>
      <c r="H132" s="27" t="str">
        <f>LOOKUP(G132,'コード表'!A228:A282,'コード表'!B228:B282)</f>
        <v>殺菌剤</v>
      </c>
      <c r="I132" s="83">
        <v>2</v>
      </c>
      <c r="J132" s="124" t="s">
        <v>1582</v>
      </c>
      <c r="K132" s="15"/>
      <c r="L132" s="15"/>
    </row>
    <row r="133" spans="2:12" ht="16.5" customHeight="1">
      <c r="B133" s="27"/>
      <c r="E133" s="16"/>
      <c r="F133" s="84"/>
      <c r="G133" s="14" t="s">
        <v>191</v>
      </c>
      <c r="H133" s="27" t="str">
        <f>LOOKUP(G133,'コード表'!A229:A283,'コード表'!B229:B283)</f>
        <v>その他の農薬</v>
      </c>
      <c r="I133" s="83">
        <v>3</v>
      </c>
      <c r="J133" s="74">
        <v>693869</v>
      </c>
      <c r="K133" s="15"/>
      <c r="L133" s="15"/>
    </row>
    <row r="134" spans="1:12" ht="16.5" customHeight="1">
      <c r="A134" s="35" t="s">
        <v>934</v>
      </c>
      <c r="B134" s="63" t="s">
        <v>529</v>
      </c>
      <c r="C134" s="62">
        <v>78</v>
      </c>
      <c r="D134" s="63">
        <v>11223153</v>
      </c>
      <c r="E134" s="16"/>
      <c r="F134" s="84"/>
      <c r="G134" s="14" t="s">
        <v>192</v>
      </c>
      <c r="H134" s="27" t="str">
        <f>LOOKUP(G134,'コード表'!A230:A284,'コード表'!B230:B284)</f>
        <v>ゼラチン，にかわ</v>
      </c>
      <c r="I134" s="83">
        <v>1</v>
      </c>
      <c r="J134" s="124" t="s">
        <v>1582</v>
      </c>
      <c r="K134" s="15"/>
      <c r="L134" s="15"/>
    </row>
    <row r="135" spans="1:12" ht="16.5" customHeight="1">
      <c r="A135" s="8" t="s">
        <v>160</v>
      </c>
      <c r="B135" s="27" t="s">
        <v>667</v>
      </c>
      <c r="C135" s="73">
        <v>2</v>
      </c>
      <c r="D135" s="95" t="s">
        <v>1582</v>
      </c>
      <c r="E135" s="16"/>
      <c r="F135" s="84"/>
      <c r="G135" s="14" t="s">
        <v>1419</v>
      </c>
      <c r="H135" s="27" t="str">
        <f>LOOKUP(G135,'コード表'!A231:A285,'コード表'!B231:B285)</f>
        <v>天然樹脂製品（天然染料を含む）</v>
      </c>
      <c r="I135" s="83">
        <v>1</v>
      </c>
      <c r="J135" s="124" t="s">
        <v>1582</v>
      </c>
      <c r="K135" s="15"/>
      <c r="L135" s="15"/>
    </row>
    <row r="136" spans="1:12" ht="16.5" customHeight="1">
      <c r="A136" s="17" t="s">
        <v>161</v>
      </c>
      <c r="B136" s="27" t="s">
        <v>668</v>
      </c>
      <c r="C136" s="73">
        <v>1</v>
      </c>
      <c r="D136" s="95" t="s">
        <v>1582</v>
      </c>
      <c r="E136" s="16"/>
      <c r="F136" s="84"/>
      <c r="G136" s="14" t="s">
        <v>193</v>
      </c>
      <c r="H136" s="27" t="str">
        <f>LOOKUP(G136,'コード表'!A232:A286,'コード表'!B232:B286)</f>
        <v>その他の化学工業製品</v>
      </c>
      <c r="I136" s="83">
        <v>8</v>
      </c>
      <c r="J136" s="74">
        <v>938942</v>
      </c>
      <c r="K136" s="15"/>
      <c r="L136" s="15"/>
    </row>
    <row r="137" spans="1:12" ht="16.5" customHeight="1">
      <c r="A137" s="16" t="s">
        <v>162</v>
      </c>
      <c r="B137" s="27" t="s">
        <v>669</v>
      </c>
      <c r="C137" s="16">
        <v>1</v>
      </c>
      <c r="D137" s="95" t="s">
        <v>1582</v>
      </c>
      <c r="E137" s="16"/>
      <c r="F137" s="84"/>
      <c r="G137" s="18"/>
      <c r="H137" s="27"/>
      <c r="I137" s="83"/>
      <c r="J137" s="74"/>
      <c r="K137" s="15"/>
      <c r="L137" s="15"/>
    </row>
    <row r="138" spans="1:12" ht="16.5" customHeight="1">
      <c r="A138" s="14" t="s">
        <v>1069</v>
      </c>
      <c r="B138" s="27" t="s">
        <v>1020</v>
      </c>
      <c r="C138" s="16">
        <v>1</v>
      </c>
      <c r="D138" s="95" t="s">
        <v>1582</v>
      </c>
      <c r="E138" s="16"/>
      <c r="F138" s="84"/>
      <c r="G138" s="35" t="s">
        <v>936</v>
      </c>
      <c r="H138" s="76" t="s">
        <v>528</v>
      </c>
      <c r="I138" s="62">
        <v>24</v>
      </c>
      <c r="J138" s="63">
        <v>44169009</v>
      </c>
      <c r="K138" s="15"/>
      <c r="L138" s="15"/>
    </row>
    <row r="139" spans="1:12" ht="16.5" customHeight="1">
      <c r="A139" s="8" t="s">
        <v>163</v>
      </c>
      <c r="B139" s="27" t="s">
        <v>670</v>
      </c>
      <c r="C139" s="73">
        <v>4</v>
      </c>
      <c r="D139" s="85">
        <v>63899</v>
      </c>
      <c r="E139" s="16"/>
      <c r="F139" s="84"/>
      <c r="G139" s="16" t="s">
        <v>541</v>
      </c>
      <c r="H139" s="8" t="str">
        <f>LOOKUP(G139,'コード表'!A:A,'コード表'!B:B)</f>
        <v>ガソリン</v>
      </c>
      <c r="I139" s="73">
        <v>1</v>
      </c>
      <c r="J139" s="124" t="s">
        <v>1582</v>
      </c>
      <c r="K139" s="15"/>
      <c r="L139" s="15"/>
    </row>
    <row r="140" spans="1:12" ht="16.5" customHeight="1">
      <c r="A140" s="8" t="s">
        <v>935</v>
      </c>
      <c r="B140" s="27" t="s">
        <v>1070</v>
      </c>
      <c r="C140" s="73">
        <v>1</v>
      </c>
      <c r="D140" s="95" t="s">
        <v>1582</v>
      </c>
      <c r="E140" s="16"/>
      <c r="F140" s="84"/>
      <c r="G140" s="16" t="s">
        <v>542</v>
      </c>
      <c r="H140" s="8" t="str">
        <f>LOOKUP(G140,'コード表'!A:A,'コード表'!B:B)</f>
        <v>ナフサ</v>
      </c>
      <c r="I140" s="73">
        <v>1</v>
      </c>
      <c r="J140" s="124" t="s">
        <v>1582</v>
      </c>
      <c r="K140" s="15"/>
      <c r="L140" s="15"/>
    </row>
    <row r="141" spans="1:12" ht="16.5" customHeight="1">
      <c r="A141" s="13" t="s">
        <v>164</v>
      </c>
      <c r="B141" s="12" t="s">
        <v>671</v>
      </c>
      <c r="C141" s="11">
        <v>2</v>
      </c>
      <c r="D141" s="95" t="s">
        <v>1582</v>
      </c>
      <c r="E141" s="16"/>
      <c r="F141" s="84"/>
      <c r="G141" s="16" t="s">
        <v>543</v>
      </c>
      <c r="H141" s="8" t="str">
        <f>LOOKUP(G141,'コード表'!A:A,'コード表'!B:B)</f>
        <v>灯油</v>
      </c>
      <c r="I141" s="73">
        <v>1</v>
      </c>
      <c r="J141" s="124" t="s">
        <v>1582</v>
      </c>
      <c r="K141" s="15"/>
      <c r="L141" s="15"/>
    </row>
    <row r="142" spans="1:12" ht="16.5" customHeight="1">
      <c r="A142" s="16" t="s">
        <v>165</v>
      </c>
      <c r="B142" s="27" t="s">
        <v>672</v>
      </c>
      <c r="C142" s="16">
        <v>4</v>
      </c>
      <c r="D142" s="74">
        <v>132825</v>
      </c>
      <c r="E142" s="16"/>
      <c r="F142" s="84"/>
      <c r="G142" s="18" t="s">
        <v>544</v>
      </c>
      <c r="H142" s="8" t="str">
        <f>LOOKUP(G142,'コード表'!A:A,'コード表'!B:B)</f>
        <v>軽油</v>
      </c>
      <c r="I142" s="83">
        <v>1</v>
      </c>
      <c r="J142" s="124" t="s">
        <v>1582</v>
      </c>
      <c r="K142" s="15"/>
      <c r="L142" s="15"/>
    </row>
    <row r="143" spans="1:12" ht="16.5" customHeight="1">
      <c r="A143" s="16" t="s">
        <v>166</v>
      </c>
      <c r="B143" s="27" t="s">
        <v>673</v>
      </c>
      <c r="C143" s="16">
        <v>4</v>
      </c>
      <c r="D143" s="74">
        <v>44756</v>
      </c>
      <c r="E143" s="16"/>
      <c r="F143" s="84"/>
      <c r="G143" s="16" t="s">
        <v>545</v>
      </c>
      <c r="H143" s="8" t="str">
        <f>LOOKUP(G143,'コード表'!A:A,'コード表'!B:B)</f>
        <v>Ａ重油</v>
      </c>
      <c r="I143" s="83">
        <v>1</v>
      </c>
      <c r="J143" s="124" t="s">
        <v>1582</v>
      </c>
      <c r="K143" s="15"/>
      <c r="L143" s="15"/>
    </row>
    <row r="144" spans="1:12" ht="16.5" customHeight="1">
      <c r="A144" s="16" t="s">
        <v>1071</v>
      </c>
      <c r="B144" s="8" t="s">
        <v>1072</v>
      </c>
      <c r="C144" s="83">
        <v>1</v>
      </c>
      <c r="D144" s="95" t="s">
        <v>1582</v>
      </c>
      <c r="E144" s="16"/>
      <c r="F144" s="84"/>
      <c r="G144" s="16" t="s">
        <v>1096</v>
      </c>
      <c r="H144" s="8" t="str">
        <f>LOOKUP(G144,'コード表'!A:A,'コード表'!B:B)</f>
        <v>Ｂ重油，Ｃ重油</v>
      </c>
      <c r="I144" s="83">
        <v>1</v>
      </c>
      <c r="J144" s="124" t="s">
        <v>1582</v>
      </c>
      <c r="K144" s="15"/>
      <c r="L144" s="15"/>
    </row>
    <row r="145" spans="1:12" ht="16.5" customHeight="1">
      <c r="A145" s="33" t="s">
        <v>167</v>
      </c>
      <c r="B145" s="27" t="s">
        <v>674</v>
      </c>
      <c r="C145" s="32">
        <v>1</v>
      </c>
      <c r="D145" s="95" t="s">
        <v>1582</v>
      </c>
      <c r="E145" s="16"/>
      <c r="F145" s="84"/>
      <c r="G145" s="33" t="s">
        <v>1098</v>
      </c>
      <c r="H145" s="27" t="str">
        <f>LOOKUP(G145,'コード表'!A:A,'コード表'!B:B)</f>
        <v>アスファルト</v>
      </c>
      <c r="I145" s="33">
        <v>1</v>
      </c>
      <c r="J145" s="124" t="s">
        <v>1582</v>
      </c>
      <c r="K145" s="15"/>
      <c r="L145" s="15"/>
    </row>
    <row r="146" spans="1:12" ht="16.5" customHeight="1">
      <c r="A146" s="33" t="s">
        <v>168</v>
      </c>
      <c r="B146" s="27" t="s">
        <v>675</v>
      </c>
      <c r="C146" s="32">
        <v>1</v>
      </c>
      <c r="D146" s="95" t="s">
        <v>1582</v>
      </c>
      <c r="E146" s="16"/>
      <c r="F146" s="84"/>
      <c r="G146" s="33" t="s">
        <v>546</v>
      </c>
      <c r="H146" s="27" t="str">
        <f>LOOKUP(G146,'コード表'!A:A,'コード表'!B:B)</f>
        <v>液化石油ガス</v>
      </c>
      <c r="I146" s="33">
        <v>1</v>
      </c>
      <c r="J146" s="124" t="s">
        <v>1582</v>
      </c>
      <c r="K146" s="15"/>
      <c r="L146" s="15"/>
    </row>
    <row r="147" spans="1:12" ht="16.5" customHeight="1">
      <c r="A147" s="33" t="s">
        <v>169</v>
      </c>
      <c r="B147" s="27" t="s">
        <v>676</v>
      </c>
      <c r="C147" s="32">
        <v>1</v>
      </c>
      <c r="D147" s="95" t="s">
        <v>1582</v>
      </c>
      <c r="E147" s="16"/>
      <c r="F147" s="84"/>
      <c r="G147" s="33" t="s">
        <v>1486</v>
      </c>
      <c r="H147" s="27" t="str">
        <f>LOOKUP(G147,'コード表'!A:A,'コード表'!B:B)</f>
        <v>石油ガス</v>
      </c>
      <c r="I147" s="33">
        <v>1</v>
      </c>
      <c r="J147" s="124" t="s">
        <v>1582</v>
      </c>
      <c r="K147" s="15"/>
      <c r="L147" s="15"/>
    </row>
    <row r="148" spans="1:12" ht="16.5" customHeight="1">
      <c r="A148" s="33" t="s">
        <v>538</v>
      </c>
      <c r="B148" s="27" t="s">
        <v>677</v>
      </c>
      <c r="C148" s="32">
        <v>1</v>
      </c>
      <c r="D148" s="95" t="s">
        <v>1582</v>
      </c>
      <c r="E148" s="16"/>
      <c r="F148" s="84"/>
      <c r="G148" s="33" t="s">
        <v>194</v>
      </c>
      <c r="H148" s="29" t="str">
        <f>LOOKUP(G148,'コード表'!A:A,'コード表'!B:B)</f>
        <v>アスファルト舗装混合材,タール舗装混合材(アスファルトブロック,タールブロックを含む)</v>
      </c>
      <c r="I148" s="33">
        <v>14</v>
      </c>
      <c r="J148" s="32">
        <v>1121407</v>
      </c>
      <c r="K148" s="15"/>
      <c r="L148" s="15"/>
    </row>
    <row r="149" spans="1:12" ht="16.5" customHeight="1">
      <c r="A149" s="15"/>
      <c r="B149" s="8"/>
      <c r="C149" s="11"/>
      <c r="D149" s="12"/>
      <c r="E149" s="41"/>
      <c r="F149" s="30"/>
      <c r="G149" s="15"/>
      <c r="H149" s="8"/>
      <c r="I149" s="78"/>
      <c r="J149" s="12"/>
      <c r="K149" s="15"/>
      <c r="L149" s="15"/>
    </row>
    <row r="150" spans="1:12" ht="16.5" customHeight="1">
      <c r="A150" s="52"/>
      <c r="B150" s="87"/>
      <c r="C150" s="88"/>
      <c r="D150" s="88"/>
      <c r="E150" s="52"/>
      <c r="F150" s="52"/>
      <c r="G150" s="52"/>
      <c r="H150" s="87"/>
      <c r="I150" s="52"/>
      <c r="J150" s="88"/>
      <c r="K150" s="15"/>
      <c r="L150" s="15"/>
    </row>
    <row r="151" spans="1:12" ht="16.5" customHeight="1">
      <c r="A151" s="15"/>
      <c r="B151" s="8"/>
      <c r="C151" s="12"/>
      <c r="D151" s="12"/>
      <c r="E151" s="15"/>
      <c r="F151" s="15"/>
      <c r="G151" s="15"/>
      <c r="H151" s="8"/>
      <c r="I151" s="15"/>
      <c r="J151" s="12"/>
      <c r="K151" s="15"/>
      <c r="L151" s="15"/>
    </row>
    <row r="152" spans="1:12" ht="9.75" customHeight="1">
      <c r="A152" s="15"/>
      <c r="B152" s="8"/>
      <c r="C152" s="69"/>
      <c r="D152" s="69"/>
      <c r="E152" s="67"/>
      <c r="F152" s="67"/>
      <c r="G152" s="67"/>
      <c r="H152" s="71"/>
      <c r="I152" s="67"/>
      <c r="J152" s="12"/>
      <c r="K152" s="15"/>
      <c r="L152" s="15"/>
    </row>
    <row r="153" spans="1:12" ht="16.5" customHeight="1">
      <c r="A153" s="125" t="s">
        <v>3</v>
      </c>
      <c r="B153" s="126"/>
      <c r="C153" s="50" t="s">
        <v>0</v>
      </c>
      <c r="D153" s="51" t="s">
        <v>4</v>
      </c>
      <c r="E153" s="89"/>
      <c r="F153" s="52"/>
      <c r="G153" s="125" t="s">
        <v>3</v>
      </c>
      <c r="H153" s="126"/>
      <c r="I153" s="50" t="s">
        <v>0</v>
      </c>
      <c r="J153" s="51" t="s">
        <v>4</v>
      </c>
      <c r="K153" s="15"/>
      <c r="L153" s="15"/>
    </row>
    <row r="154" spans="1:12" ht="16.5" customHeight="1">
      <c r="A154" s="127"/>
      <c r="B154" s="128"/>
      <c r="C154" s="55" t="s">
        <v>1</v>
      </c>
      <c r="D154" s="56" t="s">
        <v>2</v>
      </c>
      <c r="E154" s="57"/>
      <c r="F154" s="58"/>
      <c r="G154" s="127"/>
      <c r="H154" s="128"/>
      <c r="I154" s="55" t="s">
        <v>1</v>
      </c>
      <c r="J154" s="56" t="s">
        <v>2</v>
      </c>
      <c r="K154" s="15"/>
      <c r="L154" s="15"/>
    </row>
    <row r="155" spans="1:12" ht="16.5" customHeight="1">
      <c r="A155" s="15"/>
      <c r="B155" s="8"/>
      <c r="C155" s="11"/>
      <c r="D155" s="12"/>
      <c r="E155" s="15"/>
      <c r="F155" s="30"/>
      <c r="I155" s="37"/>
      <c r="J155" s="12"/>
      <c r="K155" s="15"/>
      <c r="L155" s="16"/>
    </row>
    <row r="156" spans="1:12" ht="16.5" customHeight="1">
      <c r="A156" s="18" t="s">
        <v>1487</v>
      </c>
      <c r="B156" s="8" t="str">
        <f>LOOKUP(A156,'コード表'!A:A,'コード表'!B:B)</f>
        <v>他に分類されない石油製品・石炭製品</v>
      </c>
      <c r="C156" s="73">
        <v>1</v>
      </c>
      <c r="D156" s="95" t="s">
        <v>1582</v>
      </c>
      <c r="E156" s="15"/>
      <c r="F156" s="30"/>
      <c r="G156" s="16" t="s">
        <v>235</v>
      </c>
      <c r="H156" s="8" t="str">
        <f>LOOKUP(G156,'コード表'!A:A,'コード表'!B:B)</f>
        <v>ゴムライニング</v>
      </c>
      <c r="I156" s="73">
        <v>1</v>
      </c>
      <c r="J156" s="95" t="s">
        <v>1582</v>
      </c>
      <c r="K156" s="15"/>
      <c r="L156" s="16"/>
    </row>
    <row r="157" spans="1:12" ht="16.5" customHeight="1">
      <c r="A157" s="14"/>
      <c r="B157" s="8"/>
      <c r="C157" s="73"/>
      <c r="D157" s="74"/>
      <c r="E157" s="15"/>
      <c r="F157" s="30"/>
      <c r="G157" s="16" t="s">
        <v>237</v>
      </c>
      <c r="H157" s="8" t="str">
        <f>LOOKUP(G157,'コード表'!A:A,'コード表'!B:B)</f>
        <v>工業用スポンジ製品</v>
      </c>
      <c r="I157" s="73">
        <v>1</v>
      </c>
      <c r="J157" s="95" t="s">
        <v>1582</v>
      </c>
      <c r="K157" s="15"/>
      <c r="L157" s="16"/>
    </row>
    <row r="158" spans="1:12" ht="16.5" customHeight="1">
      <c r="A158" s="35" t="s">
        <v>937</v>
      </c>
      <c r="B158" s="90" t="s">
        <v>978</v>
      </c>
      <c r="C158" s="62">
        <v>157</v>
      </c>
      <c r="D158" s="63">
        <v>9074913</v>
      </c>
      <c r="E158" s="15"/>
      <c r="F158" s="30"/>
      <c r="G158" s="16" t="s">
        <v>239</v>
      </c>
      <c r="H158" s="8" t="str">
        <f>LOOKUP(G158,'コード表'!A:A,'コード表'!B:B)</f>
        <v>その他の工業用ゴム製品</v>
      </c>
      <c r="I158" s="73">
        <v>7</v>
      </c>
      <c r="J158" s="74">
        <v>666954</v>
      </c>
      <c r="K158" s="15"/>
      <c r="L158" s="16"/>
    </row>
    <row r="159" spans="1:12" ht="16.5" customHeight="1">
      <c r="A159" s="8" t="s">
        <v>938</v>
      </c>
      <c r="B159" s="27" t="str">
        <f>LOOKUP(A159,'コード表'!A:A,'コード表'!B:B)</f>
        <v>プラスチック硬質管</v>
      </c>
      <c r="C159" s="73">
        <v>3</v>
      </c>
      <c r="D159" s="85">
        <v>218172</v>
      </c>
      <c r="E159" s="15"/>
      <c r="F159" s="30"/>
      <c r="G159" s="16" t="s">
        <v>1424</v>
      </c>
      <c r="H159" s="8" t="str">
        <f>LOOKUP(G159,'コード表'!A:A,'コード表'!B:B)</f>
        <v>ゴム引布</v>
      </c>
      <c r="I159" s="83">
        <v>1</v>
      </c>
      <c r="J159" s="95" t="s">
        <v>1582</v>
      </c>
      <c r="K159" s="15"/>
      <c r="L159" s="16"/>
    </row>
    <row r="160" spans="1:12" ht="16.5" customHeight="1">
      <c r="A160" s="8" t="s">
        <v>196</v>
      </c>
      <c r="B160" s="27" t="str">
        <f>LOOKUP(A160,'コード表'!A:A,'コード表'!B:B)</f>
        <v>プラスチックホース</v>
      </c>
      <c r="C160" s="73">
        <v>2</v>
      </c>
      <c r="D160" s="95" t="s">
        <v>1582</v>
      </c>
      <c r="E160" s="16"/>
      <c r="F160" s="84"/>
      <c r="G160" s="14" t="s">
        <v>241</v>
      </c>
      <c r="H160" s="8" t="str">
        <f>LOOKUP(G160,'コード表'!A:A,'コード表'!B:B)</f>
        <v>医療・衛生用ゴム製品</v>
      </c>
      <c r="I160" s="83">
        <v>1</v>
      </c>
      <c r="J160" s="95" t="s">
        <v>1582</v>
      </c>
      <c r="K160" s="15"/>
      <c r="L160" s="16"/>
    </row>
    <row r="161" spans="1:12" ht="16.5" customHeight="1">
      <c r="A161" s="8" t="s">
        <v>939</v>
      </c>
      <c r="B161" s="29" t="str">
        <f>LOOKUP(A161,'コード表'!A:A,'コード表'!B:B)</f>
        <v>プラスチック継手（バルブ，コックを含む）</v>
      </c>
      <c r="C161" s="73">
        <v>1</v>
      </c>
      <c r="D161" s="95" t="s">
        <v>1582</v>
      </c>
      <c r="E161" s="16"/>
      <c r="F161" s="84"/>
      <c r="G161" s="16" t="s">
        <v>243</v>
      </c>
      <c r="H161" s="8" t="str">
        <f>LOOKUP(G161,'コード表'!A:A,'コード表'!B:B)</f>
        <v>その他の練生地</v>
      </c>
      <c r="I161" s="83">
        <v>1</v>
      </c>
      <c r="J161" s="95" t="s">
        <v>1582</v>
      </c>
      <c r="K161" s="15"/>
      <c r="L161" s="18"/>
    </row>
    <row r="162" spans="1:12" ht="16.5" customHeight="1">
      <c r="A162" s="16" t="s">
        <v>197</v>
      </c>
      <c r="B162" s="27" t="str">
        <f>LOOKUP(A162,'コード表'!A:A,'コード表'!B:B)</f>
        <v>その他のプラスチック異形押出製品</v>
      </c>
      <c r="C162" s="73">
        <v>1</v>
      </c>
      <c r="D162" s="95" t="s">
        <v>1582</v>
      </c>
      <c r="E162" s="16"/>
      <c r="F162" s="84"/>
      <c r="G162" s="16" t="s">
        <v>1110</v>
      </c>
      <c r="H162" s="8" t="str">
        <f>LOOKUP(G162,'コード表'!A:A,'コード表'!B:B)</f>
        <v>更生タイヤ</v>
      </c>
      <c r="I162" s="83">
        <v>2</v>
      </c>
      <c r="J162" s="95" t="s">
        <v>1582</v>
      </c>
      <c r="K162" s="15"/>
      <c r="L162" s="16"/>
    </row>
    <row r="163" spans="1:12" ht="16.5" customHeight="1">
      <c r="A163" s="16" t="s">
        <v>198</v>
      </c>
      <c r="B163" s="91" t="str">
        <f>LOOKUP(A163,'コード表'!A:A,'コード表'!B:B)</f>
        <v>プラスチック板・棒・管・継手・異形押出製品の加工品(切断,接合,塗装,蒸着めっき,バフ加工等)</v>
      </c>
      <c r="C163" s="73">
        <v>8</v>
      </c>
      <c r="D163" s="74">
        <v>186364</v>
      </c>
      <c r="E163" s="16"/>
      <c r="F163" s="84"/>
      <c r="G163" s="18" t="s">
        <v>244</v>
      </c>
      <c r="H163" s="8" t="str">
        <f>LOOKUP(G163,'コード表'!A:A,'コード表'!B:B)</f>
        <v>その他のゴム製品</v>
      </c>
      <c r="I163" s="83">
        <v>2</v>
      </c>
      <c r="J163" s="95" t="s">
        <v>1582</v>
      </c>
      <c r="K163" s="15"/>
      <c r="L163" s="16"/>
    </row>
    <row r="164" spans="1:12" ht="16.5" customHeight="1">
      <c r="A164" s="16" t="s">
        <v>199</v>
      </c>
      <c r="B164" s="29" t="str">
        <f>LOOKUP(A164,'コード表'!A:A,'コード表'!B:B)</f>
        <v>包装用軟質プラスチックフィルム（厚さ0.2㎜未満で軟質のもの）</v>
      </c>
      <c r="C164" s="73">
        <v>7</v>
      </c>
      <c r="D164" s="74">
        <v>918717</v>
      </c>
      <c r="E164" s="16"/>
      <c r="F164" s="84"/>
      <c r="G164" s="31"/>
      <c r="I164" s="83"/>
      <c r="J164" s="74"/>
      <c r="K164" s="15"/>
      <c r="L164" s="16"/>
    </row>
    <row r="165" spans="1:12" ht="16.5" customHeight="1">
      <c r="A165" s="16" t="s">
        <v>200</v>
      </c>
      <c r="B165" s="29" t="str">
        <f>LOOKUP(A165,'コード表'!A:A,'コード表'!B:B)</f>
        <v>その他の軟質プラスチックフィルム（厚さ0.2㎜未満で軟質のもの）</v>
      </c>
      <c r="C165" s="73">
        <v>1</v>
      </c>
      <c r="D165" s="95" t="s">
        <v>1582</v>
      </c>
      <c r="E165" s="16"/>
      <c r="F165" s="84"/>
      <c r="G165" s="35" t="s">
        <v>942</v>
      </c>
      <c r="H165" s="90" t="s">
        <v>526</v>
      </c>
      <c r="I165" s="63">
        <v>4</v>
      </c>
      <c r="J165" s="63">
        <v>148000</v>
      </c>
      <c r="K165" s="15"/>
      <c r="L165" s="16"/>
    </row>
    <row r="166" spans="1:12" ht="16.5" customHeight="1">
      <c r="A166" s="16" t="s">
        <v>201</v>
      </c>
      <c r="B166" s="29" t="str">
        <f>LOOKUP(A166,'コード表'!A:A,'コード表'!B:B)</f>
        <v>プラスチックシート（厚さ0.2㎜以上で軟質のもの）</v>
      </c>
      <c r="C166" s="73">
        <v>2</v>
      </c>
      <c r="D166" s="95" t="s">
        <v>1582</v>
      </c>
      <c r="E166" s="16"/>
      <c r="F166" s="84"/>
      <c r="G166" s="14" t="s">
        <v>1426</v>
      </c>
      <c r="H166" s="27" t="str">
        <f>LOOKUP(G166,'コード表'!A:A,'コード表'!B:B)</f>
        <v>その他のなめし革</v>
      </c>
      <c r="I166" s="16">
        <v>1</v>
      </c>
      <c r="J166" s="95" t="s">
        <v>1582</v>
      </c>
      <c r="K166" s="15"/>
      <c r="L166" s="16"/>
    </row>
    <row r="167" spans="1:12" ht="16.5" customHeight="1">
      <c r="A167" s="16" t="s">
        <v>202</v>
      </c>
      <c r="B167" s="91" t="str">
        <f>LOOKUP(A167,'コード表'!A:A,'コード表'!B:B)</f>
        <v>プラスチックフィルム・シート・床材・合成皮革加工品(切断,接合,塗装,蒸着めっき,バフ加工等)</v>
      </c>
      <c r="C167" s="73">
        <v>12</v>
      </c>
      <c r="D167" s="74">
        <v>1592185</v>
      </c>
      <c r="E167" s="16"/>
      <c r="F167" s="84"/>
      <c r="G167" s="14" t="s">
        <v>1428</v>
      </c>
      <c r="H167" s="27" t="str">
        <f>LOOKUP(G167,'コード表'!A:A,'コード表'!B:B)</f>
        <v>工業用革製品</v>
      </c>
      <c r="I167" s="16">
        <v>1</v>
      </c>
      <c r="J167" s="95" t="s">
        <v>1582</v>
      </c>
      <c r="K167" s="15"/>
      <c r="L167" s="16"/>
    </row>
    <row r="168" spans="1:12" ht="16.5" customHeight="1">
      <c r="A168" s="16" t="s">
        <v>203</v>
      </c>
      <c r="B168" s="27" t="str">
        <f>LOOKUP(A168,'コード表'!A:A,'コード表'!B:B)</f>
        <v>電気機械器具用プラスチック製品</v>
      </c>
      <c r="C168" s="73">
        <v>20</v>
      </c>
      <c r="D168" s="74">
        <v>1002754</v>
      </c>
      <c r="E168" s="16"/>
      <c r="F168" s="84"/>
      <c r="G168" s="16" t="s">
        <v>1493</v>
      </c>
      <c r="H168" s="27" t="str">
        <f>LOOKUP(G168,'コード表'!A:A,'コード表'!B:B)</f>
        <v>袋物</v>
      </c>
      <c r="I168" s="16">
        <v>1</v>
      </c>
      <c r="J168" s="95" t="s">
        <v>1582</v>
      </c>
      <c r="K168" s="15"/>
      <c r="L168" s="16"/>
    </row>
    <row r="169" spans="1:12" ht="16.5" customHeight="1">
      <c r="A169" s="8" t="s">
        <v>204</v>
      </c>
      <c r="B169" s="27" t="str">
        <f>LOOKUP(A169,'コード表'!A:A,'コード表'!B:B)</f>
        <v>自動車用プラスチック製品</v>
      </c>
      <c r="C169" s="73">
        <v>20</v>
      </c>
      <c r="D169" s="85">
        <v>1332153</v>
      </c>
      <c r="E169" s="16"/>
      <c r="F169" s="84"/>
      <c r="G169" s="33" t="s">
        <v>245</v>
      </c>
      <c r="H169" s="27" t="str">
        <f>LOOKUP(G169,'コード表'!A:A,'コード表'!B:B)</f>
        <v>他に分類されないなめし革製品</v>
      </c>
      <c r="I169" s="33">
        <v>1</v>
      </c>
      <c r="J169" s="95" t="s">
        <v>1582</v>
      </c>
      <c r="K169" s="15"/>
      <c r="L169" s="18"/>
    </row>
    <row r="170" spans="1:12" ht="16.5" customHeight="1">
      <c r="A170" s="8" t="s">
        <v>205</v>
      </c>
      <c r="B170" s="27" t="str">
        <f>LOOKUP(A170,'コード表'!A:A,'コード表'!B:B)</f>
        <v>その他の工業用プラスチック製品</v>
      </c>
      <c r="C170" s="73">
        <v>18</v>
      </c>
      <c r="D170" s="74">
        <v>552777</v>
      </c>
      <c r="E170" s="16"/>
      <c r="F170" s="84"/>
      <c r="H170" s="27"/>
      <c r="K170" s="15"/>
      <c r="L170" s="18"/>
    </row>
    <row r="171" spans="1:12" ht="16.5" customHeight="1">
      <c r="A171" s="16" t="s">
        <v>206</v>
      </c>
      <c r="B171" s="29" t="str">
        <f>LOOKUP(A171,'コード表'!A:A,'コード表'!B:B)</f>
        <v>工業用プラスチック製品の加工品(切断,接合,塗装,蒸着めっき,バフ加工等)</v>
      </c>
      <c r="C171" s="16">
        <v>9</v>
      </c>
      <c r="D171" s="74">
        <v>300013</v>
      </c>
      <c r="E171" s="16"/>
      <c r="F171" s="84"/>
      <c r="G171" s="75" t="s">
        <v>1023</v>
      </c>
      <c r="H171" s="76" t="s">
        <v>525</v>
      </c>
      <c r="I171" s="62">
        <v>185</v>
      </c>
      <c r="J171" s="63">
        <v>12260421</v>
      </c>
      <c r="K171" s="15"/>
      <c r="L171" s="14"/>
    </row>
    <row r="172" spans="1:12" ht="16.5" customHeight="1">
      <c r="A172" s="16" t="s">
        <v>207</v>
      </c>
      <c r="B172" s="29" t="str">
        <f>LOOKUP(A172,'コード表'!A:A,'コード表'!B:B)</f>
        <v>軟質プラスチック発泡製品（半硬質性を含む）</v>
      </c>
      <c r="C172" s="16">
        <v>4</v>
      </c>
      <c r="D172" s="74">
        <v>211540</v>
      </c>
      <c r="E172" s="16"/>
      <c r="F172" s="84"/>
      <c r="G172" s="18" t="s">
        <v>246</v>
      </c>
      <c r="H172" s="33" t="str">
        <f>LOOKUP(G172,'コード表'!A:A,'コード表'!B:B)</f>
        <v>その他の板ガラス</v>
      </c>
      <c r="I172" s="83">
        <v>8</v>
      </c>
      <c r="J172" s="74">
        <v>645042</v>
      </c>
      <c r="K172" s="15"/>
      <c r="L172" s="18"/>
    </row>
    <row r="173" spans="1:12" ht="16.5" customHeight="1">
      <c r="A173" s="16" t="s">
        <v>208</v>
      </c>
      <c r="B173" s="29" t="str">
        <f>LOOKUP(A173,'コード表'!A:A,'コード表'!B:B)</f>
        <v>硬質プラスチック発泡製品（厚板）（厚さ３ｍｍ以上）</v>
      </c>
      <c r="C173" s="16">
        <v>6</v>
      </c>
      <c r="D173" s="74">
        <v>305361</v>
      </c>
      <c r="E173" s="16"/>
      <c r="F173" s="84"/>
      <c r="G173" s="16" t="s">
        <v>1113</v>
      </c>
      <c r="H173" s="33" t="str">
        <f>LOOKUP(G173,'コード表'!A:A,'コード表'!B:B)</f>
        <v>鏡</v>
      </c>
      <c r="I173" s="83">
        <v>1</v>
      </c>
      <c r="J173" s="95" t="s">
        <v>1582</v>
      </c>
      <c r="K173" s="15"/>
      <c r="L173" s="15"/>
    </row>
    <row r="174" spans="1:12" ht="16.5" customHeight="1">
      <c r="A174" s="16" t="s">
        <v>209</v>
      </c>
      <c r="B174" s="27" t="str">
        <f>LOOKUP(A174,'コード表'!A:A,'コード表'!B:B)</f>
        <v>その他の硬質プラスチック発泡製品</v>
      </c>
      <c r="C174" s="16">
        <v>1</v>
      </c>
      <c r="D174" s="95" t="s">
        <v>1582</v>
      </c>
      <c r="E174" s="16"/>
      <c r="F174" s="84"/>
      <c r="G174" s="13" t="s">
        <v>247</v>
      </c>
      <c r="H174" s="33" t="str">
        <f>LOOKUP(G174,'コード表'!A:A,'コード表'!B:B)</f>
        <v>ガラス短繊維，同製品</v>
      </c>
      <c r="I174" s="11">
        <v>1</v>
      </c>
      <c r="J174" s="95" t="s">
        <v>1582</v>
      </c>
      <c r="K174" s="15"/>
      <c r="L174" s="15"/>
    </row>
    <row r="175" spans="1:12" ht="16.5" customHeight="1">
      <c r="A175" s="16" t="s">
        <v>210</v>
      </c>
      <c r="B175" s="27" t="str">
        <f>LOOKUP(A175,'コード表'!A:A,'コード表'!B:B)</f>
        <v>強化プラスチック製容器・浴槽・浄化槽</v>
      </c>
      <c r="C175" s="16">
        <v>3</v>
      </c>
      <c r="D175" s="74">
        <v>48744</v>
      </c>
      <c r="E175" s="16"/>
      <c r="F175" s="84"/>
      <c r="G175" s="16" t="s">
        <v>943</v>
      </c>
      <c r="H175" s="33" t="str">
        <f>LOOKUP(G175,'コード表'!A:A,'コード表'!B:B)</f>
        <v>照明用・信号用ガラス製品</v>
      </c>
      <c r="I175" s="83">
        <v>1</v>
      </c>
      <c r="J175" s="95" t="s">
        <v>1582</v>
      </c>
      <c r="K175" s="15"/>
      <c r="L175" s="15"/>
    </row>
    <row r="176" spans="1:12" ht="16.5" customHeight="1">
      <c r="A176" s="18" t="s">
        <v>551</v>
      </c>
      <c r="B176" s="27" t="str">
        <f>LOOKUP(A176,'コード表'!A:A,'コード表'!B:B)</f>
        <v>工業用強化プラスチック製品</v>
      </c>
      <c r="C176" s="16">
        <v>1</v>
      </c>
      <c r="D176" s="95" t="s">
        <v>1582</v>
      </c>
      <c r="E176" s="16"/>
      <c r="F176" s="84"/>
      <c r="G176" s="16" t="s">
        <v>944</v>
      </c>
      <c r="H176" s="33" t="str">
        <f>LOOKUP(G176,'コード表'!A:A,'コード表'!B:B)</f>
        <v>他に分類されないガラス，同製品</v>
      </c>
      <c r="I176" s="83">
        <v>1</v>
      </c>
      <c r="J176" s="95" t="s">
        <v>1582</v>
      </c>
      <c r="K176" s="15"/>
      <c r="L176" s="15"/>
    </row>
    <row r="177" spans="1:12" ht="16.5" customHeight="1">
      <c r="A177" s="16" t="s">
        <v>1017</v>
      </c>
      <c r="B177" s="27" t="str">
        <f>LOOKUP(A177,'コード表'!A:A,'コード表'!B:B)</f>
        <v>その他の強化プラスチック製品</v>
      </c>
      <c r="C177" s="16">
        <v>1</v>
      </c>
      <c r="D177" s="95" t="s">
        <v>1582</v>
      </c>
      <c r="E177" s="16"/>
      <c r="F177" s="84"/>
      <c r="G177" s="16" t="s">
        <v>248</v>
      </c>
      <c r="H177" s="33" t="str">
        <f>LOOKUP(G177,'コード表'!A:A,'コード表'!B:B)</f>
        <v>生コンクリート</v>
      </c>
      <c r="I177" s="83">
        <v>60</v>
      </c>
      <c r="J177" s="74">
        <v>4524165</v>
      </c>
      <c r="K177" s="15"/>
      <c r="L177" s="15"/>
    </row>
    <row r="178" spans="1:12" ht="16.5" customHeight="1">
      <c r="A178" s="16" t="s">
        <v>211</v>
      </c>
      <c r="B178" s="29" t="str">
        <f>LOOKUP(A178,'コード表'!A:A,'コード表'!B:B)</f>
        <v>発泡・強化プラスチック製品の加工品(切断,接合,塗装,蒸着めっき,バフ加工等)</v>
      </c>
      <c r="C178" s="16">
        <v>6</v>
      </c>
      <c r="D178" s="74">
        <v>42142</v>
      </c>
      <c r="E178" s="16"/>
      <c r="F178" s="84"/>
      <c r="G178" s="16" t="s">
        <v>249</v>
      </c>
      <c r="H178" s="33" t="str">
        <f>LOOKUP(G178,'コード表'!A:A,'コード表'!B:B)</f>
        <v>遠心力鉄筋コンクリート管（ヒューム管）</v>
      </c>
      <c r="I178" s="83">
        <v>1</v>
      </c>
      <c r="J178" s="95" t="s">
        <v>1582</v>
      </c>
      <c r="K178" s="15"/>
      <c r="L178" s="15"/>
    </row>
    <row r="179" spans="1:12" ht="16.5" customHeight="1">
      <c r="A179" s="16" t="s">
        <v>212</v>
      </c>
      <c r="B179" s="27" t="str">
        <f>LOOKUP(A179,'コード表'!A:A,'コード表'!B:B)</f>
        <v>プラスチック成形材料</v>
      </c>
      <c r="C179" s="83">
        <v>3</v>
      </c>
      <c r="D179" s="74">
        <v>173093</v>
      </c>
      <c r="E179" s="16"/>
      <c r="F179" s="84"/>
      <c r="G179" s="16" t="s">
        <v>250</v>
      </c>
      <c r="H179" s="33" t="str">
        <f>LOOKUP(G179,'コード表'!A:A,'コード表'!B:B)</f>
        <v>遠心力鉄筋コンクリート柱（ポール）</v>
      </c>
      <c r="I179" s="73">
        <v>1</v>
      </c>
      <c r="J179" s="95" t="s">
        <v>1582</v>
      </c>
      <c r="K179" s="15"/>
      <c r="L179" s="15"/>
    </row>
    <row r="180" spans="1:12" ht="16.5" customHeight="1">
      <c r="A180" s="16" t="s">
        <v>214</v>
      </c>
      <c r="B180" s="27" t="str">
        <f>LOOKUP(A180,'コード表'!A:A,'コード表'!B:B)</f>
        <v>再生プラスチック成形材料</v>
      </c>
      <c r="C180" s="73">
        <v>5</v>
      </c>
      <c r="D180" s="74">
        <v>129364</v>
      </c>
      <c r="E180" s="16"/>
      <c r="F180" s="84"/>
      <c r="G180" s="16" t="s">
        <v>251</v>
      </c>
      <c r="H180" s="33" t="str">
        <f>LOOKUP(G180,'コード表'!A:A,'コード表'!B:B)</f>
        <v>遠心力鉄筋コンクリートくい（パイル）</v>
      </c>
      <c r="I180" s="73">
        <v>2</v>
      </c>
      <c r="J180" s="95" t="s">
        <v>1582</v>
      </c>
      <c r="K180" s="15"/>
      <c r="L180" s="15"/>
    </row>
    <row r="181" spans="1:12" ht="16.5" customHeight="1">
      <c r="A181" s="16" t="s">
        <v>216</v>
      </c>
      <c r="B181" s="27" t="str">
        <f>LOOKUP(A181,'コード表'!A:A,'コード表'!B:B)</f>
        <v>廃プラスチック製品</v>
      </c>
      <c r="C181" s="73">
        <v>1</v>
      </c>
      <c r="D181" s="95" t="s">
        <v>1582</v>
      </c>
      <c r="E181" s="16"/>
      <c r="F181" s="84"/>
      <c r="G181" s="16" t="s">
        <v>252</v>
      </c>
      <c r="H181" s="29" t="str">
        <f>LOOKUP(G181,'コード表'!A:A,'コード表'!B:B)</f>
        <v>コンクリート管（遠心力鉄筋コンクリート管を除く）</v>
      </c>
      <c r="I181" s="74">
        <v>2</v>
      </c>
      <c r="J181" s="95" t="s">
        <v>1582</v>
      </c>
      <c r="K181" s="15"/>
      <c r="L181" s="15"/>
    </row>
    <row r="182" spans="1:12" ht="16.5" customHeight="1">
      <c r="A182" s="16" t="s">
        <v>218</v>
      </c>
      <c r="B182" s="27" t="str">
        <f>LOOKUP(A182,'コード表'!A:A,'コード表'!B:B)</f>
        <v>日用雑貨・台所用品・食卓用品・浴室用品</v>
      </c>
      <c r="C182" s="83">
        <v>1</v>
      </c>
      <c r="D182" s="95" t="s">
        <v>1582</v>
      </c>
      <c r="E182" s="16"/>
      <c r="F182" s="84"/>
      <c r="G182" s="16" t="s">
        <v>253</v>
      </c>
      <c r="H182" s="27" t="str">
        <f>LOOKUP(G182,'コード表'!A:A,'コード表'!B:B)</f>
        <v>空洞コンクリートブロック</v>
      </c>
      <c r="I182" s="33">
        <v>1</v>
      </c>
      <c r="J182" s="95" t="s">
        <v>1582</v>
      </c>
      <c r="K182" s="15"/>
      <c r="L182" s="15"/>
    </row>
    <row r="183" spans="1:12" ht="16.5" customHeight="1">
      <c r="A183" s="16" t="s">
        <v>220</v>
      </c>
      <c r="B183" s="27" t="str">
        <f>LOOKUP(A183,'コード表'!A:A,'コード表'!B:B)</f>
        <v>プラスチック製中空成形容器</v>
      </c>
      <c r="C183" s="83">
        <v>2</v>
      </c>
      <c r="D183" s="95" t="s">
        <v>1582</v>
      </c>
      <c r="E183" s="16"/>
      <c r="F183" s="84"/>
      <c r="G183" s="18" t="s">
        <v>254</v>
      </c>
      <c r="H183" s="27" t="str">
        <f>LOOKUP(G183,'コード表'!A:A,'コード表'!B:B)</f>
        <v>土木用コンクリートブロック</v>
      </c>
      <c r="I183" s="33">
        <v>13</v>
      </c>
      <c r="J183" s="32">
        <v>593515</v>
      </c>
      <c r="K183" s="15"/>
      <c r="L183" s="15"/>
    </row>
    <row r="184" spans="1:12" ht="16.5" customHeight="1">
      <c r="A184" s="14" t="s">
        <v>1105</v>
      </c>
      <c r="B184" s="27" t="str">
        <f>LOOKUP(A184,'コード表'!A:A,'コード表'!B:B)</f>
        <v>飲料用プラスチックボトル</v>
      </c>
      <c r="C184" s="83">
        <v>1</v>
      </c>
      <c r="D184" s="95" t="s">
        <v>1582</v>
      </c>
      <c r="E184" s="16"/>
      <c r="F184" s="84"/>
      <c r="G184" s="16" t="s">
        <v>255</v>
      </c>
      <c r="H184" s="27" t="str">
        <f>LOOKUP(G184,'コード表'!A:A,'コード表'!B:B)</f>
        <v>道路用コンクリート製品</v>
      </c>
      <c r="I184" s="33">
        <v>14</v>
      </c>
      <c r="J184" s="32">
        <v>612524</v>
      </c>
      <c r="K184" s="15"/>
      <c r="L184" s="15"/>
    </row>
    <row r="185" spans="1:12" ht="16.5" customHeight="1">
      <c r="A185" s="16" t="s">
        <v>222</v>
      </c>
      <c r="B185" s="27" t="str">
        <f>LOOKUP(A185,'コード表'!A:A,'コード表'!B:B)</f>
        <v>その他のプラスチック製容器</v>
      </c>
      <c r="C185" s="83">
        <v>5</v>
      </c>
      <c r="D185" s="74">
        <v>157517</v>
      </c>
      <c r="E185" s="16"/>
      <c r="F185" s="84"/>
      <c r="G185" s="16" t="s">
        <v>256</v>
      </c>
      <c r="H185" s="27" t="str">
        <f>LOOKUP(G185,'コード表'!A:A,'コード表'!B:B)</f>
        <v>プレストレストコンクリート製品</v>
      </c>
      <c r="I185" s="74">
        <v>2</v>
      </c>
      <c r="J185" s="95" t="s">
        <v>1582</v>
      </c>
      <c r="K185" s="15"/>
      <c r="L185" s="15"/>
    </row>
    <row r="186" spans="1:12" ht="16.5" customHeight="1">
      <c r="A186" s="16" t="s">
        <v>224</v>
      </c>
      <c r="B186" s="27" t="str">
        <f>LOOKUP(A186,'コード表'!A:A,'コード表'!B:B)</f>
        <v>その他のプラスチック製品</v>
      </c>
      <c r="C186" s="83">
        <v>3</v>
      </c>
      <c r="D186" s="74">
        <v>65103</v>
      </c>
      <c r="E186" s="16"/>
      <c r="F186" s="84"/>
      <c r="G186" s="16" t="s">
        <v>257</v>
      </c>
      <c r="H186" s="27" t="str">
        <f>LOOKUP(G186,'コード表'!A:A,'コード表'!B:B)</f>
        <v>その他のコンクリート製品</v>
      </c>
      <c r="I186" s="33">
        <v>10</v>
      </c>
      <c r="J186" s="32">
        <v>346906</v>
      </c>
      <c r="K186" s="15"/>
      <c r="L186" s="15"/>
    </row>
    <row r="187" spans="1:12" ht="16.5" customHeight="1">
      <c r="A187" s="16" t="s">
        <v>226</v>
      </c>
      <c r="B187" s="29" t="str">
        <f>LOOKUP(A187,'コード表'!A:A,'コード表'!B:B)</f>
        <v>他に分類されないプラスチック製品の加工品(切断,接合,塗装,蒸着めっき,バフ加工等)</v>
      </c>
      <c r="C187" s="83">
        <v>8</v>
      </c>
      <c r="D187" s="74">
        <v>922557</v>
      </c>
      <c r="E187" s="16"/>
      <c r="F187" s="84"/>
      <c r="G187" s="16" t="s">
        <v>258</v>
      </c>
      <c r="H187" s="27" t="str">
        <f>LOOKUP(G187,'コード表'!A:A,'コード表'!B:B)</f>
        <v>他に分類されないセメント製品</v>
      </c>
      <c r="I187" s="33">
        <v>4</v>
      </c>
      <c r="J187" s="32">
        <v>109857</v>
      </c>
      <c r="K187" s="15"/>
      <c r="L187" s="15"/>
    </row>
    <row r="188" spans="1:12" ht="16.5" customHeight="1">
      <c r="A188" s="31" t="s">
        <v>1489</v>
      </c>
      <c r="B188" s="27" t="s">
        <v>1313</v>
      </c>
      <c r="C188" s="32">
        <v>2</v>
      </c>
      <c r="D188" s="95" t="s">
        <v>1582</v>
      </c>
      <c r="E188" s="16"/>
      <c r="F188" s="84"/>
      <c r="G188" s="18" t="s">
        <v>1117</v>
      </c>
      <c r="H188" s="27" t="str">
        <f>LOOKUP(G188,'コード表'!A:A,'コード表'!B:B)</f>
        <v>その他の建設用粘土製品</v>
      </c>
      <c r="I188" s="33">
        <v>1</v>
      </c>
      <c r="J188" s="95" t="s">
        <v>1582</v>
      </c>
      <c r="K188" s="15"/>
      <c r="L188" s="15"/>
    </row>
    <row r="189" spans="2:12" ht="16.5" customHeight="1">
      <c r="B189" s="27"/>
      <c r="E189" s="16"/>
      <c r="F189" s="84"/>
      <c r="G189" s="18" t="s">
        <v>945</v>
      </c>
      <c r="H189" s="27" t="str">
        <f>LOOKUP(G189,'コード表'!A:A,'コード表'!B:B)</f>
        <v>陶磁器製和飲食器</v>
      </c>
      <c r="I189" s="33">
        <v>1</v>
      </c>
      <c r="J189" s="95" t="s">
        <v>1582</v>
      </c>
      <c r="K189" s="15"/>
      <c r="L189" s="15"/>
    </row>
    <row r="190" spans="1:12" ht="16.5" customHeight="1">
      <c r="A190" s="35" t="s">
        <v>940</v>
      </c>
      <c r="B190" s="90" t="s">
        <v>527</v>
      </c>
      <c r="C190" s="63">
        <v>30</v>
      </c>
      <c r="D190" s="63">
        <v>6463859</v>
      </c>
      <c r="E190" s="16"/>
      <c r="F190" s="84"/>
      <c r="G190" s="16" t="s">
        <v>946</v>
      </c>
      <c r="H190" s="27" t="str">
        <f>LOOKUP(G190,'コード表'!A:A,'コード表'!B:B)</f>
        <v>陶磁器製台所・調理用品</v>
      </c>
      <c r="I190" s="33">
        <v>1</v>
      </c>
      <c r="J190" s="95" t="s">
        <v>1582</v>
      </c>
      <c r="K190" s="15"/>
      <c r="L190" s="15"/>
    </row>
    <row r="191" spans="1:12" ht="16.5" customHeight="1">
      <c r="A191" s="16" t="s">
        <v>941</v>
      </c>
      <c r="B191" s="27" t="str">
        <f>LOOKUP(A191,'コード表'!A:A,'コード表'!B:B)</f>
        <v>小型トラック用タイヤ</v>
      </c>
      <c r="C191" s="16">
        <v>1</v>
      </c>
      <c r="D191" s="95" t="s">
        <v>1582</v>
      </c>
      <c r="E191" s="16"/>
      <c r="F191" s="84"/>
      <c r="G191" s="16" t="s">
        <v>259</v>
      </c>
      <c r="H191" s="27" t="str">
        <f>LOOKUP(G191,'コード表'!A:A,'コード表'!B:B)</f>
        <v>陶磁器製置物</v>
      </c>
      <c r="I191" s="33">
        <v>1</v>
      </c>
      <c r="J191" s="95" t="s">
        <v>1582</v>
      </c>
      <c r="K191" s="15"/>
      <c r="L191" s="15"/>
    </row>
    <row r="192" spans="1:12" ht="16.5" customHeight="1">
      <c r="A192" s="16" t="s">
        <v>227</v>
      </c>
      <c r="B192" s="27" t="str">
        <f>LOOKUP(A192,'コード表'!A:A,'コード表'!B:B)</f>
        <v>乗用車用タイヤ</v>
      </c>
      <c r="C192" s="16">
        <v>1</v>
      </c>
      <c r="D192" s="95" t="s">
        <v>1582</v>
      </c>
      <c r="E192" s="16"/>
      <c r="F192" s="84"/>
      <c r="G192" s="16" t="s">
        <v>260</v>
      </c>
      <c r="H192" s="27" t="str">
        <f>LOOKUP(G192,'コード表'!A:A,'コード表'!B:B)</f>
        <v>その他の電気用陶磁器</v>
      </c>
      <c r="I192" s="33">
        <v>1</v>
      </c>
      <c r="J192" s="95" t="s">
        <v>1582</v>
      </c>
      <c r="K192" s="15"/>
      <c r="L192" s="15"/>
    </row>
    <row r="193" spans="1:12" ht="16.5" customHeight="1">
      <c r="A193" s="33" t="s">
        <v>228</v>
      </c>
      <c r="B193" s="27" t="str">
        <f>LOOKUP(A193,'コード表'!A:A,'コード表'!B:B)</f>
        <v>プラスチック製靴</v>
      </c>
      <c r="C193" s="32">
        <v>2</v>
      </c>
      <c r="D193" s="95" t="s">
        <v>1582</v>
      </c>
      <c r="E193" s="16"/>
      <c r="F193" s="84"/>
      <c r="G193" s="16" t="s">
        <v>261</v>
      </c>
      <c r="H193" s="27" t="str">
        <f>LOOKUP(G193,'コード表'!A:A,'コード表'!B:B)</f>
        <v>理化学用・工業用ファインセラミックス</v>
      </c>
      <c r="I193" s="33">
        <v>3</v>
      </c>
      <c r="J193" s="32">
        <v>1368337</v>
      </c>
      <c r="K193" s="15"/>
      <c r="L193" s="15"/>
    </row>
    <row r="194" spans="1:12" ht="16.5" customHeight="1">
      <c r="A194" s="33" t="s">
        <v>1490</v>
      </c>
      <c r="B194" s="27" t="str">
        <f>LOOKUP(A194,'コード表'!A:A,'コード表'!B:B)</f>
        <v>平ゴムベルト</v>
      </c>
      <c r="C194" s="32">
        <v>1</v>
      </c>
      <c r="D194" s="95" t="s">
        <v>1582</v>
      </c>
      <c r="E194" s="16"/>
      <c r="F194" s="84"/>
      <c r="G194" s="16" t="s">
        <v>1121</v>
      </c>
      <c r="H194" s="27" t="str">
        <f>LOOKUP(G194,'コード表'!A:A,'コード表'!B:B)</f>
        <v>モザイクタイル</v>
      </c>
      <c r="I194" s="33">
        <v>1</v>
      </c>
      <c r="J194" s="95" t="s">
        <v>1582</v>
      </c>
      <c r="K194" s="15"/>
      <c r="L194" s="15"/>
    </row>
    <row r="195" spans="1:12" ht="16.5" customHeight="1">
      <c r="A195" s="33" t="s">
        <v>229</v>
      </c>
      <c r="B195" s="27" t="str">
        <f>LOOKUP(A195,'コード表'!A:A,'コード表'!B:B)</f>
        <v>ゴムホース</v>
      </c>
      <c r="C195" s="32">
        <v>2</v>
      </c>
      <c r="D195" s="95" t="s">
        <v>1582</v>
      </c>
      <c r="E195" s="16"/>
      <c r="F195" s="84"/>
      <c r="G195" s="33" t="s">
        <v>1496</v>
      </c>
      <c r="H195" s="27" t="str">
        <f>LOOKUP(G195,'コード表'!A:A,'コード表'!B:B)</f>
        <v>キャスタブル耐火物</v>
      </c>
      <c r="I195" s="33">
        <v>1</v>
      </c>
      <c r="J195" s="95" t="s">
        <v>1582</v>
      </c>
      <c r="K195" s="15"/>
      <c r="L195" s="15"/>
    </row>
    <row r="196" spans="1:12" ht="16.5" customHeight="1">
      <c r="A196" s="33" t="s">
        <v>1108</v>
      </c>
      <c r="B196" s="27" t="str">
        <f>LOOKUP(A196,'コード表'!A:A,'コード表'!B:B)</f>
        <v>防振ゴム</v>
      </c>
      <c r="C196" s="32">
        <v>1</v>
      </c>
      <c r="D196" s="95" t="s">
        <v>1582</v>
      </c>
      <c r="E196" s="16"/>
      <c r="F196" s="84"/>
      <c r="G196" s="33" t="s">
        <v>1497</v>
      </c>
      <c r="H196" s="27" t="str">
        <f>LOOKUP(G196,'コード表'!A:A,'コード表'!B:B)</f>
        <v>人造耐火材</v>
      </c>
      <c r="I196" s="33">
        <v>1</v>
      </c>
      <c r="J196" s="95" t="s">
        <v>1582</v>
      </c>
      <c r="K196" s="15"/>
      <c r="L196" s="15"/>
    </row>
    <row r="197" spans="1:12" ht="16.5" customHeight="1">
      <c r="A197" s="33" t="s">
        <v>231</v>
      </c>
      <c r="B197" s="27" t="str">
        <f>LOOKUP(A197,'コード表'!A:A,'コード表'!B:B)</f>
        <v>ゴムロール</v>
      </c>
      <c r="C197" s="32">
        <v>3</v>
      </c>
      <c r="D197" s="32">
        <v>279641</v>
      </c>
      <c r="E197" s="16"/>
      <c r="F197" s="84"/>
      <c r="G197" s="33" t="s">
        <v>1498</v>
      </c>
      <c r="H197" s="29" t="str">
        <f>LOOKUP(G197,'コード表'!A:A,'コード表'!B:B)</f>
        <v>他に分類されない耐火物（粘土質るつぼを含む）</v>
      </c>
      <c r="I197" s="33">
        <v>1</v>
      </c>
      <c r="J197" s="95" t="s">
        <v>1582</v>
      </c>
      <c r="K197" s="15"/>
      <c r="L197" s="15"/>
    </row>
    <row r="198" spans="1:12" ht="16.5" customHeight="1">
      <c r="A198" s="33" t="s">
        <v>233</v>
      </c>
      <c r="B198" s="27" t="str">
        <f>LOOKUP(A198,'コード表'!A:A,'コード表'!B:B)</f>
        <v>ゴム製パッキン類</v>
      </c>
      <c r="C198" s="32">
        <v>3</v>
      </c>
      <c r="D198" s="32">
        <v>44928</v>
      </c>
      <c r="E198" s="16"/>
      <c r="F198" s="84"/>
      <c r="G198" s="33" t="s">
        <v>262</v>
      </c>
      <c r="H198" s="27" t="str">
        <f>LOOKUP(G198,'コード表'!A:A,'コード表'!B:B)</f>
        <v>その他の炭素質電極</v>
      </c>
      <c r="I198" s="33">
        <v>1</v>
      </c>
      <c r="J198" s="95" t="s">
        <v>1582</v>
      </c>
      <c r="K198" s="15"/>
      <c r="L198" s="15"/>
    </row>
    <row r="199" spans="1:12" ht="16.5" customHeight="1">
      <c r="A199" s="16"/>
      <c r="B199" s="8"/>
      <c r="C199" s="73"/>
      <c r="D199" s="74"/>
      <c r="E199" s="15"/>
      <c r="F199" s="30"/>
      <c r="I199" s="78"/>
      <c r="K199" s="15"/>
      <c r="L199" s="15"/>
    </row>
    <row r="200" spans="1:12" ht="16.5" customHeight="1">
      <c r="A200" s="52"/>
      <c r="B200" s="87"/>
      <c r="C200" s="88"/>
      <c r="D200" s="88"/>
      <c r="E200" s="52"/>
      <c r="F200" s="52"/>
      <c r="G200" s="52"/>
      <c r="H200" s="87"/>
      <c r="I200" s="52"/>
      <c r="J200" s="88"/>
      <c r="K200" s="15"/>
      <c r="L200" s="15"/>
    </row>
    <row r="201" spans="1:12" ht="16.5" customHeight="1">
      <c r="A201" s="20" t="s">
        <v>1352</v>
      </c>
      <c r="B201" s="8"/>
      <c r="C201" s="12"/>
      <c r="D201" s="12"/>
      <c r="E201" s="15"/>
      <c r="F201" s="15"/>
      <c r="G201" s="15"/>
      <c r="H201" s="8"/>
      <c r="I201" s="15"/>
      <c r="J201" s="12"/>
      <c r="K201" s="15"/>
      <c r="L201" s="15"/>
    </row>
    <row r="202" spans="1:12" ht="9.75" customHeight="1">
      <c r="A202" s="92"/>
      <c r="B202" s="8"/>
      <c r="C202" s="69"/>
      <c r="D202" s="12"/>
      <c r="E202" s="15"/>
      <c r="F202" s="15"/>
      <c r="G202" s="15"/>
      <c r="H202" s="8"/>
      <c r="I202" s="15"/>
      <c r="J202" s="12"/>
      <c r="K202" s="15"/>
      <c r="L202" s="15"/>
    </row>
    <row r="203" spans="1:12" ht="16.5" customHeight="1">
      <c r="A203" s="125" t="s">
        <v>3</v>
      </c>
      <c r="B203" s="126"/>
      <c r="C203" s="50" t="s">
        <v>0</v>
      </c>
      <c r="D203" s="51" t="s">
        <v>4</v>
      </c>
      <c r="E203" s="52"/>
      <c r="F203" s="53"/>
      <c r="G203" s="125" t="s">
        <v>3</v>
      </c>
      <c r="H203" s="129"/>
      <c r="I203" s="54" t="s">
        <v>0</v>
      </c>
      <c r="J203" s="93" t="s">
        <v>4</v>
      </c>
      <c r="K203" s="15"/>
      <c r="L203" s="15"/>
    </row>
    <row r="204" spans="1:12" ht="16.5" customHeight="1">
      <c r="A204" s="127"/>
      <c r="B204" s="128"/>
      <c r="C204" s="55" t="s">
        <v>1</v>
      </c>
      <c r="D204" s="56" t="s">
        <v>2</v>
      </c>
      <c r="E204" s="57"/>
      <c r="F204" s="58"/>
      <c r="G204" s="130"/>
      <c r="H204" s="131"/>
      <c r="I204" s="59" t="s">
        <v>1</v>
      </c>
      <c r="J204" s="94" t="s">
        <v>2</v>
      </c>
      <c r="K204" s="15"/>
      <c r="L204" s="16"/>
    </row>
    <row r="205" spans="1:12" ht="16.5" customHeight="1">
      <c r="A205" s="16"/>
      <c r="B205" s="16"/>
      <c r="C205" s="11"/>
      <c r="D205" s="60"/>
      <c r="E205" s="15"/>
      <c r="F205" s="30"/>
      <c r="G205" s="16"/>
      <c r="H205" s="16"/>
      <c r="I205" s="37"/>
      <c r="J205" s="95"/>
      <c r="K205" s="15"/>
      <c r="L205" s="8"/>
    </row>
    <row r="206" spans="1:12" ht="16.5" customHeight="1">
      <c r="A206" s="18" t="s">
        <v>263</v>
      </c>
      <c r="B206" s="27" t="str">
        <f>LOOKUP(A206,'コード表'!A:A,'コード表'!B:B)</f>
        <v>特殊炭素製品</v>
      </c>
      <c r="C206" s="33">
        <v>1</v>
      </c>
      <c r="D206" s="124" t="s">
        <v>1582</v>
      </c>
      <c r="E206" s="15"/>
      <c r="F206" s="30"/>
      <c r="G206" s="16" t="s">
        <v>302</v>
      </c>
      <c r="H206" s="16" t="str">
        <f>LOOKUP(G206,'コード表'!A:A,'コード表'!B:B)</f>
        <v>電力ケーブル</v>
      </c>
      <c r="I206" s="83">
        <v>1</v>
      </c>
      <c r="J206" s="124" t="s">
        <v>1582</v>
      </c>
      <c r="K206" s="15"/>
      <c r="L206" s="35"/>
    </row>
    <row r="207" spans="1:12" ht="16.5" customHeight="1">
      <c r="A207" s="31" t="s">
        <v>264</v>
      </c>
      <c r="B207" s="27" t="str">
        <f>LOOKUP(A207,'コード表'!A:A,'コード表'!B:B)</f>
        <v>他に分類されない炭素・黒鉛製品</v>
      </c>
      <c r="C207" s="33">
        <v>3</v>
      </c>
      <c r="D207" s="32">
        <v>230820</v>
      </c>
      <c r="E207" s="15"/>
      <c r="F207" s="30"/>
      <c r="G207" s="16" t="s">
        <v>304</v>
      </c>
      <c r="H207" s="16" t="str">
        <f>LOOKUP(G207,'コード表'!A:A,'コード表'!B:B)</f>
        <v>通信ケーブル</v>
      </c>
      <c r="I207" s="83">
        <v>2</v>
      </c>
      <c r="J207" s="124" t="s">
        <v>1582</v>
      </c>
      <c r="K207" s="15"/>
      <c r="L207" s="14"/>
    </row>
    <row r="208" spans="1:12" ht="16.5" customHeight="1">
      <c r="A208" s="16" t="s">
        <v>265</v>
      </c>
      <c r="B208" s="27" t="str">
        <f>LOOKUP(A208,'コード表'!A:A,'コード表'!B:B)</f>
        <v>その他の研削と石</v>
      </c>
      <c r="C208" s="73">
        <v>1</v>
      </c>
      <c r="D208" s="124" t="s">
        <v>1582</v>
      </c>
      <c r="E208" s="15"/>
      <c r="F208" s="30"/>
      <c r="G208" s="16" t="s">
        <v>306</v>
      </c>
      <c r="H208" s="28" t="str">
        <f>LOOKUP(G208,'コード表'!A:A,'コード表'!B:B)</f>
        <v>アルミニウム線（アルミニウム荒引線を除く）</v>
      </c>
      <c r="I208" s="83">
        <v>2</v>
      </c>
      <c r="J208" s="124" t="s">
        <v>1582</v>
      </c>
      <c r="K208" s="15"/>
      <c r="L208" s="16"/>
    </row>
    <row r="209" spans="1:12" ht="16.5" customHeight="1">
      <c r="A209" s="16" t="s">
        <v>266</v>
      </c>
      <c r="B209" s="27" t="str">
        <f>LOOKUP(A209,'コード表'!A:A,'コード表'!B:B)</f>
        <v>砕石</v>
      </c>
      <c r="C209" s="73">
        <v>16</v>
      </c>
      <c r="D209" s="74">
        <v>585129</v>
      </c>
      <c r="E209" s="15"/>
      <c r="F209" s="30"/>
      <c r="G209" s="16" t="s">
        <v>308</v>
      </c>
      <c r="H209" s="96" t="str">
        <f>LOOKUP(G209,'コード表'!A:A,'コード表'!B:B)</f>
        <v>光ファイバケーブル（複合ケーブルを含む）</v>
      </c>
      <c r="I209" s="83">
        <v>2</v>
      </c>
      <c r="J209" s="124" t="s">
        <v>1582</v>
      </c>
      <c r="K209" s="15"/>
      <c r="L209" s="16"/>
    </row>
    <row r="210" spans="1:12" ht="16.5" customHeight="1">
      <c r="A210" s="16" t="s">
        <v>947</v>
      </c>
      <c r="B210" s="27" t="str">
        <f>LOOKUP(A210,'コード表'!A:A,'コード表'!B:B)</f>
        <v>再生骨材</v>
      </c>
      <c r="C210" s="73">
        <v>6</v>
      </c>
      <c r="D210" s="74">
        <v>65930</v>
      </c>
      <c r="E210" s="15"/>
      <c r="F210" s="30"/>
      <c r="G210" s="16" t="s">
        <v>310</v>
      </c>
      <c r="H210" s="16" t="str">
        <f>LOOKUP(G210,'コード表'!A:A,'コード表'!B:B)</f>
        <v>アルミニウム・同合金鋳物</v>
      </c>
      <c r="I210" s="83">
        <v>5</v>
      </c>
      <c r="J210" s="74">
        <v>407361</v>
      </c>
      <c r="K210" s="15"/>
      <c r="L210" s="16"/>
    </row>
    <row r="211" spans="1:12" ht="16.5" customHeight="1">
      <c r="A211" s="16" t="s">
        <v>267</v>
      </c>
      <c r="B211" s="27" t="str">
        <f>LOOKUP(A211,'コード表'!A:A,'コード表'!B:B)</f>
        <v>石工品</v>
      </c>
      <c r="C211" s="73">
        <v>6</v>
      </c>
      <c r="D211" s="74">
        <v>228784</v>
      </c>
      <c r="E211" s="15"/>
      <c r="F211" s="30"/>
      <c r="G211" s="16" t="s">
        <v>312</v>
      </c>
      <c r="H211" s="16" t="str">
        <f>LOOKUP(G211,'コード表'!A:A,'コード表'!B:B)</f>
        <v>アルミニウム・同合金ダイカスト</v>
      </c>
      <c r="I211" s="83">
        <v>6</v>
      </c>
      <c r="J211" s="74">
        <v>617755</v>
      </c>
      <c r="K211" s="15"/>
      <c r="L211" s="8"/>
    </row>
    <row r="212" spans="1:12" ht="16.5" customHeight="1">
      <c r="A212" s="16" t="s">
        <v>268</v>
      </c>
      <c r="B212" s="27" t="str">
        <f>LOOKUP(A212,'コード表'!A:A,'コード表'!B:B)</f>
        <v>鉱物・土石粉砕，その他の処理品</v>
      </c>
      <c r="C212" s="73">
        <v>4</v>
      </c>
      <c r="D212" s="74">
        <v>393536</v>
      </c>
      <c r="E212" s="15"/>
      <c r="F212" s="30"/>
      <c r="G212" s="16" t="s">
        <v>314</v>
      </c>
      <c r="H212" s="16" t="str">
        <f>LOOKUP(G212,'コード表'!A:A,'コード表'!B:B)</f>
        <v>亜鉛ダイカスト</v>
      </c>
      <c r="I212" s="83">
        <v>2</v>
      </c>
      <c r="J212" s="124" t="s">
        <v>1582</v>
      </c>
      <c r="K212" s="15"/>
      <c r="L212" s="16"/>
    </row>
    <row r="213" spans="1:12" ht="16.5" customHeight="1">
      <c r="A213" s="16" t="s">
        <v>269</v>
      </c>
      <c r="B213" s="27" t="str">
        <f>LOOKUP(A213,'コード表'!A:A,'コード表'!B:B)</f>
        <v>生石灰</v>
      </c>
      <c r="C213" s="73">
        <v>2</v>
      </c>
      <c r="D213" s="124" t="s">
        <v>1582</v>
      </c>
      <c r="E213" s="15"/>
      <c r="F213" s="30"/>
      <c r="G213" s="16" t="s">
        <v>1430</v>
      </c>
      <c r="H213" s="16" t="str">
        <f>LOOKUP(G213,'コード表'!A:A,'コード表'!B:B)</f>
        <v>非鉄金属鍛造品</v>
      </c>
      <c r="I213" s="83">
        <v>1</v>
      </c>
      <c r="J213" s="124" t="s">
        <v>1582</v>
      </c>
      <c r="K213" s="15"/>
      <c r="L213" s="16"/>
    </row>
    <row r="214" spans="1:12" ht="16.5" customHeight="1">
      <c r="A214" s="8" t="s">
        <v>270</v>
      </c>
      <c r="B214" s="27" t="str">
        <f>LOOKUP(A214,'コード表'!A:A,'コード表'!B:B)</f>
        <v>消石灰</v>
      </c>
      <c r="C214" s="73">
        <v>2</v>
      </c>
      <c r="D214" s="124" t="s">
        <v>1582</v>
      </c>
      <c r="E214" s="15"/>
      <c r="F214" s="30"/>
      <c r="G214" s="16" t="s">
        <v>1432</v>
      </c>
      <c r="H214" s="16" t="str">
        <f>LOOKUP(G214,'コード表'!A:A,'コード表'!B:B)</f>
        <v>その他の非鉄金属・同合金粉</v>
      </c>
      <c r="I214" s="83">
        <v>1</v>
      </c>
      <c r="J214" s="124" t="s">
        <v>1582</v>
      </c>
      <c r="K214" s="15"/>
      <c r="L214" s="16"/>
    </row>
    <row r="215" spans="1:12" ht="16.5" customHeight="1">
      <c r="A215" s="8" t="s">
        <v>552</v>
      </c>
      <c r="B215" s="27" t="str">
        <f>LOOKUP(A215,'コード表'!A:A,'コード表'!B:B)</f>
        <v>軽質炭酸カルシウム</v>
      </c>
      <c r="C215" s="73">
        <v>1</v>
      </c>
      <c r="D215" s="124" t="s">
        <v>1582</v>
      </c>
      <c r="E215" s="15"/>
      <c r="F215" s="30"/>
      <c r="G215" s="16" t="s">
        <v>316</v>
      </c>
      <c r="H215" s="16" t="str">
        <f>LOOKUP(G215,'コード表'!A:A,'コード表'!B:B)</f>
        <v>銅，鉛，亜鉛，ニッケル，すず等粗製品</v>
      </c>
      <c r="I215" s="83">
        <v>1</v>
      </c>
      <c r="J215" s="124" t="s">
        <v>1582</v>
      </c>
      <c r="K215" s="15"/>
      <c r="L215" s="35"/>
    </row>
    <row r="216" spans="1:12" ht="16.5" customHeight="1">
      <c r="A216" s="13" t="s">
        <v>1126</v>
      </c>
      <c r="B216" s="27" t="str">
        <f>LOOKUP(A216,'コード表'!A:A,'コード表'!B:B)</f>
        <v>その他の石灰製品</v>
      </c>
      <c r="C216" s="73">
        <v>1</v>
      </c>
      <c r="D216" s="124" t="s">
        <v>1582</v>
      </c>
      <c r="E216" s="15"/>
      <c r="F216" s="30"/>
      <c r="G216" s="16" t="s">
        <v>317</v>
      </c>
      <c r="H216" s="16" t="str">
        <f>LOOKUP(G216,'コード表'!A:A,'コード表'!B:B)</f>
        <v>その他の非鉄金属製品</v>
      </c>
      <c r="I216" s="83">
        <v>1</v>
      </c>
      <c r="J216" s="124" t="s">
        <v>1582</v>
      </c>
      <c r="K216" s="15"/>
      <c r="L216" s="16"/>
    </row>
    <row r="217" spans="1:12" ht="16.5" customHeight="1">
      <c r="A217" s="16" t="s">
        <v>271</v>
      </c>
      <c r="B217" s="27" t="str">
        <f>LOOKUP(A217,'コード表'!A:A,'コード表'!B:B)</f>
        <v>その他の窯業・土石製品</v>
      </c>
      <c r="C217" s="73">
        <v>7</v>
      </c>
      <c r="D217" s="74">
        <v>215423</v>
      </c>
      <c r="E217" s="15"/>
      <c r="F217" s="30"/>
      <c r="G217" s="16" t="s">
        <v>318</v>
      </c>
      <c r="H217" s="16" t="str">
        <f>LOOKUP(G217,'コード表'!A:A,'コード表'!B:B)</f>
        <v>非鉄金属くず</v>
      </c>
      <c r="I217" s="83">
        <v>14</v>
      </c>
      <c r="J217" s="74">
        <v>48581</v>
      </c>
      <c r="K217" s="15"/>
      <c r="L217" s="14"/>
    </row>
    <row r="218" spans="1:12" ht="16.5" customHeight="1">
      <c r="A218" s="14"/>
      <c r="B218" s="97"/>
      <c r="C218" s="73"/>
      <c r="D218" s="74"/>
      <c r="E218" s="15"/>
      <c r="F218" s="30"/>
      <c r="G218" s="16"/>
      <c r="I218" s="83"/>
      <c r="J218" s="74"/>
      <c r="K218" s="15"/>
      <c r="L218" s="16"/>
    </row>
    <row r="219" spans="1:12" ht="16.5" customHeight="1">
      <c r="A219" s="75" t="s">
        <v>1024</v>
      </c>
      <c r="B219" s="98" t="s">
        <v>524</v>
      </c>
      <c r="C219" s="99">
        <v>82</v>
      </c>
      <c r="D219" s="100">
        <v>16653711</v>
      </c>
      <c r="E219" s="15"/>
      <c r="F219" s="30"/>
      <c r="G219" s="75">
        <v>24</v>
      </c>
      <c r="H219" s="76" t="s">
        <v>522</v>
      </c>
      <c r="I219" s="99">
        <v>318</v>
      </c>
      <c r="J219" s="100">
        <v>14489748</v>
      </c>
      <c r="K219" s="15"/>
      <c r="L219" s="16"/>
    </row>
    <row r="220" spans="1:12" ht="16.5" customHeight="1">
      <c r="A220" s="16" t="s">
        <v>1128</v>
      </c>
      <c r="B220" s="27" t="str">
        <f>LOOKUP(A220,'コード表'!A:A,'コード表'!B:B)</f>
        <v>普通鋼半製品</v>
      </c>
      <c r="C220" s="73">
        <v>1</v>
      </c>
      <c r="D220" s="124" t="s">
        <v>1582</v>
      </c>
      <c r="E220" s="15"/>
      <c r="F220" s="30"/>
      <c r="G220" s="16" t="s">
        <v>319</v>
      </c>
      <c r="H220" s="8" t="str">
        <f>LOOKUP(G220,'コード表'!A:A,'コード表'!B:B)</f>
        <v>食缶（缶詰用缶）</v>
      </c>
      <c r="I220" s="83">
        <v>1</v>
      </c>
      <c r="J220" s="124" t="s">
        <v>1582</v>
      </c>
      <c r="K220" s="15"/>
      <c r="L220" s="16"/>
    </row>
    <row r="221" spans="1:12" ht="16.5" customHeight="1">
      <c r="A221" s="16" t="s">
        <v>272</v>
      </c>
      <c r="B221" s="27" t="str">
        <f>LOOKUP(A221,'コード表'!A:A,'コード表'!B:B)</f>
        <v>小形棒鋼</v>
      </c>
      <c r="C221" s="73">
        <v>2</v>
      </c>
      <c r="D221" s="124" t="s">
        <v>1582</v>
      </c>
      <c r="E221" s="15"/>
      <c r="F221" s="30"/>
      <c r="G221" s="16" t="s">
        <v>554</v>
      </c>
      <c r="H221" s="8" t="str">
        <f>LOOKUP(G221,'コード表'!A:A,'コード表'!B:B)</f>
        <v>その他のめっき板製容器</v>
      </c>
      <c r="I221" s="83">
        <v>1</v>
      </c>
      <c r="J221" s="124" t="s">
        <v>1582</v>
      </c>
      <c r="K221" s="15"/>
      <c r="L221" s="16"/>
    </row>
    <row r="222" spans="1:12" ht="16.5" customHeight="1">
      <c r="A222" s="16" t="s">
        <v>273</v>
      </c>
      <c r="B222" s="27" t="str">
        <f>LOOKUP(A222,'コード表'!A:A,'コード表'!B:B)</f>
        <v>大形・中形棒鋼</v>
      </c>
      <c r="C222" s="73">
        <v>1</v>
      </c>
      <c r="D222" s="124" t="s">
        <v>1582</v>
      </c>
      <c r="E222" s="16"/>
      <c r="F222" s="84"/>
      <c r="G222" s="16" t="s">
        <v>949</v>
      </c>
      <c r="H222" s="8" t="str">
        <f>LOOKUP(G222,'コード表'!A:A,'コード表'!B:B)</f>
        <v>鋼板せん断用刃物（シャーブレード）</v>
      </c>
      <c r="I222" s="83">
        <v>2</v>
      </c>
      <c r="J222" s="124" t="s">
        <v>1582</v>
      </c>
      <c r="K222" s="15"/>
      <c r="L222" s="16"/>
    </row>
    <row r="223" spans="1:12" ht="16.5" customHeight="1">
      <c r="A223" s="8" t="s">
        <v>274</v>
      </c>
      <c r="B223" s="27" t="str">
        <f>LOOKUP(A223,'コード表'!A:A,'コード表'!B:B)</f>
        <v>線材，バーインコイル</v>
      </c>
      <c r="C223" s="73">
        <v>1</v>
      </c>
      <c r="D223" s="124" t="s">
        <v>1582</v>
      </c>
      <c r="E223" s="16"/>
      <c r="F223" s="84"/>
      <c r="G223" s="16" t="s">
        <v>950</v>
      </c>
      <c r="H223" s="8" t="str">
        <f>LOOKUP(G223,'コード表'!A:A,'コード表'!B:B)</f>
        <v>合板・木材加工機械用刃物</v>
      </c>
      <c r="I223" s="83">
        <v>2</v>
      </c>
      <c r="J223" s="124" t="s">
        <v>1582</v>
      </c>
      <c r="K223" s="15"/>
      <c r="L223" s="16"/>
    </row>
    <row r="224" spans="1:12" ht="16.5" customHeight="1">
      <c r="A224" s="8" t="s">
        <v>275</v>
      </c>
      <c r="B224" s="27" t="str">
        <f>LOOKUP(A224,'コード表'!A:A,'コード表'!B:B)</f>
        <v>普通鋼鋼線</v>
      </c>
      <c r="C224" s="73">
        <v>2</v>
      </c>
      <c r="D224" s="124" t="s">
        <v>1582</v>
      </c>
      <c r="E224" s="16"/>
      <c r="F224" s="84"/>
      <c r="G224" s="14" t="s">
        <v>320</v>
      </c>
      <c r="H224" s="8" t="str">
        <f>LOOKUP(G224,'コード表'!A:A,'コード表'!B:B)</f>
        <v>その他の機械刃物</v>
      </c>
      <c r="I224" s="83">
        <v>5</v>
      </c>
      <c r="J224" s="74">
        <v>271375</v>
      </c>
      <c r="K224" s="15"/>
      <c r="L224" s="16"/>
    </row>
    <row r="225" spans="1:12" ht="16.5" customHeight="1">
      <c r="A225" s="14" t="s">
        <v>276</v>
      </c>
      <c r="B225" s="27" t="str">
        <f>LOOKUP(A225,'コード表'!A:A,'コード表'!B:B)</f>
        <v>普通鋼冷けん鋼管（再生引抜鋼管を含む）</v>
      </c>
      <c r="C225" s="73">
        <v>1</v>
      </c>
      <c r="D225" s="124" t="s">
        <v>1582</v>
      </c>
      <c r="E225" s="16"/>
      <c r="F225" s="84"/>
      <c r="G225" s="16" t="s">
        <v>321</v>
      </c>
      <c r="H225" s="8" t="str">
        <f>LOOKUP(G225,'コード表'!A:A,'コード表'!B:B)</f>
        <v>作業工具</v>
      </c>
      <c r="I225" s="83">
        <v>1</v>
      </c>
      <c r="J225" s="124" t="s">
        <v>1582</v>
      </c>
      <c r="K225" s="15"/>
      <c r="L225" s="16"/>
    </row>
    <row r="226" spans="1:12" ht="16.5" customHeight="1">
      <c r="A226" s="16" t="s">
        <v>277</v>
      </c>
      <c r="B226" s="27" t="str">
        <f>LOOKUP(A226,'コード表'!A:A,'コード表'!B:B)</f>
        <v>特殊鋼半製品</v>
      </c>
      <c r="C226" s="16">
        <v>1</v>
      </c>
      <c r="D226" s="124" t="s">
        <v>1582</v>
      </c>
      <c r="E226" s="16"/>
      <c r="F226" s="84"/>
      <c r="G226" s="16" t="s">
        <v>951</v>
      </c>
      <c r="H226" s="8" t="str">
        <f>LOOKUP(G226,'コード表'!A:A,'コード表'!B:B)</f>
        <v>その他ののこ刃</v>
      </c>
      <c r="I226" s="73">
        <v>1</v>
      </c>
      <c r="J226" s="124" t="s">
        <v>1582</v>
      </c>
      <c r="K226" s="15"/>
      <c r="L226" s="16"/>
    </row>
    <row r="227" spans="1:12" ht="16.5" customHeight="1">
      <c r="A227" s="16" t="s">
        <v>279</v>
      </c>
      <c r="B227" s="27" t="str">
        <f>LOOKUP(A227,'コード表'!A:A,'コード表'!B:B)</f>
        <v>構造用鋼</v>
      </c>
      <c r="C227" s="16">
        <v>1</v>
      </c>
      <c r="D227" s="124" t="s">
        <v>1582</v>
      </c>
      <c r="E227" s="16"/>
      <c r="F227" s="84"/>
      <c r="G227" s="31" t="s">
        <v>1435</v>
      </c>
      <c r="H227" s="27" t="str">
        <f>LOOKUP(G227,'コード表'!A:A,'コード表'!B:B)</f>
        <v>農業用器具</v>
      </c>
      <c r="I227" s="33">
        <v>1</v>
      </c>
      <c r="J227" s="124" t="s">
        <v>1582</v>
      </c>
      <c r="K227" s="15"/>
      <c r="L227" s="16"/>
    </row>
    <row r="228" spans="1:12" ht="16.5" customHeight="1">
      <c r="A228" s="16" t="s">
        <v>280</v>
      </c>
      <c r="B228" s="27" t="str">
        <f>LOOKUP(A228,'コード表'!A:A,'コード表'!B:B)</f>
        <v>特殊用途鋼</v>
      </c>
      <c r="C228" s="73">
        <v>2</v>
      </c>
      <c r="D228" s="124" t="s">
        <v>1582</v>
      </c>
      <c r="E228" s="16"/>
      <c r="F228" s="84"/>
      <c r="G228" s="16" t="s">
        <v>322</v>
      </c>
      <c r="H228" s="8" t="str">
        <f>LOOKUP(G228,'コード表'!A:A,'コード表'!B:B)</f>
        <v>農業用器具部分品</v>
      </c>
      <c r="I228" s="73">
        <v>1</v>
      </c>
      <c r="J228" s="124" t="s">
        <v>1582</v>
      </c>
      <c r="K228" s="15"/>
      <c r="L228" s="15"/>
    </row>
    <row r="229" spans="1:12" ht="16.5" customHeight="1">
      <c r="A229" s="16" t="s">
        <v>281</v>
      </c>
      <c r="B229" s="27" t="str">
        <f>LOOKUP(A229,'コード表'!A:A,'コード表'!B:B)</f>
        <v>特殊鋼冷延鋼板</v>
      </c>
      <c r="C229" s="83">
        <v>1</v>
      </c>
      <c r="D229" s="124" t="s">
        <v>1582</v>
      </c>
      <c r="E229" s="16"/>
      <c r="F229" s="84"/>
      <c r="G229" s="16" t="s">
        <v>323</v>
      </c>
      <c r="H229" s="8" t="str">
        <f>LOOKUP(G229,'コード表'!A:A,'コード表'!B:B)</f>
        <v>建築用金物</v>
      </c>
      <c r="I229" s="73">
        <v>4</v>
      </c>
      <c r="J229" s="74">
        <v>19704</v>
      </c>
      <c r="K229" s="15"/>
      <c r="L229" s="15"/>
    </row>
    <row r="230" spans="1:12" ht="16.5" customHeight="1">
      <c r="A230" s="16" t="s">
        <v>282</v>
      </c>
      <c r="B230" s="27" t="str">
        <f>LOOKUP(A230,'コード表'!A:A,'コード表'!B:B)</f>
        <v>鉄くず</v>
      </c>
      <c r="C230" s="83">
        <v>34</v>
      </c>
      <c r="D230" s="74">
        <v>185261</v>
      </c>
      <c r="E230" s="16"/>
      <c r="F230" s="84"/>
      <c r="G230" s="16" t="s">
        <v>324</v>
      </c>
      <c r="H230" s="8" t="str">
        <f>LOOKUP(G230,'コード表'!A:A,'コード表'!B:B)</f>
        <v>架線金物</v>
      </c>
      <c r="I230" s="73">
        <v>5</v>
      </c>
      <c r="J230" s="74">
        <v>193663</v>
      </c>
      <c r="K230" s="15"/>
      <c r="L230" s="15"/>
    </row>
    <row r="231" spans="1:12" ht="16.5" customHeight="1">
      <c r="A231" s="16" t="s">
        <v>283</v>
      </c>
      <c r="B231" s="27" t="str">
        <f>LOOKUP(A231,'コード表'!A:A,'コード表'!B:B)</f>
        <v>機械用銑鉄鋳物</v>
      </c>
      <c r="C231" s="73">
        <v>2</v>
      </c>
      <c r="D231" s="124" t="s">
        <v>1582</v>
      </c>
      <c r="E231" s="16"/>
      <c r="F231" s="84"/>
      <c r="G231" s="16" t="s">
        <v>325</v>
      </c>
      <c r="H231" s="8" t="str">
        <f>LOOKUP(G231,'コード表'!A:A,'コード表'!B:B)</f>
        <v>金属製管継手</v>
      </c>
      <c r="I231" s="73">
        <v>3</v>
      </c>
      <c r="J231" s="74">
        <v>111690</v>
      </c>
      <c r="K231" s="15"/>
      <c r="L231" s="15"/>
    </row>
    <row r="232" spans="1:12" ht="16.5" customHeight="1">
      <c r="A232" s="16" t="s">
        <v>553</v>
      </c>
      <c r="B232" s="27" t="str">
        <f>LOOKUP(A232,'コード表'!A:A,'コード表'!B:B)</f>
        <v>その他の銑鉄鋳物</v>
      </c>
      <c r="C232" s="83">
        <v>1</v>
      </c>
      <c r="D232" s="124" t="s">
        <v>1582</v>
      </c>
      <c r="E232" s="16"/>
      <c r="F232" s="84"/>
      <c r="G232" s="16" t="s">
        <v>1137</v>
      </c>
      <c r="H232" s="8" t="str">
        <f>LOOKUP(G232,'コード表'!A:A,'コード表'!B:B)</f>
        <v>ガス機器・石油機器の部分品・附属品</v>
      </c>
      <c r="I232" s="73">
        <v>1</v>
      </c>
      <c r="J232" s="124" t="s">
        <v>1582</v>
      </c>
      <c r="K232" s="15"/>
      <c r="L232" s="15"/>
    </row>
    <row r="233" spans="1:12" ht="16.5" customHeight="1">
      <c r="A233" s="16" t="s">
        <v>284</v>
      </c>
      <c r="B233" s="27" t="str">
        <f>LOOKUP(A233,'コード表'!A:A,'コード表'!B:B)</f>
        <v>鍛工品</v>
      </c>
      <c r="C233" s="83">
        <v>3</v>
      </c>
      <c r="D233" s="74">
        <v>1501594</v>
      </c>
      <c r="E233" s="16"/>
      <c r="F233" s="84"/>
      <c r="G233" s="16" t="s">
        <v>326</v>
      </c>
      <c r="H233" s="8" t="str">
        <f>LOOKUP(G233,'コード表'!A:A,'コード表'!B:B)</f>
        <v>鉄骨</v>
      </c>
      <c r="I233" s="73">
        <v>35</v>
      </c>
      <c r="J233" s="74">
        <v>1650160</v>
      </c>
      <c r="K233" s="15"/>
      <c r="L233" s="15"/>
    </row>
    <row r="234" spans="1:12" ht="16.5" customHeight="1">
      <c r="A234" s="16" t="s">
        <v>285</v>
      </c>
      <c r="B234" s="27" t="str">
        <f>LOOKUP(A234,'コード表'!A:A,'コード表'!B:B)</f>
        <v>鉄鋼切断品（溶断を含む）</v>
      </c>
      <c r="C234" s="73">
        <v>12</v>
      </c>
      <c r="D234" s="74">
        <v>2409216</v>
      </c>
      <c r="E234" s="16"/>
      <c r="F234" s="84"/>
      <c r="G234" s="16" t="s">
        <v>327</v>
      </c>
      <c r="H234" s="27" t="str">
        <f>LOOKUP(G234,'コード表'!A:A,'コード表'!B:B)</f>
        <v>軽量鉄骨</v>
      </c>
      <c r="I234" s="74">
        <v>13</v>
      </c>
      <c r="J234" s="74">
        <v>46040</v>
      </c>
      <c r="K234" s="15"/>
      <c r="L234" s="15"/>
    </row>
    <row r="235" spans="1:12" ht="16.5" customHeight="1">
      <c r="A235" s="14" t="s">
        <v>286</v>
      </c>
      <c r="B235" s="27" t="str">
        <f>LOOKUP(A235,'コード表'!A:A,'コード表'!B:B)</f>
        <v>鉄スクラップ加工処理品</v>
      </c>
      <c r="C235" s="73">
        <v>13</v>
      </c>
      <c r="D235" s="74">
        <v>2084824</v>
      </c>
      <c r="E235" s="16"/>
      <c r="F235" s="84"/>
      <c r="G235" s="16" t="s">
        <v>328</v>
      </c>
      <c r="H235" s="27" t="str">
        <f>LOOKUP(G235,'コード表'!A:A,'コード表'!B:B)</f>
        <v>橋りょう</v>
      </c>
      <c r="I235" s="74">
        <v>2</v>
      </c>
      <c r="J235" s="124" t="s">
        <v>1582</v>
      </c>
      <c r="K235" s="15"/>
      <c r="L235" s="15"/>
    </row>
    <row r="236" spans="1:12" ht="16.5" customHeight="1">
      <c r="A236" s="14" t="s">
        <v>287</v>
      </c>
      <c r="B236" s="27" t="str">
        <f>LOOKUP(A236,'コード表'!A:A,'コード表'!B:B)</f>
        <v>鋳鉄管</v>
      </c>
      <c r="C236" s="73">
        <v>1</v>
      </c>
      <c r="D236" s="124" t="s">
        <v>1582</v>
      </c>
      <c r="E236" s="16"/>
      <c r="F236" s="84"/>
      <c r="G236" s="33" t="s">
        <v>329</v>
      </c>
      <c r="H236" s="27" t="str">
        <f>LOOKUP(G236,'コード表'!A:A,'コード表'!B:B)</f>
        <v>鉄塔</v>
      </c>
      <c r="I236" s="33">
        <v>2</v>
      </c>
      <c r="J236" s="124" t="s">
        <v>1582</v>
      </c>
      <c r="K236" s="15"/>
      <c r="L236" s="15"/>
    </row>
    <row r="237" spans="1:12" ht="16.5" customHeight="1">
      <c r="A237" s="14" t="s">
        <v>288</v>
      </c>
      <c r="B237" s="27" t="str">
        <f>LOOKUP(A237,'コード表'!A:A,'コード表'!B:B)</f>
        <v>その他の鉄鋼品</v>
      </c>
      <c r="C237" s="73">
        <v>2</v>
      </c>
      <c r="D237" s="124" t="s">
        <v>1582</v>
      </c>
      <c r="E237" s="16"/>
      <c r="F237" s="84"/>
      <c r="G237" s="33" t="s">
        <v>330</v>
      </c>
      <c r="H237" s="27" t="str">
        <f>LOOKUP(G237,'コード表'!A:A,'コード表'!B:B)</f>
        <v>水門</v>
      </c>
      <c r="I237" s="33">
        <v>7</v>
      </c>
      <c r="J237" s="32">
        <v>118357</v>
      </c>
      <c r="K237" s="15"/>
      <c r="L237" s="15"/>
    </row>
    <row r="238" spans="1:12" ht="16.5" customHeight="1">
      <c r="A238" s="16" t="s">
        <v>1131</v>
      </c>
      <c r="B238" s="8" t="s">
        <v>1031</v>
      </c>
      <c r="C238" s="83">
        <v>1</v>
      </c>
      <c r="D238" s="124" t="s">
        <v>1582</v>
      </c>
      <c r="E238" s="16"/>
      <c r="F238" s="84"/>
      <c r="G238" s="33" t="s">
        <v>331</v>
      </c>
      <c r="H238" s="27" t="str">
        <f>LOOKUP(G238,'コード表'!A:A,'コード表'!B:B)</f>
        <v>その他の建設用金属製品</v>
      </c>
      <c r="I238" s="33">
        <v>63</v>
      </c>
      <c r="J238" s="32">
        <v>818334</v>
      </c>
      <c r="K238" s="15"/>
      <c r="L238" s="15"/>
    </row>
    <row r="239" spans="1:12" ht="16.5" customHeight="1">
      <c r="A239" s="16"/>
      <c r="C239" s="83"/>
      <c r="D239" s="74"/>
      <c r="E239" s="16"/>
      <c r="F239" s="84"/>
      <c r="G239" s="33" t="s">
        <v>332</v>
      </c>
      <c r="H239" s="27" t="str">
        <f>LOOKUP(G239,'コード表'!A:A,'コード表'!B:B)</f>
        <v>住宅用アルミニウム製サッシ</v>
      </c>
      <c r="I239" s="33">
        <v>9</v>
      </c>
      <c r="J239" s="32">
        <v>1161636</v>
      </c>
      <c r="K239" s="15"/>
      <c r="L239" s="15"/>
    </row>
    <row r="240" spans="1:12" ht="16.5" customHeight="1">
      <c r="A240" s="75">
        <v>23</v>
      </c>
      <c r="B240" s="76" t="s">
        <v>523</v>
      </c>
      <c r="C240" s="62">
        <v>49</v>
      </c>
      <c r="D240" s="63">
        <v>7815137</v>
      </c>
      <c r="E240" s="16"/>
      <c r="F240" s="84"/>
      <c r="G240" s="33" t="s">
        <v>333</v>
      </c>
      <c r="H240" s="27" t="str">
        <f>LOOKUP(G240,'コード表'!A:A,'コード表'!B:B)</f>
        <v>ビル用アルミニウム製サッシ</v>
      </c>
      <c r="I240" s="33">
        <v>5</v>
      </c>
      <c r="J240" s="32">
        <v>332136</v>
      </c>
      <c r="K240" s="15"/>
      <c r="L240" s="15"/>
    </row>
    <row r="241" spans="1:12" ht="16.5" customHeight="1">
      <c r="A241" s="16" t="s">
        <v>289</v>
      </c>
      <c r="B241" s="16" t="str">
        <f>LOOKUP(A241,'コード表'!A:A,'コード表'!B:B)</f>
        <v>鉛再生地金（活字合金を含む）</v>
      </c>
      <c r="C241" s="83">
        <v>1</v>
      </c>
      <c r="D241" s="124" t="s">
        <v>1582</v>
      </c>
      <c r="E241" s="16"/>
      <c r="F241" s="84"/>
      <c r="G241" s="33" t="s">
        <v>334</v>
      </c>
      <c r="H241" s="27" t="str">
        <f>LOOKUP(G241,'コード表'!A:A,'コード表'!B:B)</f>
        <v>その他のアルミニウム製サッシ</v>
      </c>
      <c r="I241" s="33">
        <v>3</v>
      </c>
      <c r="J241" s="32">
        <v>28649</v>
      </c>
      <c r="K241" s="15"/>
      <c r="L241" s="15"/>
    </row>
    <row r="242" spans="1:12" ht="16.5" customHeight="1">
      <c r="A242" s="16" t="s">
        <v>290</v>
      </c>
      <c r="B242" s="16" t="str">
        <f>LOOKUP(A242,'コード表'!A:A,'コード表'!B:B)</f>
        <v>銀再生地金，銀合金</v>
      </c>
      <c r="C242" s="73">
        <v>1</v>
      </c>
      <c r="D242" s="124" t="s">
        <v>1582</v>
      </c>
      <c r="E242" s="16"/>
      <c r="F242" s="84"/>
      <c r="G242" s="16" t="s">
        <v>335</v>
      </c>
      <c r="H242" s="27" t="str">
        <f>LOOKUP(G242,'コード表'!A:A,'コード表'!B:B)</f>
        <v>アルミニウム製ドア</v>
      </c>
      <c r="I242" s="74">
        <v>4</v>
      </c>
      <c r="J242" s="74">
        <v>988133</v>
      </c>
      <c r="K242" s="15"/>
      <c r="L242" s="15"/>
    </row>
    <row r="243" spans="1:12" ht="16.5" customHeight="1">
      <c r="A243" s="16" t="s">
        <v>948</v>
      </c>
      <c r="B243" s="97" t="str">
        <f>LOOKUP(A243,'コード表'!A:A,'コード表'!B:B)</f>
        <v>その他の非鉄金属再生地金，同合金</v>
      </c>
      <c r="C243" s="74">
        <v>1</v>
      </c>
      <c r="D243" s="124" t="s">
        <v>1582</v>
      </c>
      <c r="E243" s="16"/>
      <c r="F243" s="84"/>
      <c r="G243" s="16" t="s">
        <v>336</v>
      </c>
      <c r="H243" s="27" t="str">
        <f>LOOKUP(G243,'コード表'!A:A,'コード表'!B:B)</f>
        <v>金属製サッシ・ドア</v>
      </c>
      <c r="I243" s="74">
        <v>13</v>
      </c>
      <c r="J243" s="74">
        <v>360704</v>
      </c>
      <c r="K243" s="15"/>
      <c r="L243" s="15"/>
    </row>
    <row r="244" spans="1:12" ht="16.5" customHeight="1">
      <c r="A244" s="33" t="s">
        <v>291</v>
      </c>
      <c r="B244" s="97" t="str">
        <f>LOOKUP(A244,'コード表'!A:A,'コード表'!B:B)</f>
        <v>青銅伸銅品</v>
      </c>
      <c r="C244" s="32">
        <v>1</v>
      </c>
      <c r="D244" s="124" t="s">
        <v>1582</v>
      </c>
      <c r="E244" s="16"/>
      <c r="F244" s="84"/>
      <c r="G244" s="16" t="s">
        <v>337</v>
      </c>
      <c r="H244" s="27" t="str">
        <f>LOOKUP(G244,'コード表'!A:A,'コード表'!B:B)</f>
        <v>鉄骨系プレハブ住宅</v>
      </c>
      <c r="I244" s="74">
        <v>4</v>
      </c>
      <c r="J244" s="74">
        <v>2189051</v>
      </c>
      <c r="K244" s="15"/>
      <c r="L244" s="15"/>
    </row>
    <row r="245" spans="1:12" ht="16.5" customHeight="1">
      <c r="A245" s="33" t="s">
        <v>292</v>
      </c>
      <c r="B245" s="97" t="str">
        <f>LOOKUP(A245,'コード表'!A:A,'コード表'!B:B)</f>
        <v>アルミニウム押出し品（抽伸品を含む）</v>
      </c>
      <c r="C245" s="32">
        <v>1</v>
      </c>
      <c r="D245" s="124" t="s">
        <v>1582</v>
      </c>
      <c r="E245" s="16"/>
      <c r="F245" s="84"/>
      <c r="G245" s="16" t="s">
        <v>338</v>
      </c>
      <c r="H245" s="27" t="str">
        <f>LOOKUP(G245,'コード表'!A:A,'コード表'!B:B)</f>
        <v>ユニットハウス</v>
      </c>
      <c r="I245" s="74">
        <v>6</v>
      </c>
      <c r="J245" s="74">
        <v>209668</v>
      </c>
      <c r="K245" s="15"/>
      <c r="L245" s="15"/>
    </row>
    <row r="246" spans="1:12" ht="16.5" customHeight="1">
      <c r="A246" s="33" t="s">
        <v>296</v>
      </c>
      <c r="B246" s="97" t="str">
        <f>LOOKUP(A246,'コード表'!A:A,'コード表'!B:B)</f>
        <v>銅裸線</v>
      </c>
      <c r="C246" s="32">
        <v>3</v>
      </c>
      <c r="D246" s="32">
        <v>528766</v>
      </c>
      <c r="E246" s="16"/>
      <c r="F246" s="84"/>
      <c r="G246" s="8" t="s">
        <v>339</v>
      </c>
      <c r="H246" s="27" t="str">
        <f>LOOKUP(G246,'コード表'!A:A,'コード表'!B:B)</f>
        <v>シャッタ</v>
      </c>
      <c r="I246" s="74">
        <v>2</v>
      </c>
      <c r="J246" s="124" t="s">
        <v>1582</v>
      </c>
      <c r="K246" s="15"/>
      <c r="L246" s="15"/>
    </row>
    <row r="247" spans="1:12" ht="16.5" customHeight="1">
      <c r="A247" s="33" t="s">
        <v>298</v>
      </c>
      <c r="B247" s="97" t="str">
        <f>LOOKUP(A247,'コード表'!A:A,'コード表'!B:B)</f>
        <v>銅被覆線</v>
      </c>
      <c r="C247" s="32">
        <v>1</v>
      </c>
      <c r="D247" s="124" t="s">
        <v>1582</v>
      </c>
      <c r="E247" s="16"/>
      <c r="F247" s="84"/>
      <c r="G247" s="17" t="s">
        <v>555</v>
      </c>
      <c r="H247" s="8" t="str">
        <f>LOOKUP(G247,'コード表'!A:A,'コード表'!B:B)</f>
        <v>建築用板金製品</v>
      </c>
      <c r="I247" s="73">
        <v>6</v>
      </c>
      <c r="J247" s="86">
        <v>210569</v>
      </c>
      <c r="K247" s="15"/>
      <c r="L247" s="15"/>
    </row>
    <row r="248" spans="1:12" ht="16.5" customHeight="1">
      <c r="A248" s="33" t="s">
        <v>300</v>
      </c>
      <c r="B248" s="97" t="str">
        <f>LOOKUP(A248,'コード表'!A:A,'コード表'!B:B)</f>
        <v>巻線</v>
      </c>
      <c r="C248" s="32">
        <v>2</v>
      </c>
      <c r="D248" s="124" t="s">
        <v>1582</v>
      </c>
      <c r="E248" s="16"/>
      <c r="F248" s="84"/>
      <c r="G248" s="8" t="s">
        <v>340</v>
      </c>
      <c r="H248" s="8" t="str">
        <f>LOOKUP(G248,'コード表'!A:A,'コード表'!B:B)</f>
        <v>その他の建築用金属製品</v>
      </c>
      <c r="I248" s="73">
        <v>16</v>
      </c>
      <c r="J248" s="86">
        <v>1064077</v>
      </c>
      <c r="K248" s="15"/>
      <c r="L248" s="15"/>
    </row>
    <row r="249" spans="1:12" ht="16.5" customHeight="1">
      <c r="A249" s="67"/>
      <c r="B249" s="71"/>
      <c r="C249" s="101"/>
      <c r="D249" s="69"/>
      <c r="E249" s="67"/>
      <c r="F249" s="70"/>
      <c r="G249" s="67"/>
      <c r="H249" s="71"/>
      <c r="I249" s="101"/>
      <c r="J249" s="69"/>
      <c r="K249" s="15"/>
      <c r="L249" s="15"/>
    </row>
    <row r="250" spans="1:12" ht="16.5" customHeight="1">
      <c r="A250" s="15"/>
      <c r="B250" s="8"/>
      <c r="C250" s="12"/>
      <c r="D250" s="12"/>
      <c r="E250" s="15"/>
      <c r="F250" s="15"/>
      <c r="G250" s="15"/>
      <c r="H250" s="8"/>
      <c r="I250" s="88"/>
      <c r="J250" s="12"/>
      <c r="K250" s="15"/>
      <c r="L250" s="15"/>
    </row>
    <row r="251" spans="1:12" ht="16.5" customHeight="1">
      <c r="A251" s="15"/>
      <c r="B251" s="8"/>
      <c r="C251" s="12"/>
      <c r="D251" s="12"/>
      <c r="E251" s="15"/>
      <c r="F251" s="15"/>
      <c r="G251" s="15"/>
      <c r="H251" s="8"/>
      <c r="I251" s="15"/>
      <c r="J251" s="12"/>
      <c r="K251" s="15"/>
      <c r="L251" s="15"/>
    </row>
    <row r="252" spans="1:12" ht="9.75" customHeight="1">
      <c r="A252" s="67"/>
      <c r="B252" s="71"/>
      <c r="C252" s="69"/>
      <c r="D252" s="69"/>
      <c r="E252" s="67"/>
      <c r="F252" s="67"/>
      <c r="G252" s="67"/>
      <c r="H252" s="71"/>
      <c r="I252" s="67"/>
      <c r="J252" s="69"/>
      <c r="K252" s="15"/>
      <c r="L252" s="15"/>
    </row>
    <row r="253" spans="1:12" ht="16.5" customHeight="1">
      <c r="A253" s="125" t="s">
        <v>3</v>
      </c>
      <c r="B253" s="126"/>
      <c r="C253" s="50" t="s">
        <v>0</v>
      </c>
      <c r="D253" s="51" t="s">
        <v>4</v>
      </c>
      <c r="E253" s="52"/>
      <c r="F253" s="53"/>
      <c r="G253" s="125" t="s">
        <v>3</v>
      </c>
      <c r="H253" s="126"/>
      <c r="I253" s="54" t="s">
        <v>0</v>
      </c>
      <c r="J253" s="51" t="s">
        <v>4</v>
      </c>
      <c r="K253" s="15"/>
      <c r="L253" s="15"/>
    </row>
    <row r="254" spans="1:12" ht="16.5" customHeight="1">
      <c r="A254" s="127"/>
      <c r="B254" s="128"/>
      <c r="C254" s="55" t="s">
        <v>1</v>
      </c>
      <c r="D254" s="56" t="s">
        <v>2</v>
      </c>
      <c r="E254" s="57"/>
      <c r="F254" s="58"/>
      <c r="G254" s="127"/>
      <c r="H254" s="128"/>
      <c r="I254" s="59" t="s">
        <v>1</v>
      </c>
      <c r="J254" s="56" t="s">
        <v>2</v>
      </c>
      <c r="K254" s="15"/>
      <c r="L254" s="15"/>
    </row>
    <row r="255" spans="1:12" ht="16.5" customHeight="1">
      <c r="A255" s="16"/>
      <c r="B255" s="16"/>
      <c r="C255" s="11"/>
      <c r="D255" s="60"/>
      <c r="E255" s="15"/>
      <c r="F255" s="30"/>
      <c r="G255" s="16"/>
      <c r="H255" s="97"/>
      <c r="I255" s="15"/>
      <c r="J255" s="60"/>
      <c r="K255" s="15"/>
      <c r="L255" s="15"/>
    </row>
    <row r="256" spans="1:12" ht="16.5" customHeight="1">
      <c r="A256" s="16" t="s">
        <v>341</v>
      </c>
      <c r="B256" s="29" t="str">
        <f>LOOKUP(A256,'コード表'!A:A,'コード表'!B:B)</f>
        <v>板金製タンク</v>
      </c>
      <c r="C256" s="73">
        <v>4</v>
      </c>
      <c r="D256" s="74">
        <v>30845</v>
      </c>
      <c r="E256" s="15"/>
      <c r="F256" s="30"/>
      <c r="G256" s="18" t="s">
        <v>556</v>
      </c>
      <c r="H256" s="102" t="str">
        <f>LOOKUP(G256,'コード表'!A:A,'コード表'!B:B)</f>
        <v>消火器具，消火装置（消防自動車のぎ装品を含む）</v>
      </c>
      <c r="I256" s="83">
        <v>1</v>
      </c>
      <c r="J256" s="124" t="s">
        <v>1582</v>
      </c>
      <c r="K256" s="15"/>
      <c r="L256" s="15"/>
    </row>
    <row r="257" spans="1:12" ht="16.5" customHeight="1">
      <c r="A257" s="16" t="s">
        <v>1141</v>
      </c>
      <c r="B257" s="29" t="str">
        <f>LOOKUP(A257,'コード表'!A:A,'コード表'!B:B)</f>
        <v>高圧容器（ボンベ）</v>
      </c>
      <c r="C257" s="73">
        <v>1</v>
      </c>
      <c r="D257" s="124" t="s">
        <v>1582</v>
      </c>
      <c r="E257" s="15"/>
      <c r="F257" s="30"/>
      <c r="G257" s="18" t="s">
        <v>1160</v>
      </c>
      <c r="H257" s="103" t="str">
        <f>LOOKUP(G257,'コード表'!A:A,'コード表'!B:B)</f>
        <v>消火器具・消火装置の部分品・取付具・附属品</v>
      </c>
      <c r="I257" s="83">
        <v>1</v>
      </c>
      <c r="J257" s="124" t="s">
        <v>1582</v>
      </c>
      <c r="K257" s="15"/>
      <c r="L257" s="15"/>
    </row>
    <row r="258" spans="1:12" ht="16.5" customHeight="1">
      <c r="A258" s="16" t="s">
        <v>342</v>
      </c>
      <c r="B258" s="29" t="str">
        <f>LOOKUP(A258,'コード表'!A:A,'コード表'!B:B)</f>
        <v>その他の製缶板金製品</v>
      </c>
      <c r="C258" s="73">
        <v>31</v>
      </c>
      <c r="D258" s="74">
        <v>382143</v>
      </c>
      <c r="E258" s="15"/>
      <c r="F258" s="30"/>
      <c r="G258" s="16" t="s">
        <v>366</v>
      </c>
      <c r="H258" s="103" t="str">
        <f>LOOKUP(G258,'コード表'!A:A,'コード表'!B:B)</f>
        <v>自動調整バルブ</v>
      </c>
      <c r="I258" s="83">
        <v>3</v>
      </c>
      <c r="J258" s="74">
        <v>531049</v>
      </c>
      <c r="K258" s="15"/>
      <c r="L258" s="15"/>
    </row>
    <row r="259" spans="1:12" ht="16.5" customHeight="1">
      <c r="A259" s="16" t="s">
        <v>1507</v>
      </c>
      <c r="B259" s="29" t="str">
        <f>LOOKUP(A259,'コード表'!A:A,'コード表'!B:B)</f>
        <v>アルミニウム製機械部分品（機械仕上げをしないもの）</v>
      </c>
      <c r="C259" s="73">
        <v>2</v>
      </c>
      <c r="D259" s="124" t="s">
        <v>1582</v>
      </c>
      <c r="E259" s="15"/>
      <c r="F259" s="30"/>
      <c r="G259" s="16" t="s">
        <v>1162</v>
      </c>
      <c r="H259" s="103" t="str">
        <f>LOOKUP(G259,'コード表'!A:A,'コード表'!B:B)</f>
        <v>一般用バルブ・コック</v>
      </c>
      <c r="I259" s="11">
        <v>1</v>
      </c>
      <c r="J259" s="124" t="s">
        <v>1582</v>
      </c>
      <c r="K259" s="15"/>
      <c r="L259" s="15"/>
    </row>
    <row r="260" spans="1:12" ht="16.5" customHeight="1">
      <c r="A260" s="16" t="s">
        <v>1143</v>
      </c>
      <c r="B260" s="29" t="str">
        <f>LOOKUP(A260,'コード表'!A:A,'コード表'!B:B)</f>
        <v>アルミニウム製飲料用缶</v>
      </c>
      <c r="C260" s="73">
        <v>1</v>
      </c>
      <c r="D260" s="124" t="s">
        <v>1582</v>
      </c>
      <c r="E260" s="15"/>
      <c r="F260" s="30"/>
      <c r="G260" s="16" t="s">
        <v>954</v>
      </c>
      <c r="H260" s="103" t="str">
        <f>LOOKUP(G260,'コード表'!A:A,'コード表'!B:B)</f>
        <v>バルブ・コック附属品</v>
      </c>
      <c r="I260" s="83">
        <v>3</v>
      </c>
      <c r="J260" s="74">
        <v>6588</v>
      </c>
      <c r="K260" s="15"/>
      <c r="L260" s="15"/>
    </row>
    <row r="261" spans="1:12" ht="16.5" customHeight="1">
      <c r="A261" s="8" t="s">
        <v>343</v>
      </c>
      <c r="B261" s="29" t="str">
        <f>LOOKUP(A261,'コード表'!A:A,'コード表'!B:B)</f>
        <v>その他の打抜・プレス加工アルミニウム，同合金製品</v>
      </c>
      <c r="C261" s="73">
        <v>2</v>
      </c>
      <c r="D261" s="124" t="s">
        <v>1582</v>
      </c>
      <c r="E261" s="15"/>
      <c r="F261" s="30"/>
      <c r="G261" s="14" t="s">
        <v>955</v>
      </c>
      <c r="H261" s="102" t="str">
        <f>LOOKUP(G261,'コード表'!A:A,'コード表'!B:B)</f>
        <v>切断，屈曲，ねじ切等パイプ加工品（機械用金属製パイプ加工品）</v>
      </c>
      <c r="I261" s="83">
        <v>3</v>
      </c>
      <c r="J261" s="74">
        <v>43897</v>
      </c>
      <c r="K261" s="15"/>
      <c r="L261" s="15"/>
    </row>
    <row r="262" spans="1:12" ht="16.5" customHeight="1">
      <c r="A262" s="8" t="s">
        <v>344</v>
      </c>
      <c r="B262" s="29" t="str">
        <f>LOOKUP(A262,'コード表'!A:A,'コード表'!B:B)</f>
        <v>打抜・プレス機械部分品（機械仕上げをしないもの）</v>
      </c>
      <c r="C262" s="73">
        <v>14</v>
      </c>
      <c r="D262" s="74">
        <v>441529</v>
      </c>
      <c r="E262" s="15"/>
      <c r="F262" s="30"/>
      <c r="G262" s="18" t="s">
        <v>367</v>
      </c>
      <c r="H262" s="103" t="str">
        <f>LOOKUP(G262,'コード表'!A:A,'コード表'!B:B)</f>
        <v>その他のはん用機械・同装置</v>
      </c>
      <c r="I262" s="83">
        <v>6</v>
      </c>
      <c r="J262" s="74">
        <v>206249</v>
      </c>
      <c r="K262" s="15"/>
      <c r="L262" s="15"/>
    </row>
    <row r="263" spans="1:12" ht="16.5" customHeight="1">
      <c r="A263" s="16" t="s">
        <v>345</v>
      </c>
      <c r="B263" s="29" t="str">
        <f>LOOKUP(A263,'コード表'!A:A,'コード表'!B:B)</f>
        <v>その他の打抜・プレス金属製品</v>
      </c>
      <c r="C263" s="16">
        <v>1</v>
      </c>
      <c r="D263" s="124" t="s">
        <v>1582</v>
      </c>
      <c r="E263" s="15"/>
      <c r="F263" s="30"/>
      <c r="G263" s="13" t="s">
        <v>368</v>
      </c>
      <c r="H263" s="102" t="str">
        <f>LOOKUP(G263,'コード表'!A:A,'コード表'!B:B)</f>
        <v>他に分類されないはん用機械，同装置の部分品・取付具・附属品</v>
      </c>
      <c r="I263" s="83">
        <v>10</v>
      </c>
      <c r="J263" s="74">
        <v>176406</v>
      </c>
      <c r="K263" s="15"/>
      <c r="L263" s="15"/>
    </row>
    <row r="264" spans="1:12" ht="16.5" customHeight="1">
      <c r="A264" s="16" t="s">
        <v>346</v>
      </c>
      <c r="B264" s="29" t="str">
        <f>LOOKUP(A264,'コード表'!A:A,'コード表'!B:B)</f>
        <v>粉末や金製品</v>
      </c>
      <c r="C264" s="16">
        <v>2</v>
      </c>
      <c r="D264" s="124" t="s">
        <v>1582</v>
      </c>
      <c r="E264" s="15"/>
      <c r="F264" s="30"/>
      <c r="G264" s="16" t="s">
        <v>369</v>
      </c>
      <c r="H264" s="103" t="str">
        <f>LOOKUP(G264,'コード表'!A:A,'コード表'!B:B)</f>
        <v>他に分類されない各種機械部分品</v>
      </c>
      <c r="I264" s="83">
        <v>18</v>
      </c>
      <c r="J264" s="74">
        <v>253185</v>
      </c>
      <c r="K264" s="15"/>
      <c r="L264" s="15"/>
    </row>
    <row r="265" spans="1:12" ht="16.5" customHeight="1">
      <c r="A265" s="18" t="s">
        <v>952</v>
      </c>
      <c r="B265" s="29" t="str">
        <f>LOOKUP(A265,'コード表'!A:A,'コード表'!B:B)</f>
        <v>その他の金属表面処理</v>
      </c>
      <c r="C265" s="16">
        <v>2</v>
      </c>
      <c r="D265" s="124" t="s">
        <v>1582</v>
      </c>
      <c r="E265" s="15"/>
      <c r="F265" s="30"/>
      <c r="G265" s="16" t="s">
        <v>1166</v>
      </c>
      <c r="H265" s="27" t="s">
        <v>1031</v>
      </c>
      <c r="I265" s="16">
        <v>1</v>
      </c>
      <c r="J265" s="124" t="s">
        <v>1582</v>
      </c>
      <c r="K265" s="15"/>
      <c r="L265" s="15"/>
    </row>
    <row r="266" spans="1:12" ht="16.5" customHeight="1">
      <c r="A266" s="16" t="s">
        <v>347</v>
      </c>
      <c r="B266" s="29" t="str">
        <f>LOOKUP(A266,'コード表'!A:A,'コード表'!B:B)</f>
        <v>鉄丸くぎ</v>
      </c>
      <c r="C266" s="16">
        <v>2</v>
      </c>
      <c r="D266" s="124" t="s">
        <v>1582</v>
      </c>
      <c r="E266" s="15"/>
      <c r="F266" s="30"/>
      <c r="G266" s="14"/>
      <c r="H266" s="27"/>
      <c r="I266" s="16"/>
      <c r="J266" s="74"/>
      <c r="K266" s="15"/>
      <c r="L266" s="15"/>
    </row>
    <row r="267" spans="1:12" ht="16.5" customHeight="1">
      <c r="A267" s="16" t="s">
        <v>348</v>
      </c>
      <c r="B267" s="29" t="str">
        <f>LOOKUP(A267,'コード表'!A:A,'コード表'!B:B)</f>
        <v>鉄特殊くぎ</v>
      </c>
      <c r="C267" s="16">
        <v>1</v>
      </c>
      <c r="D267" s="124" t="s">
        <v>1582</v>
      </c>
      <c r="E267" s="15"/>
      <c r="F267" s="30"/>
      <c r="G267" s="75">
        <v>26</v>
      </c>
      <c r="H267" s="90" t="s">
        <v>1025</v>
      </c>
      <c r="I267" s="100">
        <v>306</v>
      </c>
      <c r="J267" s="100">
        <v>43353861</v>
      </c>
      <c r="K267" s="15"/>
      <c r="L267" s="16"/>
    </row>
    <row r="268" spans="1:12" ht="16.5" customHeight="1">
      <c r="A268" s="16" t="s">
        <v>349</v>
      </c>
      <c r="B268" s="29" t="str">
        <f>LOOKUP(A268,'コード表'!A:A,'コード表'!B:B)</f>
        <v>鉄製金網（溶接金網，じゃかごを含む）</v>
      </c>
      <c r="C268" s="16">
        <v>8</v>
      </c>
      <c r="D268" s="74">
        <v>224085</v>
      </c>
      <c r="E268" s="15"/>
      <c r="F268" s="30"/>
      <c r="G268" s="14" t="s">
        <v>1449</v>
      </c>
      <c r="H268" s="27" t="str">
        <f>LOOKUP(G268,'コード表'!$A$489:$A$556,'コード表'!$B$489:$B$556)</f>
        <v>その他の栽培用・管理用機器</v>
      </c>
      <c r="I268" s="16">
        <v>1</v>
      </c>
      <c r="J268" s="124" t="s">
        <v>1582</v>
      </c>
      <c r="K268" s="15"/>
      <c r="L268" s="16"/>
    </row>
    <row r="269" spans="1:12" ht="16.5" customHeight="1">
      <c r="A269" s="16" t="s">
        <v>350</v>
      </c>
      <c r="B269" s="29" t="str">
        <f>LOOKUP(A269,'コード表'!A:A,'コード表'!B:B)</f>
        <v>他に分類されない線材製品</v>
      </c>
      <c r="C269" s="83">
        <v>2</v>
      </c>
      <c r="D269" s="124" t="s">
        <v>1582</v>
      </c>
      <c r="E269" s="15"/>
      <c r="F269" s="30"/>
      <c r="G269" s="16" t="s">
        <v>370</v>
      </c>
      <c r="H269" s="27" t="str">
        <f>LOOKUP(G269,'コード表'!$A$489:$A$556,'コード表'!$B$489:$B$556)</f>
        <v>農業用機械の部分品・取付具・附属品</v>
      </c>
      <c r="I269" s="16">
        <v>4</v>
      </c>
      <c r="J269" s="74">
        <v>35713</v>
      </c>
      <c r="K269" s="15"/>
      <c r="L269" s="16"/>
    </row>
    <row r="270" spans="1:12" ht="16.5" customHeight="1">
      <c r="A270" s="18" t="s">
        <v>351</v>
      </c>
      <c r="B270" s="29" t="str">
        <f>LOOKUP(A270,'コード表'!A:A,'コード表'!B:B)</f>
        <v>ボルト，ナット</v>
      </c>
      <c r="C270" s="73">
        <v>2</v>
      </c>
      <c r="D270" s="124" t="s">
        <v>1582</v>
      </c>
      <c r="E270" s="15"/>
      <c r="F270" s="30"/>
      <c r="G270" s="16" t="s">
        <v>371</v>
      </c>
      <c r="H270" s="27" t="str">
        <f>LOOKUP(G270,'コード表'!$A$489:$A$556,'コード表'!$B$489:$B$556)</f>
        <v>農業用トラクタの部分品・取付具・附属品</v>
      </c>
      <c r="I270" s="16">
        <v>1</v>
      </c>
      <c r="J270" s="124" t="s">
        <v>1582</v>
      </c>
      <c r="K270" s="15"/>
      <c r="L270" s="104"/>
    </row>
    <row r="271" spans="1:12" ht="16.5" customHeight="1">
      <c r="A271" s="18" t="s">
        <v>1508</v>
      </c>
      <c r="B271" s="29" t="str">
        <f>LOOKUP(A271,'コード表'!A:A,'コード表'!B:B)</f>
        <v>座金（ワッシャ）</v>
      </c>
      <c r="C271" s="16">
        <v>1</v>
      </c>
      <c r="D271" s="124" t="s">
        <v>1582</v>
      </c>
      <c r="E271" s="15"/>
      <c r="F271" s="30"/>
      <c r="G271" s="18" t="s">
        <v>372</v>
      </c>
      <c r="H271" s="27" t="str">
        <f>LOOKUP(G271,'コード表'!$A$489:$A$556,'コード表'!$B$489:$B$556)</f>
        <v>コンクリート機械</v>
      </c>
      <c r="I271" s="16">
        <v>1</v>
      </c>
      <c r="J271" s="124" t="s">
        <v>1582</v>
      </c>
      <c r="K271" s="15"/>
      <c r="L271" s="104"/>
    </row>
    <row r="272" spans="1:12" ht="16.5" customHeight="1">
      <c r="A272" s="18" t="s">
        <v>1146</v>
      </c>
      <c r="B272" s="29" t="str">
        <f>LOOKUP(A272,'コード表'!A:A,'コード表'!B:B)</f>
        <v>その他のボルト・ナット等関連製品</v>
      </c>
      <c r="C272" s="16">
        <v>1</v>
      </c>
      <c r="D272" s="124" t="s">
        <v>1582</v>
      </c>
      <c r="E272" s="15"/>
      <c r="F272" s="30"/>
      <c r="G272" s="16" t="s">
        <v>1170</v>
      </c>
      <c r="H272" s="27" t="str">
        <f>LOOKUP(G272,'コード表'!$A$489:$A$556,'コード表'!$B$489:$B$556)</f>
        <v>摩砕機，選別機</v>
      </c>
      <c r="I272" s="16">
        <v>1</v>
      </c>
      <c r="J272" s="124" t="s">
        <v>1582</v>
      </c>
      <c r="K272" s="15"/>
      <c r="L272" s="16"/>
    </row>
    <row r="273" spans="1:12" ht="16.5" customHeight="1">
      <c r="A273" s="18" t="s">
        <v>1438</v>
      </c>
      <c r="B273" s="29" t="str">
        <f>LOOKUP(A273,'コード表'!A:A,'コード表'!B:B)</f>
        <v>つるまきばね</v>
      </c>
      <c r="C273" s="16">
        <v>1</v>
      </c>
      <c r="D273" s="124" t="s">
        <v>1582</v>
      </c>
      <c r="E273" s="15"/>
      <c r="F273" s="30"/>
      <c r="G273" s="16" t="s">
        <v>1172</v>
      </c>
      <c r="H273" s="27" t="str">
        <f>LOOKUP(G273,'コード表'!$A$489:$A$556,'コード表'!$B$489:$B$556)</f>
        <v>破砕機・摩砕機・選別機の補助機</v>
      </c>
      <c r="I273" s="16">
        <v>1</v>
      </c>
      <c r="J273" s="124" t="s">
        <v>1582</v>
      </c>
      <c r="K273" s="15"/>
      <c r="L273" s="16"/>
    </row>
    <row r="274" spans="1:12" ht="16.5" customHeight="1">
      <c r="A274" s="14" t="s">
        <v>352</v>
      </c>
      <c r="B274" s="29" t="str">
        <f>LOOKUP(A274,'コード表'!A:A,'コード表'!B:B)</f>
        <v>線ばね</v>
      </c>
      <c r="C274" s="16">
        <v>3</v>
      </c>
      <c r="D274" s="74">
        <v>89336</v>
      </c>
      <c r="E274" s="15"/>
      <c r="F274" s="30"/>
      <c r="G274" s="33" t="s">
        <v>373</v>
      </c>
      <c r="H274" s="27" t="str">
        <f>LOOKUP(G274,'コード表'!$A$489:$A$556,'コード表'!$B$489:$B$556)</f>
        <v>建設機械・鉱山機械の部分品・取付具・附属品</v>
      </c>
      <c r="I274" s="33">
        <v>4</v>
      </c>
      <c r="J274" s="32">
        <v>85561</v>
      </c>
      <c r="K274" s="15"/>
      <c r="L274" s="16"/>
    </row>
    <row r="275" spans="1:12" ht="16.5" customHeight="1">
      <c r="A275" s="16" t="s">
        <v>353</v>
      </c>
      <c r="B275" s="29" t="str">
        <f>LOOKUP(A275,'コード表'!A:A,'コード表'!B:B)</f>
        <v>うす板ばね</v>
      </c>
      <c r="C275" s="15">
        <v>2</v>
      </c>
      <c r="D275" s="124" t="s">
        <v>1582</v>
      </c>
      <c r="E275" s="15"/>
      <c r="F275" s="30"/>
      <c r="G275" s="33" t="s">
        <v>1451</v>
      </c>
      <c r="H275" s="27" t="str">
        <f>LOOKUP(G275,'コード表'!$A$489:$A$556,'コード表'!$B$489:$B$556)</f>
        <v>化学繊維機械・紡績機械の部分品・取付具・附属品</v>
      </c>
      <c r="I275" s="33">
        <v>1</v>
      </c>
      <c r="J275" s="124" t="s">
        <v>1582</v>
      </c>
      <c r="K275" s="15"/>
      <c r="L275" s="16"/>
    </row>
    <row r="276" spans="1:12" ht="16.5" customHeight="1">
      <c r="A276" s="16" t="s">
        <v>354</v>
      </c>
      <c r="B276" s="29" t="str">
        <f>LOOKUP(A276,'コード表'!A:A,'コード表'!B:B)</f>
        <v>金属製パッキン，ガスケット（非金属併用を含む）</v>
      </c>
      <c r="C276" s="83">
        <v>3</v>
      </c>
      <c r="D276" s="74">
        <v>557720</v>
      </c>
      <c r="E276" s="15"/>
      <c r="F276" s="30"/>
      <c r="G276" s="33" t="s">
        <v>374</v>
      </c>
      <c r="H276" s="27" t="str">
        <f>LOOKUP(G276,'コード表'!$A$489:$A$556,'コード表'!$B$489:$B$556)</f>
        <v>肉製品・水産製品製造機械</v>
      </c>
      <c r="I276" s="33">
        <v>4</v>
      </c>
      <c r="J276" s="32">
        <v>209576</v>
      </c>
      <c r="K276" s="15"/>
      <c r="L276" s="16"/>
    </row>
    <row r="277" spans="1:12" ht="16.5" customHeight="1">
      <c r="A277" s="31" t="s">
        <v>355</v>
      </c>
      <c r="B277" s="29" t="str">
        <f>LOOKUP(A277,'コード表'!A:A,'コード表'!B:B)</f>
        <v>金属板ネームプレート</v>
      </c>
      <c r="C277" s="83">
        <v>2</v>
      </c>
      <c r="D277" s="124" t="s">
        <v>1582</v>
      </c>
      <c r="E277" s="15"/>
      <c r="F277" s="30"/>
      <c r="G277" s="33" t="s">
        <v>375</v>
      </c>
      <c r="H277" s="27" t="str">
        <f>LOOKUP(G277,'コード表'!$A$489:$A$556,'コード表'!$B$489:$B$556)</f>
        <v>その他の食品機械，同装置</v>
      </c>
      <c r="I277" s="33">
        <v>2</v>
      </c>
      <c r="J277" s="124" t="s">
        <v>1582</v>
      </c>
      <c r="K277" s="15"/>
      <c r="L277" s="16"/>
    </row>
    <row r="278" spans="1:12" ht="16.5" customHeight="1">
      <c r="A278" s="16" t="s">
        <v>356</v>
      </c>
      <c r="B278" s="29" t="str">
        <f>LOOKUP(A278,'コード表'!A:A,'コード表'!B:B)</f>
        <v>その他の金属製品</v>
      </c>
      <c r="C278" s="73">
        <v>6</v>
      </c>
      <c r="D278" s="74">
        <v>55121</v>
      </c>
      <c r="E278" s="15"/>
      <c r="F278" s="30"/>
      <c r="G278" s="16" t="s">
        <v>376</v>
      </c>
      <c r="H278" s="27" t="str">
        <f>LOOKUP(G278,'コード表'!$A$489:$A$556,'コード表'!$B$489:$B$556)</f>
        <v>食品機械，同装置の部分品・取付具・附属品</v>
      </c>
      <c r="I278" s="16">
        <v>8</v>
      </c>
      <c r="J278" s="74">
        <v>37187</v>
      </c>
      <c r="K278" s="15"/>
      <c r="L278" s="16"/>
    </row>
    <row r="279" spans="1:12" ht="16.5" customHeight="1">
      <c r="A279" s="16" t="s">
        <v>1148</v>
      </c>
      <c r="B279" s="27" t="s">
        <v>1031</v>
      </c>
      <c r="C279" s="83">
        <v>6</v>
      </c>
      <c r="D279" s="74">
        <v>1732</v>
      </c>
      <c r="E279" s="15"/>
      <c r="F279" s="30"/>
      <c r="G279" s="16" t="s">
        <v>956</v>
      </c>
      <c r="H279" s="27" t="str">
        <f>LOOKUP(G279,'コード表'!$A$489:$A$556,'コード表'!$B$489:$B$556)</f>
        <v>合板機械（繊維板機械を含む）</v>
      </c>
      <c r="I279" s="74">
        <v>1</v>
      </c>
      <c r="J279" s="124" t="s">
        <v>1582</v>
      </c>
      <c r="K279" s="15"/>
      <c r="L279" s="15"/>
    </row>
    <row r="280" spans="1:12" ht="16.5" customHeight="1">
      <c r="A280" s="16"/>
      <c r="B280" s="27"/>
      <c r="C280" s="73"/>
      <c r="D280" s="74"/>
      <c r="E280" s="16"/>
      <c r="F280" s="84"/>
      <c r="G280" s="18" t="s">
        <v>377</v>
      </c>
      <c r="H280" s="27" t="str">
        <f>LOOKUP(G280,'コード表'!$A$489:$A$556,'コード表'!$B$489:$B$556)</f>
        <v>パルプ装置・製紙機械の部分品・取付具・附属品</v>
      </c>
      <c r="I280" s="33">
        <v>2</v>
      </c>
      <c r="J280" s="124" t="s">
        <v>1582</v>
      </c>
      <c r="K280" s="15"/>
      <c r="L280" s="15"/>
    </row>
    <row r="281" spans="1:12" ht="16.5" customHeight="1">
      <c r="A281" s="75">
        <v>25</v>
      </c>
      <c r="B281" s="90" t="s">
        <v>535</v>
      </c>
      <c r="C281" s="63">
        <v>77</v>
      </c>
      <c r="D281" s="63">
        <v>2997882</v>
      </c>
      <c r="E281" s="16"/>
      <c r="F281" s="84"/>
      <c r="G281" s="16" t="s">
        <v>378</v>
      </c>
      <c r="H281" s="27" t="str">
        <f>LOOKUP(G281,'コード表'!$A$489:$A$556,'コード表'!$B$489:$B$556)</f>
        <v>印刷・製本・紙工機械の部分品・取付具・附属品</v>
      </c>
      <c r="I281" s="74">
        <v>4</v>
      </c>
      <c r="J281" s="74">
        <v>7172</v>
      </c>
      <c r="K281" s="15"/>
      <c r="L281" s="15"/>
    </row>
    <row r="282" spans="1:12" ht="16.5" customHeight="1">
      <c r="A282" s="18" t="s">
        <v>1440</v>
      </c>
      <c r="B282" s="16" t="str">
        <f>LOOKUP(A282,'コード表'!A:A,'コード表'!B:B)</f>
        <v>水管ボイラ</v>
      </c>
      <c r="C282" s="83">
        <v>1</v>
      </c>
      <c r="D282" s="124" t="s">
        <v>1582</v>
      </c>
      <c r="E282" s="16"/>
      <c r="F282" s="84"/>
      <c r="G282" s="16" t="s">
        <v>557</v>
      </c>
      <c r="H282" s="27" t="str">
        <f>LOOKUP(G282,'コード表'!$A$489:$A$556,'コード表'!$B$489:$B$556)</f>
        <v>包装・荷造機械の部分品・取付具・附属品</v>
      </c>
      <c r="I282" s="74">
        <v>1</v>
      </c>
      <c r="J282" s="124" t="s">
        <v>1582</v>
      </c>
      <c r="K282" s="15"/>
      <c r="L282" s="15"/>
    </row>
    <row r="283" spans="1:12" ht="16.5" customHeight="1">
      <c r="A283" s="16" t="s">
        <v>1149</v>
      </c>
      <c r="B283" s="16" t="str">
        <f>LOOKUP(A283,'コード表'!A:A,'コード表'!B:B)</f>
        <v>ボイラの部分品・取付具・附属品</v>
      </c>
      <c r="C283" s="83">
        <v>2</v>
      </c>
      <c r="D283" s="124" t="s">
        <v>1582</v>
      </c>
      <c r="E283" s="16"/>
      <c r="F283" s="84"/>
      <c r="G283" s="16" t="s">
        <v>1512</v>
      </c>
      <c r="H283" s="27" t="str">
        <f>LOOKUP(G283,'コード表'!$A$489:$A$556,'コード表'!$B$489:$B$556)</f>
        <v>鋳造装置の部分品・取付具・附属品</v>
      </c>
      <c r="I283" s="74">
        <v>1</v>
      </c>
      <c r="J283" s="124" t="s">
        <v>1582</v>
      </c>
      <c r="K283" s="15"/>
      <c r="L283" s="15"/>
    </row>
    <row r="284" spans="1:12" ht="16.5" customHeight="1">
      <c r="A284" s="18" t="s">
        <v>357</v>
      </c>
      <c r="B284" s="27" t="str">
        <f>LOOKUP(A284,'コード表'!A:A,'コード表'!B:B)</f>
        <v>はん用内燃機関の部分品・取付具・附属品</v>
      </c>
      <c r="C284" s="16">
        <v>1</v>
      </c>
      <c r="D284" s="124" t="s">
        <v>1582</v>
      </c>
      <c r="E284" s="16"/>
      <c r="F284" s="84"/>
      <c r="G284" s="16" t="s">
        <v>379</v>
      </c>
      <c r="H284" s="27" t="str">
        <f>LOOKUP(G284,'コード表'!$A$489:$A$556,'コード表'!$B$489:$B$556)</f>
        <v>ろ過機器</v>
      </c>
      <c r="I284" s="74">
        <v>1</v>
      </c>
      <c r="J284" s="124" t="s">
        <v>1582</v>
      </c>
      <c r="K284" s="15"/>
      <c r="L284" s="15"/>
    </row>
    <row r="285" spans="1:12" ht="16.5" customHeight="1">
      <c r="A285" s="33" t="s">
        <v>358</v>
      </c>
      <c r="B285" s="97" t="str">
        <f>LOOKUP(A285,'コード表'!A:A,'コード表'!B:B)</f>
        <v>空気圧機器の部分品・取付具・附属品</v>
      </c>
      <c r="C285" s="32">
        <v>1</v>
      </c>
      <c r="D285" s="124" t="s">
        <v>1582</v>
      </c>
      <c r="E285" s="16"/>
      <c r="F285" s="84"/>
      <c r="G285" s="16" t="s">
        <v>1513</v>
      </c>
      <c r="H285" s="27" t="str">
        <f>LOOKUP(G285,'コード表'!$A$489:$A$556,'コード表'!$B$489:$B$556)</f>
        <v>分離機器</v>
      </c>
      <c r="I285" s="74">
        <v>1</v>
      </c>
      <c r="J285" s="124" t="s">
        <v>1582</v>
      </c>
      <c r="K285" s="15"/>
      <c r="L285" s="15"/>
    </row>
    <row r="286" spans="1:12" ht="16.5" customHeight="1">
      <c r="A286" s="33" t="s">
        <v>359</v>
      </c>
      <c r="B286" s="97" t="str">
        <f>LOOKUP(A286,'コード表'!A:A,'コード表'!B:B)</f>
        <v>歯車（プラスチック製を含む）</v>
      </c>
      <c r="C286" s="32">
        <v>1</v>
      </c>
      <c r="D286" s="124" t="s">
        <v>1582</v>
      </c>
      <c r="E286" s="16"/>
      <c r="F286" s="84"/>
      <c r="G286" s="16" t="s">
        <v>1514</v>
      </c>
      <c r="H286" s="27" t="str">
        <f>LOOKUP(G286,'コード表'!$A$489:$A$556,'コード表'!$B$489:$B$556)</f>
        <v>熱交換器（分縮機，熱換器を含む）</v>
      </c>
      <c r="I286" s="74">
        <v>1</v>
      </c>
      <c r="J286" s="124" t="s">
        <v>1582</v>
      </c>
      <c r="K286" s="15"/>
      <c r="L286" s="15"/>
    </row>
    <row r="287" spans="1:12" ht="16.5" customHeight="1">
      <c r="A287" s="33" t="s">
        <v>953</v>
      </c>
      <c r="B287" s="97" t="str">
        <f>LOOKUP(A287,'コード表'!A:A,'コード表'!B:B)</f>
        <v>その他の動力伝導装置</v>
      </c>
      <c r="C287" s="32">
        <v>2</v>
      </c>
      <c r="D287" s="124" t="s">
        <v>1582</v>
      </c>
      <c r="E287" s="16"/>
      <c r="F287" s="84"/>
      <c r="G287" s="16" t="s">
        <v>1453</v>
      </c>
      <c r="H287" s="27" t="str">
        <f>LOOKUP(G287,'コード表'!$A$489:$A$556,'コード表'!$B$489:$B$556)</f>
        <v>混合機，かくはん機，ねつ和機，溶解機，造粒機，乳化機，粉砕機</v>
      </c>
      <c r="I287" s="74">
        <v>1</v>
      </c>
      <c r="J287" s="124" t="s">
        <v>1582</v>
      </c>
      <c r="K287" s="15"/>
      <c r="L287" s="15"/>
    </row>
    <row r="288" spans="1:12" ht="16.5" customHeight="1">
      <c r="A288" s="33" t="s">
        <v>360</v>
      </c>
      <c r="B288" s="97" t="str">
        <f>LOOKUP(A288,'コード表'!A:A,'コード表'!B:B)</f>
        <v>エレベータ</v>
      </c>
      <c r="C288" s="32">
        <v>1</v>
      </c>
      <c r="D288" s="124" t="s">
        <v>1582</v>
      </c>
      <c r="E288" s="16"/>
      <c r="F288" s="84"/>
      <c r="G288" s="16" t="s">
        <v>1455</v>
      </c>
      <c r="H288" s="27" t="str">
        <f>LOOKUP(G288,'コード表'!$A$489:$A$556,'コード表'!$B$489:$B$556)</f>
        <v>反応機，発生炉，乾留炉，電解槽</v>
      </c>
      <c r="I288" s="74">
        <v>1</v>
      </c>
      <c r="J288" s="124" t="s">
        <v>1582</v>
      </c>
      <c r="K288" s="15"/>
      <c r="L288" s="15"/>
    </row>
    <row r="289" spans="1:12" ht="16.5" customHeight="1">
      <c r="A289" s="16" t="s">
        <v>1153</v>
      </c>
      <c r="B289" s="29" t="str">
        <f>LOOKUP(A289,'コード表'!A:A,'コード表'!B:B)</f>
        <v>エレベータ・エスカレータの部分品・取付具・附属品</v>
      </c>
      <c r="C289" s="16">
        <v>1</v>
      </c>
      <c r="D289" s="124" t="s">
        <v>1582</v>
      </c>
      <c r="E289" s="16"/>
      <c r="F289" s="84"/>
      <c r="G289" s="31" t="s">
        <v>1182</v>
      </c>
      <c r="H289" s="27" t="str">
        <f>LOOKUP(G289,'コード表'!$A$489:$A$556,'コード表'!$B$489:$B$556)</f>
        <v>集じん機器</v>
      </c>
      <c r="I289" s="74">
        <v>1</v>
      </c>
      <c r="J289" s="124" t="s">
        <v>1582</v>
      </c>
      <c r="K289" s="15"/>
      <c r="L289" s="15"/>
    </row>
    <row r="290" spans="1:12" ht="16.5" customHeight="1">
      <c r="A290" s="16" t="s">
        <v>1442</v>
      </c>
      <c r="B290" s="16" t="str">
        <f>LOOKUP(A290,'コード表'!A:A,'コード表'!B:B)</f>
        <v>天井走行クレーン</v>
      </c>
      <c r="C290" s="83">
        <v>1</v>
      </c>
      <c r="D290" s="124" t="s">
        <v>1582</v>
      </c>
      <c r="E290" s="16"/>
      <c r="F290" s="84"/>
      <c r="G290" s="14" t="s">
        <v>1458</v>
      </c>
      <c r="H290" s="27" t="str">
        <f>LOOKUP(G290,'コード表'!$A$489:$A$556,'コード表'!$B$489:$B$556)</f>
        <v>化学装置用タンク</v>
      </c>
      <c r="I290" s="74">
        <v>2</v>
      </c>
      <c r="J290" s="124" t="s">
        <v>1582</v>
      </c>
      <c r="K290" s="15"/>
      <c r="L290" s="15"/>
    </row>
    <row r="291" spans="1:12" ht="16.5" customHeight="1">
      <c r="A291" s="16" t="s">
        <v>1511</v>
      </c>
      <c r="B291" s="16" t="str">
        <f>LOOKUP(A291,'コード表'!A:A,'コード表'!B:B)</f>
        <v>その他クレーン</v>
      </c>
      <c r="C291" s="83">
        <v>1</v>
      </c>
      <c r="D291" s="124" t="s">
        <v>1582</v>
      </c>
      <c r="E291" s="16"/>
      <c r="F291" s="84"/>
      <c r="G291" s="18" t="s">
        <v>1515</v>
      </c>
      <c r="H291" s="27" t="str">
        <f>LOOKUP(G291,'コード表'!$A$489:$A$556,'コード表'!$B$489:$B$556)</f>
        <v>環境装置（化学的処理を行うもの）</v>
      </c>
      <c r="I291" s="74">
        <v>1</v>
      </c>
      <c r="J291" s="124" t="s">
        <v>1582</v>
      </c>
      <c r="K291" s="15"/>
      <c r="L291" s="15"/>
    </row>
    <row r="292" spans="1:12" ht="16.5" customHeight="1">
      <c r="A292" s="16" t="s">
        <v>361</v>
      </c>
      <c r="B292" s="16" t="str">
        <f>LOOKUP(A292,'コード表'!A:A,'コード表'!B:B)</f>
        <v>巻上機</v>
      </c>
      <c r="C292" s="83">
        <v>1</v>
      </c>
      <c r="D292" s="124" t="s">
        <v>1582</v>
      </c>
      <c r="E292" s="16"/>
      <c r="F292" s="84"/>
      <c r="G292" s="18" t="s">
        <v>380</v>
      </c>
      <c r="H292" s="27" t="str">
        <f>LOOKUP(G292,'コード表'!$A$489:$A$556,'コード表'!$B$489:$B$556)</f>
        <v>その他の化学機械，同装置</v>
      </c>
      <c r="I292" s="74">
        <v>5</v>
      </c>
      <c r="J292" s="74">
        <v>29625</v>
      </c>
      <c r="K292" s="15"/>
      <c r="L292" s="15"/>
    </row>
    <row r="293" spans="1:12" ht="16.5" customHeight="1">
      <c r="A293" s="16" t="s">
        <v>362</v>
      </c>
      <c r="B293" s="16" t="str">
        <f>LOOKUP(A293,'コード表'!A:A,'コード表'!B:B)</f>
        <v>コンベヤ</v>
      </c>
      <c r="C293" s="83">
        <v>7</v>
      </c>
      <c r="D293" s="74">
        <v>102148</v>
      </c>
      <c r="E293" s="16"/>
      <c r="F293" s="84"/>
      <c r="G293" s="18" t="s">
        <v>381</v>
      </c>
      <c r="H293" s="27" t="str">
        <f>LOOKUP(G293,'コード表'!$A$489:$A$556,'コード表'!$B$489:$B$556)</f>
        <v>化学機械，同装置の部分品・取付具・附属品</v>
      </c>
      <c r="I293" s="74">
        <v>4</v>
      </c>
      <c r="J293" s="74">
        <v>74515</v>
      </c>
      <c r="K293" s="15"/>
      <c r="L293" s="15"/>
    </row>
    <row r="294" spans="1:12" ht="16.5" customHeight="1">
      <c r="A294" s="18" t="s">
        <v>363</v>
      </c>
      <c r="B294" s="16" t="str">
        <f>LOOKUP(A294,'コード表'!A:A,'コード表'!B:B)</f>
        <v>物流運搬設備の部分品・取付具・附属品</v>
      </c>
      <c r="C294" s="73">
        <v>4</v>
      </c>
      <c r="D294" s="74">
        <v>22872</v>
      </c>
      <c r="E294" s="16"/>
      <c r="F294" s="84"/>
      <c r="G294" s="18" t="s">
        <v>558</v>
      </c>
      <c r="H294" s="27" t="str">
        <f>LOOKUP(G294,'コード表'!$A$489:$A$556,'コード表'!$B$489:$B$556)</f>
        <v>その他のプラスチック加工機械，同附属装置（手動式を含む）</v>
      </c>
      <c r="I294" s="74">
        <v>1</v>
      </c>
      <c r="J294" s="124" t="s">
        <v>1582</v>
      </c>
      <c r="K294" s="15"/>
      <c r="L294" s="15"/>
    </row>
    <row r="295" spans="1:12" ht="16.5" customHeight="1">
      <c r="A295" s="18" t="s">
        <v>1444</v>
      </c>
      <c r="B295" s="16" t="str">
        <f>LOOKUP(A295,'コード表'!A:A,'コード表'!B:B)</f>
        <v>工業窯炉</v>
      </c>
      <c r="C295" s="73">
        <v>1</v>
      </c>
      <c r="D295" s="124" t="s">
        <v>1582</v>
      </c>
      <c r="E295" s="16"/>
      <c r="F295" s="84"/>
      <c r="G295" s="16" t="s">
        <v>1516</v>
      </c>
      <c r="H295" s="27" t="str">
        <f>LOOKUP(G295,'コード表'!$A$489:$A$556,'コード表'!$B$489:$B$556)</f>
        <v>プラスチック加工機械・同附属装置の部分品・取付具・附属品</v>
      </c>
      <c r="I295" s="74">
        <v>1</v>
      </c>
      <c r="J295" s="124" t="s">
        <v>1582</v>
      </c>
      <c r="K295" s="15"/>
      <c r="L295" s="15"/>
    </row>
    <row r="296" spans="1:12" ht="16.5" customHeight="1">
      <c r="A296" s="16" t="s">
        <v>1446</v>
      </c>
      <c r="B296" s="16" t="str">
        <f>LOOKUP(A296,'コード表'!A:A,'コード表'!B:B)</f>
        <v>工業窯炉の部分品・取付具・附属品</v>
      </c>
      <c r="C296" s="83">
        <v>1</v>
      </c>
      <c r="D296" s="124" t="s">
        <v>1582</v>
      </c>
      <c r="E296" s="16"/>
      <c r="F296" s="84"/>
      <c r="G296" s="31" t="s">
        <v>1460</v>
      </c>
      <c r="H296" s="27" t="str">
        <f>LOOKUP(G296,'コード表'!$A$489:$A$556,'コード表'!$B$489:$B$556)</f>
        <v>数値制御旋盤</v>
      </c>
      <c r="I296" s="33">
        <v>1</v>
      </c>
      <c r="J296" s="124" t="s">
        <v>1582</v>
      </c>
      <c r="K296" s="15"/>
      <c r="L296" s="15"/>
    </row>
    <row r="297" spans="1:12" ht="16.5" customHeight="1">
      <c r="A297" s="18" t="s">
        <v>364</v>
      </c>
      <c r="B297" s="16" t="str">
        <f>LOOKUP(A297,'コード表'!A:A,'コード表'!B:B)</f>
        <v>冷凍機</v>
      </c>
      <c r="C297" s="83">
        <v>1</v>
      </c>
      <c r="D297" s="124" t="s">
        <v>1582</v>
      </c>
      <c r="E297" s="16"/>
      <c r="F297" s="84"/>
      <c r="G297" s="16" t="s">
        <v>382</v>
      </c>
      <c r="H297" s="27" t="str">
        <f>LOOKUP(G297,'コード表'!$A$489:$A$556,'コード表'!$B$489:$B$556)</f>
        <v>研削盤</v>
      </c>
      <c r="I297" s="33">
        <v>3</v>
      </c>
      <c r="J297" s="32">
        <v>129694</v>
      </c>
      <c r="K297" s="15"/>
      <c r="L297" s="15"/>
    </row>
    <row r="298" spans="1:12" ht="16.5" customHeight="1">
      <c r="A298" s="16" t="s">
        <v>365</v>
      </c>
      <c r="B298" s="96" t="str">
        <f>LOOKUP(A298,'コード表'!A:A,'コード表'!B:B)</f>
        <v>冷凍機・温湿調整装置の部分品・取付具・附属品</v>
      </c>
      <c r="C298" s="83">
        <v>3</v>
      </c>
      <c r="D298" s="74">
        <v>36779</v>
      </c>
      <c r="E298" s="16"/>
      <c r="F298" s="84"/>
      <c r="G298" s="16" t="s">
        <v>383</v>
      </c>
      <c r="H298" s="27" t="str">
        <f>LOOKUP(G298,'コード表'!$A$489:$A$556,'コード表'!$B$489:$B$556)</f>
        <v>専用機</v>
      </c>
      <c r="I298" s="33">
        <v>1</v>
      </c>
      <c r="J298" s="124" t="s">
        <v>1582</v>
      </c>
      <c r="K298" s="15"/>
      <c r="L298" s="15"/>
    </row>
    <row r="299" spans="1:12" ht="16.5" customHeight="1">
      <c r="A299" s="67"/>
      <c r="B299" s="71"/>
      <c r="C299" s="101"/>
      <c r="D299" s="69"/>
      <c r="E299" s="67"/>
      <c r="F299" s="70"/>
      <c r="G299" s="105"/>
      <c r="H299" s="68"/>
      <c r="I299" s="67"/>
      <c r="J299" s="69"/>
      <c r="K299" s="15"/>
      <c r="L299" s="15"/>
    </row>
    <row r="300" spans="1:12" ht="16.5" customHeight="1">
      <c r="A300" s="15"/>
      <c r="B300" s="8"/>
      <c r="C300" s="12"/>
      <c r="D300" s="12"/>
      <c r="E300" s="15"/>
      <c r="F300" s="15"/>
      <c r="G300" s="16"/>
      <c r="H300" s="8"/>
      <c r="I300" s="15"/>
      <c r="J300" s="12"/>
      <c r="K300" s="15"/>
      <c r="L300" s="15"/>
    </row>
    <row r="301" spans="1:12" ht="16.5" customHeight="1">
      <c r="A301" s="20" t="s">
        <v>1352</v>
      </c>
      <c r="B301" s="8"/>
      <c r="C301" s="12"/>
      <c r="D301" s="12"/>
      <c r="E301" s="15"/>
      <c r="F301" s="15"/>
      <c r="G301" s="15"/>
      <c r="H301" s="8"/>
      <c r="I301" s="15"/>
      <c r="J301" s="12"/>
      <c r="K301" s="15"/>
      <c r="L301" s="15"/>
    </row>
    <row r="302" spans="1:12" ht="9.75" customHeight="1">
      <c r="A302" s="67"/>
      <c r="B302" s="71"/>
      <c r="C302" s="69"/>
      <c r="D302" s="69"/>
      <c r="E302" s="67"/>
      <c r="F302" s="67"/>
      <c r="G302" s="67"/>
      <c r="H302" s="71"/>
      <c r="I302" s="67"/>
      <c r="J302" s="69"/>
      <c r="K302" s="15"/>
      <c r="L302" s="15"/>
    </row>
    <row r="303" spans="1:12" ht="16.5" customHeight="1">
      <c r="A303" s="125" t="s">
        <v>3</v>
      </c>
      <c r="B303" s="126"/>
      <c r="C303" s="50" t="s">
        <v>0</v>
      </c>
      <c r="D303" s="51" t="s">
        <v>4</v>
      </c>
      <c r="E303" s="52"/>
      <c r="F303" s="53"/>
      <c r="G303" s="125" t="s">
        <v>3</v>
      </c>
      <c r="H303" s="129"/>
      <c r="I303" s="54" t="s">
        <v>0</v>
      </c>
      <c r="J303" s="51" t="s">
        <v>4</v>
      </c>
      <c r="K303" s="15"/>
      <c r="L303" s="15"/>
    </row>
    <row r="304" spans="1:12" ht="16.5" customHeight="1">
      <c r="A304" s="127"/>
      <c r="B304" s="128"/>
      <c r="C304" s="55" t="s">
        <v>1</v>
      </c>
      <c r="D304" s="56" t="s">
        <v>2</v>
      </c>
      <c r="E304" s="57"/>
      <c r="F304" s="58"/>
      <c r="G304" s="130"/>
      <c r="H304" s="131"/>
      <c r="I304" s="59" t="s">
        <v>1</v>
      </c>
      <c r="J304" s="56" t="s">
        <v>2</v>
      </c>
      <c r="K304" s="15"/>
      <c r="L304" s="15"/>
    </row>
    <row r="305" spans="1:12" ht="16.5" customHeight="1">
      <c r="A305" s="106"/>
      <c r="B305" s="16"/>
      <c r="C305" s="11"/>
      <c r="D305" s="95"/>
      <c r="E305" s="15"/>
      <c r="F305" s="30"/>
      <c r="G305" s="92"/>
      <c r="H305" s="92"/>
      <c r="I305" s="37"/>
      <c r="J305" s="95"/>
      <c r="K305" s="15"/>
      <c r="L305" s="15"/>
    </row>
    <row r="306" spans="1:12" ht="16.5" customHeight="1">
      <c r="A306" s="16" t="s">
        <v>384</v>
      </c>
      <c r="B306" s="107" t="str">
        <f>LOOKUP(A306,'コード表'!$A$489:$A$556,'コード表'!$B$489:$B$556)</f>
        <v>その他の金属工作機械</v>
      </c>
      <c r="C306" s="32">
        <v>3</v>
      </c>
      <c r="D306" s="32">
        <v>17282</v>
      </c>
      <c r="E306" s="15"/>
      <c r="F306" s="30"/>
      <c r="G306" s="16" t="s">
        <v>959</v>
      </c>
      <c r="H306" s="28" t="str">
        <f>LOOKUP(G306,'コード表'!$A$558:$A$588,'コード表'!$B$558:$B$588)</f>
        <v>その他のサービス用・娯楽用機械器具の部分品・取付具・附属品</v>
      </c>
      <c r="I306" s="83">
        <v>2</v>
      </c>
      <c r="J306" s="124" t="s">
        <v>1582</v>
      </c>
      <c r="K306" s="15"/>
      <c r="L306" s="15"/>
    </row>
    <row r="307" spans="1:12" ht="16.5" customHeight="1">
      <c r="A307" s="18" t="s">
        <v>1463</v>
      </c>
      <c r="B307" s="107" t="str">
        <f>LOOKUP(A307,'コード表'!$A$489:$A$556,'コード表'!$B$489:$B$556)</f>
        <v>機械プレス</v>
      </c>
      <c r="C307" s="32">
        <v>1</v>
      </c>
      <c r="D307" s="124" t="s">
        <v>1582</v>
      </c>
      <c r="E307" s="15"/>
      <c r="F307" s="30"/>
      <c r="G307" s="16" t="s">
        <v>413</v>
      </c>
      <c r="H307" s="8" t="str">
        <f>LOOKUP(G307,'コード表'!$A$558:$A$588,'コード表'!$B$558:$B$588)</f>
        <v>はかり</v>
      </c>
      <c r="I307" s="83">
        <v>1</v>
      </c>
      <c r="J307" s="124" t="s">
        <v>1582</v>
      </c>
      <c r="K307" s="15"/>
      <c r="L307" s="15"/>
    </row>
    <row r="308" spans="1:12" ht="16.5" customHeight="1">
      <c r="A308" s="18" t="s">
        <v>385</v>
      </c>
      <c r="B308" s="107" t="str">
        <f>LOOKUP(A308,'コード表'!$A$489:$A$556,'コード表'!$B$489:$B$556)</f>
        <v>その他の金属加工機械</v>
      </c>
      <c r="C308" s="32">
        <v>1</v>
      </c>
      <c r="D308" s="124" t="s">
        <v>1582</v>
      </c>
      <c r="E308" s="15"/>
      <c r="F308" s="30"/>
      <c r="G308" s="16" t="s">
        <v>1523</v>
      </c>
      <c r="H308" s="8" t="str">
        <f>LOOKUP(G308,'コード表'!$A$558:$A$588,'コード表'!$B$558:$B$588)</f>
        <v>精密測定器</v>
      </c>
      <c r="I308" s="73">
        <v>1</v>
      </c>
      <c r="J308" s="124" t="s">
        <v>1582</v>
      </c>
      <c r="K308" s="15"/>
      <c r="L308" s="15"/>
    </row>
    <row r="309" spans="1:12" ht="16.5" customHeight="1">
      <c r="A309" s="16" t="s">
        <v>386</v>
      </c>
      <c r="B309" s="107" t="str">
        <f>LOOKUP(A309,'コード表'!$A$489:$A$556,'コード表'!$B$489:$B$556)</f>
        <v>金属工作機械の部分品・取付具・附属品</v>
      </c>
      <c r="C309" s="32">
        <v>22</v>
      </c>
      <c r="D309" s="32">
        <v>565517</v>
      </c>
      <c r="E309" s="15"/>
      <c r="F309" s="30"/>
      <c r="G309" s="16" t="s">
        <v>1524</v>
      </c>
      <c r="H309" s="8" t="str">
        <f>LOOKUP(G309,'コード表'!$A$558:$A$588,'コード表'!$B$558:$B$588)</f>
        <v>精密測定器の部分品・取付具・附属品</v>
      </c>
      <c r="I309" s="73">
        <v>1</v>
      </c>
      <c r="J309" s="124" t="s">
        <v>1582</v>
      </c>
      <c r="K309" s="15"/>
      <c r="L309" s="15"/>
    </row>
    <row r="310" spans="1:12" ht="16.5" customHeight="1">
      <c r="A310" s="18" t="s">
        <v>1185</v>
      </c>
      <c r="B310" s="107" t="str">
        <f>LOOKUP(A310,'コード表'!$A$489:$A$556,'コード表'!$B$489:$B$556)</f>
        <v>金属圧延用ロール</v>
      </c>
      <c r="C310" s="32">
        <v>1</v>
      </c>
      <c r="D310" s="124" t="s">
        <v>1582</v>
      </c>
      <c r="E310" s="15"/>
      <c r="F310" s="30"/>
      <c r="G310" s="16" t="s">
        <v>414</v>
      </c>
      <c r="H310" s="8" t="str">
        <f>LOOKUP(G310,'コード表'!$A$558:$A$588,'コード表'!$B$558:$B$588)</f>
        <v>その他の分析装置</v>
      </c>
      <c r="I310" s="83">
        <v>1</v>
      </c>
      <c r="J310" s="124" t="s">
        <v>1582</v>
      </c>
      <c r="K310" s="15"/>
      <c r="L310" s="15"/>
    </row>
    <row r="311" spans="1:12" ht="16.5" customHeight="1">
      <c r="A311" s="16" t="s">
        <v>387</v>
      </c>
      <c r="B311" s="107" t="str">
        <f>LOOKUP(A311,'コード表'!$A$489:$A$556,'コード表'!$B$489:$B$556)</f>
        <v>金属加工機械の部分品・取付具・附属品</v>
      </c>
      <c r="C311" s="32">
        <v>13</v>
      </c>
      <c r="D311" s="32">
        <v>143602</v>
      </c>
      <c r="E311" s="15"/>
      <c r="F311" s="30"/>
      <c r="G311" s="16" t="s">
        <v>1466</v>
      </c>
      <c r="H311" s="8" t="str">
        <f>LOOKUP(G311,'コード表'!$A$558:$A$588,'コード表'!$B$558:$B$588)</f>
        <v>試験機の部分品・取付具・附属品</v>
      </c>
      <c r="I311" s="83">
        <v>1</v>
      </c>
      <c r="J311" s="124" t="s">
        <v>1582</v>
      </c>
      <c r="K311" s="15"/>
      <c r="L311" s="15"/>
    </row>
    <row r="312" spans="1:12" ht="16.5" customHeight="1">
      <c r="A312" s="31" t="s">
        <v>388</v>
      </c>
      <c r="B312" s="107" t="str">
        <f>LOOKUP(A312,'コード表'!$A$489:$A$556,'コード表'!$B$489:$B$556)</f>
        <v>特殊鋼切削工具</v>
      </c>
      <c r="C312" s="73">
        <v>4</v>
      </c>
      <c r="D312" s="74">
        <v>437312</v>
      </c>
      <c r="E312" s="15"/>
      <c r="F312" s="30"/>
      <c r="G312" s="16" t="s">
        <v>960</v>
      </c>
      <c r="H312" s="8" t="str">
        <f>LOOKUP(G312,'コード表'!$A$558:$A$588,'コード表'!$B$558:$B$588)</f>
        <v>その他の測量機械器具</v>
      </c>
      <c r="I312" s="83">
        <v>1</v>
      </c>
      <c r="J312" s="124" t="s">
        <v>1582</v>
      </c>
      <c r="K312" s="15"/>
      <c r="L312" s="15"/>
    </row>
    <row r="313" spans="1:12" ht="16.5" customHeight="1">
      <c r="A313" s="8" t="s">
        <v>389</v>
      </c>
      <c r="B313" s="107" t="str">
        <f>LOOKUP(A313,'コード表'!$A$489:$A$556,'コード表'!$B$489:$B$556)</f>
        <v>超硬工具（粉末や金製を除く）</v>
      </c>
      <c r="C313" s="16">
        <v>4</v>
      </c>
      <c r="D313" s="74">
        <v>1129812</v>
      </c>
      <c r="E313" s="15"/>
      <c r="F313" s="30"/>
      <c r="G313" s="16" t="s">
        <v>416</v>
      </c>
      <c r="H313" s="8" t="str">
        <f>LOOKUP(G313,'コード表'!$A$558:$A$588,'コード表'!$B$558:$B$588)</f>
        <v>理化学機械器具</v>
      </c>
      <c r="I313" s="83">
        <v>4</v>
      </c>
      <c r="J313" s="74">
        <v>474730</v>
      </c>
      <c r="K313" s="15"/>
      <c r="L313" s="15"/>
    </row>
    <row r="314" spans="1:12" ht="16.5" customHeight="1">
      <c r="A314" s="8" t="s">
        <v>390</v>
      </c>
      <c r="B314" s="107" t="str">
        <f>LOOKUP(A314,'コード表'!$A$489:$A$556,'コード表'!$B$489:$B$556)</f>
        <v>ダイヤモンド工具</v>
      </c>
      <c r="C314" s="73">
        <v>4</v>
      </c>
      <c r="D314" s="74">
        <v>433883</v>
      </c>
      <c r="E314" s="15"/>
      <c r="F314" s="30"/>
      <c r="G314" s="16" t="s">
        <v>417</v>
      </c>
      <c r="H314" s="28" t="str">
        <f>LOOKUP(G314,'コード表'!$A$558:$A$588,'コード表'!$B$558:$B$588)</f>
        <v>理化学機械器具の部分品・取付具・附属品</v>
      </c>
      <c r="I314" s="83">
        <v>5</v>
      </c>
      <c r="J314" s="74">
        <v>1890</v>
      </c>
      <c r="K314" s="15"/>
      <c r="L314" s="15"/>
    </row>
    <row r="315" spans="1:12" ht="16.5" customHeight="1">
      <c r="A315" s="16" t="s">
        <v>1187</v>
      </c>
      <c r="B315" s="107" t="str">
        <f>LOOKUP(A315,'コード表'!$A$489:$A$556,'コード表'!$B$489:$B$556)</f>
        <v>その他の機械工具</v>
      </c>
      <c r="C315" s="73">
        <v>1</v>
      </c>
      <c r="D315" s="124" t="s">
        <v>1582</v>
      </c>
      <c r="E315" s="15"/>
      <c r="F315" s="30"/>
      <c r="G315" s="14" t="s">
        <v>418</v>
      </c>
      <c r="H315" s="28" t="str">
        <f>LOOKUP(G315,'コード表'!$A$558:$A$588,'コード表'!$B$558:$B$588)</f>
        <v>他に分類されない計量器・測定器・分析機器・試験機・測量機械器具・理化学機械器具</v>
      </c>
      <c r="I315" s="83">
        <v>4</v>
      </c>
      <c r="J315" s="74">
        <v>101877</v>
      </c>
      <c r="K315" s="15"/>
      <c r="L315" s="15"/>
    </row>
    <row r="316" spans="1:12" ht="16.5" customHeight="1">
      <c r="A316" s="16" t="s">
        <v>391</v>
      </c>
      <c r="B316" s="102" t="str">
        <f>LOOKUP(A316,'コード表'!$A$489:$A$556,'コード表'!$B$489:$B$556)</f>
        <v>ウェーハプロセス（電子回路形成）用処理装置</v>
      </c>
      <c r="C316" s="16">
        <v>2</v>
      </c>
      <c r="D316" s="124" t="s">
        <v>1582</v>
      </c>
      <c r="E316" s="15"/>
      <c r="F316" s="30"/>
      <c r="G316" s="31" t="s">
        <v>419</v>
      </c>
      <c r="H316" s="108" t="str">
        <f>LOOKUP(G316,'コード表'!$A$558:$A$588,'コード表'!$B$558:$B$588)</f>
        <v>その他の計量器・測定器・分析機器・試験機・測量機械器具・理化学機械器具の部分品・取付具・附属品</v>
      </c>
      <c r="I316" s="83">
        <v>2</v>
      </c>
      <c r="J316" s="124" t="s">
        <v>1582</v>
      </c>
      <c r="K316" s="15"/>
      <c r="L316" s="15"/>
    </row>
    <row r="317" spans="1:12" ht="16.5" customHeight="1">
      <c r="A317" s="16" t="s">
        <v>1189</v>
      </c>
      <c r="B317" s="107" t="str">
        <f>LOOKUP(A317,'コード表'!$A$489:$A$556,'コード表'!$B$489:$B$556)</f>
        <v>組立用装置</v>
      </c>
      <c r="C317" s="73">
        <v>1</v>
      </c>
      <c r="D317" s="124" t="s">
        <v>1582</v>
      </c>
      <c r="E317" s="15"/>
      <c r="F317" s="30"/>
      <c r="G317" s="14" t="s">
        <v>961</v>
      </c>
      <c r="H317" s="8" t="str">
        <f>LOOKUP(G317,'コード表'!$A$558:$A$588,'コード表'!$B$558:$B$588)</f>
        <v>病院用器具，同装置</v>
      </c>
      <c r="I317" s="83">
        <v>1</v>
      </c>
      <c r="J317" s="124" t="s">
        <v>1582</v>
      </c>
      <c r="K317" s="15"/>
      <c r="L317" s="15"/>
    </row>
    <row r="318" spans="1:12" ht="16.5" customHeight="1">
      <c r="A318" s="16" t="s">
        <v>957</v>
      </c>
      <c r="B318" s="107" t="str">
        <f>LOOKUP(A318,'コード表'!$A$489:$A$556,'コード表'!$B$489:$B$556)</f>
        <v>その他の半導体製造装置</v>
      </c>
      <c r="C318" s="73">
        <v>1</v>
      </c>
      <c r="D318" s="124" t="s">
        <v>1582</v>
      </c>
      <c r="E318" s="15"/>
      <c r="F318" s="30"/>
      <c r="G318" s="14" t="s">
        <v>420</v>
      </c>
      <c r="H318" s="28" t="str">
        <f>LOOKUP(G318,'コード表'!$A$558:$A$588,'コード表'!$B$558:$B$588)</f>
        <v>医療用機械器具の部分品・取付具・附属品</v>
      </c>
      <c r="I318" s="83">
        <v>4</v>
      </c>
      <c r="J318" s="74">
        <v>23190</v>
      </c>
      <c r="K318" s="15"/>
      <c r="L318" s="15"/>
    </row>
    <row r="319" spans="1:12" ht="16.5" customHeight="1">
      <c r="A319" s="16" t="s">
        <v>392</v>
      </c>
      <c r="B319" s="107" t="str">
        <f>LOOKUP(A319,'コード表'!$A$489:$A$556,'コード表'!$B$489:$B$556)</f>
        <v>半導体製造装置の部分品・取付具・附属品</v>
      </c>
      <c r="C319" s="73">
        <v>19</v>
      </c>
      <c r="D319" s="86">
        <v>801123</v>
      </c>
      <c r="E319" s="15"/>
      <c r="F319" s="30"/>
      <c r="G319" s="13" t="s">
        <v>1536</v>
      </c>
      <c r="H319" s="28" t="str">
        <f>LOOKUP(G319,'コード表'!$A$558:$A$588,'コード表'!$B$558:$B$588)</f>
        <v>歯科用機械器具の部分品・取付具・附属品</v>
      </c>
      <c r="I319" s="83">
        <v>1</v>
      </c>
      <c r="J319" s="124" t="s">
        <v>1582</v>
      </c>
      <c r="K319" s="15"/>
      <c r="L319" s="15"/>
    </row>
    <row r="320" spans="1:12" ht="16.5" customHeight="1">
      <c r="A320" s="14" t="s">
        <v>1192</v>
      </c>
      <c r="B320" s="107" t="str">
        <f>LOOKUP(A320,'コード表'!$A$489:$A$556,'コード表'!$B$489:$B$556)</f>
        <v>フラットパネルディスプレイ製造装置</v>
      </c>
      <c r="C320" s="73">
        <v>1</v>
      </c>
      <c r="D320" s="124" t="s">
        <v>1582</v>
      </c>
      <c r="E320" s="15"/>
      <c r="F320" s="30"/>
      <c r="G320" s="18" t="s">
        <v>421</v>
      </c>
      <c r="H320" s="8" t="str">
        <f>LOOKUP(G320,'コード表'!$A$558:$A$588,'コード表'!$B$558:$B$588)</f>
        <v>医療用品</v>
      </c>
      <c r="I320" s="83">
        <v>6</v>
      </c>
      <c r="J320" s="74">
        <v>71059</v>
      </c>
      <c r="K320" s="15"/>
      <c r="L320" s="15"/>
    </row>
    <row r="321" spans="1:12" ht="16.5" customHeight="1">
      <c r="A321" s="16" t="s">
        <v>393</v>
      </c>
      <c r="B321" s="102" t="str">
        <f>LOOKUP(A321,'コード表'!$A$489:$A$556,'コード表'!$B$489:$B$556)</f>
        <v>フラットパネルディスプレイ製造装置の部分品・取付具・附属品</v>
      </c>
      <c r="C321" s="73">
        <v>5</v>
      </c>
      <c r="D321" s="74">
        <v>1459285</v>
      </c>
      <c r="E321" s="15"/>
      <c r="F321" s="30"/>
      <c r="G321" s="16" t="s">
        <v>1525</v>
      </c>
      <c r="H321" s="8" t="str">
        <f>LOOKUP(G321,'コード表'!$A$558:$A$588,'コード表'!$B$558:$B$588)</f>
        <v>顕微鏡，拡大鏡</v>
      </c>
      <c r="I321" s="83">
        <v>1</v>
      </c>
      <c r="J321" s="124" t="s">
        <v>1582</v>
      </c>
      <c r="K321" s="15"/>
      <c r="L321" s="15"/>
    </row>
    <row r="322" spans="1:12" ht="16.5" customHeight="1">
      <c r="A322" s="16" t="s">
        <v>394</v>
      </c>
      <c r="B322" s="107" t="str">
        <f>LOOKUP(A322,'コード表'!$A$489:$A$556,'コード表'!$B$489:$B$556)</f>
        <v>プレス用金型</v>
      </c>
      <c r="C322" s="73">
        <v>17</v>
      </c>
      <c r="D322" s="74">
        <v>331541</v>
      </c>
      <c r="E322" s="15"/>
      <c r="F322" s="30"/>
      <c r="G322" s="16" t="s">
        <v>422</v>
      </c>
      <c r="H322" s="8" t="str">
        <f>LOOKUP(G322,'コード表'!$A$558:$A$588,'コード表'!$B$558:$B$588)</f>
        <v>カメラ（デジタルカメラを除く）</v>
      </c>
      <c r="I322" s="83">
        <v>1</v>
      </c>
      <c r="J322" s="124" t="s">
        <v>1582</v>
      </c>
      <c r="K322" s="15"/>
      <c r="L322" s="15"/>
    </row>
    <row r="323" spans="1:12" ht="16.5" customHeight="1">
      <c r="A323" s="14" t="s">
        <v>1314</v>
      </c>
      <c r="B323" s="107" t="str">
        <f>LOOKUP(A323,'コード表'!$A$489:$A$556,'コード表'!$B$489:$B$556)</f>
        <v>鍛造用金型</v>
      </c>
      <c r="C323" s="73">
        <v>1</v>
      </c>
      <c r="D323" s="124" t="s">
        <v>1582</v>
      </c>
      <c r="E323" s="15"/>
      <c r="F323" s="30"/>
      <c r="G323" s="16" t="s">
        <v>1210</v>
      </c>
      <c r="H323" s="28" t="str">
        <f>LOOKUP(G323,'コード表'!$A$558:$A$588,'コード表'!$B$558:$B$588)</f>
        <v>写真機・映画用機械の部分品・取付具・附属品</v>
      </c>
      <c r="I323" s="83">
        <v>4</v>
      </c>
      <c r="J323" s="74">
        <v>39439</v>
      </c>
      <c r="K323" s="15"/>
      <c r="L323" s="15"/>
    </row>
    <row r="324" spans="1:12" ht="16.5" customHeight="1">
      <c r="A324" s="16" t="s">
        <v>395</v>
      </c>
      <c r="B324" s="107" t="str">
        <f>LOOKUP(A324,'コード表'!$A$489:$A$556,'コード表'!$B$489:$B$556)</f>
        <v>鋳造用金型（ダイカスト用を含む）</v>
      </c>
      <c r="C324" s="73">
        <v>6</v>
      </c>
      <c r="D324" s="74">
        <v>67385</v>
      </c>
      <c r="E324" s="15"/>
      <c r="F324" s="30"/>
      <c r="G324" s="16" t="s">
        <v>423</v>
      </c>
      <c r="H324" s="8" t="str">
        <f>LOOKUP(G324,'コード表'!$A$558:$A$588,'コード表'!$B$558:$B$588)</f>
        <v>カメラ用レンズ</v>
      </c>
      <c r="I324" s="83">
        <v>2</v>
      </c>
      <c r="J324" s="124" t="s">
        <v>1582</v>
      </c>
      <c r="K324" s="15"/>
      <c r="L324" s="15"/>
    </row>
    <row r="325" spans="1:12" ht="16.5" customHeight="1">
      <c r="A325" s="8" t="s">
        <v>396</v>
      </c>
      <c r="B325" s="107" t="str">
        <f>LOOKUP(A325,'コード表'!$A$489:$A$556,'コード表'!$B$489:$B$556)</f>
        <v>その他の金属用金型，同部分品・附属品</v>
      </c>
      <c r="C325" s="73">
        <v>16</v>
      </c>
      <c r="D325" s="74">
        <v>325781</v>
      </c>
      <c r="E325" s="15"/>
      <c r="F325" s="30"/>
      <c r="G325" s="16" t="s">
        <v>1526</v>
      </c>
      <c r="H325" s="8" t="str">
        <f>LOOKUP(G325,'コード表'!$A$558:$A$588,'コード表'!$B$558:$B$588)</f>
        <v>プリズム</v>
      </c>
      <c r="I325" s="83">
        <v>2</v>
      </c>
      <c r="J325" s="124" t="s">
        <v>1582</v>
      </c>
      <c r="K325" s="15"/>
      <c r="L325" s="15"/>
    </row>
    <row r="326" spans="1:12" ht="16.5" customHeight="1">
      <c r="A326" s="8" t="s">
        <v>397</v>
      </c>
      <c r="B326" s="107" t="str">
        <f>LOOKUP(A326,'コード表'!$A$489:$A$556,'コード表'!$B$489:$B$556)</f>
        <v>プラスチック用金型</v>
      </c>
      <c r="C326" s="73">
        <v>38</v>
      </c>
      <c r="D326" s="74">
        <v>766061</v>
      </c>
      <c r="E326" s="15"/>
      <c r="F326" s="30"/>
      <c r="G326" s="18"/>
      <c r="H326" s="8"/>
      <c r="I326" s="83"/>
      <c r="J326" s="74"/>
      <c r="K326" s="15"/>
      <c r="L326" s="15"/>
    </row>
    <row r="327" spans="1:12" ht="16.5" customHeight="1">
      <c r="A327" s="16" t="s">
        <v>398</v>
      </c>
      <c r="B327" s="107" t="str">
        <f>LOOKUP(A327,'コード表'!$A$489:$A$556,'コード表'!$B$489:$B$556)</f>
        <v>その他の非金属用金型，同部分品・附属品</v>
      </c>
      <c r="C327" s="73">
        <v>12</v>
      </c>
      <c r="D327" s="74">
        <v>137112</v>
      </c>
      <c r="E327" s="15"/>
      <c r="F327" s="30"/>
      <c r="G327" s="75">
        <v>28</v>
      </c>
      <c r="H327" s="76" t="s">
        <v>976</v>
      </c>
      <c r="I327" s="62">
        <v>92</v>
      </c>
      <c r="J327" s="63">
        <v>45738765</v>
      </c>
      <c r="K327" s="15"/>
      <c r="L327" s="15"/>
    </row>
    <row r="328" spans="1:12" ht="16.5" customHeight="1">
      <c r="A328" s="16" t="s">
        <v>537</v>
      </c>
      <c r="B328" s="107" t="str">
        <f>LOOKUP(A328,'コード表'!$A$489:$A$556,'コード表'!$B$489:$B$556)</f>
        <v>真空装置・真空機器（真空ポンプを除く）</v>
      </c>
      <c r="C328" s="73">
        <v>2</v>
      </c>
      <c r="D328" s="124" t="s">
        <v>1582</v>
      </c>
      <c r="E328" s="15"/>
      <c r="F328" s="30"/>
      <c r="G328" s="18" t="s">
        <v>424</v>
      </c>
      <c r="H328" s="27" t="str">
        <f>LOOKUP(G328,'コード表'!A590:A621,'コード表'!B590:B621)</f>
        <v>レーザーダイオード</v>
      </c>
      <c r="I328" s="16">
        <v>1</v>
      </c>
      <c r="J328" s="124" t="s">
        <v>1582</v>
      </c>
      <c r="K328" s="15"/>
      <c r="L328" s="15"/>
    </row>
    <row r="329" spans="1:12" ht="16.5" customHeight="1">
      <c r="A329" s="16" t="s">
        <v>399</v>
      </c>
      <c r="B329" s="102" t="str">
        <f>LOOKUP(A329,'コード表'!$A$489:$A$556,'コード表'!$B$489:$B$556)</f>
        <v>真空装置・真空機器の部分品・取付具・附属品</v>
      </c>
      <c r="C329" s="16">
        <v>3</v>
      </c>
      <c r="D329" s="74">
        <v>19505</v>
      </c>
      <c r="E329" s="16"/>
      <c r="F329" s="84"/>
      <c r="G329" s="31" t="s">
        <v>1537</v>
      </c>
      <c r="H329" s="27" t="str">
        <f>LOOKUP(G329,'コード表'!A591:A622,'コード表'!B591:B622)</f>
        <v>その他の光電変換素子</v>
      </c>
      <c r="I329" s="32">
        <v>1</v>
      </c>
      <c r="J329" s="124" t="s">
        <v>1582</v>
      </c>
      <c r="K329" s="15"/>
      <c r="L329" s="75"/>
    </row>
    <row r="330" spans="1:12" ht="16.5" customHeight="1">
      <c r="A330" s="16" t="s">
        <v>1197</v>
      </c>
      <c r="B330" s="107" t="str">
        <f>LOOKUP(A330,'コード表'!$A$489:$A$556,'コード表'!$B$489:$B$556)</f>
        <v>数値制御ロボット</v>
      </c>
      <c r="C330" s="16">
        <v>1</v>
      </c>
      <c r="D330" s="124" t="s">
        <v>1582</v>
      </c>
      <c r="E330" s="16"/>
      <c r="F330" s="84"/>
      <c r="G330" s="18" t="s">
        <v>425</v>
      </c>
      <c r="H330" s="27" t="str">
        <f>LOOKUP(G330,'コード表'!A592:A623,'コード表'!B592:B623)</f>
        <v>モス型集積回路（記憶素子）</v>
      </c>
      <c r="I330" s="16">
        <v>1</v>
      </c>
      <c r="J330" s="124" t="s">
        <v>1582</v>
      </c>
      <c r="K330" s="15"/>
      <c r="L330" s="16"/>
    </row>
    <row r="331" spans="1:12" ht="16.5" customHeight="1">
      <c r="A331" s="13" t="s">
        <v>400</v>
      </c>
      <c r="B331" s="107" t="str">
        <f>LOOKUP(A331,'コード表'!$A$489:$A$556,'コード表'!$B$489:$B$556)</f>
        <v>その他のロボット</v>
      </c>
      <c r="C331" s="16">
        <v>4</v>
      </c>
      <c r="D331" s="74">
        <v>361269</v>
      </c>
      <c r="E331" s="16"/>
      <c r="F331" s="84"/>
      <c r="G331" s="16" t="s">
        <v>426</v>
      </c>
      <c r="H331" s="27" t="str">
        <f>LOOKUP(G331,'コード表'!A593:A624,'コード表'!B593:B624)</f>
        <v>液晶パネル</v>
      </c>
      <c r="I331" s="74">
        <v>1</v>
      </c>
      <c r="J331" s="124" t="s">
        <v>1582</v>
      </c>
      <c r="K331" s="15"/>
      <c r="L331" s="16"/>
    </row>
    <row r="332" spans="1:12" ht="16.5" customHeight="1">
      <c r="A332" s="16" t="s">
        <v>401</v>
      </c>
      <c r="B332" s="102" t="str">
        <f>LOOKUP(A332,'コード表'!$A$489:$A$556,'コード表'!$B$489:$B$556)</f>
        <v>ロボット，同装置の部分品・取付具・附属品</v>
      </c>
      <c r="C332" s="73">
        <v>7</v>
      </c>
      <c r="D332" s="74">
        <v>151552</v>
      </c>
      <c r="E332" s="16"/>
      <c r="F332" s="84"/>
      <c r="G332" s="16" t="s">
        <v>427</v>
      </c>
      <c r="H332" s="27" t="str">
        <f>LOOKUP(G332,'コード表'!A594:A625,'コード表'!B594:B625)</f>
        <v>抵抗器</v>
      </c>
      <c r="I332" s="74">
        <v>3</v>
      </c>
      <c r="J332" s="74">
        <v>3428393</v>
      </c>
      <c r="K332" s="15"/>
      <c r="L332" s="16"/>
    </row>
    <row r="333" spans="1:12" ht="16.5" customHeight="1">
      <c r="A333" s="16" t="s">
        <v>402</v>
      </c>
      <c r="B333" s="107" t="str">
        <f>LOOKUP(A333,'コード表'!$A$489:$A$556,'コード表'!$B$489:$B$556)</f>
        <v>ゴム工業用機械器具</v>
      </c>
      <c r="C333" s="73">
        <v>2</v>
      </c>
      <c r="D333" s="124" t="s">
        <v>1582</v>
      </c>
      <c r="E333" s="16"/>
      <c r="F333" s="84"/>
      <c r="G333" s="16" t="s">
        <v>428</v>
      </c>
      <c r="H333" s="27" t="str">
        <f>LOOKUP(G333,'コード表'!A595:A626,'コード表'!B595:B626)</f>
        <v>固定コンデンサ</v>
      </c>
      <c r="I333" s="74">
        <v>1</v>
      </c>
      <c r="J333" s="124" t="s">
        <v>1582</v>
      </c>
      <c r="K333" s="15"/>
      <c r="L333" s="14"/>
    </row>
    <row r="334" spans="1:12" ht="16.5" customHeight="1">
      <c r="A334" s="16" t="s">
        <v>403</v>
      </c>
      <c r="B334" s="107" t="str">
        <f>LOOKUP(A334,'コード表'!$A$489:$A$556,'コード表'!$B$489:$B$556)</f>
        <v>その他の生産用機械器具</v>
      </c>
      <c r="C334" s="83">
        <v>19</v>
      </c>
      <c r="D334" s="74">
        <v>494143</v>
      </c>
      <c r="E334" s="16"/>
      <c r="F334" s="84"/>
      <c r="G334" s="16" t="s">
        <v>429</v>
      </c>
      <c r="H334" s="27" t="str">
        <f>LOOKUP(G334,'コード表'!A596:A627,'コード表'!B596:B627)</f>
        <v>変成器</v>
      </c>
      <c r="I334" s="74">
        <v>6</v>
      </c>
      <c r="J334" s="74">
        <v>2256976</v>
      </c>
      <c r="K334" s="15"/>
      <c r="L334" s="18"/>
    </row>
    <row r="335" spans="1:12" ht="16.5" customHeight="1">
      <c r="A335" s="16" t="s">
        <v>404</v>
      </c>
      <c r="B335" s="102" t="str">
        <f>LOOKUP(A335,'コード表'!$A$489:$A$556,'コード表'!$B$489:$B$556)</f>
        <v>他に分類されない生産用機械器具の部分品・取付具・附属品</v>
      </c>
      <c r="C335" s="83">
        <v>28</v>
      </c>
      <c r="D335" s="74">
        <v>349955</v>
      </c>
      <c r="E335" s="16"/>
      <c r="F335" s="84"/>
      <c r="G335" s="33" t="s">
        <v>430</v>
      </c>
      <c r="H335" s="27" t="str">
        <f>LOOKUP(G335,'コード表'!A597:A628,'コード表'!B597:B628)</f>
        <v>複合部品</v>
      </c>
      <c r="I335" s="33">
        <v>1</v>
      </c>
      <c r="J335" s="124" t="s">
        <v>1582</v>
      </c>
      <c r="K335" s="15"/>
      <c r="L335" s="15"/>
    </row>
    <row r="336" spans="1:12" ht="16.5" customHeight="1">
      <c r="A336" s="16" t="s">
        <v>1199</v>
      </c>
      <c r="B336" s="107" t="str">
        <f>LOOKUP(A336,'コード表'!$A$489:$A$556,'コード表'!$B$489:$B$556)</f>
        <v>製造工程からでたくず・廃物</v>
      </c>
      <c r="C336" s="73">
        <v>5</v>
      </c>
      <c r="D336" s="74">
        <v>4548</v>
      </c>
      <c r="E336" s="16"/>
      <c r="F336" s="84"/>
      <c r="G336" s="18" t="s">
        <v>431</v>
      </c>
      <c r="H336" s="27" t="str">
        <f>LOOKUP(G336,'コード表'!A598:A629,'コード表'!B598:B629)</f>
        <v>磁気ヘッド</v>
      </c>
      <c r="I336" s="16">
        <v>1</v>
      </c>
      <c r="J336" s="124" t="s">
        <v>1582</v>
      </c>
      <c r="K336" s="15"/>
      <c r="L336" s="15"/>
    </row>
    <row r="337" spans="1:12" ht="16.5" customHeight="1">
      <c r="A337" s="18"/>
      <c r="B337" s="8"/>
      <c r="C337" s="83"/>
      <c r="D337" s="74"/>
      <c r="E337" s="16"/>
      <c r="F337" s="84"/>
      <c r="G337" s="33" t="s">
        <v>432</v>
      </c>
      <c r="H337" s="29" t="str">
        <f>LOOKUP(G337,'コード表'!A599:A630,'コード表'!B599:B630)</f>
        <v>コネクタ（プリント配線板用コネクタを除く）</v>
      </c>
      <c r="I337" s="33">
        <v>8</v>
      </c>
      <c r="J337" s="32">
        <v>608364</v>
      </c>
      <c r="K337" s="15"/>
      <c r="L337" s="15"/>
    </row>
    <row r="338" spans="1:12" ht="16.5" customHeight="1">
      <c r="A338" s="75">
        <v>27</v>
      </c>
      <c r="B338" s="76" t="s">
        <v>521</v>
      </c>
      <c r="C338" s="62">
        <v>69</v>
      </c>
      <c r="D338" s="63">
        <v>5299112</v>
      </c>
      <c r="E338" s="16"/>
      <c r="F338" s="84"/>
      <c r="G338" s="33" t="s">
        <v>433</v>
      </c>
      <c r="H338" s="27" t="str">
        <f>LOOKUP(G338,'コード表'!A600:A631,'コード表'!B600:B631)</f>
        <v>スイッチ</v>
      </c>
      <c r="I338" s="33">
        <v>4</v>
      </c>
      <c r="J338" s="32">
        <v>5412704</v>
      </c>
      <c r="K338" s="15"/>
      <c r="L338" s="15"/>
    </row>
    <row r="339" spans="1:12" ht="16.5" customHeight="1">
      <c r="A339" s="16" t="s">
        <v>405</v>
      </c>
      <c r="B339" s="8" t="str">
        <f>LOOKUP(A339,'コード表'!$A$558:$A$588,'コード表'!$B$558:$B$588)</f>
        <v>デジタル式複写機</v>
      </c>
      <c r="C339" s="83">
        <v>1</v>
      </c>
      <c r="D339" s="124" t="s">
        <v>1582</v>
      </c>
      <c r="E339" s="16"/>
      <c r="F339" s="84"/>
      <c r="G339" s="33" t="s">
        <v>560</v>
      </c>
      <c r="H339" s="27" t="str">
        <f>LOOKUP(G339,'コード表'!A601:A632,'コード表'!B601:B632)</f>
        <v>リレー</v>
      </c>
      <c r="I339" s="33">
        <v>1</v>
      </c>
      <c r="J339" s="124" t="s">
        <v>1582</v>
      </c>
      <c r="K339" s="15"/>
      <c r="L339" s="15"/>
    </row>
    <row r="340" spans="1:12" ht="16.5" customHeight="1">
      <c r="A340" s="16" t="s">
        <v>406</v>
      </c>
      <c r="B340" s="8" t="str">
        <f>LOOKUP(A340,'コード表'!$A$558:$A$588,'コード表'!$B$558:$B$588)</f>
        <v>複写機の部分品・取付具・附属品</v>
      </c>
      <c r="C340" s="83">
        <v>7</v>
      </c>
      <c r="D340" s="74">
        <v>1661750</v>
      </c>
      <c r="E340" s="16"/>
      <c r="F340" s="84"/>
      <c r="G340" s="33" t="s">
        <v>1215</v>
      </c>
      <c r="H340" s="27" t="str">
        <f>LOOKUP(G340,'コード表'!A602:A633,'コード表'!B602:B633)</f>
        <v>光ディスク（生のもの）</v>
      </c>
      <c r="I340" s="33">
        <v>2</v>
      </c>
      <c r="J340" s="124" t="s">
        <v>1582</v>
      </c>
      <c r="K340" s="15"/>
      <c r="L340" s="15"/>
    </row>
    <row r="341" spans="1:12" ht="16.5" customHeight="1">
      <c r="A341" s="14" t="s">
        <v>407</v>
      </c>
      <c r="B341" s="8" t="str">
        <f>LOOKUP(A341,'コード表'!$A$558:$A$588,'コード表'!$B$558:$B$588)</f>
        <v>他に分類されない事務用機械器具</v>
      </c>
      <c r="C341" s="83">
        <v>1</v>
      </c>
      <c r="D341" s="124" t="s">
        <v>1582</v>
      </c>
      <c r="E341" s="16"/>
      <c r="F341" s="84"/>
      <c r="G341" s="33" t="s">
        <v>1217</v>
      </c>
      <c r="H341" s="27" t="str">
        <f>LOOKUP(G341,'コード表'!A603:A634,'コード表'!B603:B634)</f>
        <v>磁気テープ（生のもの）</v>
      </c>
      <c r="I341" s="33">
        <v>2</v>
      </c>
      <c r="J341" s="124" t="s">
        <v>1582</v>
      </c>
      <c r="K341" s="15"/>
      <c r="L341" s="15"/>
    </row>
    <row r="342" spans="1:12" ht="16.5" customHeight="1">
      <c r="A342" s="16" t="s">
        <v>408</v>
      </c>
      <c r="B342" s="28" t="str">
        <f>LOOKUP(A342,'コード表'!$A$558:$A$588,'コード表'!$B$558:$B$588)</f>
        <v>その他の事務用機械器具の部分品・取付具・附属品</v>
      </c>
      <c r="C342" s="83">
        <v>4</v>
      </c>
      <c r="D342" s="74">
        <v>76508</v>
      </c>
      <c r="E342" s="16"/>
      <c r="F342" s="84"/>
      <c r="G342" s="33" t="s">
        <v>434</v>
      </c>
      <c r="H342" s="27" t="str">
        <f>LOOKUP(G342,'コード表'!A604:A635,'コード表'!B604:B635)</f>
        <v>リジッドプリント配線板</v>
      </c>
      <c r="I342" s="33">
        <v>2</v>
      </c>
      <c r="J342" s="124" t="s">
        <v>1582</v>
      </c>
      <c r="K342" s="15"/>
      <c r="L342" s="15"/>
    </row>
    <row r="343" spans="1:12" ht="16.5" customHeight="1">
      <c r="A343" s="33" t="s">
        <v>1200</v>
      </c>
      <c r="B343" s="8" t="str">
        <f>LOOKUP(A343,'コード表'!$A$558:$A$588,'コード表'!$B$558:$B$588)</f>
        <v>自動車整備・サービス機器</v>
      </c>
      <c r="C343" s="83">
        <v>2</v>
      </c>
      <c r="D343" s="124" t="s">
        <v>1582</v>
      </c>
      <c r="E343" s="16"/>
      <c r="F343" s="84"/>
      <c r="G343" s="33" t="s">
        <v>435</v>
      </c>
      <c r="H343" s="27" t="str">
        <f>LOOKUP(G343,'コード表'!A605:A636,'コード表'!B605:B636)</f>
        <v>プリント配線実装基板</v>
      </c>
      <c r="I343" s="33">
        <v>4</v>
      </c>
      <c r="J343" s="32">
        <v>112081</v>
      </c>
      <c r="K343" s="15"/>
      <c r="L343" s="15"/>
    </row>
    <row r="344" spans="1:12" ht="16.5" customHeight="1">
      <c r="A344" s="33" t="s">
        <v>409</v>
      </c>
      <c r="B344" s="28" t="str">
        <f>LOOKUP(A344,'コード表'!$A$558:$A$588,'コード表'!$B$558:$B$588)</f>
        <v>サービス用機械器具の部分品・取付具・附属品</v>
      </c>
      <c r="C344" s="11">
        <v>2</v>
      </c>
      <c r="D344" s="124" t="s">
        <v>1582</v>
      </c>
      <c r="E344" s="16"/>
      <c r="F344" s="84"/>
      <c r="G344" s="33" t="s">
        <v>962</v>
      </c>
      <c r="H344" s="27" t="str">
        <f>LOOKUP(G344,'コード表'!A606:A637,'コード表'!B606:B637)</f>
        <v>モジュール実装基板</v>
      </c>
      <c r="I344" s="33">
        <v>1</v>
      </c>
      <c r="J344" s="124" t="s">
        <v>1582</v>
      </c>
      <c r="K344" s="15"/>
      <c r="L344" s="15"/>
    </row>
    <row r="345" spans="1:12" ht="16.5" customHeight="1">
      <c r="A345" s="33" t="s">
        <v>410</v>
      </c>
      <c r="B345" s="8" t="str">
        <f>LOOKUP(A345,'コード表'!$A$558:$A$588,'コード表'!$B$558:$B$588)</f>
        <v>パチンコ，スロットマシン</v>
      </c>
      <c r="C345" s="11">
        <v>1</v>
      </c>
      <c r="D345" s="124" t="s">
        <v>1582</v>
      </c>
      <c r="E345" s="16"/>
      <c r="F345" s="84"/>
      <c r="G345" s="33" t="s">
        <v>436</v>
      </c>
      <c r="H345" s="27" t="str">
        <f>LOOKUP(G345,'コード表'!A607:A638,'コード表'!B607:B638)</f>
        <v>スイッチング電源</v>
      </c>
      <c r="I345" s="33">
        <v>4</v>
      </c>
      <c r="J345" s="32">
        <v>286761</v>
      </c>
      <c r="K345" s="15"/>
      <c r="L345" s="15"/>
    </row>
    <row r="346" spans="1:12" ht="16.5" customHeight="1">
      <c r="A346" s="33" t="s">
        <v>411</v>
      </c>
      <c r="B346" s="8" t="str">
        <f>LOOKUP(A346,'コード表'!$A$558:$A$588,'コード表'!$B$558:$B$588)</f>
        <v>ゲームセンター用娯楽機器</v>
      </c>
      <c r="C346" s="11">
        <v>1</v>
      </c>
      <c r="D346" s="124" t="s">
        <v>1582</v>
      </c>
      <c r="E346" s="16"/>
      <c r="F346" s="84"/>
      <c r="G346" s="33" t="s">
        <v>437</v>
      </c>
      <c r="H346" s="29" t="str">
        <f>LOOKUP(G346,'コード表'!A608:A639,'コード表'!B608:B639)</f>
        <v>テレビジョン用チューナ（ビデオ用を含む）</v>
      </c>
      <c r="I346" s="33">
        <v>1</v>
      </c>
      <c r="J346" s="124" t="s">
        <v>1582</v>
      </c>
      <c r="K346" s="15"/>
      <c r="L346" s="15"/>
    </row>
    <row r="347" spans="1:12" ht="16.5" customHeight="1">
      <c r="A347" s="33" t="s">
        <v>412</v>
      </c>
      <c r="B347" s="8" t="str">
        <f>LOOKUP(A347,'コード表'!$A$558:$A$588,'コード表'!$B$558:$B$588)</f>
        <v>娯楽用機械の部分品・取付具・附属品</v>
      </c>
      <c r="C347" s="11">
        <v>4</v>
      </c>
      <c r="D347" s="12">
        <v>32969</v>
      </c>
      <c r="E347" s="16"/>
      <c r="F347" s="84"/>
      <c r="G347" s="16" t="s">
        <v>438</v>
      </c>
      <c r="H347" s="109" t="str">
        <f>LOOKUP(G347,'コード表'!A608:A639,'コード表'!B608:B639)</f>
        <v>その他の高周波ユニット</v>
      </c>
      <c r="I347" s="74">
        <v>5</v>
      </c>
      <c r="J347" s="74">
        <v>2571342</v>
      </c>
      <c r="K347" s="15"/>
      <c r="L347" s="15"/>
    </row>
    <row r="348" spans="1:12" ht="16.5" customHeight="1">
      <c r="A348" s="16" t="s">
        <v>958</v>
      </c>
      <c r="B348" s="8" t="str">
        <f>LOOKUP(A348,'コード表'!$A$558:$A$588,'コード表'!$B$558:$B$588)</f>
        <v>自動販売機の部分品・取付具・附属品</v>
      </c>
      <c r="C348" s="83">
        <v>1</v>
      </c>
      <c r="D348" s="124" t="s">
        <v>1582</v>
      </c>
      <c r="E348" s="16"/>
      <c r="F348" s="84"/>
      <c r="G348" s="18" t="s">
        <v>439</v>
      </c>
      <c r="H348" s="110" t="str">
        <f>LOOKUP(G348,'コード表'!A609:A640,'コード表'!B609:B640)</f>
        <v>コントロールユニット</v>
      </c>
      <c r="I348" s="83">
        <v>4</v>
      </c>
      <c r="J348" s="74">
        <v>11121827</v>
      </c>
      <c r="K348" s="15"/>
      <c r="L348" s="15"/>
    </row>
    <row r="349" spans="1:12" ht="16.5" customHeight="1">
      <c r="A349" s="15"/>
      <c r="B349" s="27"/>
      <c r="C349" s="12"/>
      <c r="D349" s="12"/>
      <c r="E349" s="15"/>
      <c r="F349" s="84"/>
      <c r="G349" s="16"/>
      <c r="H349" s="28"/>
      <c r="I349" s="83"/>
      <c r="J349" s="74"/>
      <c r="K349" s="15"/>
      <c r="L349" s="15"/>
    </row>
    <row r="350" spans="1:12" ht="16.5" customHeight="1">
      <c r="A350" s="52"/>
      <c r="B350" s="87"/>
      <c r="C350" s="88"/>
      <c r="D350" s="88"/>
      <c r="E350" s="52"/>
      <c r="F350" s="52"/>
      <c r="G350" s="52"/>
      <c r="H350" s="87"/>
      <c r="I350" s="52"/>
      <c r="J350" s="88"/>
      <c r="K350" s="15"/>
      <c r="L350" s="15"/>
    </row>
    <row r="351" spans="1:12" ht="16.5" customHeight="1">
      <c r="A351" s="15"/>
      <c r="B351" s="8"/>
      <c r="C351" s="12"/>
      <c r="D351" s="12"/>
      <c r="E351" s="15"/>
      <c r="F351" s="15"/>
      <c r="G351" s="15"/>
      <c r="H351" s="8"/>
      <c r="I351" s="15"/>
      <c r="J351" s="12"/>
      <c r="K351" s="15"/>
      <c r="L351" s="15"/>
    </row>
    <row r="352" spans="1:12" ht="9.75" customHeight="1">
      <c r="A352" s="67"/>
      <c r="B352" s="71"/>
      <c r="C352" s="69"/>
      <c r="D352" s="69"/>
      <c r="E352" s="67"/>
      <c r="F352" s="67"/>
      <c r="G352" s="67"/>
      <c r="H352" s="71"/>
      <c r="I352" s="67"/>
      <c r="J352" s="69"/>
      <c r="K352" s="15"/>
      <c r="L352" s="15"/>
    </row>
    <row r="353" spans="1:12" ht="16.5" customHeight="1">
      <c r="A353" s="125" t="s">
        <v>3</v>
      </c>
      <c r="B353" s="126"/>
      <c r="C353" s="50" t="s">
        <v>0</v>
      </c>
      <c r="D353" s="51" t="s">
        <v>4</v>
      </c>
      <c r="E353" s="52"/>
      <c r="F353" s="53"/>
      <c r="G353" s="125" t="s">
        <v>3</v>
      </c>
      <c r="H353" s="129"/>
      <c r="I353" s="54" t="s">
        <v>0</v>
      </c>
      <c r="J353" s="51" t="s">
        <v>4</v>
      </c>
      <c r="K353" s="15"/>
      <c r="L353" s="15"/>
    </row>
    <row r="354" spans="1:12" ht="16.5" customHeight="1">
      <c r="A354" s="127"/>
      <c r="B354" s="128"/>
      <c r="C354" s="55" t="s">
        <v>1</v>
      </c>
      <c r="D354" s="56" t="s">
        <v>2</v>
      </c>
      <c r="E354" s="57"/>
      <c r="F354" s="58"/>
      <c r="G354" s="130"/>
      <c r="H354" s="131"/>
      <c r="I354" s="59" t="s">
        <v>1</v>
      </c>
      <c r="J354" s="56" t="s">
        <v>2</v>
      </c>
      <c r="K354" s="15"/>
      <c r="L354" s="15"/>
    </row>
    <row r="355" spans="1:12" ht="16.5" customHeight="1">
      <c r="A355" s="16"/>
      <c r="B355" s="16"/>
      <c r="C355" s="11"/>
      <c r="D355" s="60"/>
      <c r="E355" s="15"/>
      <c r="F355" s="30"/>
      <c r="G355" s="92"/>
      <c r="H355" s="111"/>
      <c r="I355" s="15"/>
      <c r="J355" s="95"/>
      <c r="K355" s="15"/>
      <c r="L355" s="15"/>
    </row>
    <row r="356" spans="1:12" ht="16.5" customHeight="1">
      <c r="A356" s="18" t="s">
        <v>1220</v>
      </c>
      <c r="B356" s="112" t="str">
        <f>LOOKUP(A356,'コード表'!A610:A641,'コード表'!B610:B641)</f>
        <v>液晶モジュール(他で生産されたパネルを用いるもの）</v>
      </c>
      <c r="C356" s="32">
        <v>2</v>
      </c>
      <c r="D356" s="124" t="s">
        <v>1582</v>
      </c>
      <c r="E356" s="15"/>
      <c r="F356" s="30"/>
      <c r="G356" s="16" t="s">
        <v>1235</v>
      </c>
      <c r="H356" s="34" t="str">
        <f>LOOKUP(G356,'コード表'!$A$623:$A$675,'コード表'!$B$623:$B$675)</f>
        <v>鉛蓄電池</v>
      </c>
      <c r="I356" s="83">
        <v>1</v>
      </c>
      <c r="J356" s="124" t="s">
        <v>1582</v>
      </c>
      <c r="K356" s="15"/>
      <c r="L356" s="15"/>
    </row>
    <row r="357" spans="1:12" ht="16.5" customHeight="1">
      <c r="A357" s="16" t="s">
        <v>561</v>
      </c>
      <c r="B357" s="109" t="str">
        <f>LOOKUP(A357,'コード表'!A611:A642,'コード表'!B611:B642)</f>
        <v>光ピックアップユニット・モジュール</v>
      </c>
      <c r="C357" s="74">
        <v>1</v>
      </c>
      <c r="D357" s="124" t="s">
        <v>1582</v>
      </c>
      <c r="E357" s="15"/>
      <c r="F357" s="30"/>
      <c r="G357" s="16" t="s">
        <v>968</v>
      </c>
      <c r="H357" s="34" t="str">
        <f>LOOKUP(G357,'コード表'!$A$623:$A$675,'コード表'!$B$623:$B$675)</f>
        <v>アルカリ蓄電池</v>
      </c>
      <c r="I357" s="83">
        <v>1</v>
      </c>
      <c r="J357" s="124" t="s">
        <v>1582</v>
      </c>
      <c r="K357" s="15"/>
      <c r="L357" s="15"/>
    </row>
    <row r="358" spans="1:12" ht="16.5" customHeight="1">
      <c r="A358" s="18" t="s">
        <v>440</v>
      </c>
      <c r="B358" s="109" t="str">
        <f>LOOKUP(A358,'コード表'!A612:A643,'コード表'!B612:B643)</f>
        <v>デジタルカメラモジュール</v>
      </c>
      <c r="C358" s="74">
        <v>3</v>
      </c>
      <c r="D358" s="74">
        <v>3957435</v>
      </c>
      <c r="E358" s="15"/>
      <c r="F358" s="30"/>
      <c r="G358" s="16" t="s">
        <v>465</v>
      </c>
      <c r="H358" s="34" t="str">
        <f>LOOKUP(G358,'コード表'!$A$623:$A$675,'コード表'!$B$623:$B$675)</f>
        <v>リチウムイオン蓄電池</v>
      </c>
      <c r="I358" s="83">
        <v>2</v>
      </c>
      <c r="J358" s="124" t="s">
        <v>1582</v>
      </c>
      <c r="K358" s="15"/>
      <c r="L358" s="15"/>
    </row>
    <row r="359" spans="1:12" ht="16.5" customHeight="1">
      <c r="A359" s="18" t="s">
        <v>1223</v>
      </c>
      <c r="B359" s="109" t="str">
        <f>LOOKUP(A359,'コード表'!A613:A644,'コード表'!B613:B644)</f>
        <v>他に分類されないユニット部品</v>
      </c>
      <c r="C359" s="16">
        <v>4</v>
      </c>
      <c r="D359" s="74">
        <v>220288</v>
      </c>
      <c r="E359" s="15"/>
      <c r="F359" s="30"/>
      <c r="G359" s="16" t="s">
        <v>547</v>
      </c>
      <c r="H359" s="34" t="str">
        <f>LOOKUP(G359,'コード表'!$A$623:$A$675,'コード表'!$B$623:$B$675)</f>
        <v>蓄電池の部分品・取付具・附属品</v>
      </c>
      <c r="I359" s="83">
        <v>2</v>
      </c>
      <c r="J359" s="124" t="s">
        <v>1582</v>
      </c>
      <c r="K359" s="15"/>
      <c r="L359" s="15"/>
    </row>
    <row r="360" spans="1:12" ht="16.5" customHeight="1">
      <c r="A360" s="18" t="s">
        <v>441</v>
      </c>
      <c r="B360" s="109" t="str">
        <f>LOOKUP(A360,'コード表'!A614:A646,'コード表'!B614:B646)</f>
        <v>磁性材部品（粉末や金によるもの）</v>
      </c>
      <c r="C360" s="16">
        <v>3</v>
      </c>
      <c r="D360" s="74">
        <v>567585</v>
      </c>
      <c r="E360" s="15"/>
      <c r="F360" s="30"/>
      <c r="G360" s="16" t="s">
        <v>466</v>
      </c>
      <c r="H360" s="34" t="str">
        <f>LOOKUP(G360,'コード表'!$A$623:$A$675,'コード表'!$B$623:$B$675)</f>
        <v>一次電池</v>
      </c>
      <c r="I360" s="83">
        <v>1</v>
      </c>
      <c r="J360" s="124" t="s">
        <v>1582</v>
      </c>
      <c r="K360" s="15"/>
      <c r="L360" s="15"/>
    </row>
    <row r="361" spans="1:12" ht="16.5" customHeight="1">
      <c r="A361" s="18" t="s">
        <v>442</v>
      </c>
      <c r="B361" s="109" t="str">
        <f>LOOKUP(A361,'コード表'!A615:A647,'コード表'!B615:B647)</f>
        <v>水晶振動子（時計用を除く）</v>
      </c>
      <c r="C361" s="16">
        <v>1</v>
      </c>
      <c r="D361" s="124" t="s">
        <v>1582</v>
      </c>
      <c r="E361" s="15"/>
      <c r="F361" s="30"/>
      <c r="G361" s="16" t="s">
        <v>467</v>
      </c>
      <c r="H361" s="34" t="str">
        <f>LOOKUP(G361,'コード表'!$A$623:$A$675,'コード表'!$B$623:$B$675)</f>
        <v>一次電池の部分品・取付具・附属品</v>
      </c>
      <c r="I361" s="73">
        <v>1</v>
      </c>
      <c r="J361" s="124" t="s">
        <v>1582</v>
      </c>
      <c r="K361" s="15"/>
      <c r="L361" s="15"/>
    </row>
    <row r="362" spans="1:12" ht="16.5" customHeight="1">
      <c r="A362" s="16" t="s">
        <v>1225</v>
      </c>
      <c r="B362" s="109" t="str">
        <f>LOOKUP(A362,'コード表'!A616:A648,'コード表'!B616:B648)</f>
        <v>シリコンウエハ（表面研磨したもの）</v>
      </c>
      <c r="C362" s="74">
        <v>1</v>
      </c>
      <c r="D362" s="124" t="s">
        <v>1582</v>
      </c>
      <c r="E362" s="15"/>
      <c r="F362" s="30"/>
      <c r="G362" s="16" t="s">
        <v>468</v>
      </c>
      <c r="H362" s="34" t="str">
        <f>LOOKUP(G362,'コード表'!$A$623:$A$675,'コード表'!$B$623:$B$675)</f>
        <v>Ｘ線装置の部分品・取付具・附属品</v>
      </c>
      <c r="I362" s="73">
        <v>1</v>
      </c>
      <c r="J362" s="124" t="s">
        <v>1582</v>
      </c>
      <c r="K362" s="15"/>
      <c r="L362" s="15"/>
    </row>
    <row r="363" spans="1:12" ht="16.5" customHeight="1">
      <c r="A363" s="16" t="s">
        <v>443</v>
      </c>
      <c r="B363" s="113" t="str">
        <f>LOOKUP(A363,'コード表'!A617:A649,'コード表'!B617:B649)</f>
        <v>他に分類されない通信機械器具の部分品・附属品</v>
      </c>
      <c r="C363" s="73">
        <v>7</v>
      </c>
      <c r="D363" s="74">
        <v>262321</v>
      </c>
      <c r="E363" s="15"/>
      <c r="F363" s="30"/>
      <c r="G363" s="16" t="s">
        <v>469</v>
      </c>
      <c r="H363" s="34" t="str">
        <f>LOOKUP(G363,'コード表'!$A$623:$A$675,'コード表'!$B$623:$B$675)</f>
        <v>医療用電子応用装置</v>
      </c>
      <c r="I363" s="83">
        <v>1</v>
      </c>
      <c r="J363" s="124" t="s">
        <v>1582</v>
      </c>
      <c r="K363" s="15"/>
      <c r="L363" s="15"/>
    </row>
    <row r="364" spans="1:12" ht="16.5" customHeight="1">
      <c r="A364" s="16" t="s">
        <v>444</v>
      </c>
      <c r="B364" s="113" t="str">
        <f>LOOKUP(A364,'コード表'!A618:A650,'コード表'!B618:B650)</f>
        <v>他に分類されない電子部品・デバイス・電子回路</v>
      </c>
      <c r="C364" s="73">
        <v>16</v>
      </c>
      <c r="D364" s="74">
        <v>5625931</v>
      </c>
      <c r="E364" s="15"/>
      <c r="F364" s="30"/>
      <c r="G364" s="16" t="s">
        <v>470</v>
      </c>
      <c r="H364" s="114" t="str">
        <f>LOOKUP(G364,'コード表'!$A$623:$A$675,'コード表'!$B$623:$B$675)</f>
        <v>医療用電子応用装置の部分品・取付具・附属品</v>
      </c>
      <c r="I364" s="83">
        <v>4</v>
      </c>
      <c r="J364" s="74">
        <v>93028</v>
      </c>
      <c r="K364" s="15"/>
      <c r="L364" s="15"/>
    </row>
    <row r="365" spans="1:12" ht="16.5" customHeight="1">
      <c r="A365" s="16"/>
      <c r="C365" s="73"/>
      <c r="D365" s="74"/>
      <c r="E365" s="15"/>
      <c r="F365" s="30"/>
      <c r="G365" s="16" t="s">
        <v>1544</v>
      </c>
      <c r="H365" s="34" t="str">
        <f>LOOKUP(G365,'コード表'!$A$623:$A$675,'コード表'!$B$623:$B$675)</f>
        <v>他に分類されない電子応用装置</v>
      </c>
      <c r="I365" s="83">
        <v>2</v>
      </c>
      <c r="J365" s="124" t="s">
        <v>1582</v>
      </c>
      <c r="K365" s="15"/>
      <c r="L365" s="15"/>
    </row>
    <row r="366" spans="1:12" ht="16.5" customHeight="1">
      <c r="A366" s="115">
        <v>29</v>
      </c>
      <c r="B366" s="116" t="s">
        <v>520</v>
      </c>
      <c r="C366" s="62">
        <v>158</v>
      </c>
      <c r="D366" s="63">
        <v>14820656</v>
      </c>
      <c r="E366" s="15"/>
      <c r="F366" s="30"/>
      <c r="G366" s="18" t="s">
        <v>471</v>
      </c>
      <c r="H366" s="34" t="str">
        <f>LOOKUP(G366,'コード表'!$A$623:$A$675,'コード表'!$B$623:$B$675)</f>
        <v>電気計器</v>
      </c>
      <c r="I366" s="83">
        <v>2</v>
      </c>
      <c r="J366" s="124" t="s">
        <v>1582</v>
      </c>
      <c r="K366" s="15"/>
      <c r="L366" s="15"/>
    </row>
    <row r="367" spans="1:12" ht="16.5" customHeight="1">
      <c r="A367" s="16" t="s">
        <v>445</v>
      </c>
      <c r="B367" s="29" t="str">
        <f>LOOKUP(A367,'コード表'!$A$623:$A$675,'コード表'!$B$623:$B$675)</f>
        <v>直流・交流小形電動機（３Ｗ以上７０Ｗ未満）</v>
      </c>
      <c r="C367" s="73">
        <v>1</v>
      </c>
      <c r="D367" s="124" t="s">
        <v>1582</v>
      </c>
      <c r="E367" s="15"/>
      <c r="F367" s="30"/>
      <c r="G367" s="16" t="s">
        <v>472</v>
      </c>
      <c r="H367" s="34" t="str">
        <f>LOOKUP(G367,'コード表'!$A$623:$A$675,'コード表'!$B$623:$B$675)</f>
        <v>電気測定器</v>
      </c>
      <c r="I367" s="83">
        <v>2</v>
      </c>
      <c r="J367" s="124" t="s">
        <v>1582</v>
      </c>
      <c r="K367" s="15"/>
      <c r="L367" s="15"/>
    </row>
    <row r="368" spans="1:12" ht="16.5" customHeight="1">
      <c r="A368" s="16" t="s">
        <v>562</v>
      </c>
      <c r="B368" s="27" t="str">
        <f>LOOKUP(A368,'コード表'!$A$623:$A$675,'コード表'!$B$623:$B$675)</f>
        <v>標準変圧器</v>
      </c>
      <c r="C368" s="73">
        <v>1</v>
      </c>
      <c r="D368" s="124" t="s">
        <v>1582</v>
      </c>
      <c r="E368" s="15"/>
      <c r="F368" s="30"/>
      <c r="G368" s="18" t="s">
        <v>473</v>
      </c>
      <c r="H368" s="34" t="str">
        <f>LOOKUP(G368,'コード表'!$A$623:$A$675,'コード表'!$B$623:$B$675)</f>
        <v>その他の電気計測器</v>
      </c>
      <c r="I368" s="83">
        <v>1</v>
      </c>
      <c r="J368" s="124" t="s">
        <v>1582</v>
      </c>
      <c r="K368" s="15"/>
      <c r="L368" s="15"/>
    </row>
    <row r="369" spans="1:12" ht="16.5" customHeight="1">
      <c r="A369" s="16" t="s">
        <v>963</v>
      </c>
      <c r="B369" s="27" t="str">
        <f>LOOKUP(A369,'コード表'!$A$623:$A$675,'コード表'!$B$623:$B$675)</f>
        <v>非標準変圧器</v>
      </c>
      <c r="C369" s="73">
        <v>1</v>
      </c>
      <c r="D369" s="124" t="s">
        <v>1582</v>
      </c>
      <c r="E369" s="15"/>
      <c r="F369" s="30"/>
      <c r="G369" s="18" t="s">
        <v>474</v>
      </c>
      <c r="H369" s="34" t="str">
        <f>LOOKUP(G369,'コード表'!$A$623:$A$675,'コード表'!$B$623:$B$675)</f>
        <v>電気計測器の部分品・取付具・附属品</v>
      </c>
      <c r="I369" s="83">
        <v>1</v>
      </c>
      <c r="J369" s="124" t="s">
        <v>1582</v>
      </c>
      <c r="K369" s="15"/>
      <c r="L369" s="15"/>
    </row>
    <row r="370" spans="1:12" ht="16.5" customHeight="1">
      <c r="A370" s="14" t="s">
        <v>446</v>
      </c>
      <c r="B370" s="27" t="str">
        <f>LOOKUP(A370,'コード表'!$A$623:$A$675,'コード表'!$B$623:$B$675)</f>
        <v>計器用変成器</v>
      </c>
      <c r="C370" s="73">
        <v>1</v>
      </c>
      <c r="D370" s="124" t="s">
        <v>1582</v>
      </c>
      <c r="E370" s="15"/>
      <c r="F370" s="30"/>
      <c r="G370" s="16" t="s">
        <v>475</v>
      </c>
      <c r="H370" s="34" t="str">
        <f>LOOKUP(G370,'コード表'!$A$623:$A$675,'コード表'!$B$623:$B$675)</f>
        <v>工業計器</v>
      </c>
      <c r="I370" s="83">
        <v>4</v>
      </c>
      <c r="J370" s="74">
        <v>340898</v>
      </c>
      <c r="K370" s="15"/>
      <c r="L370" s="15"/>
    </row>
    <row r="371" spans="1:12" ht="16.5" customHeight="1">
      <c r="A371" s="16" t="s">
        <v>447</v>
      </c>
      <c r="B371" s="27" t="str">
        <f>LOOKUP(A371,'コード表'!$A$623:$A$675,'コード表'!$B$623:$B$675)</f>
        <v>変圧器類の部分品・取付具・附属品</v>
      </c>
      <c r="C371" s="73">
        <v>1</v>
      </c>
      <c r="D371" s="124" t="s">
        <v>1582</v>
      </c>
      <c r="E371" s="15"/>
      <c r="F371" s="30"/>
      <c r="G371" s="18" t="s">
        <v>476</v>
      </c>
      <c r="H371" s="34" t="str">
        <f>LOOKUP(G371,'コード表'!$A$623:$A$675,'コード表'!$B$623:$B$675)</f>
        <v>工業計器の部分品・取付具・附属品</v>
      </c>
      <c r="I371" s="83">
        <v>1</v>
      </c>
      <c r="J371" s="124" t="s">
        <v>1582</v>
      </c>
      <c r="K371" s="15"/>
      <c r="L371" s="15"/>
    </row>
    <row r="372" spans="1:12" ht="16.5" customHeight="1">
      <c r="A372" s="16" t="s">
        <v>448</v>
      </c>
      <c r="B372" s="27" t="str">
        <f>LOOKUP(A372,'コード表'!$A$623:$A$675,'コード表'!$B$623:$B$675)</f>
        <v>遮断器</v>
      </c>
      <c r="C372" s="32">
        <v>5</v>
      </c>
      <c r="D372" s="32">
        <v>192261</v>
      </c>
      <c r="E372" s="15"/>
      <c r="F372" s="30"/>
      <c r="G372" s="16" t="s">
        <v>477</v>
      </c>
      <c r="H372" s="34" t="str">
        <f>LOOKUP(G372,'コード表'!$A$623:$A$675,'コード表'!$B$623:$B$675)</f>
        <v>医療用計測器</v>
      </c>
      <c r="I372" s="83">
        <v>2</v>
      </c>
      <c r="J372" s="124" t="s">
        <v>1582</v>
      </c>
      <c r="K372" s="15"/>
      <c r="L372" s="15"/>
    </row>
    <row r="373" spans="1:12" ht="16.5" customHeight="1">
      <c r="A373" s="16" t="s">
        <v>449</v>
      </c>
      <c r="B373" s="27" t="str">
        <f>LOOKUP(A373,'コード表'!$A$623:$A$675,'コード表'!$B$623:$B$675)</f>
        <v>開閉器</v>
      </c>
      <c r="C373" s="32">
        <v>2</v>
      </c>
      <c r="D373" s="124" t="s">
        <v>1582</v>
      </c>
      <c r="E373" s="15"/>
      <c r="F373" s="30"/>
      <c r="G373" s="16" t="s">
        <v>1240</v>
      </c>
      <c r="H373" s="34" t="str">
        <f>LOOKUP(G373,'コード表'!$A$623:$A$675,'コード表'!$B$623:$B$675)</f>
        <v>導入線</v>
      </c>
      <c r="I373" s="83">
        <v>1</v>
      </c>
      <c r="J373" s="124" t="s">
        <v>1582</v>
      </c>
      <c r="K373" s="15"/>
      <c r="L373" s="15"/>
    </row>
    <row r="374" spans="1:12" ht="16.5" customHeight="1">
      <c r="A374" s="8" t="s">
        <v>450</v>
      </c>
      <c r="B374" s="27" t="str">
        <f>LOOKUP(A374,'コード表'!$A$623:$A$675,'コード表'!$B$623:$B$675)</f>
        <v>電力開閉装置の部分品・取付具・附属品</v>
      </c>
      <c r="C374" s="32">
        <v>1</v>
      </c>
      <c r="D374" s="124" t="s">
        <v>1582</v>
      </c>
      <c r="E374" s="15"/>
      <c r="F374" s="30"/>
      <c r="G374" s="18" t="s">
        <v>1242</v>
      </c>
      <c r="H374" s="34" t="str">
        <f>LOOKUP(G374,'コード表'!$A$623:$A$675,'コード表'!$B$623:$B$675)</f>
        <v>太陽電池モジュール</v>
      </c>
      <c r="I374" s="83">
        <v>1</v>
      </c>
      <c r="J374" s="124" t="s">
        <v>1582</v>
      </c>
      <c r="K374" s="15"/>
      <c r="L374" s="15"/>
    </row>
    <row r="375" spans="1:12" ht="16.5" customHeight="1">
      <c r="A375" s="16" t="s">
        <v>451</v>
      </c>
      <c r="B375" s="27" t="str">
        <f>LOOKUP(A375,'コード表'!$A$623:$A$675,'コード表'!$B$623:$B$675)</f>
        <v>配電盤</v>
      </c>
      <c r="C375" s="32">
        <v>17</v>
      </c>
      <c r="D375" s="32">
        <v>1008446</v>
      </c>
      <c r="E375" s="15"/>
      <c r="F375" s="30"/>
      <c r="G375" s="16" t="s">
        <v>563</v>
      </c>
      <c r="H375" s="34" t="str">
        <f>LOOKUP(G375,'コード表'!$A$623:$A$675,'コード表'!$B$623:$B$675)</f>
        <v>他に分類されない電気機械器具</v>
      </c>
      <c r="I375" s="83">
        <v>1</v>
      </c>
      <c r="J375" s="124" t="s">
        <v>1582</v>
      </c>
      <c r="K375" s="15"/>
      <c r="L375" s="15"/>
    </row>
    <row r="376" spans="1:12" ht="16.5" customHeight="1">
      <c r="A376" s="16" t="s">
        <v>452</v>
      </c>
      <c r="B376" s="27" t="str">
        <f>LOOKUP(A376,'コード表'!$A$623:$A$675,'コード表'!$B$623:$B$675)</f>
        <v>監視制御装置</v>
      </c>
      <c r="C376" s="32">
        <v>23</v>
      </c>
      <c r="D376" s="32">
        <v>425675</v>
      </c>
      <c r="E376" s="15"/>
      <c r="F376" s="30"/>
      <c r="G376" s="18" t="s">
        <v>1545</v>
      </c>
      <c r="H376" s="34" t="str">
        <f>LOOKUP(G376,'コード表'!$A$623:$A$675,'コード表'!$B$623:$B$675)</f>
        <v>製造工程からでたくず・廃物</v>
      </c>
      <c r="I376" s="83">
        <v>1</v>
      </c>
      <c r="J376" s="124" t="s">
        <v>1582</v>
      </c>
      <c r="K376" s="15"/>
      <c r="L376" s="15"/>
    </row>
    <row r="377" spans="1:12" ht="16.5" customHeight="1">
      <c r="A377" s="16" t="s">
        <v>453</v>
      </c>
      <c r="B377" s="27" t="str">
        <f>LOOKUP(A377,'コード表'!$A$623:$A$675,'コード表'!$B$623:$B$675)</f>
        <v>分電盤</v>
      </c>
      <c r="C377" s="32">
        <v>18</v>
      </c>
      <c r="D377" s="32">
        <v>501057</v>
      </c>
      <c r="E377" s="15"/>
      <c r="F377" s="30"/>
      <c r="G377" s="16"/>
      <c r="H377" s="8"/>
      <c r="I377" s="83"/>
      <c r="J377" s="74"/>
      <c r="K377" s="15"/>
      <c r="L377" s="15"/>
    </row>
    <row r="378" spans="1:12" ht="16.5" customHeight="1">
      <c r="A378" s="16" t="s">
        <v>454</v>
      </c>
      <c r="B378" s="27" t="str">
        <f>LOOKUP(A378,'コード表'!$A$623:$A$675,'コード表'!$B$623:$B$675)</f>
        <v>その他の配電盤・電力制御装置</v>
      </c>
      <c r="C378" s="32">
        <v>5</v>
      </c>
      <c r="D378" s="32">
        <v>124602</v>
      </c>
      <c r="E378" s="15"/>
      <c r="F378" s="30"/>
      <c r="G378" s="115">
        <v>30</v>
      </c>
      <c r="H378" s="117" t="s">
        <v>519</v>
      </c>
      <c r="I378" s="62">
        <v>33</v>
      </c>
      <c r="J378" s="63">
        <v>11405989</v>
      </c>
      <c r="K378" s="15"/>
      <c r="L378" s="15"/>
    </row>
    <row r="379" spans="1:12" ht="16.5" customHeight="1">
      <c r="A379" s="16" t="s">
        <v>964</v>
      </c>
      <c r="B379" s="29" t="str">
        <f>LOOKUP(A379,'コード表'!$A$623:$A$675,'コード表'!$B$623:$B$675)</f>
        <v>配電盤・電力制御装置の部分品・取付具・附属品</v>
      </c>
      <c r="C379" s="32">
        <v>3</v>
      </c>
      <c r="D379" s="32">
        <v>7474</v>
      </c>
      <c r="E379" s="15"/>
      <c r="F379" s="30"/>
      <c r="G379" s="16" t="s">
        <v>1245</v>
      </c>
      <c r="H379" s="27" t="str">
        <f>LOOKUP(G379,'コード表'!$A$677:$A$695,'コード表'!$B$677:$B$695)</f>
        <v>電話機</v>
      </c>
      <c r="I379" s="73">
        <v>1</v>
      </c>
      <c r="J379" s="124" t="s">
        <v>1582</v>
      </c>
      <c r="K379" s="15"/>
      <c r="L379" s="15"/>
    </row>
    <row r="380" spans="1:12" ht="16.5" customHeight="1">
      <c r="A380" s="18" t="s">
        <v>1581</v>
      </c>
      <c r="B380" s="27" t="str">
        <f>LOOKUP(A380,'コード表'!$A$636:$A$673,'コード表'!$B$636:$B$673)</f>
        <v>点滅器</v>
      </c>
      <c r="C380" s="32">
        <v>1</v>
      </c>
      <c r="D380" s="124" t="s">
        <v>1582</v>
      </c>
      <c r="E380" s="15"/>
      <c r="F380" s="30"/>
      <c r="G380" s="16" t="s">
        <v>1247</v>
      </c>
      <c r="H380" s="27" t="str">
        <f>LOOKUP(G380,'コード表'!$A$677:$A$695,'コード表'!$B$677:$B$695)</f>
        <v>電話自動交換装置</v>
      </c>
      <c r="I380" s="73">
        <v>1</v>
      </c>
      <c r="J380" s="124" t="s">
        <v>1582</v>
      </c>
      <c r="K380" s="15"/>
      <c r="L380" s="15"/>
    </row>
    <row r="381" spans="1:12" ht="16.5" customHeight="1">
      <c r="A381" s="16" t="s">
        <v>455</v>
      </c>
      <c r="B381" s="27" t="str">
        <f>LOOKUP(A381,'コード表'!$A$636:$A$673,'コード表'!$B$636:$B$673)</f>
        <v>その他の配線器具・配線附属品</v>
      </c>
      <c r="C381" s="32">
        <v>7</v>
      </c>
      <c r="D381" s="32">
        <v>192408</v>
      </c>
      <c r="E381" s="15"/>
      <c r="F381" s="118"/>
      <c r="G381" s="18" t="s">
        <v>478</v>
      </c>
      <c r="H381" s="27" t="str">
        <f>LOOKUP(G381,'コード表'!$A$677:$A$695,'コード表'!$B$677:$B$695)</f>
        <v>その他の電信・画像（有線）装置</v>
      </c>
      <c r="I381" s="73">
        <v>2</v>
      </c>
      <c r="J381" s="124" t="s">
        <v>1582</v>
      </c>
      <c r="K381" s="15"/>
      <c r="L381" s="15"/>
    </row>
    <row r="382" spans="1:12" ht="16.5" customHeight="1">
      <c r="A382" s="31" t="s">
        <v>1538</v>
      </c>
      <c r="B382" s="27" t="str">
        <f>LOOKUP(A382,'コード表'!$A$636:$A$673,'コード表'!$B$636:$B$673)</f>
        <v>抵抗溶接機</v>
      </c>
      <c r="C382" s="16">
        <v>1</v>
      </c>
      <c r="D382" s="124" t="s">
        <v>1582</v>
      </c>
      <c r="E382" s="15"/>
      <c r="F382" s="118"/>
      <c r="G382" s="16" t="s">
        <v>969</v>
      </c>
      <c r="H382" s="27" t="str">
        <f>LOOKUP(G382,'コード表'!$A$677:$A$695,'コード表'!$B$677:$B$695)</f>
        <v>デジタル伝送装置</v>
      </c>
      <c r="I382" s="73">
        <v>1</v>
      </c>
      <c r="J382" s="124" t="s">
        <v>1582</v>
      </c>
      <c r="K382" s="15"/>
      <c r="L382" s="15"/>
    </row>
    <row r="383" spans="1:12" ht="16.5" customHeight="1">
      <c r="A383" s="31" t="s">
        <v>1470</v>
      </c>
      <c r="B383" s="27" t="str">
        <f>LOOKUP(A383,'コード表'!$A$636:$A$673,'コード表'!$B$636:$B$673)</f>
        <v>電気溶接機の部分品・取付具・附属品</v>
      </c>
      <c r="C383" s="16">
        <v>1</v>
      </c>
      <c r="D383" s="124" t="s">
        <v>1582</v>
      </c>
      <c r="E383" s="15"/>
      <c r="F383" s="118"/>
      <c r="G383" s="16" t="s">
        <v>479</v>
      </c>
      <c r="H383" s="27" t="str">
        <f>LOOKUP(G383,'コード表'!$A$677:$A$695,'コード表'!$B$677:$B$695)</f>
        <v>その他の移動局通信装置</v>
      </c>
      <c r="I383" s="37">
        <v>1</v>
      </c>
      <c r="J383" s="124" t="s">
        <v>1582</v>
      </c>
      <c r="K383" s="15"/>
      <c r="L383" s="15"/>
    </row>
    <row r="384" spans="1:12" ht="16.5" customHeight="1">
      <c r="A384" s="18" t="s">
        <v>456</v>
      </c>
      <c r="B384" s="119" t="str">
        <f>LOOKUP(A384,'コード表'!$A$636:$A$673,'コード表'!$B$636:$B$673)</f>
        <v>内燃機関電装品の部分品・取付具・附属品</v>
      </c>
      <c r="C384" s="16">
        <v>4</v>
      </c>
      <c r="D384" s="74">
        <v>643799</v>
      </c>
      <c r="E384" s="16"/>
      <c r="F384" s="118"/>
      <c r="G384" s="18" t="s">
        <v>1546</v>
      </c>
      <c r="H384" s="27" t="str">
        <f>LOOKUP(G384,'コード表'!$A$677:$A$695,'コード表'!$B$677:$B$695)</f>
        <v>その他の無線通信装置</v>
      </c>
      <c r="I384" s="37">
        <v>1</v>
      </c>
      <c r="J384" s="124" t="s">
        <v>1582</v>
      </c>
      <c r="K384" s="15"/>
      <c r="L384" s="15"/>
    </row>
    <row r="385" spans="1:12" ht="16.5" customHeight="1">
      <c r="A385" s="18" t="s">
        <v>1539</v>
      </c>
      <c r="B385" s="119" t="str">
        <f>LOOKUP(A385,'コード表'!$A$636:$A$673,'コード表'!$B$636:$B$673)</f>
        <v>電気炉</v>
      </c>
      <c r="C385" s="16">
        <v>1</v>
      </c>
      <c r="D385" s="124" t="s">
        <v>1582</v>
      </c>
      <c r="E385" s="16"/>
      <c r="F385" s="118"/>
      <c r="G385" s="18" t="s">
        <v>480</v>
      </c>
      <c r="H385" s="29" t="str">
        <f>LOOKUP(G385,'コード表'!$A$677:$A$695,'コード表'!$B$677:$B$695)</f>
        <v>交通信号保安装置の部分品・取付具・附属品</v>
      </c>
      <c r="I385" s="37">
        <v>3</v>
      </c>
      <c r="J385" s="32">
        <v>53116</v>
      </c>
      <c r="K385" s="15"/>
      <c r="L385" s="15"/>
    </row>
    <row r="386" spans="1:12" ht="16.5" customHeight="1">
      <c r="A386" s="18" t="s">
        <v>1540</v>
      </c>
      <c r="B386" s="119" t="str">
        <f>LOOKUP(A386,'コード表'!$A$636:$A$673,'コード表'!$B$636:$B$673)</f>
        <v>産業用電熱装置</v>
      </c>
      <c r="C386" s="16">
        <v>1</v>
      </c>
      <c r="D386" s="124" t="s">
        <v>1582</v>
      </c>
      <c r="E386" s="15"/>
      <c r="F386" s="118"/>
      <c r="G386" s="16" t="s">
        <v>481</v>
      </c>
      <c r="H386" s="27" t="str">
        <f>LOOKUP(G386,'コード表'!$A$677:$A$695,'コード表'!$B$677:$B$695)</f>
        <v>火災報知設備</v>
      </c>
      <c r="I386" s="37">
        <v>2</v>
      </c>
      <c r="J386" s="124" t="s">
        <v>1582</v>
      </c>
      <c r="K386" s="15"/>
      <c r="L386" s="15"/>
    </row>
    <row r="387" spans="1:12" ht="16.5" customHeight="1">
      <c r="A387" s="18" t="s">
        <v>965</v>
      </c>
      <c r="B387" s="119" t="str">
        <f>LOOKUP(A387,'コード表'!$A$636:$A$673,'コード表'!$B$636:$B$673)</f>
        <v>電力変換装置</v>
      </c>
      <c r="C387" s="83">
        <v>1</v>
      </c>
      <c r="D387" s="124" t="s">
        <v>1582</v>
      </c>
      <c r="E387" s="15"/>
      <c r="F387" s="84"/>
      <c r="G387" s="16" t="s">
        <v>482</v>
      </c>
      <c r="H387" s="27" t="str">
        <f>LOOKUP(G387,'コード表'!$A$677:$A$695,'コード表'!$B$677:$B$695)</f>
        <v>他に分類されない通信関連機械器具</v>
      </c>
      <c r="I387" s="37">
        <v>4</v>
      </c>
      <c r="J387" s="32">
        <v>1800277</v>
      </c>
      <c r="K387" s="15"/>
      <c r="L387" s="15"/>
    </row>
    <row r="388" spans="1:12" ht="16.5" customHeight="1">
      <c r="A388" s="16" t="s">
        <v>457</v>
      </c>
      <c r="B388" s="29" t="str">
        <f>LOOKUP(A388,'コード表'!$A$636:$A$673,'コード表'!$B$636:$B$673)</f>
        <v>その他の産業用電気機械器具の部分品・取付具・附属品</v>
      </c>
      <c r="C388" s="83">
        <v>5</v>
      </c>
      <c r="D388" s="74">
        <v>159240</v>
      </c>
      <c r="E388" s="16"/>
      <c r="F388" s="84"/>
      <c r="G388" s="16" t="s">
        <v>483</v>
      </c>
      <c r="H388" s="27" t="str">
        <f>LOOKUP(G388,'コード表'!$A$677:$A$695,'コード表'!$B$677:$B$695)</f>
        <v>ビデオ機器の部分品・取付具・附属品</v>
      </c>
      <c r="I388" s="37">
        <v>3</v>
      </c>
      <c r="J388" s="32">
        <v>48512</v>
      </c>
      <c r="K388" s="15"/>
      <c r="L388" s="15"/>
    </row>
    <row r="389" spans="1:12" ht="16.5" customHeight="1">
      <c r="A389" s="16" t="s">
        <v>1541</v>
      </c>
      <c r="B389" s="27" t="str">
        <f>LOOKUP(A389,'コード表'!$A$636:$A$673,'コード表'!$B$636:$B$673)</f>
        <v>電気冷蔵庫</v>
      </c>
      <c r="C389" s="73">
        <v>1</v>
      </c>
      <c r="D389" s="124" t="s">
        <v>1582</v>
      </c>
      <c r="E389" s="16"/>
      <c r="F389" s="84"/>
      <c r="G389" s="16" t="s">
        <v>484</v>
      </c>
      <c r="H389" s="27" t="str">
        <f>LOOKUP(G389,'コード表'!$A$677:$A$695,'コード表'!$B$677:$B$695)</f>
        <v>デジタルカメラ</v>
      </c>
      <c r="I389" s="37">
        <v>1</v>
      </c>
      <c r="J389" s="124" t="s">
        <v>1582</v>
      </c>
      <c r="K389" s="15"/>
      <c r="L389" s="15"/>
    </row>
    <row r="390" spans="1:12" ht="16.5" customHeight="1">
      <c r="A390" s="33" t="s">
        <v>966</v>
      </c>
      <c r="B390" s="27" t="str">
        <f>LOOKUP(A390,'コード表'!$A$636:$A$673,'コード表'!$B$636:$B$673)</f>
        <v>ちゅう房機器の部分品・取付具・附属品</v>
      </c>
      <c r="C390" s="32">
        <v>2</v>
      </c>
      <c r="D390" s="124" t="s">
        <v>1582</v>
      </c>
      <c r="E390" s="16"/>
      <c r="F390" s="84"/>
      <c r="G390" s="18" t="s">
        <v>485</v>
      </c>
      <c r="H390" s="27" t="str">
        <f>LOOKUP(G390,'コード表'!$A$677:$A$695,'コード表'!$B$677:$B$695)</f>
        <v>デジタルカメラの部分品・取付具・附属品</v>
      </c>
      <c r="I390" s="37">
        <v>1</v>
      </c>
      <c r="J390" s="124" t="s">
        <v>1582</v>
      </c>
      <c r="K390" s="15"/>
      <c r="L390" s="15"/>
    </row>
    <row r="391" spans="1:12" ht="16.5" customHeight="1">
      <c r="A391" s="33" t="s">
        <v>458</v>
      </c>
      <c r="B391" s="29" t="str">
        <f>LOOKUP(A391,'コード表'!$A$636:$A$673,'コード表'!$B$636:$B$673)</f>
        <v>空調・住宅関連機器の部分品・取付具・附属品</v>
      </c>
      <c r="C391" s="32">
        <v>7</v>
      </c>
      <c r="D391" s="32">
        <v>199944</v>
      </c>
      <c r="E391" s="16"/>
      <c r="F391" s="84"/>
      <c r="G391" s="18" t="s">
        <v>486</v>
      </c>
      <c r="H391" s="29" t="str">
        <f>LOOKUP(G391,'コード表'!$A$677:$A$695,'コード表'!$B$677:$B$695)</f>
        <v>パーソナルコンピュータの部分品・取付具・附属品</v>
      </c>
      <c r="I391" s="73">
        <v>3</v>
      </c>
      <c r="J391" s="74">
        <v>314141</v>
      </c>
      <c r="K391" s="15"/>
      <c r="L391" s="15"/>
    </row>
    <row r="392" spans="1:12" ht="16.5" customHeight="1">
      <c r="A392" s="33" t="s">
        <v>459</v>
      </c>
      <c r="B392" s="27" t="str">
        <f>LOOKUP(A392,'コード表'!$A$636:$A$673,'コード表'!$B$636:$B$673)</f>
        <v>他に分類されない民生用電気機械器具</v>
      </c>
      <c r="C392" s="32">
        <v>3</v>
      </c>
      <c r="D392" s="32">
        <v>141493</v>
      </c>
      <c r="E392" s="16"/>
      <c r="F392" s="84"/>
      <c r="G392" s="16" t="s">
        <v>1557</v>
      </c>
      <c r="H392" s="27" t="str">
        <f>LOOKUP(G392,'コード表'!$A$677:$A$695,'コード表'!$B$677:$B$695)</f>
        <v>印刷装置の部分品・取付具・附属品</v>
      </c>
      <c r="I392" s="73">
        <v>1</v>
      </c>
      <c r="J392" s="124" t="s">
        <v>1582</v>
      </c>
      <c r="K392" s="15"/>
      <c r="L392" s="15"/>
    </row>
    <row r="393" spans="1:12" ht="16.5" customHeight="1">
      <c r="A393" s="33" t="s">
        <v>460</v>
      </c>
      <c r="B393" s="29" t="str">
        <f>LOOKUP(A393,'コード表'!$A$636:$A$673,'コード表'!$B$636:$B$673)</f>
        <v>その他の民生用電気機械器具の部分品・取付具・附属品</v>
      </c>
      <c r="C393" s="32">
        <v>3</v>
      </c>
      <c r="D393" s="32">
        <v>107866</v>
      </c>
      <c r="E393" s="16"/>
      <c r="F393" s="84"/>
      <c r="G393" s="18" t="s">
        <v>970</v>
      </c>
      <c r="H393" s="27" t="str">
        <f>LOOKUP(G393,'コード表'!$A$677:$A$695,'コード表'!$B$677:$B$695)</f>
        <v>表示装置の部分品・取付具・附属品</v>
      </c>
      <c r="I393" s="73">
        <v>3</v>
      </c>
      <c r="J393" s="74">
        <v>442595</v>
      </c>
      <c r="K393" s="15"/>
      <c r="L393" s="15"/>
    </row>
    <row r="394" spans="1:12" ht="16.5" customHeight="1">
      <c r="A394" s="33" t="s">
        <v>461</v>
      </c>
      <c r="B394" s="27" t="str">
        <f>LOOKUP(A394,'コード表'!$A$636:$A$673,'コード表'!$B$636:$B$673)</f>
        <v>その他の電球</v>
      </c>
      <c r="C394" s="32">
        <v>2</v>
      </c>
      <c r="D394" s="124" t="s">
        <v>1582</v>
      </c>
      <c r="E394" s="16"/>
      <c r="F394" s="84"/>
      <c r="G394" s="18" t="s">
        <v>487</v>
      </c>
      <c r="H394" s="27" t="str">
        <f>LOOKUP(G394,'コード表'!$A$677:$A$695,'コード表'!$B$677:$B$695)</f>
        <v>その他の端末装置</v>
      </c>
      <c r="I394" s="73">
        <v>3</v>
      </c>
      <c r="J394" s="74">
        <v>2440227</v>
      </c>
      <c r="K394" s="15"/>
      <c r="L394" s="15"/>
    </row>
    <row r="395" spans="1:12" ht="16.5" customHeight="1">
      <c r="A395" s="33" t="s">
        <v>462</v>
      </c>
      <c r="B395" s="27" t="str">
        <f>LOOKUP(A395,'コード表'!$A$636:$A$673,'コード表'!$B$636:$B$673)</f>
        <v>その他の放電ランプ</v>
      </c>
      <c r="C395" s="32">
        <v>1</v>
      </c>
      <c r="D395" s="124" t="s">
        <v>1582</v>
      </c>
      <c r="E395" s="16"/>
      <c r="F395" s="84"/>
      <c r="G395" s="16" t="s">
        <v>1252</v>
      </c>
      <c r="H395" s="27" t="str">
        <f>LOOKUP(G395,'コード表'!$A$677:$A$695,'コード表'!$B$677:$B$695)</f>
        <v>他に分類されない附属装置</v>
      </c>
      <c r="I395" s="73">
        <v>1</v>
      </c>
      <c r="J395" s="124" t="s">
        <v>1582</v>
      </c>
      <c r="K395" s="15"/>
      <c r="L395" s="15"/>
    </row>
    <row r="396" spans="1:12" ht="16.5" customHeight="1">
      <c r="A396" s="33" t="s">
        <v>967</v>
      </c>
      <c r="B396" s="27" t="str">
        <f>LOOKUP(A396,'コード表'!$A$636:$A$673,'コード表'!$B$636:$B$673)</f>
        <v>白熱電灯器具</v>
      </c>
      <c r="C396" s="32">
        <v>1</v>
      </c>
      <c r="D396" s="124" t="s">
        <v>1582</v>
      </c>
      <c r="E396" s="16"/>
      <c r="F396" s="84"/>
      <c r="G396" s="16" t="s">
        <v>488</v>
      </c>
      <c r="H396" s="29" t="str">
        <f>LOOKUP(G396,'コード表'!$A$677:$A$695,'コード表'!$B$677:$B$695)</f>
        <v>その他の附属装置の部分品・取付具・附属品</v>
      </c>
      <c r="I396" s="74">
        <v>1</v>
      </c>
      <c r="J396" s="124" t="s">
        <v>1582</v>
      </c>
      <c r="K396" s="15"/>
      <c r="L396" s="15"/>
    </row>
    <row r="397" spans="1:12" ht="16.5" customHeight="1">
      <c r="A397" s="16" t="s">
        <v>463</v>
      </c>
      <c r="B397" s="34" t="str">
        <f>LOOKUP(A397,'コード表'!$A$623:$A$675,'コード表'!$B$623:$B$675)</f>
        <v>その他の電気照明器具</v>
      </c>
      <c r="C397" s="83">
        <v>3</v>
      </c>
      <c r="D397" s="74">
        <v>366298</v>
      </c>
      <c r="E397" s="15"/>
      <c r="F397" s="84"/>
      <c r="H397" s="120"/>
      <c r="J397" s="33"/>
      <c r="K397" s="15"/>
      <c r="L397" s="15"/>
    </row>
    <row r="398" spans="1:12" ht="16.5" customHeight="1">
      <c r="A398" s="16" t="s">
        <v>464</v>
      </c>
      <c r="B398" s="34" t="str">
        <f>LOOKUP(A398,'コード表'!$A$623:$A$675,'コード表'!$B$623:$B$675)</f>
        <v>電気照明器具の部分品・取付具・附属品</v>
      </c>
      <c r="C398" s="83">
        <v>1</v>
      </c>
      <c r="D398" s="124" t="s">
        <v>1582</v>
      </c>
      <c r="E398" s="16"/>
      <c r="F398" s="84"/>
      <c r="H398" s="120"/>
      <c r="J398" s="33"/>
      <c r="K398" s="15"/>
      <c r="L398" s="16"/>
    </row>
    <row r="399" spans="1:12" ht="16.5" customHeight="1">
      <c r="A399" s="67"/>
      <c r="B399" s="71"/>
      <c r="C399" s="78"/>
      <c r="D399" s="69"/>
      <c r="E399" s="67"/>
      <c r="F399" s="70"/>
      <c r="G399" s="67"/>
      <c r="H399" s="68"/>
      <c r="I399" s="67"/>
      <c r="J399" s="69"/>
      <c r="K399" s="15"/>
      <c r="L399" s="8"/>
    </row>
    <row r="400" spans="1:12" ht="16.5" customHeight="1">
      <c r="A400" s="15"/>
      <c r="B400" s="8"/>
      <c r="C400" s="15"/>
      <c r="D400" s="12"/>
      <c r="E400" s="15"/>
      <c r="K400" s="15"/>
      <c r="L400" s="8"/>
    </row>
    <row r="401" spans="1:12" ht="16.5" customHeight="1">
      <c r="A401" s="20" t="s">
        <v>1352</v>
      </c>
      <c r="B401" s="8"/>
      <c r="C401" s="12"/>
      <c r="D401" s="12"/>
      <c r="E401" s="15"/>
      <c r="F401" s="15"/>
      <c r="G401" s="15"/>
      <c r="H401" s="8"/>
      <c r="I401" s="15"/>
      <c r="J401" s="12"/>
      <c r="K401" s="15"/>
      <c r="L401" s="16"/>
    </row>
    <row r="402" spans="1:12" ht="9.75" customHeight="1">
      <c r="A402" s="15"/>
      <c r="B402" s="8"/>
      <c r="C402" s="12"/>
      <c r="D402" s="12"/>
      <c r="E402" s="15"/>
      <c r="F402" s="15"/>
      <c r="G402" s="15"/>
      <c r="H402" s="8"/>
      <c r="I402" s="15"/>
      <c r="J402" s="12"/>
      <c r="K402" s="15"/>
      <c r="L402" s="16"/>
    </row>
    <row r="403" spans="1:12" ht="16.5" customHeight="1">
      <c r="A403" s="125" t="s">
        <v>3</v>
      </c>
      <c r="B403" s="129"/>
      <c r="C403" s="50" t="s">
        <v>0</v>
      </c>
      <c r="D403" s="51" t="s">
        <v>4</v>
      </c>
      <c r="E403" s="52"/>
      <c r="F403" s="53"/>
      <c r="G403" s="125" t="s">
        <v>3</v>
      </c>
      <c r="H403" s="129"/>
      <c r="I403" s="54" t="s">
        <v>0</v>
      </c>
      <c r="J403" s="51" t="s">
        <v>4</v>
      </c>
      <c r="K403" s="15"/>
      <c r="L403" s="16"/>
    </row>
    <row r="404" spans="1:12" ht="16.5" customHeight="1">
      <c r="A404" s="130"/>
      <c r="B404" s="131"/>
      <c r="C404" s="55" t="s">
        <v>1</v>
      </c>
      <c r="D404" s="56" t="s">
        <v>2</v>
      </c>
      <c r="E404" s="57"/>
      <c r="F404" s="58"/>
      <c r="G404" s="130"/>
      <c r="H404" s="131"/>
      <c r="I404" s="59" t="s">
        <v>1</v>
      </c>
      <c r="J404" s="56" t="s">
        <v>2</v>
      </c>
      <c r="K404" s="15"/>
      <c r="L404" s="16"/>
    </row>
    <row r="405" spans="1:12" ht="16.5" customHeight="1">
      <c r="A405" s="92"/>
      <c r="B405" s="92"/>
      <c r="C405" s="11"/>
      <c r="D405" s="60"/>
      <c r="E405" s="15"/>
      <c r="F405" s="30"/>
      <c r="G405" s="92"/>
      <c r="H405" s="92"/>
      <c r="I405" s="37"/>
      <c r="J405" s="121"/>
      <c r="K405" s="15"/>
      <c r="L405" s="14"/>
    </row>
    <row r="406" spans="1:12" ht="16.5" customHeight="1">
      <c r="A406" s="75">
        <v>31</v>
      </c>
      <c r="B406" s="90" t="s">
        <v>518</v>
      </c>
      <c r="C406" s="62">
        <v>98</v>
      </c>
      <c r="D406" s="63">
        <v>53090178</v>
      </c>
      <c r="E406" s="15"/>
      <c r="F406" s="30"/>
      <c r="G406" s="33" t="s">
        <v>511</v>
      </c>
      <c r="H406" s="27" t="str">
        <f>LOOKUP(G406,'コード表'!$A$725:$A$749,'コード表'!$B$725:$B$749)</f>
        <v>パレット</v>
      </c>
      <c r="I406" s="32">
        <v>2</v>
      </c>
      <c r="J406" s="124" t="s">
        <v>1582</v>
      </c>
      <c r="K406" s="15"/>
      <c r="L406" s="14"/>
    </row>
    <row r="407" spans="1:12" ht="16.5" customHeight="1">
      <c r="A407" s="16" t="s">
        <v>564</v>
      </c>
      <c r="B407" s="29" t="str">
        <f>LOOKUP(A407,'コード表'!$A$697:$A$723,'コード表'!$B$697:$B$723)</f>
        <v>軽・小型乗用車（気筒容量２０００ml以下）（シャシーを含む）</v>
      </c>
      <c r="C407" s="73">
        <v>1</v>
      </c>
      <c r="D407" s="95" t="s">
        <v>1582</v>
      </c>
      <c r="E407" s="15"/>
      <c r="F407" s="30"/>
      <c r="G407" s="18" t="s">
        <v>975</v>
      </c>
      <c r="H407" s="27" t="str">
        <f>LOOKUP(G407,'コード表'!$A$725:$A$749,'コード表'!$B$725:$B$749)</f>
        <v>その他のモデル，模型</v>
      </c>
      <c r="I407" s="16">
        <v>1</v>
      </c>
      <c r="J407" s="124" t="s">
        <v>1582</v>
      </c>
      <c r="K407" s="15"/>
      <c r="L407" s="14"/>
    </row>
    <row r="408" spans="1:12" ht="16.5" customHeight="1">
      <c r="A408" s="8" t="s">
        <v>489</v>
      </c>
      <c r="B408" s="27" t="str">
        <f>LOOKUP(A408,'コード表'!$A$697:$A$723,'コード表'!$B$697:$B$723)</f>
        <v>トラックボデー</v>
      </c>
      <c r="C408" s="73">
        <v>3</v>
      </c>
      <c r="D408" s="85">
        <v>507435</v>
      </c>
      <c r="E408" s="15"/>
      <c r="F408" s="30"/>
      <c r="G408" s="31" t="s">
        <v>512</v>
      </c>
      <c r="H408" s="27" t="str">
        <f>LOOKUP(G408,'コード表'!$A$725:$A$749,'コード表'!$B$725:$B$749)</f>
        <v>工業用模型（木型を含む）</v>
      </c>
      <c r="I408" s="33">
        <v>4</v>
      </c>
      <c r="J408" s="32">
        <v>26238</v>
      </c>
      <c r="K408" s="15"/>
      <c r="L408" s="14"/>
    </row>
    <row r="409" spans="1:12" ht="16.5" customHeight="1">
      <c r="A409" s="8" t="s">
        <v>490</v>
      </c>
      <c r="B409" s="29" t="str">
        <f>LOOKUP(A409,'コード表'!$A$697:$A$723,'コード表'!$B$697:$B$723)</f>
        <v>自動車用内燃機関の部分品・取付具・附属品</v>
      </c>
      <c r="C409" s="73">
        <v>21</v>
      </c>
      <c r="D409" s="86">
        <v>11516643</v>
      </c>
      <c r="E409" s="15"/>
      <c r="F409" s="30"/>
      <c r="G409" s="18" t="s">
        <v>513</v>
      </c>
      <c r="H409" s="27" t="str">
        <f>LOOKUP(G409,'コード表'!$A$725:$A$749,'コード表'!$B$725:$B$749)</f>
        <v>その他の情報記録物</v>
      </c>
      <c r="I409" s="83">
        <v>1</v>
      </c>
      <c r="J409" s="124" t="s">
        <v>1582</v>
      </c>
      <c r="K409" s="15"/>
      <c r="L409" s="14"/>
    </row>
    <row r="410" spans="1:252" ht="16.5" customHeight="1">
      <c r="A410" s="16" t="s">
        <v>491</v>
      </c>
      <c r="B410" s="27" t="str">
        <f>LOOKUP(A410,'コード表'!$A$697:$A$723,'コード表'!$B$697:$B$723)</f>
        <v>駆動・伝導・操縦装置部品</v>
      </c>
      <c r="C410" s="73">
        <v>7</v>
      </c>
      <c r="D410" s="74">
        <v>1520620</v>
      </c>
      <c r="E410" s="122"/>
      <c r="F410" s="117"/>
      <c r="G410" s="13" t="s">
        <v>514</v>
      </c>
      <c r="H410" s="27" t="str">
        <f>LOOKUP(G410,'コード表'!$A$725:$A$749,'コード表'!$B$725:$B$749)</f>
        <v>人体安全保護具，救命器具</v>
      </c>
      <c r="I410" s="83">
        <v>2</v>
      </c>
      <c r="J410" s="124" t="s">
        <v>1582</v>
      </c>
      <c r="K410" s="62"/>
      <c r="L410" s="63"/>
      <c r="M410" s="115"/>
      <c r="N410" s="117"/>
      <c r="O410" s="62"/>
      <c r="P410" s="63"/>
      <c r="Q410" s="115"/>
      <c r="R410" s="117"/>
      <c r="S410" s="62"/>
      <c r="T410" s="63"/>
      <c r="U410" s="115"/>
      <c r="V410" s="117"/>
      <c r="W410" s="62"/>
      <c r="X410" s="63"/>
      <c r="Y410" s="115"/>
      <c r="Z410" s="117"/>
      <c r="AA410" s="62"/>
      <c r="AB410" s="63"/>
      <c r="AC410" s="115"/>
      <c r="AD410" s="117"/>
      <c r="AE410" s="62"/>
      <c r="AF410" s="63"/>
      <c r="AG410" s="115"/>
      <c r="AH410" s="117"/>
      <c r="AI410" s="62"/>
      <c r="AJ410" s="63"/>
      <c r="AK410" s="115"/>
      <c r="AL410" s="117"/>
      <c r="AM410" s="62"/>
      <c r="AN410" s="63"/>
      <c r="AO410" s="115"/>
      <c r="AP410" s="117"/>
      <c r="AQ410" s="62"/>
      <c r="AR410" s="63"/>
      <c r="AS410" s="115"/>
      <c r="AT410" s="117"/>
      <c r="AU410" s="62"/>
      <c r="AV410" s="63"/>
      <c r="AW410" s="115"/>
      <c r="AX410" s="117"/>
      <c r="AY410" s="62"/>
      <c r="AZ410" s="63"/>
      <c r="BA410" s="115"/>
      <c r="BB410" s="117"/>
      <c r="BC410" s="62"/>
      <c r="BD410" s="63"/>
      <c r="BE410" s="115"/>
      <c r="BF410" s="117"/>
      <c r="BG410" s="62"/>
      <c r="BH410" s="63"/>
      <c r="BI410" s="115"/>
      <c r="BJ410" s="117"/>
      <c r="BK410" s="62"/>
      <c r="BL410" s="63"/>
      <c r="BM410" s="115"/>
      <c r="BN410" s="117"/>
      <c r="BO410" s="62"/>
      <c r="BP410" s="63"/>
      <c r="BQ410" s="115"/>
      <c r="BR410" s="117"/>
      <c r="BS410" s="62"/>
      <c r="BT410" s="63"/>
      <c r="BU410" s="115"/>
      <c r="BV410" s="117"/>
      <c r="BW410" s="62"/>
      <c r="BX410" s="63"/>
      <c r="BY410" s="115"/>
      <c r="BZ410" s="117"/>
      <c r="CA410" s="62"/>
      <c r="CB410" s="63"/>
      <c r="CC410" s="115"/>
      <c r="CD410" s="117"/>
      <c r="CE410" s="62"/>
      <c r="CF410" s="63"/>
      <c r="CG410" s="115"/>
      <c r="CH410" s="117"/>
      <c r="CI410" s="62"/>
      <c r="CJ410" s="63"/>
      <c r="CK410" s="115"/>
      <c r="CL410" s="117"/>
      <c r="CM410" s="62"/>
      <c r="CN410" s="63"/>
      <c r="CO410" s="115"/>
      <c r="CP410" s="117"/>
      <c r="CQ410" s="62"/>
      <c r="CR410" s="63"/>
      <c r="CS410" s="115"/>
      <c r="CT410" s="117"/>
      <c r="CU410" s="62"/>
      <c r="CV410" s="63"/>
      <c r="CW410" s="115"/>
      <c r="CX410" s="117"/>
      <c r="CY410" s="62"/>
      <c r="CZ410" s="63"/>
      <c r="DA410" s="115"/>
      <c r="DB410" s="117"/>
      <c r="DC410" s="62"/>
      <c r="DD410" s="63"/>
      <c r="DE410" s="115"/>
      <c r="DF410" s="117"/>
      <c r="DG410" s="62"/>
      <c r="DH410" s="63"/>
      <c r="DI410" s="115"/>
      <c r="DJ410" s="117"/>
      <c r="DK410" s="62"/>
      <c r="DL410" s="63"/>
      <c r="DM410" s="115"/>
      <c r="DN410" s="117"/>
      <c r="DO410" s="62"/>
      <c r="DP410" s="63"/>
      <c r="DQ410" s="115"/>
      <c r="DR410" s="117"/>
      <c r="DS410" s="62"/>
      <c r="DT410" s="63"/>
      <c r="DU410" s="115"/>
      <c r="DV410" s="117"/>
      <c r="DW410" s="62"/>
      <c r="DX410" s="63"/>
      <c r="DY410" s="115"/>
      <c r="DZ410" s="117"/>
      <c r="EA410" s="62"/>
      <c r="EB410" s="63"/>
      <c r="EC410" s="115"/>
      <c r="ED410" s="117"/>
      <c r="EE410" s="62"/>
      <c r="EF410" s="63"/>
      <c r="EG410" s="115"/>
      <c r="EH410" s="117"/>
      <c r="EI410" s="62"/>
      <c r="EJ410" s="63"/>
      <c r="EK410" s="115"/>
      <c r="EL410" s="117"/>
      <c r="EM410" s="62"/>
      <c r="EN410" s="63"/>
      <c r="EO410" s="115"/>
      <c r="EP410" s="117"/>
      <c r="EQ410" s="62"/>
      <c r="ER410" s="63"/>
      <c r="ES410" s="115"/>
      <c r="ET410" s="117"/>
      <c r="EU410" s="62"/>
      <c r="EV410" s="63"/>
      <c r="EW410" s="115"/>
      <c r="EX410" s="117"/>
      <c r="EY410" s="62"/>
      <c r="EZ410" s="63"/>
      <c r="FA410" s="115"/>
      <c r="FB410" s="117"/>
      <c r="FC410" s="62"/>
      <c r="FD410" s="63"/>
      <c r="FE410" s="115"/>
      <c r="FF410" s="117"/>
      <c r="FG410" s="62"/>
      <c r="FH410" s="63"/>
      <c r="FI410" s="115"/>
      <c r="FJ410" s="117"/>
      <c r="FK410" s="62"/>
      <c r="FL410" s="63"/>
      <c r="FM410" s="115"/>
      <c r="FN410" s="117"/>
      <c r="FO410" s="62"/>
      <c r="FP410" s="63"/>
      <c r="FQ410" s="115"/>
      <c r="FR410" s="117"/>
      <c r="FS410" s="62"/>
      <c r="FT410" s="63"/>
      <c r="FU410" s="115"/>
      <c r="FV410" s="117"/>
      <c r="FW410" s="62"/>
      <c r="FX410" s="63"/>
      <c r="FY410" s="115"/>
      <c r="FZ410" s="117"/>
      <c r="GA410" s="62"/>
      <c r="GB410" s="63"/>
      <c r="GC410" s="115"/>
      <c r="GD410" s="117"/>
      <c r="GE410" s="62"/>
      <c r="GF410" s="63"/>
      <c r="GG410" s="115"/>
      <c r="GH410" s="117"/>
      <c r="GI410" s="62"/>
      <c r="GJ410" s="63"/>
      <c r="GK410" s="115"/>
      <c r="GL410" s="117"/>
      <c r="GM410" s="62"/>
      <c r="GN410" s="63"/>
      <c r="GO410" s="115"/>
      <c r="GP410" s="117"/>
      <c r="GQ410" s="62"/>
      <c r="GR410" s="63"/>
      <c r="GS410" s="115"/>
      <c r="GT410" s="117"/>
      <c r="GU410" s="62"/>
      <c r="GV410" s="63"/>
      <c r="GW410" s="115"/>
      <c r="GX410" s="117"/>
      <c r="GY410" s="62"/>
      <c r="GZ410" s="63"/>
      <c r="HA410" s="115"/>
      <c r="HB410" s="117"/>
      <c r="HC410" s="62"/>
      <c r="HD410" s="63"/>
      <c r="HE410" s="115"/>
      <c r="HF410" s="117"/>
      <c r="HG410" s="62"/>
      <c r="HH410" s="63"/>
      <c r="HI410" s="115"/>
      <c r="HJ410" s="117"/>
      <c r="HK410" s="62"/>
      <c r="HL410" s="63"/>
      <c r="HM410" s="115"/>
      <c r="HN410" s="117"/>
      <c r="HO410" s="62"/>
      <c r="HP410" s="63"/>
      <c r="HQ410" s="115"/>
      <c r="HR410" s="117"/>
      <c r="HS410" s="62"/>
      <c r="HT410" s="63"/>
      <c r="HU410" s="115"/>
      <c r="HV410" s="117"/>
      <c r="HW410" s="62"/>
      <c r="HX410" s="63"/>
      <c r="HY410" s="115"/>
      <c r="HZ410" s="117"/>
      <c r="IA410" s="62"/>
      <c r="IB410" s="63"/>
      <c r="IC410" s="115"/>
      <c r="ID410" s="117"/>
      <c r="IE410" s="62"/>
      <c r="IF410" s="63"/>
      <c r="IG410" s="115"/>
      <c r="IH410" s="117"/>
      <c r="II410" s="62"/>
      <c r="IJ410" s="63"/>
      <c r="IK410" s="115"/>
      <c r="IL410" s="117"/>
      <c r="IM410" s="62"/>
      <c r="IN410" s="63"/>
      <c r="IO410" s="115"/>
      <c r="IP410" s="117"/>
      <c r="IQ410" s="62"/>
      <c r="IR410" s="63"/>
    </row>
    <row r="411" spans="1:12" ht="16.5" customHeight="1">
      <c r="A411" s="16" t="s">
        <v>492</v>
      </c>
      <c r="B411" s="27" t="str">
        <f>LOOKUP(A411,'コード表'!$A$697:$A$723,'コード表'!$B$697:$B$723)</f>
        <v>懸架・制動装置部品</v>
      </c>
      <c r="C411" s="73">
        <v>8</v>
      </c>
      <c r="D411" s="74">
        <v>7559855</v>
      </c>
      <c r="E411" s="15"/>
      <c r="F411" s="30"/>
      <c r="G411" s="18" t="s">
        <v>515</v>
      </c>
      <c r="H411" s="27" t="str">
        <f>LOOKUP(G411,'コード表'!$A$725:$A$749,'コード表'!$B$725:$B$749)</f>
        <v>ユニット住宅</v>
      </c>
      <c r="I411" s="73">
        <v>1</v>
      </c>
      <c r="J411" s="124" t="s">
        <v>1582</v>
      </c>
      <c r="K411" s="15"/>
      <c r="L411" s="14"/>
    </row>
    <row r="412" spans="1:12" ht="16.5" customHeight="1">
      <c r="A412" s="16" t="s">
        <v>493</v>
      </c>
      <c r="B412" s="27" t="str">
        <f>LOOKUP(A412,'コード表'!$A$697:$A$723,'コード表'!$B$697:$B$723)</f>
        <v>シャシー部品，車体部品</v>
      </c>
      <c r="C412" s="73">
        <v>13</v>
      </c>
      <c r="D412" s="74">
        <v>2717326</v>
      </c>
      <c r="E412" s="15"/>
      <c r="F412" s="30"/>
      <c r="G412" s="18" t="s">
        <v>516</v>
      </c>
      <c r="H412" s="27" t="str">
        <f>LOOKUP(G412,'コード表'!$A$725:$A$749,'コード表'!$B$725:$B$749)</f>
        <v>他に分類されないその他の製品</v>
      </c>
      <c r="I412" s="83">
        <v>5</v>
      </c>
      <c r="J412" s="74">
        <v>150976</v>
      </c>
      <c r="K412" s="15"/>
      <c r="L412" s="14"/>
    </row>
    <row r="413" spans="1:12" ht="16.5" customHeight="1">
      <c r="A413" s="16" t="s">
        <v>1255</v>
      </c>
      <c r="B413" s="27" t="str">
        <f>LOOKUP(A413,'コード表'!$A$697:$A$723,'コード表'!$B$697:$B$723)</f>
        <v>座席（完成品に限る）</v>
      </c>
      <c r="C413" s="73">
        <v>2</v>
      </c>
      <c r="D413" s="95" t="s">
        <v>1582</v>
      </c>
      <c r="E413" s="15"/>
      <c r="F413" s="30"/>
      <c r="G413" s="18" t="s">
        <v>1555</v>
      </c>
      <c r="H413" s="27" t="str">
        <f>LOOKUP(G413,'コード表'!$A$725:$A$749,'コード表'!$B$725:$B$749)</f>
        <v>製造工程からでたくず・廃物</v>
      </c>
      <c r="I413" s="83">
        <v>2</v>
      </c>
      <c r="J413" s="124" t="s">
        <v>1582</v>
      </c>
      <c r="K413" s="15"/>
      <c r="L413" s="14"/>
    </row>
    <row r="414" spans="1:12" ht="16.5" customHeight="1">
      <c r="A414" s="16" t="s">
        <v>494</v>
      </c>
      <c r="B414" s="29" t="str">
        <f>LOOKUP(A414,'コード表'!$A$697:$A$723,'コード表'!$B$697:$B$723)</f>
        <v>その他の自動車部品（二輪自動車部品を含む）</v>
      </c>
      <c r="C414" s="73">
        <v>5</v>
      </c>
      <c r="D414" s="74">
        <v>308000</v>
      </c>
      <c r="E414" s="15"/>
      <c r="F414" s="30"/>
      <c r="G414" s="18"/>
      <c r="H414" s="123"/>
      <c r="I414" s="16"/>
      <c r="J414" s="74"/>
      <c r="K414" s="15"/>
      <c r="L414" s="14"/>
    </row>
    <row r="415" spans="1:12" ht="16.5" customHeight="1">
      <c r="A415" s="18" t="s">
        <v>565</v>
      </c>
      <c r="B415" s="27" t="str">
        <f>LOOKUP(A415,'コード表'!$A$697:$A$723,'コード表'!$B$697:$B$723)</f>
        <v>機関車の部分品・取付具・附属品</v>
      </c>
      <c r="C415" s="73">
        <v>1</v>
      </c>
      <c r="D415" s="95" t="s">
        <v>1582</v>
      </c>
      <c r="E415" s="15"/>
      <c r="F415" s="30"/>
      <c r="G415" s="18"/>
      <c r="H415" s="123"/>
      <c r="I415" s="16"/>
      <c r="J415" s="74"/>
      <c r="K415" s="15"/>
      <c r="L415" s="14"/>
    </row>
    <row r="416" spans="1:12" ht="16.5" customHeight="1">
      <c r="A416" s="18" t="s">
        <v>495</v>
      </c>
      <c r="B416" s="27" t="str">
        <f>LOOKUP(A416,'コード表'!$A$697:$A$723,'コード表'!$B$697:$B$723)</f>
        <v>電車・客貨車の部分品・取付具・附属品</v>
      </c>
      <c r="C416" s="73">
        <v>3</v>
      </c>
      <c r="D416" s="74">
        <v>581981</v>
      </c>
      <c r="E416" s="15"/>
      <c r="F416" s="30"/>
      <c r="G416" s="18"/>
      <c r="H416" s="27"/>
      <c r="I416" s="16"/>
      <c r="J416" s="74"/>
      <c r="K416" s="15"/>
      <c r="L416" s="14"/>
    </row>
    <row r="417" spans="1:12" ht="16.5" customHeight="1">
      <c r="A417" s="18" t="s">
        <v>1339</v>
      </c>
      <c r="B417" s="29" t="str">
        <f>LOOKUP(A417,'コード表'!$A$697:$A$723,'コード表'!$B$697:$B$723)</f>
        <v>鋼製貨物船の新造（２０総ｔ以上の動力船）</v>
      </c>
      <c r="C417" s="73">
        <v>1</v>
      </c>
      <c r="D417" s="95" t="s">
        <v>1582</v>
      </c>
      <c r="E417" s="15"/>
      <c r="F417" s="30"/>
      <c r="G417" s="18"/>
      <c r="H417" s="8"/>
      <c r="I417" s="83"/>
      <c r="J417" s="74"/>
      <c r="K417" s="15"/>
      <c r="L417" s="14"/>
    </row>
    <row r="418" spans="1:12" ht="16.5" customHeight="1">
      <c r="A418" s="17" t="s">
        <v>1261</v>
      </c>
      <c r="B418" s="29" t="str">
        <f>LOOKUP(A418,'コード表'!$A$697:$A$723,'コード表'!$B$697:$B$723)</f>
        <v>鋼製漁船の新造（２０総ｔ以上の動力船）</v>
      </c>
      <c r="C418" s="32">
        <v>2</v>
      </c>
      <c r="D418" s="95" t="s">
        <v>1582</v>
      </c>
      <c r="E418" s="15"/>
      <c r="F418" s="30"/>
      <c r="G418" s="18"/>
      <c r="H418" s="16"/>
      <c r="I418" s="83"/>
      <c r="J418" s="74"/>
      <c r="K418" s="15"/>
      <c r="L418" s="14"/>
    </row>
    <row r="419" spans="1:12" ht="16.5" customHeight="1">
      <c r="A419" s="17" t="s">
        <v>1263</v>
      </c>
      <c r="B419" s="29" t="str">
        <f>LOOKUP(A419,'コード表'!$A$697:$A$723,'コード表'!$B$697:$B$723)</f>
        <v>鋼製動力船の新造（２０総ｔ未満）</v>
      </c>
      <c r="C419" s="32">
        <v>1</v>
      </c>
      <c r="D419" s="95" t="s">
        <v>1582</v>
      </c>
      <c r="E419" s="15"/>
      <c r="F419" s="30"/>
      <c r="G419" s="18"/>
      <c r="H419" s="16"/>
      <c r="I419" s="83"/>
      <c r="J419" s="74"/>
      <c r="K419" s="15"/>
      <c r="L419" s="14"/>
    </row>
    <row r="420" spans="1:12" ht="16.5" customHeight="1">
      <c r="A420" s="17" t="s">
        <v>496</v>
      </c>
      <c r="B420" s="27" t="str">
        <f>LOOKUP(A420,'コード表'!$A$697:$A$723,'コード表'!$B$697:$B$723)</f>
        <v>鋼製国内船舶の改造・修理</v>
      </c>
      <c r="C420" s="73">
        <v>8</v>
      </c>
      <c r="D420" s="74">
        <v>402277</v>
      </c>
      <c r="E420" s="15"/>
      <c r="F420" s="30"/>
      <c r="G420" s="18"/>
      <c r="H420" s="16"/>
      <c r="I420" s="73"/>
      <c r="J420" s="74"/>
      <c r="K420" s="15"/>
      <c r="L420" s="14"/>
    </row>
    <row r="421" spans="1:12" ht="16.5" customHeight="1">
      <c r="A421" s="16" t="s">
        <v>971</v>
      </c>
      <c r="B421" s="27" t="str">
        <f>LOOKUP(A421,'コード表'!$A$697:$A$723,'コード表'!$B$697:$B$723)</f>
        <v>木製・金属製舟艇（鋼船を除く）の新造</v>
      </c>
      <c r="C421" s="74">
        <v>1</v>
      </c>
      <c r="D421" s="95" t="s">
        <v>1582</v>
      </c>
      <c r="E421" s="15"/>
      <c r="F421" s="30"/>
      <c r="G421" s="18"/>
      <c r="H421" s="8"/>
      <c r="I421" s="83"/>
      <c r="J421" s="74"/>
      <c r="K421" s="15"/>
      <c r="L421" s="14"/>
    </row>
    <row r="422" spans="1:12" ht="16.5" customHeight="1">
      <c r="A422" s="16" t="s">
        <v>972</v>
      </c>
      <c r="B422" s="27" t="str">
        <f>LOOKUP(A422,'コード表'!$A$697:$A$723,'コード表'!$B$697:$B$723)</f>
        <v>プラスチック製舟艇の新造</v>
      </c>
      <c r="C422" s="16">
        <v>3</v>
      </c>
      <c r="D422" s="74">
        <v>26882</v>
      </c>
      <c r="E422" s="15"/>
      <c r="F422" s="30"/>
      <c r="G422" s="18"/>
      <c r="H422" s="16"/>
      <c r="I422" s="83"/>
      <c r="J422" s="74"/>
      <c r="K422" s="15"/>
      <c r="L422" s="14"/>
    </row>
    <row r="423" spans="1:12" ht="16.5" customHeight="1">
      <c r="A423" s="16" t="s">
        <v>497</v>
      </c>
      <c r="B423" s="27" t="str">
        <f>LOOKUP(A423,'コード表'!$A$697:$A$723,'コード表'!$B$697:$B$723)</f>
        <v>舟艇の改造・修理</v>
      </c>
      <c r="C423" s="16">
        <v>4</v>
      </c>
      <c r="D423" s="74">
        <v>26750</v>
      </c>
      <c r="E423" s="15"/>
      <c r="F423" s="30"/>
      <c r="G423" s="18"/>
      <c r="H423" s="97"/>
      <c r="I423" s="74"/>
      <c r="J423" s="74"/>
      <c r="K423" s="15"/>
      <c r="L423" s="14"/>
    </row>
    <row r="424" spans="1:12" ht="16.5" customHeight="1">
      <c r="A424" s="16" t="s">
        <v>498</v>
      </c>
      <c r="B424" s="27" t="str">
        <f>LOOKUP(A424,'コード表'!$A$697:$A$723,'コード表'!$B$697:$B$723)</f>
        <v>舶用機関の部分品・取付具・附属品</v>
      </c>
      <c r="C424" s="16">
        <v>4</v>
      </c>
      <c r="D424" s="74">
        <v>83989</v>
      </c>
      <c r="E424" s="15"/>
      <c r="F424" s="30"/>
      <c r="H424" s="97"/>
      <c r="K424" s="15"/>
      <c r="L424" s="14"/>
    </row>
    <row r="425" spans="1:12" ht="16.5" customHeight="1">
      <c r="A425" s="16" t="s">
        <v>499</v>
      </c>
      <c r="B425" s="27" t="str">
        <f>LOOKUP(A425,'コード表'!$A$697:$A$723,'コード表'!$B$697:$B$723)</f>
        <v>航空機の修理・オーバーホール</v>
      </c>
      <c r="C425" s="16">
        <v>1</v>
      </c>
      <c r="D425" s="95" t="s">
        <v>1582</v>
      </c>
      <c r="E425" s="15"/>
      <c r="F425" s="30"/>
      <c r="H425" s="97"/>
      <c r="K425" s="15"/>
      <c r="L425" s="14"/>
    </row>
    <row r="426" spans="1:12" ht="16.5" customHeight="1">
      <c r="A426" s="16" t="s">
        <v>1547</v>
      </c>
      <c r="B426" s="29" t="str">
        <f>LOOKUP(A426,'コード表'!$A$697:$A$723,'コード表'!$B$697:$B$723)</f>
        <v>フォークリフトトラックの部分品・取付具・附属品</v>
      </c>
      <c r="C426" s="16">
        <v>1</v>
      </c>
      <c r="D426" s="95" t="s">
        <v>1582</v>
      </c>
      <c r="E426" s="15"/>
      <c r="F426" s="30"/>
      <c r="H426" s="97"/>
      <c r="K426" s="15"/>
      <c r="L426" s="14"/>
    </row>
    <row r="427" spans="1:12" ht="16.5" customHeight="1">
      <c r="A427" s="16" t="s">
        <v>1548</v>
      </c>
      <c r="B427" s="27" t="str">
        <f>LOOKUP(A427,'コード表'!$A$697:$A$723,'コード表'!$B$697:$B$723)</f>
        <v>他に分類されない産業用運搬車両</v>
      </c>
      <c r="C427" s="83">
        <v>1</v>
      </c>
      <c r="D427" s="95" t="s">
        <v>1582</v>
      </c>
      <c r="E427" s="15"/>
      <c r="F427" s="30"/>
      <c r="H427" s="97"/>
      <c r="K427" s="15"/>
      <c r="L427" s="14"/>
    </row>
    <row r="428" spans="1:12" ht="16.5" customHeight="1">
      <c r="A428" s="31" t="s">
        <v>973</v>
      </c>
      <c r="B428" s="29" t="str">
        <f>LOOKUP(A428,'コード表'!$A$697:$A$723,'コード表'!$B$697:$B$723)</f>
        <v>その他の産業用運搬車両の部分品・取付具・附属品</v>
      </c>
      <c r="C428" s="83">
        <v>2</v>
      </c>
      <c r="D428" s="95" t="s">
        <v>1582</v>
      </c>
      <c r="E428" s="15"/>
      <c r="F428" s="30"/>
      <c r="H428" s="27"/>
      <c r="K428" s="15"/>
      <c r="L428" s="14"/>
    </row>
    <row r="429" spans="1:12" ht="16.5" customHeight="1">
      <c r="A429" s="31" t="s">
        <v>974</v>
      </c>
      <c r="B429" s="29" t="str">
        <f>LOOKUP(A429,'コード表'!$A$697:$A$723,'コード表'!$B$697:$B$723)</f>
        <v>他に分類されない輸送用機械器具，同部分品・取付具・附属品</v>
      </c>
      <c r="C429" s="83">
        <v>2</v>
      </c>
      <c r="D429" s="95" t="s">
        <v>1582</v>
      </c>
      <c r="E429" s="15"/>
      <c r="F429" s="30"/>
      <c r="H429" s="27"/>
      <c r="K429" s="15"/>
      <c r="L429" s="14"/>
    </row>
    <row r="430" spans="1:12" ht="16.5" customHeight="1">
      <c r="A430" s="16" t="s">
        <v>1549</v>
      </c>
      <c r="B430" s="27" t="str">
        <f>LOOKUP(A430,'コード表'!$A$697:$A$723,'コード表'!$B$697:$B$723)</f>
        <v>製造工程からでたくず・廃物</v>
      </c>
      <c r="C430" s="73">
        <v>3</v>
      </c>
      <c r="D430" s="74">
        <v>5024</v>
      </c>
      <c r="E430" s="15"/>
      <c r="F430" s="30"/>
      <c r="H430" s="27"/>
      <c r="K430" s="15"/>
      <c r="L430" s="14"/>
    </row>
    <row r="431" spans="1:12" ht="16.5" customHeight="1">
      <c r="A431" s="16"/>
      <c r="B431" s="8"/>
      <c r="C431" s="83"/>
      <c r="D431" s="74"/>
      <c r="E431" s="15"/>
      <c r="F431" s="30"/>
      <c r="H431" s="27"/>
      <c r="K431" s="15"/>
      <c r="L431" s="14"/>
    </row>
    <row r="432" spans="1:12" ht="16.5" customHeight="1">
      <c r="A432" s="75">
        <v>32</v>
      </c>
      <c r="B432" s="90" t="s">
        <v>517</v>
      </c>
      <c r="C432" s="63">
        <v>117</v>
      </c>
      <c r="D432" s="63">
        <v>5162530</v>
      </c>
      <c r="E432" s="15"/>
      <c r="F432" s="84"/>
      <c r="G432" s="17"/>
      <c r="H432" s="103"/>
      <c r="I432" s="74"/>
      <c r="J432" s="74"/>
      <c r="K432" s="15"/>
      <c r="L432" s="16"/>
    </row>
    <row r="433" spans="1:12" ht="16.5" customHeight="1">
      <c r="A433" s="18" t="s">
        <v>1269</v>
      </c>
      <c r="B433" s="29" t="str">
        <f>LOOKUP(A433,'コード表'!$A$725:$A$749,'コード表'!$B$725:$B$749)</f>
        <v>天然・養殖真珠装身具（購入真珠によるもの）</v>
      </c>
      <c r="C433" s="16">
        <v>1</v>
      </c>
      <c r="D433" s="95" t="s">
        <v>1582</v>
      </c>
      <c r="E433" s="15"/>
      <c r="F433" s="84"/>
      <c r="H433" s="27"/>
      <c r="K433" s="15"/>
      <c r="L433" s="16"/>
    </row>
    <row r="434" spans="1:12" ht="16.5" customHeight="1">
      <c r="A434" s="18" t="s">
        <v>1550</v>
      </c>
      <c r="B434" s="29" t="str">
        <f>LOOKUP(A434,'コード表'!$A$725:$A$749,'コード表'!$B$725:$B$749)</f>
        <v>貴金属・宝石製装身具附属品，同材料加工品，同細工品</v>
      </c>
      <c r="C434" s="16">
        <v>1</v>
      </c>
      <c r="D434" s="95" t="s">
        <v>1582</v>
      </c>
      <c r="E434" s="15"/>
      <c r="F434" s="84"/>
      <c r="H434" s="27"/>
      <c r="K434" s="15"/>
      <c r="L434" s="15"/>
    </row>
    <row r="435" spans="1:12" ht="16.5" customHeight="1">
      <c r="A435" s="31" t="s">
        <v>1551</v>
      </c>
      <c r="B435" s="27" t="str">
        <f>LOOKUP(A435,'コード表'!$A$725:$A$749,'コード表'!$B$725:$B$749)</f>
        <v>時計の部分品</v>
      </c>
      <c r="C435" s="33">
        <v>1</v>
      </c>
      <c r="D435" s="95" t="s">
        <v>1582</v>
      </c>
      <c r="E435" s="15"/>
      <c r="F435" s="84"/>
      <c r="H435" s="27"/>
      <c r="K435" s="15"/>
      <c r="L435" s="15"/>
    </row>
    <row r="436" spans="1:12" ht="16.5" customHeight="1">
      <c r="A436" s="31" t="s">
        <v>1552</v>
      </c>
      <c r="B436" s="27" t="str">
        <f>LOOKUP(A436,'コード表'!$A$725:$A$749,'コード表'!$B$725:$B$749)</f>
        <v>日本人形，西洋人形，縫いぐるみ人形</v>
      </c>
      <c r="C436" s="33">
        <v>1</v>
      </c>
      <c r="D436" s="95" t="s">
        <v>1582</v>
      </c>
      <c r="E436" s="15"/>
      <c r="F436" s="84"/>
      <c r="H436" s="27"/>
      <c r="K436" s="15"/>
      <c r="L436" s="15"/>
    </row>
    <row r="437" spans="1:12" ht="16.5" customHeight="1">
      <c r="A437" s="18" t="s">
        <v>1553</v>
      </c>
      <c r="B437" s="27" t="str">
        <f>LOOKUP(A437,'コード表'!$A$725:$A$749,'コード表'!$B$725:$B$749)</f>
        <v>ゴルフ・ホッケー用具</v>
      </c>
      <c r="C437" s="16">
        <v>1</v>
      </c>
      <c r="D437" s="95" t="s">
        <v>1582</v>
      </c>
      <c r="E437" s="15"/>
      <c r="F437" s="84"/>
      <c r="H437" s="27"/>
      <c r="K437" s="15"/>
      <c r="L437" s="15"/>
    </row>
    <row r="438" spans="1:12" ht="16.5" customHeight="1">
      <c r="A438" s="31" t="s">
        <v>502</v>
      </c>
      <c r="B438" s="27" t="str">
        <f>LOOKUP(A438,'コード表'!$A$725:$A$749,'コード表'!$B$725:$B$749)</f>
        <v>その他の運動用具</v>
      </c>
      <c r="C438" s="33">
        <v>1</v>
      </c>
      <c r="D438" s="95" t="s">
        <v>1582</v>
      </c>
      <c r="E438" s="15"/>
      <c r="F438" s="84"/>
      <c r="H438" s="27"/>
      <c r="K438" s="15"/>
      <c r="L438" s="15"/>
    </row>
    <row r="439" spans="1:12" ht="16.5" customHeight="1">
      <c r="A439" s="18" t="s">
        <v>503</v>
      </c>
      <c r="B439" s="27" t="str">
        <f>LOOKUP(A439,'コード表'!$A$725:$A$749,'コード表'!$B$725:$B$749)</f>
        <v>印章，印肉，スタンプ，スタンプ台</v>
      </c>
      <c r="C439" s="16">
        <v>1</v>
      </c>
      <c r="D439" s="95" t="s">
        <v>1582</v>
      </c>
      <c r="E439" s="15"/>
      <c r="F439" s="84"/>
      <c r="H439" s="27"/>
      <c r="K439" s="15"/>
      <c r="L439" s="15"/>
    </row>
    <row r="440" spans="1:12" ht="16.5" customHeight="1">
      <c r="A440" s="33" t="s">
        <v>1554</v>
      </c>
      <c r="B440" s="27" t="str">
        <f>LOOKUP(A440,'コード表'!$A$725:$A$749,'コード表'!$B$725:$B$749)</f>
        <v>他に分類されない事務用品</v>
      </c>
      <c r="C440" s="32">
        <v>1</v>
      </c>
      <c r="D440" s="95" t="s">
        <v>1582</v>
      </c>
      <c r="E440" s="15"/>
      <c r="F440" s="84"/>
      <c r="H440" s="27"/>
      <c r="K440" s="15"/>
      <c r="L440" s="15"/>
    </row>
    <row r="441" spans="1:12" ht="16.5" customHeight="1">
      <c r="A441" s="16" t="s">
        <v>504</v>
      </c>
      <c r="B441" s="27" t="str">
        <f>LOOKUP(A441,'コード表'!$A$725:$A$749,'コード表'!$B$725:$B$749)</f>
        <v>漆器製家具</v>
      </c>
      <c r="C441" s="16">
        <v>1</v>
      </c>
      <c r="D441" s="95" t="s">
        <v>1582</v>
      </c>
      <c r="E441" s="16"/>
      <c r="F441" s="84"/>
      <c r="H441" s="27"/>
      <c r="K441" s="15"/>
      <c r="L441" s="15"/>
    </row>
    <row r="442" spans="1:12" ht="16.5" customHeight="1">
      <c r="A442" s="33" t="s">
        <v>566</v>
      </c>
      <c r="B442" s="27" t="str">
        <f>LOOKUP(A442,'コード表'!$A$725:$A$749,'コード表'!$B$725:$B$749)</f>
        <v>その他のわら工品</v>
      </c>
      <c r="C442" s="32">
        <v>5</v>
      </c>
      <c r="D442" s="32">
        <v>24117</v>
      </c>
      <c r="E442" s="16"/>
      <c r="F442" s="84"/>
      <c r="H442" s="27"/>
      <c r="K442" s="15"/>
      <c r="L442" s="15"/>
    </row>
    <row r="443" spans="1:12" ht="16.5" customHeight="1">
      <c r="A443" s="33" t="s">
        <v>505</v>
      </c>
      <c r="B443" s="27" t="str">
        <f>LOOKUP(A443,'コード表'!$A$725:$A$749,'コード表'!$B$725:$B$749)</f>
        <v>畳，畳床</v>
      </c>
      <c r="C443" s="32">
        <v>17</v>
      </c>
      <c r="D443" s="32">
        <v>113338</v>
      </c>
      <c r="E443" s="16"/>
      <c r="F443" s="84"/>
      <c r="H443" s="27"/>
      <c r="K443" s="15"/>
      <c r="L443" s="15"/>
    </row>
    <row r="444" spans="1:12" ht="16.5" customHeight="1">
      <c r="A444" s="33" t="s">
        <v>506</v>
      </c>
      <c r="B444" s="27" t="str">
        <f>LOOKUP(A444,'コード表'!$A$725:$A$749,'コード表'!$B$725:$B$749)</f>
        <v>畳表</v>
      </c>
      <c r="C444" s="32">
        <v>3</v>
      </c>
      <c r="D444" s="32">
        <v>2760</v>
      </c>
      <c r="E444" s="16"/>
      <c r="F444" s="84"/>
      <c r="G444" s="16"/>
      <c r="H444" s="27"/>
      <c r="I444" s="16"/>
      <c r="J444" s="74"/>
      <c r="K444" s="15"/>
      <c r="L444" s="15"/>
    </row>
    <row r="445" spans="1:12" ht="16.5" customHeight="1">
      <c r="A445" s="33" t="s">
        <v>507</v>
      </c>
      <c r="B445" s="27" t="str">
        <f>LOOKUP(A445,'コード表'!$A$725:$A$749,'コード表'!$B$725:$B$749)</f>
        <v>その他のブラシ</v>
      </c>
      <c r="C445" s="32">
        <v>2</v>
      </c>
      <c r="D445" s="95" t="s">
        <v>1582</v>
      </c>
      <c r="E445" s="16"/>
      <c r="F445" s="84"/>
      <c r="G445" s="16"/>
      <c r="H445" s="27"/>
      <c r="I445" s="16"/>
      <c r="J445" s="74"/>
      <c r="K445" s="15"/>
      <c r="L445" s="15"/>
    </row>
    <row r="446" spans="1:12" ht="16.5" customHeight="1">
      <c r="A446" s="33" t="s">
        <v>508</v>
      </c>
      <c r="B446" s="27" t="str">
        <f>LOOKUP(A446,'コード表'!$A$725:$A$749,'コード表'!$B$725:$B$749)</f>
        <v>煙火（がん具用を含む）</v>
      </c>
      <c r="C446" s="32">
        <v>4</v>
      </c>
      <c r="D446" s="32">
        <v>23283</v>
      </c>
      <c r="E446" s="16"/>
      <c r="F446" s="84"/>
      <c r="G446" s="16"/>
      <c r="H446" s="27"/>
      <c r="I446" s="16"/>
      <c r="J446" s="74"/>
      <c r="K446" s="15"/>
      <c r="L446" s="15"/>
    </row>
    <row r="447" spans="1:12" ht="16.5" customHeight="1">
      <c r="A447" s="33" t="s">
        <v>509</v>
      </c>
      <c r="B447" s="29" t="str">
        <f>LOOKUP(A447,'コード表'!$A$725:$A$749,'コード表'!$B$725:$B$749)</f>
        <v>看板，標識機，展示装置（電気的，機械的でないもの）</v>
      </c>
      <c r="C447" s="32">
        <v>43</v>
      </c>
      <c r="D447" s="32">
        <v>527744</v>
      </c>
      <c r="E447" s="16"/>
      <c r="F447" s="84"/>
      <c r="G447" s="16"/>
      <c r="H447" s="29"/>
      <c r="I447" s="16"/>
      <c r="J447" s="74"/>
      <c r="K447" s="15"/>
      <c r="L447" s="15"/>
    </row>
    <row r="448" spans="1:12" ht="16.5" customHeight="1">
      <c r="A448" s="33" t="s">
        <v>510</v>
      </c>
      <c r="B448" s="29" t="str">
        <f>LOOKUP(A448,'コード表'!$A$725:$A$749,'コード表'!$B$725:$B$749)</f>
        <v>看板，標識機，展示装置（電気的，機械的なもの）</v>
      </c>
      <c r="C448" s="32">
        <v>16</v>
      </c>
      <c r="D448" s="32">
        <v>296184</v>
      </c>
      <c r="E448" s="16"/>
      <c r="F448" s="84"/>
      <c r="G448" s="16"/>
      <c r="H448" s="29"/>
      <c r="I448" s="16"/>
      <c r="J448" s="74"/>
      <c r="K448" s="15"/>
      <c r="L448" s="15"/>
    </row>
    <row r="449" spans="1:12" ht="16.5" customHeight="1">
      <c r="A449" s="77"/>
      <c r="B449" s="68"/>
      <c r="C449" s="69"/>
      <c r="D449" s="69"/>
      <c r="E449" s="67"/>
      <c r="F449" s="70"/>
      <c r="G449" s="67"/>
      <c r="H449" s="68"/>
      <c r="I449" s="67"/>
      <c r="J449" s="69"/>
      <c r="K449" s="15"/>
      <c r="L449" s="16"/>
    </row>
    <row r="450" spans="6:12" ht="16.5" customHeight="1">
      <c r="F450" s="15"/>
      <c r="G450" s="15"/>
      <c r="H450" s="8"/>
      <c r="I450" s="15"/>
      <c r="J450" s="12"/>
      <c r="K450" s="15"/>
      <c r="L450" s="16"/>
    </row>
    <row r="451" spans="1:12" ht="16.5" customHeight="1">
      <c r="A451" s="15"/>
      <c r="B451" s="8"/>
      <c r="C451" s="12"/>
      <c r="D451" s="12"/>
      <c r="E451" s="15"/>
      <c r="F451" s="15"/>
      <c r="G451" s="15"/>
      <c r="H451" s="8"/>
      <c r="I451" s="15"/>
      <c r="J451" s="12"/>
      <c r="K451" s="15"/>
      <c r="L451" s="16"/>
    </row>
    <row r="452" spans="11:12" ht="16.5" customHeight="1">
      <c r="K452" s="15"/>
      <c r="L452" s="15"/>
    </row>
    <row r="453" spans="11:12" ht="15" customHeight="1">
      <c r="K453" s="15"/>
      <c r="L453" s="15"/>
    </row>
    <row r="454" spans="11:12" ht="15" customHeight="1">
      <c r="K454" s="15"/>
      <c r="L454" s="15"/>
    </row>
    <row r="455" spans="11:12" ht="15" customHeight="1">
      <c r="K455" s="15"/>
      <c r="L455" s="15"/>
    </row>
    <row r="456" spans="11:12" ht="15" customHeight="1">
      <c r="K456" s="15"/>
      <c r="L456" s="15"/>
    </row>
    <row r="457" spans="4:12" ht="15" customHeight="1">
      <c r="D457" s="124"/>
      <c r="K457" s="15"/>
      <c r="L457" s="15"/>
    </row>
    <row r="458" spans="11:12" ht="15" customHeight="1">
      <c r="K458" s="15"/>
      <c r="L458" s="15"/>
    </row>
    <row r="459" spans="11:12" ht="15" customHeight="1">
      <c r="K459" s="15"/>
      <c r="L459" s="15"/>
    </row>
    <row r="460" spans="11:12" ht="15" customHeight="1">
      <c r="K460" s="15"/>
      <c r="L460" s="15"/>
    </row>
    <row r="461" spans="11:12" ht="15" customHeight="1">
      <c r="K461" s="15"/>
      <c r="L461" s="15"/>
    </row>
    <row r="462" spans="11:12" ht="15" customHeight="1">
      <c r="K462" s="15"/>
      <c r="L462" s="15"/>
    </row>
    <row r="463" spans="11:12" ht="15" customHeight="1">
      <c r="K463" s="15"/>
      <c r="L463" s="15"/>
    </row>
    <row r="464" spans="11:12" ht="15" customHeight="1">
      <c r="K464" s="15"/>
      <c r="L464" s="15"/>
    </row>
    <row r="465" spans="11:12" ht="15" customHeight="1">
      <c r="K465" s="15"/>
      <c r="L465" s="15"/>
    </row>
    <row r="466" spans="11:12" ht="15" customHeight="1">
      <c r="K466" s="15"/>
      <c r="L466" s="15"/>
    </row>
    <row r="467" spans="11:12" ht="15" customHeight="1">
      <c r="K467" s="15"/>
      <c r="L467" s="15"/>
    </row>
    <row r="468" spans="11:12" ht="15" customHeight="1">
      <c r="K468" s="15"/>
      <c r="L468" s="15"/>
    </row>
    <row r="469" spans="11:12" ht="15" customHeight="1">
      <c r="K469" s="15"/>
      <c r="L469" s="15"/>
    </row>
    <row r="470" spans="11:12" ht="15" customHeight="1">
      <c r="K470" s="15"/>
      <c r="L470" s="15"/>
    </row>
    <row r="471" spans="11:12" ht="15" customHeight="1">
      <c r="K471" s="15"/>
      <c r="L471" s="15"/>
    </row>
    <row r="472" spans="11:12" ht="15" customHeight="1">
      <c r="K472" s="15"/>
      <c r="L472" s="15"/>
    </row>
    <row r="473" spans="11:12" ht="15" customHeight="1">
      <c r="K473" s="15"/>
      <c r="L473" s="15"/>
    </row>
    <row r="474" spans="11:12" ht="15" customHeight="1">
      <c r="K474" s="15"/>
      <c r="L474" s="15"/>
    </row>
    <row r="475" spans="11:12" ht="15" customHeight="1">
      <c r="K475" s="15"/>
      <c r="L475" s="15"/>
    </row>
    <row r="476" spans="11:12" ht="15" customHeight="1">
      <c r="K476" s="15"/>
      <c r="L476" s="15"/>
    </row>
    <row r="477" spans="11:12" ht="15" customHeight="1">
      <c r="K477" s="15"/>
      <c r="L477" s="15"/>
    </row>
    <row r="478" spans="11:12" ht="15" customHeight="1">
      <c r="K478" s="15"/>
      <c r="L478" s="15"/>
    </row>
    <row r="479" spans="11:12" ht="15" customHeight="1">
      <c r="K479" s="15"/>
      <c r="L479" s="15"/>
    </row>
    <row r="480" spans="11:12" ht="15" customHeight="1">
      <c r="K480" s="15"/>
      <c r="L480" s="15"/>
    </row>
    <row r="481" spans="11:12" ht="15" customHeight="1">
      <c r="K481" s="15"/>
      <c r="L481" s="15"/>
    </row>
    <row r="482" spans="11:12" ht="15" customHeight="1">
      <c r="K482" s="15"/>
      <c r="L482" s="15"/>
    </row>
    <row r="483" spans="11:12" ht="15" customHeight="1">
      <c r="K483" s="15"/>
      <c r="L483" s="15"/>
    </row>
    <row r="484" spans="11:12" ht="15" customHeight="1">
      <c r="K484" s="15"/>
      <c r="L484" s="15"/>
    </row>
    <row r="485" spans="11:12" ht="15" customHeight="1">
      <c r="K485" s="15"/>
      <c r="L485" s="15"/>
    </row>
    <row r="486" spans="11:12" ht="15" customHeight="1">
      <c r="K486" s="15"/>
      <c r="L486" s="15"/>
    </row>
    <row r="487" spans="11:12" ht="15" customHeight="1">
      <c r="K487" s="15"/>
      <c r="L487" s="15"/>
    </row>
    <row r="488" spans="11:12" ht="15" customHeight="1">
      <c r="K488" s="15"/>
      <c r="L488" s="15"/>
    </row>
    <row r="489" spans="11:12" ht="15" customHeight="1">
      <c r="K489" s="15"/>
      <c r="L489" s="15"/>
    </row>
    <row r="490" spans="11:12" ht="15" customHeight="1">
      <c r="K490" s="15"/>
      <c r="L490" s="15"/>
    </row>
    <row r="491" spans="11:12" ht="15" customHeight="1">
      <c r="K491" s="15"/>
      <c r="L491" s="15"/>
    </row>
    <row r="492" spans="11:12" ht="15" customHeight="1">
      <c r="K492" s="15"/>
      <c r="L492" s="15"/>
    </row>
    <row r="493" spans="11:12" ht="15" customHeight="1">
      <c r="K493" s="15"/>
      <c r="L493" s="15"/>
    </row>
    <row r="494" spans="11:12" ht="15" customHeight="1">
      <c r="K494" s="15"/>
      <c r="L494" s="15"/>
    </row>
    <row r="495" spans="11:12" ht="15" customHeight="1">
      <c r="K495" s="15"/>
      <c r="L495" s="15"/>
    </row>
    <row r="496" spans="11:12" ht="15" customHeight="1">
      <c r="K496" s="15"/>
      <c r="L496" s="15"/>
    </row>
    <row r="497" spans="11:12" ht="15" customHeight="1">
      <c r="K497" s="15"/>
      <c r="L497" s="15"/>
    </row>
  </sheetData>
  <sheetProtection/>
  <mergeCells count="18">
    <mergeCell ref="A403:B404"/>
    <mergeCell ref="A303:B304"/>
    <mergeCell ref="G303:H304"/>
    <mergeCell ref="A353:B354"/>
    <mergeCell ref="G353:H354"/>
    <mergeCell ref="G403:H404"/>
    <mergeCell ref="A153:B154"/>
    <mergeCell ref="G153:H154"/>
    <mergeCell ref="A203:B204"/>
    <mergeCell ref="G203:H204"/>
    <mergeCell ref="A253:B254"/>
    <mergeCell ref="G253:H254"/>
    <mergeCell ref="A3:B4"/>
    <mergeCell ref="G3:H4"/>
    <mergeCell ref="A53:B54"/>
    <mergeCell ref="G53:H54"/>
    <mergeCell ref="A103:B104"/>
    <mergeCell ref="G103:H10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4" r:id="rId1"/>
  <rowBreaks count="8" manualBreakCount="8">
    <brk id="50" max="255" man="1"/>
    <brk id="100" max="255" man="1"/>
    <brk id="150" max="255" man="1"/>
    <brk id="200" max="255" man="1"/>
    <brk id="250" max="255" man="1"/>
    <brk id="300" max="255" man="1"/>
    <brk id="350" max="255" man="1"/>
    <brk id="40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G750"/>
  <sheetViews>
    <sheetView zoomScale="145" zoomScaleNormal="145" zoomScaleSheetLayoutView="145" workbookViewId="0" topLeftCell="A104">
      <selection activeCell="B120" sqref="B120"/>
    </sheetView>
  </sheetViews>
  <sheetFormatPr defaultColWidth="9.140625" defaultRowHeight="15.75" customHeight="1"/>
  <cols>
    <col min="1" max="1" width="4.8515625" style="2" customWidth="1"/>
    <col min="2" max="2" width="26.140625" style="10" customWidth="1"/>
    <col min="3" max="16384" width="9.00390625" style="1" customWidth="1"/>
  </cols>
  <sheetData>
    <row r="1" spans="1:2" s="21" customFormat="1" ht="15.75" customHeight="1">
      <c r="A1" s="22" t="s">
        <v>1384</v>
      </c>
      <c r="B1" s="5" t="s">
        <v>1385</v>
      </c>
    </row>
    <row r="2" spans="1:2" ht="15.75" customHeight="1">
      <c r="A2" s="2" t="s">
        <v>6</v>
      </c>
      <c r="B2" s="10" t="s">
        <v>1359</v>
      </c>
    </row>
    <row r="3" spans="1:2" ht="15.75" customHeight="1">
      <c r="A3" s="2" t="s">
        <v>1361</v>
      </c>
      <c r="B3" s="10" t="s">
        <v>1362</v>
      </c>
    </row>
    <row r="4" spans="1:2" ht="15.75" customHeight="1">
      <c r="A4" s="2" t="s">
        <v>7</v>
      </c>
      <c r="B4" s="10" t="s">
        <v>1363</v>
      </c>
    </row>
    <row r="5" spans="1:2" ht="15.75" customHeight="1">
      <c r="A5" s="2" t="s">
        <v>8</v>
      </c>
      <c r="B5" s="10" t="s">
        <v>1364</v>
      </c>
    </row>
    <row r="6" spans="1:2" ht="15.75" customHeight="1">
      <c r="A6" s="2" t="s">
        <v>9</v>
      </c>
      <c r="B6" s="10" t="s">
        <v>1365</v>
      </c>
    </row>
    <row r="7" spans="1:2" ht="15.75" customHeight="1">
      <c r="A7" s="2" t="s">
        <v>1366</v>
      </c>
      <c r="B7" s="10" t="s">
        <v>1367</v>
      </c>
    </row>
    <row r="8" spans="1:2" ht="15.75" customHeight="1">
      <c r="A8" s="2" t="s">
        <v>1275</v>
      </c>
      <c r="B8" s="10" t="s">
        <v>1368</v>
      </c>
    </row>
    <row r="9" spans="1:2" ht="15.75" customHeight="1">
      <c r="A9" s="2" t="s">
        <v>1370</v>
      </c>
      <c r="B9" s="10" t="s">
        <v>1371</v>
      </c>
    </row>
    <row r="10" spans="1:2" ht="15.75" customHeight="1">
      <c r="A10" s="2" t="s">
        <v>1369</v>
      </c>
      <c r="B10" s="10" t="s">
        <v>1372</v>
      </c>
    </row>
    <row r="11" spans="1:2" ht="15.75" customHeight="1">
      <c r="A11" s="2" t="s">
        <v>11</v>
      </c>
      <c r="B11" s="10" t="s">
        <v>568</v>
      </c>
    </row>
    <row r="12" spans="1:2" ht="15.75" customHeight="1">
      <c r="A12" s="2" t="s">
        <v>12</v>
      </c>
      <c r="B12" s="10" t="s">
        <v>569</v>
      </c>
    </row>
    <row r="13" spans="1:2" ht="15.75" customHeight="1">
      <c r="A13" s="2" t="s">
        <v>13</v>
      </c>
      <c r="B13" s="10" t="s">
        <v>570</v>
      </c>
    </row>
    <row r="14" spans="1:2" ht="15.75" customHeight="1">
      <c r="A14" s="2" t="s">
        <v>14</v>
      </c>
      <c r="B14" s="10" t="s">
        <v>571</v>
      </c>
    </row>
    <row r="15" spans="1:2" ht="15.75" customHeight="1">
      <c r="A15" s="2" t="s">
        <v>1374</v>
      </c>
      <c r="B15" s="10" t="s">
        <v>1375</v>
      </c>
    </row>
    <row r="16" spans="1:2" ht="15.75" customHeight="1">
      <c r="A16" s="2" t="s">
        <v>1026</v>
      </c>
      <c r="B16" s="10" t="s">
        <v>1027</v>
      </c>
    </row>
    <row r="17" spans="1:2" ht="15.75" customHeight="1">
      <c r="A17" s="2" t="s">
        <v>15</v>
      </c>
      <c r="B17" s="10" t="s">
        <v>572</v>
      </c>
    </row>
    <row r="18" spans="1:2" s="2" customFormat="1" ht="15.75" customHeight="1">
      <c r="A18" s="2" t="s">
        <v>1376</v>
      </c>
      <c r="B18" s="10" t="s">
        <v>1377</v>
      </c>
    </row>
    <row r="19" spans="1:2" ht="15.75" customHeight="1">
      <c r="A19" s="2" t="s">
        <v>16</v>
      </c>
      <c r="B19" s="10" t="s">
        <v>573</v>
      </c>
    </row>
    <row r="20" spans="1:2" s="2" customFormat="1" ht="15.75" customHeight="1">
      <c r="A20" s="2" t="s">
        <v>1379</v>
      </c>
      <c r="B20" s="10" t="s">
        <v>1380</v>
      </c>
    </row>
    <row r="21" spans="1:2" ht="15.75" customHeight="1">
      <c r="A21" s="2" t="s">
        <v>17</v>
      </c>
      <c r="B21" s="10" t="s">
        <v>574</v>
      </c>
    </row>
    <row r="22" spans="1:2" ht="15.75" customHeight="1">
      <c r="A22" s="2" t="s">
        <v>18</v>
      </c>
      <c r="B22" s="10" t="s">
        <v>575</v>
      </c>
    </row>
    <row r="23" spans="1:2" ht="15.75" customHeight="1">
      <c r="A23" s="2" t="s">
        <v>19</v>
      </c>
      <c r="B23" s="10" t="s">
        <v>576</v>
      </c>
    </row>
    <row r="24" spans="1:2" ht="15.75" customHeight="1">
      <c r="A24" s="2" t="s">
        <v>20</v>
      </c>
      <c r="B24" s="10" t="s">
        <v>577</v>
      </c>
    </row>
    <row r="25" spans="1:2" ht="15.75" customHeight="1">
      <c r="A25" s="2" t="s">
        <v>21</v>
      </c>
      <c r="B25" s="10" t="s">
        <v>578</v>
      </c>
    </row>
    <row r="26" spans="1:2" ht="15.75" customHeight="1">
      <c r="A26" s="2" t="s">
        <v>22</v>
      </c>
      <c r="B26" s="10" t="s">
        <v>579</v>
      </c>
    </row>
    <row r="27" spans="1:2" ht="15.75" customHeight="1">
      <c r="A27" s="2" t="s">
        <v>23</v>
      </c>
      <c r="B27" s="10" t="s">
        <v>580</v>
      </c>
    </row>
    <row r="28" spans="1:2" ht="15.75" customHeight="1">
      <c r="A28" s="2" t="s">
        <v>1028</v>
      </c>
      <c r="B28" s="10" t="s">
        <v>1029</v>
      </c>
    </row>
    <row r="29" spans="1:2" ht="15.75" customHeight="1">
      <c r="A29" s="2" t="s">
        <v>1276</v>
      </c>
      <c r="B29" s="10" t="s">
        <v>1280</v>
      </c>
    </row>
    <row r="30" spans="1:2" ht="15.75" customHeight="1">
      <c r="A30" s="2" t="s">
        <v>24</v>
      </c>
      <c r="B30" s="10" t="s">
        <v>581</v>
      </c>
    </row>
    <row r="31" spans="1:2" ht="15.75" customHeight="1">
      <c r="A31" s="2" t="s">
        <v>25</v>
      </c>
      <c r="B31" s="10" t="s">
        <v>582</v>
      </c>
    </row>
    <row r="32" spans="1:2" ht="15.75" customHeight="1">
      <c r="A32" s="2" t="s">
        <v>26</v>
      </c>
      <c r="B32" s="10" t="s">
        <v>583</v>
      </c>
    </row>
    <row r="33" spans="1:2" ht="15.75" customHeight="1">
      <c r="A33" s="2" t="s">
        <v>27</v>
      </c>
      <c r="B33" s="10" t="s">
        <v>1015</v>
      </c>
    </row>
    <row r="34" spans="1:2" ht="15.75" customHeight="1">
      <c r="A34" s="2" t="s">
        <v>1277</v>
      </c>
      <c r="B34" s="10" t="s">
        <v>1281</v>
      </c>
    </row>
    <row r="35" spans="1:2" ht="15.75" customHeight="1">
      <c r="A35" s="2" t="s">
        <v>28</v>
      </c>
      <c r="B35" s="10" t="s">
        <v>584</v>
      </c>
    </row>
    <row r="36" spans="1:2" ht="15.75" customHeight="1">
      <c r="A36" s="2" t="s">
        <v>1278</v>
      </c>
      <c r="B36" s="10" t="s">
        <v>1282</v>
      </c>
    </row>
    <row r="37" spans="1:2" ht="15.75" customHeight="1">
      <c r="A37" s="2" t="s">
        <v>29</v>
      </c>
      <c r="B37" s="10" t="s">
        <v>585</v>
      </c>
    </row>
    <row r="38" spans="1:2" ht="15.75" customHeight="1">
      <c r="A38" s="2" t="s">
        <v>30</v>
      </c>
      <c r="B38" s="10" t="s">
        <v>586</v>
      </c>
    </row>
    <row r="39" spans="1:2" ht="15.75" customHeight="1">
      <c r="A39" s="2" t="s">
        <v>31</v>
      </c>
      <c r="B39" s="10" t="s">
        <v>587</v>
      </c>
    </row>
    <row r="40" spans="1:2" ht="15.75" customHeight="1">
      <c r="A40" s="2" t="s">
        <v>32</v>
      </c>
      <c r="B40" s="10" t="s">
        <v>588</v>
      </c>
    </row>
    <row r="41" spans="1:2" ht="15.75" customHeight="1">
      <c r="A41" s="2" t="s">
        <v>33</v>
      </c>
      <c r="B41" s="10" t="s">
        <v>1016</v>
      </c>
    </row>
    <row r="42" spans="1:2" ht="15.75" customHeight="1">
      <c r="A42" s="2" t="s">
        <v>34</v>
      </c>
      <c r="B42" s="42" t="s">
        <v>35</v>
      </c>
    </row>
    <row r="43" spans="1:2" ht="15.75" customHeight="1">
      <c r="A43" s="2" t="s">
        <v>36</v>
      </c>
      <c r="B43" s="10" t="s">
        <v>37</v>
      </c>
    </row>
    <row r="44" spans="1:2" ht="15.75" customHeight="1">
      <c r="A44" s="2" t="s">
        <v>38</v>
      </c>
      <c r="B44" s="10" t="s">
        <v>39</v>
      </c>
    </row>
    <row r="45" spans="1:2" ht="15.75" customHeight="1">
      <c r="A45" s="2" t="s">
        <v>40</v>
      </c>
      <c r="B45" s="10" t="s">
        <v>41</v>
      </c>
    </row>
    <row r="46" spans="1:2" ht="15.75" customHeight="1">
      <c r="A46" s="2" t="s">
        <v>42</v>
      </c>
      <c r="B46" s="10" t="s">
        <v>979</v>
      </c>
    </row>
    <row r="47" spans="1:2" ht="15.75" customHeight="1">
      <c r="A47" s="2" t="s">
        <v>43</v>
      </c>
      <c r="B47" s="10" t="s">
        <v>44</v>
      </c>
    </row>
    <row r="48" spans="1:2" ht="15.75" customHeight="1">
      <c r="A48" s="2" t="s">
        <v>45</v>
      </c>
      <c r="B48" s="10" t="s">
        <v>46</v>
      </c>
    </row>
    <row r="49" spans="1:2" ht="15.75" customHeight="1">
      <c r="A49" s="2" t="s">
        <v>47</v>
      </c>
      <c r="B49" s="10" t="s">
        <v>48</v>
      </c>
    </row>
    <row r="50" spans="1:2" ht="15.75" customHeight="1">
      <c r="A50" s="2" t="s">
        <v>49</v>
      </c>
      <c r="B50" s="10" t="s">
        <v>50</v>
      </c>
    </row>
    <row r="51" spans="1:2" ht="15.75" customHeight="1">
      <c r="A51" s="2" t="s">
        <v>51</v>
      </c>
      <c r="B51" s="10" t="s">
        <v>52</v>
      </c>
    </row>
    <row r="52" spans="1:2" ht="15.75" customHeight="1">
      <c r="A52" s="2" t="s">
        <v>53</v>
      </c>
      <c r="B52" s="10" t="s">
        <v>54</v>
      </c>
    </row>
    <row r="53" spans="1:2" ht="15.75" customHeight="1">
      <c r="A53" s="2" t="s">
        <v>55</v>
      </c>
      <c r="B53" s="10" t="s">
        <v>56</v>
      </c>
    </row>
    <row r="54" spans="1:2" ht="15.75" customHeight="1">
      <c r="A54" s="2" t="s">
        <v>1279</v>
      </c>
      <c r="B54" s="10" t="s">
        <v>1283</v>
      </c>
    </row>
    <row r="55" spans="1:2" ht="15.75" customHeight="1">
      <c r="A55" s="2" t="s">
        <v>57</v>
      </c>
      <c r="B55" s="10" t="s">
        <v>58</v>
      </c>
    </row>
    <row r="56" spans="1:2" ht="15.75" customHeight="1">
      <c r="A56" s="2" t="s">
        <v>59</v>
      </c>
      <c r="B56" s="10" t="s">
        <v>980</v>
      </c>
    </row>
    <row r="57" spans="1:2" ht="15.75" customHeight="1">
      <c r="A57" s="2" t="s">
        <v>60</v>
      </c>
      <c r="B57" s="10" t="s">
        <v>61</v>
      </c>
    </row>
    <row r="58" spans="1:2" ht="15.75" customHeight="1">
      <c r="A58" s="2" t="s">
        <v>62</v>
      </c>
      <c r="B58" s="10" t="s">
        <v>63</v>
      </c>
    </row>
    <row r="59" spans="1:2" ht="15.75" customHeight="1">
      <c r="A59" s="2" t="s">
        <v>64</v>
      </c>
      <c r="B59" s="10" t="s">
        <v>65</v>
      </c>
    </row>
    <row r="60" spans="1:2" ht="15.75" customHeight="1">
      <c r="A60" s="2" t="s">
        <v>66</v>
      </c>
      <c r="B60" s="10" t="s">
        <v>981</v>
      </c>
    </row>
    <row r="61" spans="1:2" ht="15.75" customHeight="1">
      <c r="A61" s="2" t="s">
        <v>67</v>
      </c>
      <c r="B61" s="10" t="s">
        <v>982</v>
      </c>
    </row>
    <row r="62" spans="1:2" ht="15.75" customHeight="1">
      <c r="A62" s="2" t="s">
        <v>68</v>
      </c>
      <c r="B62" s="10" t="s">
        <v>69</v>
      </c>
    </row>
    <row r="63" spans="1:2" ht="15.75" customHeight="1">
      <c r="A63" s="2" t="s">
        <v>70</v>
      </c>
      <c r="B63" s="10" t="s">
        <v>71</v>
      </c>
    </row>
    <row r="64" spans="1:2" ht="15.75" customHeight="1">
      <c r="A64" s="2" t="s">
        <v>72</v>
      </c>
      <c r="B64" s="10" t="s">
        <v>983</v>
      </c>
    </row>
    <row r="65" spans="1:2" ht="15.75" customHeight="1">
      <c r="A65" s="2" t="s">
        <v>73</v>
      </c>
      <c r="B65" s="10" t="s">
        <v>984</v>
      </c>
    </row>
    <row r="66" spans="1:2" ht="15.75" customHeight="1">
      <c r="A66" s="2" t="s">
        <v>74</v>
      </c>
      <c r="B66" s="10" t="s">
        <v>589</v>
      </c>
    </row>
    <row r="67" spans="1:2" ht="15.75" customHeight="1">
      <c r="A67" s="2" t="s">
        <v>75</v>
      </c>
      <c r="B67" s="10" t="s">
        <v>985</v>
      </c>
    </row>
    <row r="68" spans="1:2" ht="15.75" customHeight="1">
      <c r="A68" s="9" t="s">
        <v>918</v>
      </c>
      <c r="B68" s="10" t="s">
        <v>1030</v>
      </c>
    </row>
    <row r="69" spans="1:2" ht="15.75" customHeight="1">
      <c r="A69" s="9" t="s">
        <v>76</v>
      </c>
      <c r="B69" s="10" t="s">
        <v>590</v>
      </c>
    </row>
    <row r="70" spans="1:2" ht="15.75" customHeight="1">
      <c r="A70" s="2" t="s">
        <v>1381</v>
      </c>
      <c r="B70" s="10" t="s">
        <v>1284</v>
      </c>
    </row>
    <row r="71" spans="1:2" ht="15.75" customHeight="1">
      <c r="A71" s="4" t="s">
        <v>919</v>
      </c>
      <c r="B71" s="5" t="s">
        <v>532</v>
      </c>
    </row>
    <row r="72" spans="1:2" ht="15.75" customHeight="1">
      <c r="A72" s="2" t="s">
        <v>1386</v>
      </c>
      <c r="B72" s="10" t="s">
        <v>1388</v>
      </c>
    </row>
    <row r="73" spans="1:2" ht="15.75" customHeight="1">
      <c r="A73" s="2" t="s">
        <v>77</v>
      </c>
      <c r="B73" s="10" t="s">
        <v>591</v>
      </c>
    </row>
    <row r="74" spans="1:2" ht="15.75" customHeight="1">
      <c r="A74" s="2" t="s">
        <v>78</v>
      </c>
      <c r="B74" s="10" t="s">
        <v>592</v>
      </c>
    </row>
    <row r="75" spans="1:2" ht="15.75" customHeight="1">
      <c r="A75" s="9" t="s">
        <v>536</v>
      </c>
      <c r="B75" s="10" t="s">
        <v>1032</v>
      </c>
    </row>
    <row r="76" spans="1:2" ht="15.75" customHeight="1">
      <c r="A76" s="9" t="s">
        <v>79</v>
      </c>
      <c r="B76" s="10" t="s">
        <v>593</v>
      </c>
    </row>
    <row r="77" spans="1:2" ht="15.75" customHeight="1">
      <c r="A77" s="2" t="s">
        <v>80</v>
      </c>
      <c r="B77" s="10" t="s">
        <v>594</v>
      </c>
    </row>
    <row r="78" spans="1:2" ht="15.75" customHeight="1">
      <c r="A78" s="2" t="s">
        <v>81</v>
      </c>
      <c r="B78" s="10" t="s">
        <v>595</v>
      </c>
    </row>
    <row r="79" spans="1:2" ht="15.75" customHeight="1">
      <c r="A79" s="2" t="s">
        <v>82</v>
      </c>
      <c r="B79" s="10" t="s">
        <v>596</v>
      </c>
    </row>
    <row r="80" spans="1:2" ht="15.75" customHeight="1">
      <c r="A80" s="2" t="s">
        <v>83</v>
      </c>
      <c r="B80" s="10" t="s">
        <v>597</v>
      </c>
    </row>
    <row r="81" spans="1:2" ht="15.75" customHeight="1">
      <c r="A81" s="2" t="s">
        <v>84</v>
      </c>
      <c r="B81" s="10" t="s">
        <v>598</v>
      </c>
    </row>
    <row r="82" spans="1:2" ht="15.75" customHeight="1">
      <c r="A82" s="2" t="s">
        <v>85</v>
      </c>
      <c r="B82" s="10" t="s">
        <v>599</v>
      </c>
    </row>
    <row r="83" spans="1:2" ht="15.75" customHeight="1">
      <c r="A83" s="2" t="s">
        <v>86</v>
      </c>
      <c r="B83" s="10" t="s">
        <v>600</v>
      </c>
    </row>
    <row r="84" spans="1:2" ht="15.75" customHeight="1">
      <c r="A84" s="2" t="s">
        <v>87</v>
      </c>
      <c r="B84" s="10" t="s">
        <v>601</v>
      </c>
    </row>
    <row r="85" spans="1:2" ht="15.75" customHeight="1">
      <c r="A85" s="2" t="s">
        <v>1387</v>
      </c>
      <c r="B85" s="10" t="s">
        <v>1389</v>
      </c>
    </row>
    <row r="86" spans="1:2" ht="15.75" customHeight="1">
      <c r="A86" s="2" t="s">
        <v>88</v>
      </c>
      <c r="B86" s="10" t="s">
        <v>602</v>
      </c>
    </row>
    <row r="87" spans="1:2" ht="15.75" customHeight="1">
      <c r="A87" s="2" t="s">
        <v>89</v>
      </c>
      <c r="B87" s="10" t="s">
        <v>603</v>
      </c>
    </row>
    <row r="88" spans="1:2" ht="15.75" customHeight="1">
      <c r="A88" s="2" t="s">
        <v>1033</v>
      </c>
      <c r="B88" s="10" t="s">
        <v>1034</v>
      </c>
    </row>
    <row r="89" spans="1:2" ht="15.75" customHeight="1">
      <c r="A89" s="2" t="s">
        <v>90</v>
      </c>
      <c r="B89" s="10" t="s">
        <v>604</v>
      </c>
    </row>
    <row r="90" spans="1:2" ht="15.75" customHeight="1">
      <c r="A90" s="2" t="s">
        <v>91</v>
      </c>
      <c r="B90" s="10" t="s">
        <v>605</v>
      </c>
    </row>
    <row r="91" spans="1:2" ht="15.75" customHeight="1">
      <c r="A91" s="2" t="s">
        <v>92</v>
      </c>
      <c r="B91" s="10" t="s">
        <v>606</v>
      </c>
    </row>
    <row r="92" spans="1:2" ht="15.75" customHeight="1">
      <c r="A92" s="2" t="s">
        <v>93</v>
      </c>
      <c r="B92" s="10" t="s">
        <v>607</v>
      </c>
    </row>
    <row r="93" spans="1:2" ht="15.75" customHeight="1">
      <c r="A93" s="2" t="s">
        <v>94</v>
      </c>
      <c r="B93" s="10" t="s">
        <v>608</v>
      </c>
    </row>
    <row r="94" spans="1:2" ht="15.75" customHeight="1">
      <c r="A94" s="2" t="s">
        <v>95</v>
      </c>
      <c r="B94" s="10" t="s">
        <v>609</v>
      </c>
    </row>
    <row r="95" spans="1:3" s="21" customFormat="1" ht="15.75" customHeight="1">
      <c r="A95" s="22" t="s">
        <v>1400</v>
      </c>
      <c r="B95" s="5" t="s">
        <v>1401</v>
      </c>
      <c r="C95" s="1"/>
    </row>
    <row r="96" spans="1:2" ht="15.75" customHeight="1">
      <c r="A96" s="2" t="s">
        <v>1035</v>
      </c>
      <c r="B96" s="10" t="s">
        <v>1036</v>
      </c>
    </row>
    <row r="97" spans="1:2" ht="15.75" customHeight="1">
      <c r="A97" s="2" t="s">
        <v>1562</v>
      </c>
      <c r="B97" s="10" t="s">
        <v>1286</v>
      </c>
    </row>
    <row r="98" spans="1:3" ht="15.75" customHeight="1">
      <c r="A98" s="2" t="s">
        <v>1395</v>
      </c>
      <c r="B98" s="10" t="s">
        <v>1287</v>
      </c>
      <c r="C98" s="21"/>
    </row>
    <row r="99" spans="1:2" ht="15.75" customHeight="1">
      <c r="A99" s="13" t="s">
        <v>921</v>
      </c>
      <c r="B99" s="10" t="s">
        <v>1037</v>
      </c>
    </row>
    <row r="100" spans="1:2" ht="15.75" customHeight="1">
      <c r="A100" s="2" t="s">
        <v>922</v>
      </c>
      <c r="B100" s="10" t="s">
        <v>1273</v>
      </c>
    </row>
    <row r="101" spans="1:2" ht="15.75" customHeight="1">
      <c r="A101" s="2" t="s">
        <v>96</v>
      </c>
      <c r="B101" s="3" t="s">
        <v>1274</v>
      </c>
    </row>
    <row r="102" spans="1:2" ht="15.75" customHeight="1">
      <c r="A102" s="2" t="s">
        <v>97</v>
      </c>
      <c r="B102" s="3" t="s">
        <v>610</v>
      </c>
    </row>
    <row r="103" spans="1:2" ht="15.75" customHeight="1">
      <c r="A103" s="2" t="s">
        <v>1038</v>
      </c>
      <c r="B103" s="10" t="s">
        <v>1039</v>
      </c>
    </row>
    <row r="104" spans="1:2" ht="15.75" customHeight="1">
      <c r="A104" s="2" t="s">
        <v>98</v>
      </c>
      <c r="B104" s="3" t="s">
        <v>1018</v>
      </c>
    </row>
    <row r="105" spans="1:2" ht="15.75" customHeight="1">
      <c r="A105" s="2" t="s">
        <v>99</v>
      </c>
      <c r="B105" s="10" t="s">
        <v>611</v>
      </c>
    </row>
    <row r="106" spans="1:2" ht="15.75" customHeight="1">
      <c r="A106" s="2" t="s">
        <v>1040</v>
      </c>
      <c r="B106" s="42" t="s">
        <v>1041</v>
      </c>
    </row>
    <row r="107" spans="1:2" ht="15.75" customHeight="1">
      <c r="A107" s="2" t="s">
        <v>1391</v>
      </c>
      <c r="B107" s="42" t="s">
        <v>1396</v>
      </c>
    </row>
    <row r="108" spans="1:2" ht="15.75" customHeight="1">
      <c r="A108" s="2" t="s">
        <v>923</v>
      </c>
      <c r="B108" s="10" t="s">
        <v>1042</v>
      </c>
    </row>
    <row r="109" spans="1:2" ht="15.75" customHeight="1">
      <c r="A109" s="9" t="s">
        <v>924</v>
      </c>
      <c r="B109" s="10" t="s">
        <v>1043</v>
      </c>
    </row>
    <row r="110" spans="1:2" ht="15.75" customHeight="1">
      <c r="A110" s="13" t="s">
        <v>100</v>
      </c>
      <c r="B110" s="10" t="s">
        <v>612</v>
      </c>
    </row>
    <row r="111" spans="1:2" ht="15.75" customHeight="1">
      <c r="A111" s="2" t="s">
        <v>1044</v>
      </c>
      <c r="B111" s="3" t="s">
        <v>1045</v>
      </c>
    </row>
    <row r="112" spans="1:2" ht="15.75" customHeight="1">
      <c r="A112" s="2" t="s">
        <v>1046</v>
      </c>
      <c r="B112" s="10" t="s">
        <v>1047</v>
      </c>
    </row>
    <row r="113" spans="1:2" ht="15.75" customHeight="1">
      <c r="A113" s="2" t="s">
        <v>1048</v>
      </c>
      <c r="B113" s="10" t="s">
        <v>1049</v>
      </c>
    </row>
    <row r="114" spans="1:2" ht="15.75" customHeight="1">
      <c r="A114" s="2" t="s">
        <v>101</v>
      </c>
      <c r="B114" s="3" t="s">
        <v>613</v>
      </c>
    </row>
    <row r="115" spans="1:2" ht="15.75" customHeight="1">
      <c r="A115" s="2" t="s">
        <v>1560</v>
      </c>
      <c r="B115" s="10" t="s">
        <v>1288</v>
      </c>
    </row>
    <row r="116" spans="1:2" ht="15.75" customHeight="1">
      <c r="A116" s="2" t="s">
        <v>1285</v>
      </c>
      <c r="B116" s="10" t="s">
        <v>1289</v>
      </c>
    </row>
    <row r="117" spans="1:2" ht="15.75" customHeight="1">
      <c r="A117" s="13" t="s">
        <v>1399</v>
      </c>
      <c r="B117" s="10" t="s">
        <v>1290</v>
      </c>
    </row>
    <row r="118" spans="1:2" ht="15.75" customHeight="1">
      <c r="A118" s="2" t="s">
        <v>1398</v>
      </c>
      <c r="B118" s="10" t="s">
        <v>1291</v>
      </c>
    </row>
    <row r="119" spans="1:2" ht="15.75" customHeight="1">
      <c r="A119" s="2" t="s">
        <v>102</v>
      </c>
      <c r="B119" s="10" t="s">
        <v>614</v>
      </c>
    </row>
    <row r="120" spans="1:2" ht="15.75" customHeight="1">
      <c r="A120" s="1" t="s">
        <v>1394</v>
      </c>
      <c r="B120" s="3" t="s">
        <v>1402</v>
      </c>
    </row>
    <row r="121" spans="1:2" ht="15.75" customHeight="1">
      <c r="A121" s="2" t="s">
        <v>103</v>
      </c>
      <c r="B121" s="10" t="s">
        <v>615</v>
      </c>
    </row>
    <row r="122" spans="1:2" ht="15.75" customHeight="1">
      <c r="A122" s="2" t="s">
        <v>548</v>
      </c>
      <c r="B122" s="10" t="s">
        <v>1050</v>
      </c>
    </row>
    <row r="123" spans="1:2" ht="15.75" customHeight="1">
      <c r="A123" s="13" t="s">
        <v>549</v>
      </c>
      <c r="B123" s="10" t="s">
        <v>1051</v>
      </c>
    </row>
    <row r="124" spans="1:2" ht="15.75" customHeight="1">
      <c r="A124" s="2" t="s">
        <v>925</v>
      </c>
      <c r="B124" s="10" t="s">
        <v>1052</v>
      </c>
    </row>
    <row r="125" spans="1:2" ht="15.75" customHeight="1">
      <c r="A125" s="2" t="s">
        <v>104</v>
      </c>
      <c r="B125" s="10" t="s">
        <v>616</v>
      </c>
    </row>
    <row r="126" spans="1:2" ht="15.75" customHeight="1">
      <c r="A126" s="9" t="s">
        <v>550</v>
      </c>
      <c r="B126" s="10" t="s">
        <v>1053</v>
      </c>
    </row>
    <row r="127" spans="1:2" ht="15.75" customHeight="1">
      <c r="A127" s="9" t="s">
        <v>105</v>
      </c>
      <c r="B127" s="10" t="s">
        <v>617</v>
      </c>
    </row>
    <row r="128" spans="1:2" ht="15.75" customHeight="1">
      <c r="A128" s="4" t="s">
        <v>926</v>
      </c>
      <c r="B128" s="5" t="s">
        <v>977</v>
      </c>
    </row>
    <row r="129" spans="1:2" ht="15.75" customHeight="1">
      <c r="A129" s="9" t="s">
        <v>106</v>
      </c>
      <c r="B129" s="10" t="s">
        <v>618</v>
      </c>
    </row>
    <row r="130" spans="1:2" ht="15.75" customHeight="1">
      <c r="A130" s="9" t="s">
        <v>107</v>
      </c>
      <c r="B130" s="10" t="s">
        <v>619</v>
      </c>
    </row>
    <row r="131" spans="1:2" ht="15.75" customHeight="1">
      <c r="A131" s="9" t="s">
        <v>108</v>
      </c>
      <c r="B131" s="10" t="s">
        <v>620</v>
      </c>
    </row>
    <row r="132" spans="1:2" ht="15.75" customHeight="1">
      <c r="A132" s="13" t="s">
        <v>109</v>
      </c>
      <c r="B132" s="10" t="s">
        <v>986</v>
      </c>
    </row>
    <row r="133" spans="1:2" ht="15.75" customHeight="1">
      <c r="A133" s="13" t="s">
        <v>110</v>
      </c>
      <c r="B133" s="10" t="s">
        <v>621</v>
      </c>
    </row>
    <row r="134" spans="1:2" ht="15.75" customHeight="1">
      <c r="A134" s="2" t="s">
        <v>111</v>
      </c>
      <c r="B134" s="10" t="s">
        <v>622</v>
      </c>
    </row>
    <row r="135" spans="1:2" ht="15.75" customHeight="1">
      <c r="A135" s="2" t="s">
        <v>112</v>
      </c>
      <c r="B135" s="10" t="s">
        <v>623</v>
      </c>
    </row>
    <row r="136" spans="1:2" ht="15.75" customHeight="1">
      <c r="A136" s="2" t="s">
        <v>1409</v>
      </c>
      <c r="B136" s="10" t="s">
        <v>1292</v>
      </c>
    </row>
    <row r="137" spans="1:2" ht="15.75" customHeight="1">
      <c r="A137" s="2" t="s">
        <v>1054</v>
      </c>
      <c r="B137" s="10" t="s">
        <v>624</v>
      </c>
    </row>
    <row r="138" spans="1:2" ht="15.75" customHeight="1">
      <c r="A138" s="2" t="s">
        <v>1561</v>
      </c>
      <c r="B138" s="10" t="s">
        <v>1293</v>
      </c>
    </row>
    <row r="139" spans="1:2" ht="15.75" customHeight="1">
      <c r="A139" s="13" t="s">
        <v>113</v>
      </c>
      <c r="B139" s="10" t="s">
        <v>625</v>
      </c>
    </row>
    <row r="140" spans="1:2" ht="15.75" customHeight="1">
      <c r="A140" s="2" t="s">
        <v>114</v>
      </c>
      <c r="B140" s="10" t="s">
        <v>626</v>
      </c>
    </row>
    <row r="141" spans="1:2" ht="15.75" customHeight="1">
      <c r="A141" s="2" t="s">
        <v>115</v>
      </c>
      <c r="B141" s="10" t="s">
        <v>627</v>
      </c>
    </row>
    <row r="142" spans="1:2" ht="15.75" customHeight="1">
      <c r="A142" s="2" t="s">
        <v>1055</v>
      </c>
      <c r="B142" s="10" t="s">
        <v>1056</v>
      </c>
    </row>
    <row r="143" spans="1:2" ht="15.75" customHeight="1">
      <c r="A143" s="2" t="s">
        <v>116</v>
      </c>
      <c r="B143" s="10" t="s">
        <v>628</v>
      </c>
    </row>
    <row r="144" spans="1:2" ht="15.75" customHeight="1">
      <c r="A144" s="2" t="s">
        <v>117</v>
      </c>
      <c r="B144" s="10" t="s">
        <v>629</v>
      </c>
    </row>
    <row r="145" spans="1:2" ht="15.75" customHeight="1">
      <c r="A145" s="2" t="s">
        <v>118</v>
      </c>
      <c r="B145" s="10" t="s">
        <v>630</v>
      </c>
    </row>
    <row r="146" spans="1:2" ht="15.75" customHeight="1">
      <c r="A146" s="2" t="s">
        <v>119</v>
      </c>
      <c r="B146" s="10" t="s">
        <v>631</v>
      </c>
    </row>
    <row r="147" spans="1:2" ht="15.75" customHeight="1">
      <c r="A147" s="2" t="s">
        <v>1410</v>
      </c>
      <c r="B147" s="10" t="s">
        <v>1294</v>
      </c>
    </row>
    <row r="148" spans="1:2" ht="15.75" customHeight="1">
      <c r="A148" s="2" t="s">
        <v>1057</v>
      </c>
      <c r="B148" s="10" t="s">
        <v>1058</v>
      </c>
    </row>
    <row r="149" spans="1:2" ht="15.75" customHeight="1">
      <c r="A149" s="2" t="s">
        <v>120</v>
      </c>
      <c r="B149" s="10" t="s">
        <v>632</v>
      </c>
    </row>
    <row r="150" spans="1:2" ht="15.75" customHeight="1">
      <c r="A150" s="2" t="s">
        <v>1411</v>
      </c>
      <c r="B150" s="10" t="s">
        <v>1295</v>
      </c>
    </row>
    <row r="151" spans="1:2" ht="15.75" customHeight="1">
      <c r="A151" s="23" t="s">
        <v>121</v>
      </c>
      <c r="B151" s="10" t="s">
        <v>987</v>
      </c>
    </row>
    <row r="152" spans="1:2" ht="15.75" customHeight="1">
      <c r="A152" s="9" t="s">
        <v>122</v>
      </c>
      <c r="B152" s="10" t="s">
        <v>633</v>
      </c>
    </row>
    <row r="153" spans="1:2" ht="15.75" customHeight="1">
      <c r="A153" s="2" t="s">
        <v>123</v>
      </c>
      <c r="B153" s="10" t="s">
        <v>634</v>
      </c>
    </row>
    <row r="154" spans="1:2" ht="15.75" customHeight="1">
      <c r="A154" s="2" t="s">
        <v>124</v>
      </c>
      <c r="B154" s="10" t="s">
        <v>635</v>
      </c>
    </row>
    <row r="155" spans="1:2" ht="15.75" customHeight="1">
      <c r="A155" s="2" t="s">
        <v>1412</v>
      </c>
      <c r="B155" s="10" t="s">
        <v>1284</v>
      </c>
    </row>
    <row r="156" spans="1:2" ht="15.75" customHeight="1">
      <c r="A156" s="4" t="s">
        <v>927</v>
      </c>
      <c r="B156" s="5" t="s">
        <v>928</v>
      </c>
    </row>
    <row r="157" spans="1:2" ht="15.75" customHeight="1">
      <c r="A157" s="2" t="s">
        <v>125</v>
      </c>
      <c r="B157" s="10" t="s">
        <v>636</v>
      </c>
    </row>
    <row r="158" spans="1:2" ht="15.75" customHeight="1">
      <c r="A158" s="2" t="s">
        <v>126</v>
      </c>
      <c r="B158" s="10" t="s">
        <v>637</v>
      </c>
    </row>
    <row r="159" spans="1:2" ht="15.75" customHeight="1">
      <c r="A159" s="2" t="s">
        <v>127</v>
      </c>
      <c r="B159" s="10" t="s">
        <v>638</v>
      </c>
    </row>
    <row r="160" spans="1:2" ht="15.75" customHeight="1">
      <c r="A160" s="2" t="s">
        <v>128</v>
      </c>
      <c r="B160" s="10" t="s">
        <v>639</v>
      </c>
    </row>
    <row r="161" spans="1:2" ht="15.75" customHeight="1">
      <c r="A161" s="2" t="s">
        <v>129</v>
      </c>
      <c r="B161" s="10" t="s">
        <v>640</v>
      </c>
    </row>
    <row r="162" spans="1:2" ht="15.75" customHeight="1">
      <c r="A162" s="2" t="s">
        <v>130</v>
      </c>
      <c r="B162" s="10" t="s">
        <v>641</v>
      </c>
    </row>
    <row r="163" spans="1:2" ht="15.75" customHeight="1">
      <c r="A163" s="2" t="s">
        <v>131</v>
      </c>
      <c r="B163" s="10" t="s">
        <v>642</v>
      </c>
    </row>
    <row r="164" spans="1:2" ht="15.75" customHeight="1">
      <c r="A164" s="13" t="s">
        <v>1059</v>
      </c>
      <c r="B164" s="10" t="s">
        <v>1060</v>
      </c>
    </row>
    <row r="165" spans="1:2" ht="15.75" customHeight="1">
      <c r="A165" s="24" t="s">
        <v>132</v>
      </c>
      <c r="B165" s="10" t="s">
        <v>643</v>
      </c>
    </row>
    <row r="166" spans="1:2" ht="15.75" customHeight="1">
      <c r="A166" s="18" t="s">
        <v>133</v>
      </c>
      <c r="B166" s="10" t="s">
        <v>644</v>
      </c>
    </row>
    <row r="167" spans="1:2" ht="15.75" customHeight="1">
      <c r="A167" s="13" t="s">
        <v>134</v>
      </c>
      <c r="B167" s="10" t="s">
        <v>988</v>
      </c>
    </row>
    <row r="168" spans="1:2" ht="15.75" customHeight="1">
      <c r="A168" s="13" t="s">
        <v>135</v>
      </c>
      <c r="B168" s="10" t="s">
        <v>645</v>
      </c>
    </row>
    <row r="169" spans="1:2" ht="15.75" customHeight="1">
      <c r="A169" s="13" t="s">
        <v>136</v>
      </c>
      <c r="B169" s="10" t="s">
        <v>646</v>
      </c>
    </row>
    <row r="170" spans="1:2" ht="15.75" customHeight="1">
      <c r="A170" s="4" t="s">
        <v>1019</v>
      </c>
      <c r="B170" s="5" t="s">
        <v>929</v>
      </c>
    </row>
    <row r="171" spans="1:2" ht="15.75" customHeight="1">
      <c r="A171" s="9" t="s">
        <v>137</v>
      </c>
      <c r="B171" s="10" t="s">
        <v>647</v>
      </c>
    </row>
    <row r="172" spans="1:2" ht="15.75" customHeight="1">
      <c r="A172" s="3" t="s">
        <v>138</v>
      </c>
      <c r="B172" s="10" t="s">
        <v>648</v>
      </c>
    </row>
    <row r="173" spans="1:2" ht="15.75" customHeight="1">
      <c r="A173" s="3" t="s">
        <v>139</v>
      </c>
      <c r="B173" s="10" t="s">
        <v>649</v>
      </c>
    </row>
    <row r="174" spans="1:2" ht="15.75" customHeight="1">
      <c r="A174" s="3" t="s">
        <v>140</v>
      </c>
      <c r="B174" s="10" t="s">
        <v>650</v>
      </c>
    </row>
    <row r="175" spans="1:2" ht="15.75" customHeight="1">
      <c r="A175" s="3" t="s">
        <v>930</v>
      </c>
      <c r="B175" s="10" t="s">
        <v>1061</v>
      </c>
    </row>
    <row r="176" spans="1:2" ht="15.75" customHeight="1">
      <c r="A176" s="1" t="s">
        <v>1413</v>
      </c>
      <c r="B176" s="10" t="s">
        <v>1414</v>
      </c>
    </row>
    <row r="177" spans="1:2" ht="15.75" customHeight="1">
      <c r="A177" s="3" t="s">
        <v>931</v>
      </c>
      <c r="B177" s="10" t="s">
        <v>1062</v>
      </c>
    </row>
    <row r="178" spans="1:2" ht="15.75" customHeight="1">
      <c r="A178" s="3" t="s">
        <v>141</v>
      </c>
      <c r="B178" s="10" t="s">
        <v>651</v>
      </c>
    </row>
    <row r="179" spans="1:2" ht="15.75" customHeight="1">
      <c r="A179" s="3" t="s">
        <v>932</v>
      </c>
      <c r="B179" s="10" t="s">
        <v>1063</v>
      </c>
    </row>
    <row r="180" spans="1:2" ht="15.75" customHeight="1">
      <c r="A180" s="3" t="s">
        <v>142</v>
      </c>
      <c r="B180" s="10" t="s">
        <v>652</v>
      </c>
    </row>
    <row r="181" spans="1:2" ht="15.75" customHeight="1">
      <c r="A181" s="3" t="s">
        <v>143</v>
      </c>
      <c r="B181" s="10" t="s">
        <v>653</v>
      </c>
    </row>
    <row r="182" spans="1:2" ht="15.75" customHeight="1">
      <c r="A182" s="3" t="s">
        <v>144</v>
      </c>
      <c r="B182" s="10" t="s">
        <v>654</v>
      </c>
    </row>
    <row r="183" spans="1:2" ht="15.75" customHeight="1">
      <c r="A183" s="3" t="s">
        <v>145</v>
      </c>
      <c r="B183" s="10" t="s">
        <v>655</v>
      </c>
    </row>
    <row r="184" spans="1:2" ht="15.75" customHeight="1">
      <c r="A184" s="3" t="s">
        <v>146</v>
      </c>
      <c r="B184" s="10" t="s">
        <v>656</v>
      </c>
    </row>
    <row r="185" spans="1:2" ht="15.75" customHeight="1">
      <c r="A185" s="3" t="s">
        <v>147</v>
      </c>
      <c r="B185" s="10" t="s">
        <v>657</v>
      </c>
    </row>
    <row r="186" spans="1:2" ht="15.75" customHeight="1">
      <c r="A186" s="10" t="s">
        <v>148</v>
      </c>
      <c r="B186" s="10" t="s">
        <v>658</v>
      </c>
    </row>
    <row r="187" spans="1:2" ht="15.75" customHeight="1">
      <c r="A187" s="10" t="s">
        <v>149</v>
      </c>
      <c r="B187" s="10" t="s">
        <v>659</v>
      </c>
    </row>
    <row r="188" spans="1:2" ht="15.75" customHeight="1">
      <c r="A188" s="3" t="s">
        <v>150</v>
      </c>
      <c r="B188" s="10" t="s">
        <v>660</v>
      </c>
    </row>
    <row r="189" spans="1:2" ht="15.75" customHeight="1">
      <c r="A189" s="3" t="s">
        <v>151</v>
      </c>
      <c r="B189" s="42" t="s">
        <v>661</v>
      </c>
    </row>
    <row r="190" spans="1:2" ht="15.75" customHeight="1">
      <c r="A190" s="9" t="s">
        <v>152</v>
      </c>
      <c r="B190" s="10" t="s">
        <v>662</v>
      </c>
    </row>
    <row r="191" spans="1:2" ht="15.75" customHeight="1">
      <c r="A191" s="3" t="s">
        <v>1420</v>
      </c>
      <c r="B191" s="10" t="s">
        <v>663</v>
      </c>
    </row>
    <row r="192" spans="1:2" ht="15.75" customHeight="1">
      <c r="A192" s="9" t="s">
        <v>1064</v>
      </c>
      <c r="B192" s="10" t="s">
        <v>1031</v>
      </c>
    </row>
    <row r="193" spans="1:2" ht="15.75" customHeight="1">
      <c r="A193" s="4" t="s">
        <v>933</v>
      </c>
      <c r="B193" s="22" t="s">
        <v>530</v>
      </c>
    </row>
    <row r="194" spans="1:2" ht="15.75" customHeight="1">
      <c r="A194" s="3" t="s">
        <v>1415</v>
      </c>
      <c r="B194" s="10" t="s">
        <v>1065</v>
      </c>
    </row>
    <row r="195" spans="1:2" ht="15.75" customHeight="1">
      <c r="A195" s="10" t="s">
        <v>155</v>
      </c>
      <c r="B195" s="10" t="s">
        <v>1066</v>
      </c>
    </row>
    <row r="196" spans="1:2" ht="15.75" customHeight="1">
      <c r="A196" s="10" t="s">
        <v>156</v>
      </c>
      <c r="B196" s="10" t="s">
        <v>1067</v>
      </c>
    </row>
    <row r="197" spans="1:2" ht="15.75" customHeight="1">
      <c r="A197" s="3" t="s">
        <v>157</v>
      </c>
      <c r="B197" s="10" t="s">
        <v>664</v>
      </c>
    </row>
    <row r="198" spans="1:2" ht="15.75" customHeight="1">
      <c r="A198" s="9" t="s">
        <v>158</v>
      </c>
      <c r="B198" s="10" t="s">
        <v>665</v>
      </c>
    </row>
    <row r="199" spans="1:2" ht="15.75" customHeight="1">
      <c r="A199" s="9" t="s">
        <v>159</v>
      </c>
      <c r="B199" s="10" t="s">
        <v>666</v>
      </c>
    </row>
    <row r="200" spans="1:2" ht="15.75" customHeight="1">
      <c r="A200" s="9" t="s">
        <v>1068</v>
      </c>
      <c r="B200" s="10" t="s">
        <v>1031</v>
      </c>
    </row>
    <row r="201" spans="1:2" ht="15.75" customHeight="1">
      <c r="A201" s="4" t="s">
        <v>934</v>
      </c>
      <c r="B201" s="22" t="s">
        <v>529</v>
      </c>
    </row>
    <row r="202" spans="1:2" ht="15.75" customHeight="1">
      <c r="A202" s="10" t="s">
        <v>160</v>
      </c>
      <c r="B202" s="10" t="s">
        <v>667</v>
      </c>
    </row>
    <row r="203" spans="1:2" ht="15.75" customHeight="1">
      <c r="A203" s="25" t="s">
        <v>161</v>
      </c>
      <c r="B203" s="10" t="s">
        <v>668</v>
      </c>
    </row>
    <row r="204" spans="1:2" ht="15.75" customHeight="1">
      <c r="A204" s="3" t="s">
        <v>162</v>
      </c>
      <c r="B204" s="10" t="s">
        <v>669</v>
      </c>
    </row>
    <row r="205" spans="1:2" ht="15.75" customHeight="1">
      <c r="A205" s="9" t="s">
        <v>1069</v>
      </c>
      <c r="B205" s="10" t="s">
        <v>1020</v>
      </c>
    </row>
    <row r="206" spans="1:2" ht="15.75" customHeight="1">
      <c r="A206" s="10" t="s">
        <v>163</v>
      </c>
      <c r="B206" s="10" t="s">
        <v>670</v>
      </c>
    </row>
    <row r="207" spans="1:2" ht="15.75" customHeight="1">
      <c r="A207" s="10" t="s">
        <v>935</v>
      </c>
      <c r="B207" s="10" t="s">
        <v>1070</v>
      </c>
    </row>
    <row r="208" spans="1:2" ht="15.75" customHeight="1">
      <c r="A208" s="13" t="s">
        <v>164</v>
      </c>
      <c r="B208" s="24" t="s">
        <v>671</v>
      </c>
    </row>
    <row r="209" spans="1:2" ht="15.75" customHeight="1">
      <c r="A209" s="3" t="s">
        <v>165</v>
      </c>
      <c r="B209" s="10" t="s">
        <v>672</v>
      </c>
    </row>
    <row r="210" spans="1:2" ht="15.75" customHeight="1">
      <c r="A210" s="3" t="s">
        <v>166</v>
      </c>
      <c r="B210" s="10" t="s">
        <v>673</v>
      </c>
    </row>
    <row r="211" spans="1:2" ht="15.75" customHeight="1">
      <c r="A211" s="3" t="s">
        <v>1071</v>
      </c>
      <c r="B211" s="10" t="s">
        <v>1072</v>
      </c>
    </row>
    <row r="212" spans="1:2" ht="15.75" customHeight="1">
      <c r="A212" s="2" t="s">
        <v>167</v>
      </c>
      <c r="B212" s="10" t="s">
        <v>674</v>
      </c>
    </row>
    <row r="213" spans="1:2" ht="15.75" customHeight="1">
      <c r="A213" s="2" t="s">
        <v>168</v>
      </c>
      <c r="B213" s="10" t="s">
        <v>675</v>
      </c>
    </row>
    <row r="214" spans="1:2" ht="15.75" customHeight="1">
      <c r="A214" s="2" t="s">
        <v>169</v>
      </c>
      <c r="B214" s="10" t="s">
        <v>676</v>
      </c>
    </row>
    <row r="215" spans="1:2" ht="15.75" customHeight="1">
      <c r="A215" s="2" t="s">
        <v>538</v>
      </c>
      <c r="B215" s="10" t="s">
        <v>677</v>
      </c>
    </row>
    <row r="216" spans="1:2" ht="15.75" customHeight="1">
      <c r="A216" s="2" t="s">
        <v>539</v>
      </c>
      <c r="B216" s="10" t="s">
        <v>678</v>
      </c>
    </row>
    <row r="217" spans="1:2" ht="15.75" customHeight="1">
      <c r="A217" s="2" t="s">
        <v>1073</v>
      </c>
      <c r="B217" s="10" t="s">
        <v>1074</v>
      </c>
    </row>
    <row r="218" spans="1:2" ht="15.75" customHeight="1">
      <c r="A218" s="2" t="s">
        <v>540</v>
      </c>
      <c r="B218" s="10" t="s">
        <v>1075</v>
      </c>
    </row>
    <row r="219" spans="1:2" ht="15.75" customHeight="1">
      <c r="A219" s="3" t="s">
        <v>170</v>
      </c>
      <c r="B219" s="10" t="s">
        <v>679</v>
      </c>
    </row>
    <row r="220" spans="1:2" ht="15.75" customHeight="1">
      <c r="A220" s="3" t="s">
        <v>171</v>
      </c>
      <c r="B220" s="10" t="s">
        <v>680</v>
      </c>
    </row>
    <row r="221" spans="1:2" ht="15.75" customHeight="1">
      <c r="A221" s="3" t="s">
        <v>172</v>
      </c>
      <c r="B221" s="10" t="s">
        <v>681</v>
      </c>
    </row>
    <row r="222" spans="1:2" ht="15.75" customHeight="1">
      <c r="A222" s="3" t="s">
        <v>173</v>
      </c>
      <c r="B222" s="10" t="s">
        <v>682</v>
      </c>
    </row>
    <row r="223" spans="1:2" ht="15.75" customHeight="1">
      <c r="A223" s="3" t="s">
        <v>174</v>
      </c>
      <c r="B223" s="10" t="s">
        <v>683</v>
      </c>
    </row>
    <row r="224" spans="1:2" ht="15.75" customHeight="1">
      <c r="A224" s="3" t="s">
        <v>175</v>
      </c>
      <c r="B224" s="10" t="s">
        <v>684</v>
      </c>
    </row>
    <row r="225" spans="1:2" ht="15.75" customHeight="1">
      <c r="A225" s="3" t="s">
        <v>1421</v>
      </c>
      <c r="B225" s="10" t="s">
        <v>1563</v>
      </c>
    </row>
    <row r="226" spans="1:2" ht="15.75" customHeight="1">
      <c r="A226" s="3" t="s">
        <v>176</v>
      </c>
      <c r="B226" s="10" t="s">
        <v>1009</v>
      </c>
    </row>
    <row r="227" spans="1:2" ht="15.75" customHeight="1">
      <c r="A227" s="3" t="s">
        <v>177</v>
      </c>
      <c r="B227" s="10" t="s">
        <v>685</v>
      </c>
    </row>
    <row r="228" spans="1:2" ht="15.75" customHeight="1">
      <c r="A228" s="3" t="s">
        <v>178</v>
      </c>
      <c r="B228" s="10" t="s">
        <v>686</v>
      </c>
    </row>
    <row r="229" spans="1:2" ht="15.75" customHeight="1">
      <c r="A229" s="3" t="s">
        <v>179</v>
      </c>
      <c r="B229" s="10" t="s">
        <v>687</v>
      </c>
    </row>
    <row r="230" spans="1:2" ht="15.75" customHeight="1">
      <c r="A230" s="2" t="s">
        <v>1296</v>
      </c>
      <c r="B230" s="10" t="s">
        <v>1297</v>
      </c>
    </row>
    <row r="231" spans="1:2" ht="15.75" customHeight="1">
      <c r="A231" s="3" t="s">
        <v>180</v>
      </c>
      <c r="B231" s="10" t="s">
        <v>688</v>
      </c>
    </row>
    <row r="232" spans="1:2" ht="15.75" customHeight="1">
      <c r="A232" s="3" t="s">
        <v>1076</v>
      </c>
      <c r="B232" s="10" t="s">
        <v>1077</v>
      </c>
    </row>
    <row r="233" spans="1:2" ht="15.75" customHeight="1">
      <c r="A233" s="3" t="s">
        <v>181</v>
      </c>
      <c r="B233" s="10" t="s">
        <v>689</v>
      </c>
    </row>
    <row r="234" spans="1:2" ht="15.75" customHeight="1">
      <c r="A234" s="3" t="s">
        <v>182</v>
      </c>
      <c r="B234" s="10" t="s">
        <v>1010</v>
      </c>
    </row>
    <row r="235" spans="1:2" ht="15.75" customHeight="1">
      <c r="A235" s="3" t="s">
        <v>183</v>
      </c>
      <c r="B235" s="10" t="s">
        <v>690</v>
      </c>
    </row>
    <row r="236" spans="1:2" ht="15.75" customHeight="1">
      <c r="A236" s="13" t="s">
        <v>184</v>
      </c>
      <c r="B236" s="10" t="s">
        <v>691</v>
      </c>
    </row>
    <row r="237" spans="1:2" ht="15.75" customHeight="1">
      <c r="A237" s="13" t="s">
        <v>1078</v>
      </c>
      <c r="B237" s="10" t="s">
        <v>1079</v>
      </c>
    </row>
    <row r="238" spans="1:2" ht="15.75" customHeight="1">
      <c r="A238" s="13" t="s">
        <v>1080</v>
      </c>
      <c r="B238" s="10" t="s">
        <v>1081</v>
      </c>
    </row>
    <row r="239" spans="1:2" ht="15.75" customHeight="1">
      <c r="A239" s="13" t="s">
        <v>1082</v>
      </c>
      <c r="B239" s="10" t="s">
        <v>1083</v>
      </c>
    </row>
    <row r="240" spans="1:2" ht="15.75" customHeight="1">
      <c r="A240" s="18" t="s">
        <v>1084</v>
      </c>
      <c r="B240" s="10" t="s">
        <v>1085</v>
      </c>
    </row>
    <row r="241" spans="1:2" ht="15.75" customHeight="1">
      <c r="A241" s="18" t="s">
        <v>185</v>
      </c>
      <c r="B241" s="10" t="s">
        <v>567</v>
      </c>
    </row>
    <row r="242" spans="1:2" ht="15.75" customHeight="1">
      <c r="A242" s="18" t="s">
        <v>186</v>
      </c>
      <c r="B242" s="10" t="s">
        <v>692</v>
      </c>
    </row>
    <row r="243" spans="1:2" ht="15.75" customHeight="1">
      <c r="A243" s="13" t="s">
        <v>187</v>
      </c>
      <c r="B243" s="10" t="s">
        <v>693</v>
      </c>
    </row>
    <row r="244" spans="1:2" ht="15.75" customHeight="1">
      <c r="A244" s="18" t="s">
        <v>1086</v>
      </c>
      <c r="B244" s="10" t="s">
        <v>1087</v>
      </c>
    </row>
    <row r="245" spans="1:2" ht="15.75" customHeight="1">
      <c r="A245" s="13" t="s">
        <v>188</v>
      </c>
      <c r="B245" s="10" t="s">
        <v>1011</v>
      </c>
    </row>
    <row r="246" spans="1:2" ht="15.75" customHeight="1">
      <c r="A246" s="13" t="s">
        <v>1088</v>
      </c>
      <c r="B246" s="10" t="s">
        <v>1089</v>
      </c>
    </row>
    <row r="247" spans="1:2" ht="15.75" customHeight="1">
      <c r="A247" s="13" t="s">
        <v>1021</v>
      </c>
      <c r="B247" s="10" t="s">
        <v>1090</v>
      </c>
    </row>
    <row r="248" spans="1:2" ht="15.75" customHeight="1">
      <c r="A248" s="13" t="s">
        <v>1022</v>
      </c>
      <c r="B248" s="10" t="s">
        <v>1091</v>
      </c>
    </row>
    <row r="249" spans="1:2" ht="15.75" customHeight="1">
      <c r="A249" s="3" t="s">
        <v>1422</v>
      </c>
      <c r="B249" s="10" t="s">
        <v>1298</v>
      </c>
    </row>
    <row r="250" spans="1:2" ht="15.75" customHeight="1">
      <c r="A250" s="3" t="s">
        <v>189</v>
      </c>
      <c r="B250" s="10" t="s">
        <v>694</v>
      </c>
    </row>
    <row r="251" spans="1:2" ht="15.75" customHeight="1">
      <c r="A251" s="13" t="s">
        <v>190</v>
      </c>
      <c r="B251" s="10" t="s">
        <v>695</v>
      </c>
    </row>
    <row r="252" spans="1:2" ht="15.75" customHeight="1">
      <c r="A252" s="18" t="s">
        <v>191</v>
      </c>
      <c r="B252" s="10" t="s">
        <v>696</v>
      </c>
    </row>
    <row r="253" spans="1:2" ht="15.75" customHeight="1">
      <c r="A253" s="13" t="s">
        <v>192</v>
      </c>
      <c r="B253" s="10" t="s">
        <v>1012</v>
      </c>
    </row>
    <row r="254" spans="1:2" ht="15.75" customHeight="1">
      <c r="A254" s="3" t="s">
        <v>1423</v>
      </c>
      <c r="B254" s="10" t="s">
        <v>697</v>
      </c>
    </row>
    <row r="255" spans="1:2" ht="15.75" customHeight="1">
      <c r="A255" s="3" t="s">
        <v>193</v>
      </c>
      <c r="B255" s="10" t="s">
        <v>698</v>
      </c>
    </row>
    <row r="256" spans="1:2" ht="15.75" customHeight="1">
      <c r="A256" s="4" t="s">
        <v>936</v>
      </c>
      <c r="B256" s="5" t="s">
        <v>528</v>
      </c>
    </row>
    <row r="257" spans="1:2" ht="15.75" customHeight="1">
      <c r="A257" s="3" t="s">
        <v>541</v>
      </c>
      <c r="B257" s="10" t="s">
        <v>1092</v>
      </c>
    </row>
    <row r="258" spans="1:2" ht="15.75" customHeight="1">
      <c r="A258" s="3" t="s">
        <v>542</v>
      </c>
      <c r="B258" s="10" t="s">
        <v>699</v>
      </c>
    </row>
    <row r="259" spans="1:2" ht="15.75" customHeight="1">
      <c r="A259" s="3" t="s">
        <v>543</v>
      </c>
      <c r="B259" s="10" t="s">
        <v>1093</v>
      </c>
    </row>
    <row r="260" spans="1:2" ht="15.75" customHeight="1">
      <c r="A260" s="3" t="s">
        <v>544</v>
      </c>
      <c r="B260" s="10" t="s">
        <v>1094</v>
      </c>
    </row>
    <row r="261" spans="1:2" ht="15.75" customHeight="1">
      <c r="A261" s="13" t="s">
        <v>545</v>
      </c>
      <c r="B261" s="10" t="s">
        <v>1095</v>
      </c>
    </row>
    <row r="262" spans="1:2" ht="15.75" customHeight="1">
      <c r="A262" s="13" t="s">
        <v>1096</v>
      </c>
      <c r="B262" s="10" t="s">
        <v>1097</v>
      </c>
    </row>
    <row r="263" spans="1:2" ht="15.75" customHeight="1">
      <c r="A263" s="3" t="s">
        <v>1098</v>
      </c>
      <c r="B263" s="10" t="s">
        <v>1099</v>
      </c>
    </row>
    <row r="264" spans="1:2" ht="15.75" customHeight="1">
      <c r="A264" s="3" t="s">
        <v>546</v>
      </c>
      <c r="B264" s="43" t="s">
        <v>1100</v>
      </c>
    </row>
    <row r="265" spans="1:2" ht="15.75" customHeight="1">
      <c r="A265" s="3" t="s">
        <v>1564</v>
      </c>
      <c r="B265" s="43" t="s">
        <v>1565</v>
      </c>
    </row>
    <row r="266" spans="1:2" ht="15.75" customHeight="1">
      <c r="A266" s="3" t="s">
        <v>194</v>
      </c>
      <c r="B266" s="10" t="s">
        <v>1566</v>
      </c>
    </row>
    <row r="267" spans="1:2" ht="15.75" customHeight="1">
      <c r="A267" s="3" t="s">
        <v>195</v>
      </c>
      <c r="B267" s="10" t="s">
        <v>700</v>
      </c>
    </row>
    <row r="268" spans="1:2" ht="15.75" customHeight="1">
      <c r="A268" s="4" t="s">
        <v>937</v>
      </c>
      <c r="B268" s="5" t="s">
        <v>978</v>
      </c>
    </row>
    <row r="269" spans="1:2" ht="15.75" customHeight="1">
      <c r="A269" s="10" t="s">
        <v>938</v>
      </c>
      <c r="B269" s="10" t="s">
        <v>1101</v>
      </c>
    </row>
    <row r="270" spans="1:2" ht="15.75" customHeight="1">
      <c r="A270" s="10" t="s">
        <v>196</v>
      </c>
      <c r="B270" s="10" t="s">
        <v>701</v>
      </c>
    </row>
    <row r="271" spans="1:2" ht="15.75" customHeight="1">
      <c r="A271" s="10" t="s">
        <v>939</v>
      </c>
      <c r="B271" s="10" t="s">
        <v>1102</v>
      </c>
    </row>
    <row r="272" spans="1:2" ht="15.75" customHeight="1">
      <c r="A272" s="3" t="s">
        <v>197</v>
      </c>
      <c r="B272" s="10" t="s">
        <v>702</v>
      </c>
    </row>
    <row r="273" spans="1:2" ht="15.75" customHeight="1">
      <c r="A273" s="3" t="s">
        <v>198</v>
      </c>
      <c r="B273" s="10" t="s">
        <v>1571</v>
      </c>
    </row>
    <row r="274" spans="1:2" ht="15.75" customHeight="1">
      <c r="A274" s="3" t="s">
        <v>199</v>
      </c>
      <c r="B274" s="10" t="s">
        <v>1568</v>
      </c>
    </row>
    <row r="275" spans="1:2" ht="15.75" customHeight="1">
      <c r="A275" s="3" t="s">
        <v>200</v>
      </c>
      <c r="B275" s="10" t="s">
        <v>1569</v>
      </c>
    </row>
    <row r="276" spans="1:2" ht="15.75" customHeight="1">
      <c r="A276" s="3" t="s">
        <v>201</v>
      </c>
      <c r="B276" s="10" t="s">
        <v>1570</v>
      </c>
    </row>
    <row r="277" spans="1:2" ht="15.75" customHeight="1">
      <c r="A277" s="3" t="s">
        <v>202</v>
      </c>
      <c r="B277" s="10" t="s">
        <v>1572</v>
      </c>
    </row>
    <row r="278" spans="1:2" ht="15.75" customHeight="1">
      <c r="A278" s="3" t="s">
        <v>203</v>
      </c>
      <c r="B278" s="10" t="s">
        <v>703</v>
      </c>
    </row>
    <row r="279" spans="1:2" ht="15.75" customHeight="1">
      <c r="A279" s="10" t="s">
        <v>204</v>
      </c>
      <c r="B279" s="10" t="s">
        <v>704</v>
      </c>
    </row>
    <row r="280" spans="1:2" ht="15.75" customHeight="1">
      <c r="A280" s="10" t="s">
        <v>205</v>
      </c>
      <c r="B280" s="10" t="s">
        <v>705</v>
      </c>
    </row>
    <row r="281" spans="1:2" ht="15.75" customHeight="1">
      <c r="A281" s="3" t="s">
        <v>206</v>
      </c>
      <c r="B281" s="10" t="s">
        <v>1573</v>
      </c>
    </row>
    <row r="282" spans="1:2" ht="15.75" customHeight="1">
      <c r="A282" s="3" t="s">
        <v>207</v>
      </c>
      <c r="B282" s="10" t="s">
        <v>706</v>
      </c>
    </row>
    <row r="283" spans="1:2" ht="15.75" customHeight="1">
      <c r="A283" s="3" t="s">
        <v>208</v>
      </c>
      <c r="B283" s="10" t="s">
        <v>707</v>
      </c>
    </row>
    <row r="284" spans="1:2" ht="15.75" customHeight="1">
      <c r="A284" s="3" t="s">
        <v>209</v>
      </c>
      <c r="B284" s="10" t="s">
        <v>708</v>
      </c>
    </row>
    <row r="285" spans="1:2" ht="15.75" customHeight="1">
      <c r="A285" s="3" t="s">
        <v>210</v>
      </c>
      <c r="B285" s="10" t="s">
        <v>709</v>
      </c>
    </row>
    <row r="286" spans="1:2" ht="15.75" customHeight="1">
      <c r="A286" s="3" t="s">
        <v>551</v>
      </c>
      <c r="B286" s="10" t="s">
        <v>1103</v>
      </c>
    </row>
    <row r="287" spans="1:2" ht="15.75" customHeight="1">
      <c r="A287" s="3" t="s">
        <v>1017</v>
      </c>
      <c r="B287" s="10" t="s">
        <v>1104</v>
      </c>
    </row>
    <row r="288" spans="1:2" ht="15.75" customHeight="1">
      <c r="A288" s="3" t="s">
        <v>211</v>
      </c>
      <c r="B288" s="10" t="s">
        <v>1574</v>
      </c>
    </row>
    <row r="289" spans="1:2" ht="15.75" customHeight="1">
      <c r="A289" s="3" t="s">
        <v>212</v>
      </c>
      <c r="B289" s="10" t="s">
        <v>213</v>
      </c>
    </row>
    <row r="290" spans="1:2" ht="15.75" customHeight="1">
      <c r="A290" s="3" t="s">
        <v>214</v>
      </c>
      <c r="B290" s="10" t="s">
        <v>215</v>
      </c>
    </row>
    <row r="291" spans="1:2" ht="15.75" customHeight="1">
      <c r="A291" s="3" t="s">
        <v>216</v>
      </c>
      <c r="B291" s="10" t="s">
        <v>217</v>
      </c>
    </row>
    <row r="292" spans="1:2" ht="15.75" customHeight="1">
      <c r="A292" s="3" t="s">
        <v>218</v>
      </c>
      <c r="B292" s="10" t="s">
        <v>219</v>
      </c>
    </row>
    <row r="293" spans="1:2" ht="15.75" customHeight="1">
      <c r="A293" s="3" t="s">
        <v>220</v>
      </c>
      <c r="B293" s="10" t="s">
        <v>221</v>
      </c>
    </row>
    <row r="294" spans="1:2" ht="15.75" customHeight="1">
      <c r="A294" s="9" t="s">
        <v>1105</v>
      </c>
      <c r="B294" s="10" t="s">
        <v>1106</v>
      </c>
    </row>
    <row r="295" spans="1:2" ht="15.75" customHeight="1">
      <c r="A295" s="3" t="s">
        <v>222</v>
      </c>
      <c r="B295" s="10" t="s">
        <v>223</v>
      </c>
    </row>
    <row r="296" spans="1:2" ht="15.75" customHeight="1">
      <c r="A296" s="3" t="s">
        <v>224</v>
      </c>
      <c r="B296" s="10" t="s">
        <v>225</v>
      </c>
    </row>
    <row r="297" spans="1:2" ht="15.75" customHeight="1">
      <c r="A297" s="3" t="s">
        <v>226</v>
      </c>
      <c r="B297" s="10" t="s">
        <v>1567</v>
      </c>
    </row>
    <row r="298" spans="1:2" ht="15.75" customHeight="1">
      <c r="A298" s="2" t="s">
        <v>1488</v>
      </c>
      <c r="B298" s="10" t="s">
        <v>1313</v>
      </c>
    </row>
    <row r="299" spans="1:2" ht="15.75" customHeight="1">
      <c r="A299" s="4" t="s">
        <v>940</v>
      </c>
      <c r="B299" s="5" t="s">
        <v>527</v>
      </c>
    </row>
    <row r="300" spans="1:2" ht="15.75" customHeight="1">
      <c r="A300" s="3" t="s">
        <v>941</v>
      </c>
      <c r="B300" s="10" t="s">
        <v>1107</v>
      </c>
    </row>
    <row r="301" spans="1:2" ht="15.75" customHeight="1">
      <c r="A301" s="3" t="s">
        <v>227</v>
      </c>
      <c r="B301" s="3" t="s">
        <v>710</v>
      </c>
    </row>
    <row r="302" spans="1:2" ht="15.75" customHeight="1">
      <c r="A302" s="3" t="s">
        <v>228</v>
      </c>
      <c r="B302" s="10" t="s">
        <v>711</v>
      </c>
    </row>
    <row r="303" spans="1:2" ht="15.75" customHeight="1">
      <c r="A303" s="3" t="s">
        <v>1491</v>
      </c>
      <c r="B303" s="10" t="s">
        <v>1492</v>
      </c>
    </row>
    <row r="304" spans="1:2" ht="15.75" customHeight="1">
      <c r="A304" s="3" t="s">
        <v>229</v>
      </c>
      <c r="B304" s="10" t="s">
        <v>230</v>
      </c>
    </row>
    <row r="305" spans="1:2" ht="15.75" customHeight="1">
      <c r="A305" s="3" t="s">
        <v>1108</v>
      </c>
      <c r="B305" s="10" t="s">
        <v>1109</v>
      </c>
    </row>
    <row r="306" spans="1:2" ht="15.75" customHeight="1">
      <c r="A306" s="3" t="s">
        <v>231</v>
      </c>
      <c r="B306" s="10" t="s">
        <v>232</v>
      </c>
    </row>
    <row r="307" spans="1:2" ht="15.75" customHeight="1">
      <c r="A307" s="13" t="s">
        <v>233</v>
      </c>
      <c r="B307" s="10" t="s">
        <v>234</v>
      </c>
    </row>
    <row r="308" spans="1:2" ht="15.75" customHeight="1">
      <c r="A308" s="3" t="s">
        <v>235</v>
      </c>
      <c r="B308" s="10" t="s">
        <v>236</v>
      </c>
    </row>
    <row r="309" spans="1:2" ht="15.75" customHeight="1">
      <c r="A309" s="3" t="s">
        <v>237</v>
      </c>
      <c r="B309" s="2" t="s">
        <v>238</v>
      </c>
    </row>
    <row r="310" spans="1:2" ht="15.75" customHeight="1">
      <c r="A310" s="3" t="s">
        <v>239</v>
      </c>
      <c r="B310" s="10" t="s">
        <v>240</v>
      </c>
    </row>
    <row r="311" spans="1:2" ht="15.75" customHeight="1">
      <c r="A311" s="2" t="s">
        <v>1425</v>
      </c>
      <c r="B311" s="10" t="s">
        <v>1299</v>
      </c>
    </row>
    <row r="312" spans="1:2" ht="15.75" customHeight="1">
      <c r="A312" s="3" t="s">
        <v>241</v>
      </c>
      <c r="B312" s="10" t="s">
        <v>242</v>
      </c>
    </row>
    <row r="313" spans="1:2" ht="15.75" customHeight="1">
      <c r="A313" s="3" t="s">
        <v>243</v>
      </c>
      <c r="B313" s="10" t="s">
        <v>712</v>
      </c>
    </row>
    <row r="314" spans="1:2" ht="15.75" customHeight="1">
      <c r="A314" s="3" t="s">
        <v>1110</v>
      </c>
      <c r="B314" s="10" t="s">
        <v>1111</v>
      </c>
    </row>
    <row r="315" spans="1:2" ht="15.75" customHeight="1">
      <c r="A315" s="3" t="s">
        <v>244</v>
      </c>
      <c r="B315" s="10" t="s">
        <v>713</v>
      </c>
    </row>
    <row r="316" spans="1:2" ht="15.75" customHeight="1">
      <c r="A316" s="4" t="s">
        <v>942</v>
      </c>
      <c r="B316" s="5" t="s">
        <v>526</v>
      </c>
    </row>
    <row r="317" spans="1:2" ht="15.75" customHeight="1">
      <c r="A317" s="13" t="s">
        <v>1427</v>
      </c>
      <c r="B317" s="10" t="s">
        <v>1300</v>
      </c>
    </row>
    <row r="318" spans="1:2" ht="15.75" customHeight="1">
      <c r="A318" s="13" t="s">
        <v>1429</v>
      </c>
      <c r="B318" s="10" t="s">
        <v>1112</v>
      </c>
    </row>
    <row r="319" spans="1:2" ht="15.75" customHeight="1">
      <c r="A319" s="13" t="s">
        <v>1494</v>
      </c>
      <c r="B319" s="10" t="s">
        <v>1495</v>
      </c>
    </row>
    <row r="320" spans="1:2" ht="15.75" customHeight="1">
      <c r="A320" s="3" t="s">
        <v>245</v>
      </c>
      <c r="B320" s="2" t="s">
        <v>714</v>
      </c>
    </row>
    <row r="321" spans="1:2" ht="15.75" customHeight="1">
      <c r="A321" s="4" t="s">
        <v>1023</v>
      </c>
      <c r="B321" s="5" t="s">
        <v>525</v>
      </c>
    </row>
    <row r="322" spans="1:2" ht="15.75" customHeight="1">
      <c r="A322" s="3" t="s">
        <v>246</v>
      </c>
      <c r="B322" s="2" t="s">
        <v>715</v>
      </c>
    </row>
    <row r="323" spans="1:2" ht="15.75" customHeight="1">
      <c r="A323" s="3" t="s">
        <v>1113</v>
      </c>
      <c r="B323" s="10" t="s">
        <v>1114</v>
      </c>
    </row>
    <row r="324" spans="1:2" ht="15.75" customHeight="1">
      <c r="A324" s="9" t="s">
        <v>247</v>
      </c>
      <c r="B324" s="10" t="s">
        <v>989</v>
      </c>
    </row>
    <row r="325" spans="1:2" ht="15.75" customHeight="1">
      <c r="A325" s="3" t="s">
        <v>943</v>
      </c>
      <c r="B325" s="10" t="s">
        <v>1115</v>
      </c>
    </row>
    <row r="326" spans="1:2" ht="15.75" customHeight="1">
      <c r="A326" s="3" t="s">
        <v>944</v>
      </c>
      <c r="B326" s="10" t="s">
        <v>1116</v>
      </c>
    </row>
    <row r="327" spans="1:2" ht="15.75" customHeight="1">
      <c r="A327" s="3" t="s">
        <v>248</v>
      </c>
      <c r="B327" s="10" t="s">
        <v>716</v>
      </c>
    </row>
    <row r="328" spans="1:2" ht="15.75" customHeight="1">
      <c r="A328" s="3" t="s">
        <v>249</v>
      </c>
      <c r="B328" s="10" t="s">
        <v>717</v>
      </c>
    </row>
    <row r="329" spans="1:2" ht="15.75" customHeight="1">
      <c r="A329" s="3" t="s">
        <v>250</v>
      </c>
      <c r="B329" s="10" t="s">
        <v>718</v>
      </c>
    </row>
    <row r="330" spans="1:2" ht="15.75" customHeight="1">
      <c r="A330" s="3" t="s">
        <v>251</v>
      </c>
      <c r="B330" s="10" t="s">
        <v>719</v>
      </c>
    </row>
    <row r="331" spans="1:2" ht="15.75" customHeight="1">
      <c r="A331" s="3" t="s">
        <v>252</v>
      </c>
      <c r="B331" s="10" t="s">
        <v>720</v>
      </c>
    </row>
    <row r="332" spans="1:2" ht="15.75" customHeight="1">
      <c r="A332" s="3" t="s">
        <v>253</v>
      </c>
      <c r="B332" s="10" t="s">
        <v>721</v>
      </c>
    </row>
    <row r="333" spans="1:2" ht="15.75" customHeight="1">
      <c r="A333" s="3" t="s">
        <v>254</v>
      </c>
      <c r="B333" s="10" t="s">
        <v>722</v>
      </c>
    </row>
    <row r="334" spans="1:2" ht="15.75" customHeight="1">
      <c r="A334" s="3" t="s">
        <v>255</v>
      </c>
      <c r="B334" s="10" t="s">
        <v>723</v>
      </c>
    </row>
    <row r="335" spans="1:2" ht="15.75" customHeight="1">
      <c r="A335" s="3" t="s">
        <v>256</v>
      </c>
      <c r="B335" s="10" t="s">
        <v>724</v>
      </c>
    </row>
    <row r="336" spans="1:2" ht="15.75" customHeight="1">
      <c r="A336" s="3" t="s">
        <v>257</v>
      </c>
      <c r="B336" s="10" t="s">
        <v>725</v>
      </c>
    </row>
    <row r="337" spans="1:2" ht="15.75" customHeight="1">
      <c r="A337" s="3" t="s">
        <v>258</v>
      </c>
      <c r="B337" s="10" t="s">
        <v>726</v>
      </c>
    </row>
    <row r="338" spans="1:2" ht="15.75" customHeight="1">
      <c r="A338" s="3" t="s">
        <v>1117</v>
      </c>
      <c r="B338" s="42" t="s">
        <v>1118</v>
      </c>
    </row>
    <row r="339" spans="1:2" ht="15.75" customHeight="1">
      <c r="A339" s="3" t="s">
        <v>945</v>
      </c>
      <c r="B339" s="10" t="s">
        <v>1119</v>
      </c>
    </row>
    <row r="340" spans="1:2" ht="15.75" customHeight="1">
      <c r="A340" s="3" t="s">
        <v>946</v>
      </c>
      <c r="B340" s="10" t="s">
        <v>1120</v>
      </c>
    </row>
    <row r="341" spans="1:2" ht="15.75" customHeight="1">
      <c r="A341" s="3" t="s">
        <v>259</v>
      </c>
      <c r="B341" s="42" t="s">
        <v>727</v>
      </c>
    </row>
    <row r="342" spans="1:2" ht="15.75" customHeight="1">
      <c r="A342" s="3" t="s">
        <v>260</v>
      </c>
      <c r="B342" s="10" t="s">
        <v>728</v>
      </c>
    </row>
    <row r="343" spans="1:2" ht="15.75" customHeight="1">
      <c r="A343" s="3" t="s">
        <v>261</v>
      </c>
      <c r="B343" s="10" t="s">
        <v>729</v>
      </c>
    </row>
    <row r="344" spans="1:2" ht="15.75" customHeight="1">
      <c r="A344" s="3" t="s">
        <v>1121</v>
      </c>
      <c r="B344" s="3" t="s">
        <v>1122</v>
      </c>
    </row>
    <row r="345" spans="1:2" ht="15.75" customHeight="1">
      <c r="A345" s="3" t="s">
        <v>1499</v>
      </c>
      <c r="B345" s="3" t="s">
        <v>1500</v>
      </c>
    </row>
    <row r="346" spans="1:2" ht="15.75" customHeight="1">
      <c r="A346" s="3" t="s">
        <v>1501</v>
      </c>
      <c r="B346" s="10" t="s">
        <v>1502</v>
      </c>
    </row>
    <row r="347" spans="1:2" ht="15.75" customHeight="1">
      <c r="A347" s="2" t="s">
        <v>1503</v>
      </c>
      <c r="B347" s="10" t="s">
        <v>1302</v>
      </c>
    </row>
    <row r="348" spans="1:2" ht="15.75" customHeight="1">
      <c r="A348" s="2" t="s">
        <v>1504</v>
      </c>
      <c r="B348" s="10" t="s">
        <v>1505</v>
      </c>
    </row>
    <row r="349" spans="1:2" ht="15.75" customHeight="1">
      <c r="A349" s="3" t="s">
        <v>262</v>
      </c>
      <c r="B349" s="10" t="s">
        <v>730</v>
      </c>
    </row>
    <row r="350" spans="1:2" ht="15.75" customHeight="1">
      <c r="A350" s="3" t="s">
        <v>263</v>
      </c>
      <c r="B350" s="10" t="s">
        <v>731</v>
      </c>
    </row>
    <row r="351" spans="1:2" ht="15.75" customHeight="1">
      <c r="A351" s="3" t="s">
        <v>264</v>
      </c>
      <c r="B351" s="10" t="s">
        <v>732</v>
      </c>
    </row>
    <row r="352" spans="1:2" ht="15.75" customHeight="1">
      <c r="A352" s="3" t="s">
        <v>265</v>
      </c>
      <c r="B352" s="10" t="s">
        <v>733</v>
      </c>
    </row>
    <row r="353" spans="1:2" ht="15.75" customHeight="1">
      <c r="A353" s="3" t="s">
        <v>266</v>
      </c>
      <c r="B353" s="10" t="s">
        <v>734</v>
      </c>
    </row>
    <row r="354" spans="1:2" ht="15.75" customHeight="1">
      <c r="A354" s="3" t="s">
        <v>947</v>
      </c>
      <c r="B354" s="10" t="s">
        <v>1123</v>
      </c>
    </row>
    <row r="355" spans="1:2" ht="15.75" customHeight="1">
      <c r="A355" s="10" t="s">
        <v>267</v>
      </c>
      <c r="B355" s="10" t="s">
        <v>735</v>
      </c>
    </row>
    <row r="356" spans="1:2" ht="15.75" customHeight="1">
      <c r="A356" s="10" t="s">
        <v>268</v>
      </c>
      <c r="B356" s="10" t="s">
        <v>991</v>
      </c>
    </row>
    <row r="357" spans="1:2" ht="15.75" customHeight="1">
      <c r="A357" s="13" t="s">
        <v>1301</v>
      </c>
      <c r="B357" s="10" t="s">
        <v>1124</v>
      </c>
    </row>
    <row r="358" spans="1:2" ht="15.75" customHeight="1">
      <c r="A358" s="3" t="s">
        <v>269</v>
      </c>
      <c r="B358" s="10" t="s">
        <v>736</v>
      </c>
    </row>
    <row r="359" spans="1:2" ht="15.75" customHeight="1">
      <c r="A359" s="9" t="s">
        <v>270</v>
      </c>
      <c r="B359" s="3" t="s">
        <v>737</v>
      </c>
    </row>
    <row r="360" spans="1:2" ht="15.75" customHeight="1">
      <c r="A360" s="9" t="s">
        <v>552</v>
      </c>
      <c r="B360" s="3" t="s">
        <v>1125</v>
      </c>
    </row>
    <row r="361" spans="1:2" ht="15.75" customHeight="1">
      <c r="A361" s="9" t="s">
        <v>1126</v>
      </c>
      <c r="B361" s="3" t="s">
        <v>1127</v>
      </c>
    </row>
    <row r="362" spans="1:2" ht="15.75" customHeight="1">
      <c r="A362" s="3" t="s">
        <v>271</v>
      </c>
      <c r="B362" s="10" t="s">
        <v>738</v>
      </c>
    </row>
    <row r="363" spans="1:2" ht="15.75" customHeight="1">
      <c r="A363" s="4" t="s">
        <v>1024</v>
      </c>
      <c r="B363" s="44" t="s">
        <v>524</v>
      </c>
    </row>
    <row r="364" spans="1:2" ht="15.75" customHeight="1">
      <c r="A364" s="3" t="s">
        <v>1128</v>
      </c>
      <c r="B364" s="10" t="s">
        <v>1129</v>
      </c>
    </row>
    <row r="365" spans="1:2" ht="15.75" customHeight="1">
      <c r="A365" s="3" t="s">
        <v>272</v>
      </c>
      <c r="B365" s="10" t="s">
        <v>739</v>
      </c>
    </row>
    <row r="366" spans="1:2" ht="15.75" customHeight="1">
      <c r="A366" s="3" t="s">
        <v>273</v>
      </c>
      <c r="B366" s="10" t="s">
        <v>740</v>
      </c>
    </row>
    <row r="367" spans="1:2" ht="15.75" customHeight="1">
      <c r="A367" s="10" t="s">
        <v>274</v>
      </c>
      <c r="B367" s="10" t="s">
        <v>993</v>
      </c>
    </row>
    <row r="368" spans="1:2" ht="15.75" customHeight="1">
      <c r="A368" s="10" t="s">
        <v>275</v>
      </c>
      <c r="B368" s="10" t="s">
        <v>741</v>
      </c>
    </row>
    <row r="369" spans="1:2" ht="15.75" customHeight="1">
      <c r="A369" s="13" t="s">
        <v>276</v>
      </c>
      <c r="B369" s="10" t="s">
        <v>742</v>
      </c>
    </row>
    <row r="370" spans="1:2" ht="15.75" customHeight="1">
      <c r="A370" s="3" t="s">
        <v>277</v>
      </c>
      <c r="B370" s="10" t="s">
        <v>743</v>
      </c>
    </row>
    <row r="371" spans="1:2" ht="15.75" customHeight="1">
      <c r="A371" s="3" t="s">
        <v>278</v>
      </c>
      <c r="B371" s="10" t="s">
        <v>744</v>
      </c>
    </row>
    <row r="372" spans="1:2" ht="15.75" customHeight="1">
      <c r="A372" s="3" t="s">
        <v>279</v>
      </c>
      <c r="B372" s="10" t="s">
        <v>745</v>
      </c>
    </row>
    <row r="373" spans="1:2" ht="15.75" customHeight="1">
      <c r="A373" s="3" t="s">
        <v>280</v>
      </c>
      <c r="B373" s="10" t="s">
        <v>746</v>
      </c>
    </row>
    <row r="374" spans="1:2" ht="15.75" customHeight="1">
      <c r="A374" s="3" t="s">
        <v>281</v>
      </c>
      <c r="B374" s="10" t="s">
        <v>747</v>
      </c>
    </row>
    <row r="375" spans="1:2" ht="15.75" customHeight="1">
      <c r="A375" s="3" t="s">
        <v>282</v>
      </c>
      <c r="B375" s="10" t="s">
        <v>748</v>
      </c>
    </row>
    <row r="376" spans="1:2" ht="15.75" customHeight="1">
      <c r="A376" s="3" t="s">
        <v>283</v>
      </c>
      <c r="B376" s="10" t="s">
        <v>749</v>
      </c>
    </row>
    <row r="377" spans="1:2" ht="15.75" customHeight="1">
      <c r="A377" s="3" t="s">
        <v>553</v>
      </c>
      <c r="B377" s="10" t="s">
        <v>1130</v>
      </c>
    </row>
    <row r="378" spans="1:2" ht="15.75" customHeight="1">
      <c r="A378" s="3" t="s">
        <v>284</v>
      </c>
      <c r="B378" s="10" t="s">
        <v>750</v>
      </c>
    </row>
    <row r="379" spans="1:2" ht="15.75" customHeight="1">
      <c r="A379" s="9" t="s">
        <v>285</v>
      </c>
      <c r="B379" s="10" t="s">
        <v>751</v>
      </c>
    </row>
    <row r="380" spans="1:2" ht="15.75" customHeight="1">
      <c r="A380" s="9" t="s">
        <v>286</v>
      </c>
      <c r="B380" s="10" t="s">
        <v>752</v>
      </c>
    </row>
    <row r="381" spans="1:2" ht="15.75" customHeight="1">
      <c r="A381" s="9" t="s">
        <v>287</v>
      </c>
      <c r="B381" s="10" t="s">
        <v>753</v>
      </c>
    </row>
    <row r="382" spans="1:2" ht="15.75" customHeight="1">
      <c r="A382" s="3" t="s">
        <v>288</v>
      </c>
      <c r="B382" s="10" t="s">
        <v>754</v>
      </c>
    </row>
    <row r="383" spans="1:2" ht="15.75" customHeight="1">
      <c r="A383" s="3" t="s">
        <v>1131</v>
      </c>
      <c r="B383" s="10" t="s">
        <v>1031</v>
      </c>
    </row>
    <row r="384" spans="1:2" ht="15.75" customHeight="1">
      <c r="A384" s="4" t="s">
        <v>1506</v>
      </c>
      <c r="B384" s="5" t="s">
        <v>523</v>
      </c>
    </row>
    <row r="385" spans="1:2" ht="15.75" customHeight="1">
      <c r="A385" s="3" t="s">
        <v>289</v>
      </c>
      <c r="B385" s="3" t="s">
        <v>755</v>
      </c>
    </row>
    <row r="386" spans="1:2" ht="15.75" customHeight="1">
      <c r="A386" s="3" t="s">
        <v>290</v>
      </c>
      <c r="B386" s="3" t="s">
        <v>990</v>
      </c>
    </row>
    <row r="387" spans="1:2" ht="15.75" customHeight="1">
      <c r="A387" s="3" t="s">
        <v>948</v>
      </c>
      <c r="B387" s="3" t="s">
        <v>1132</v>
      </c>
    </row>
    <row r="388" spans="1:2" ht="15.75" customHeight="1">
      <c r="A388" s="3" t="s">
        <v>291</v>
      </c>
      <c r="B388" s="3" t="s">
        <v>756</v>
      </c>
    </row>
    <row r="389" spans="1:2" ht="15.75" customHeight="1">
      <c r="A389" s="3" t="s">
        <v>292</v>
      </c>
      <c r="B389" s="10" t="s">
        <v>293</v>
      </c>
    </row>
    <row r="390" spans="1:2" ht="15.75" customHeight="1">
      <c r="A390" s="3" t="s">
        <v>294</v>
      </c>
      <c r="B390" s="42" t="s">
        <v>295</v>
      </c>
    </row>
    <row r="391" spans="1:2" ht="15.75" customHeight="1">
      <c r="A391" s="3" t="s">
        <v>296</v>
      </c>
      <c r="B391" s="42" t="s">
        <v>297</v>
      </c>
    </row>
    <row r="392" spans="1:2" ht="15.75" customHeight="1">
      <c r="A392" s="3" t="s">
        <v>298</v>
      </c>
      <c r="B392" s="10" t="s">
        <v>299</v>
      </c>
    </row>
    <row r="393" spans="1:2" ht="15.75" customHeight="1">
      <c r="A393" s="3" t="s">
        <v>300</v>
      </c>
      <c r="B393" s="10" t="s">
        <v>301</v>
      </c>
    </row>
    <row r="394" spans="1:2" ht="15.75" customHeight="1">
      <c r="A394" s="3" t="s">
        <v>302</v>
      </c>
      <c r="B394" s="10" t="s">
        <v>303</v>
      </c>
    </row>
    <row r="395" spans="1:2" ht="15.75" customHeight="1">
      <c r="A395" s="3" t="s">
        <v>304</v>
      </c>
      <c r="B395" s="10" t="s">
        <v>305</v>
      </c>
    </row>
    <row r="396" spans="1:2" ht="15.75" customHeight="1">
      <c r="A396" s="3" t="s">
        <v>306</v>
      </c>
      <c r="B396" s="10" t="s">
        <v>307</v>
      </c>
    </row>
    <row r="397" spans="1:2" ht="15.75" customHeight="1">
      <c r="A397" s="3" t="s">
        <v>308</v>
      </c>
      <c r="B397" s="42" t="s">
        <v>309</v>
      </c>
    </row>
    <row r="398" spans="1:2" ht="15.75" customHeight="1">
      <c r="A398" s="3" t="s">
        <v>310</v>
      </c>
      <c r="B398" s="10" t="s">
        <v>311</v>
      </c>
    </row>
    <row r="399" spans="1:2" ht="15.75" customHeight="1">
      <c r="A399" s="3" t="s">
        <v>312</v>
      </c>
      <c r="B399" s="10" t="s">
        <v>313</v>
      </c>
    </row>
    <row r="400" spans="1:2" ht="15.75" customHeight="1">
      <c r="A400" s="3" t="s">
        <v>314</v>
      </c>
      <c r="B400" s="10" t="s">
        <v>315</v>
      </c>
    </row>
    <row r="401" spans="1:2" ht="15.75" customHeight="1">
      <c r="A401" s="3" t="s">
        <v>1431</v>
      </c>
      <c r="B401" s="10" t="s">
        <v>1303</v>
      </c>
    </row>
    <row r="402" spans="1:2" ht="15.75" customHeight="1">
      <c r="A402" s="2" t="s">
        <v>1433</v>
      </c>
      <c r="B402" s="10" t="s">
        <v>1304</v>
      </c>
    </row>
    <row r="403" spans="1:241" ht="15.75" customHeight="1">
      <c r="A403" s="3" t="s">
        <v>316</v>
      </c>
      <c r="B403" s="10" t="s">
        <v>992</v>
      </c>
      <c r="D403" s="6"/>
      <c r="E403" s="6"/>
      <c r="F403" s="7"/>
      <c r="G403" s="21"/>
      <c r="H403" s="6"/>
      <c r="I403" s="6"/>
      <c r="J403" s="7"/>
      <c r="K403" s="21"/>
      <c r="L403" s="6"/>
      <c r="M403" s="6"/>
      <c r="N403" s="7"/>
      <c r="O403" s="21"/>
      <c r="P403" s="6"/>
      <c r="Q403" s="6"/>
      <c r="R403" s="7"/>
      <c r="S403" s="21"/>
      <c r="T403" s="6"/>
      <c r="U403" s="6"/>
      <c r="V403" s="7"/>
      <c r="W403" s="21"/>
      <c r="X403" s="6"/>
      <c r="Y403" s="6"/>
      <c r="Z403" s="7"/>
      <c r="AA403" s="21"/>
      <c r="AB403" s="6"/>
      <c r="AC403" s="6"/>
      <c r="AD403" s="7"/>
      <c r="AE403" s="21"/>
      <c r="AF403" s="6"/>
      <c r="AG403" s="6"/>
      <c r="AH403" s="7"/>
      <c r="AI403" s="21"/>
      <c r="AJ403" s="6"/>
      <c r="AK403" s="6"/>
      <c r="AL403" s="7"/>
      <c r="AM403" s="21"/>
      <c r="AN403" s="6"/>
      <c r="AO403" s="6"/>
      <c r="AP403" s="7"/>
      <c r="AQ403" s="21"/>
      <c r="AR403" s="6"/>
      <c r="AS403" s="6"/>
      <c r="AT403" s="7"/>
      <c r="AU403" s="21"/>
      <c r="AV403" s="6"/>
      <c r="AW403" s="6"/>
      <c r="AX403" s="7"/>
      <c r="AY403" s="21"/>
      <c r="AZ403" s="6"/>
      <c r="BA403" s="6"/>
      <c r="BB403" s="7"/>
      <c r="BC403" s="21"/>
      <c r="BD403" s="6"/>
      <c r="BE403" s="6"/>
      <c r="BF403" s="7"/>
      <c r="BG403" s="21"/>
      <c r="BH403" s="6"/>
      <c r="BI403" s="6"/>
      <c r="BJ403" s="7"/>
      <c r="BK403" s="21"/>
      <c r="BL403" s="6"/>
      <c r="BM403" s="6"/>
      <c r="BN403" s="7"/>
      <c r="BO403" s="21"/>
      <c r="BP403" s="6"/>
      <c r="BQ403" s="6"/>
      <c r="BR403" s="7"/>
      <c r="BS403" s="21"/>
      <c r="BT403" s="6"/>
      <c r="BU403" s="6"/>
      <c r="BV403" s="7"/>
      <c r="BW403" s="21"/>
      <c r="BX403" s="6"/>
      <c r="BY403" s="6"/>
      <c r="BZ403" s="7"/>
      <c r="CA403" s="21"/>
      <c r="CB403" s="6"/>
      <c r="CC403" s="6"/>
      <c r="CD403" s="7"/>
      <c r="CE403" s="21"/>
      <c r="CF403" s="6"/>
      <c r="CG403" s="6"/>
      <c r="CH403" s="7"/>
      <c r="CI403" s="21"/>
      <c r="CJ403" s="6"/>
      <c r="CK403" s="6"/>
      <c r="CL403" s="7"/>
      <c r="CM403" s="21"/>
      <c r="CN403" s="6"/>
      <c r="CO403" s="6"/>
      <c r="CP403" s="7"/>
      <c r="CQ403" s="21"/>
      <c r="CR403" s="6"/>
      <c r="CS403" s="6"/>
      <c r="CT403" s="7"/>
      <c r="CU403" s="21"/>
      <c r="CV403" s="6"/>
      <c r="CW403" s="6"/>
      <c r="CX403" s="7"/>
      <c r="CY403" s="21"/>
      <c r="CZ403" s="6"/>
      <c r="DA403" s="6"/>
      <c r="DB403" s="7"/>
      <c r="DC403" s="21"/>
      <c r="DD403" s="6"/>
      <c r="DE403" s="6"/>
      <c r="DF403" s="7"/>
      <c r="DG403" s="21"/>
      <c r="DH403" s="6"/>
      <c r="DI403" s="6"/>
      <c r="DJ403" s="7"/>
      <c r="DK403" s="21"/>
      <c r="DL403" s="6"/>
      <c r="DM403" s="6"/>
      <c r="DN403" s="7"/>
      <c r="DO403" s="21"/>
      <c r="DP403" s="6"/>
      <c r="DQ403" s="6"/>
      <c r="DR403" s="7"/>
      <c r="DS403" s="21"/>
      <c r="DT403" s="6"/>
      <c r="DU403" s="6"/>
      <c r="DV403" s="7"/>
      <c r="DW403" s="21"/>
      <c r="DX403" s="6"/>
      <c r="DY403" s="6"/>
      <c r="DZ403" s="7"/>
      <c r="EA403" s="21"/>
      <c r="EB403" s="6"/>
      <c r="EC403" s="6"/>
      <c r="ED403" s="7"/>
      <c r="EE403" s="21"/>
      <c r="EF403" s="6"/>
      <c r="EG403" s="6"/>
      <c r="EH403" s="7"/>
      <c r="EI403" s="21"/>
      <c r="EJ403" s="6"/>
      <c r="EK403" s="6"/>
      <c r="EL403" s="7"/>
      <c r="EM403" s="21"/>
      <c r="EN403" s="6"/>
      <c r="EO403" s="6"/>
      <c r="EP403" s="7"/>
      <c r="EQ403" s="21"/>
      <c r="ER403" s="6"/>
      <c r="ES403" s="6"/>
      <c r="ET403" s="7"/>
      <c r="EU403" s="21"/>
      <c r="EV403" s="6"/>
      <c r="EW403" s="6"/>
      <c r="EX403" s="7"/>
      <c r="EY403" s="21"/>
      <c r="EZ403" s="6"/>
      <c r="FA403" s="6"/>
      <c r="FB403" s="7"/>
      <c r="FC403" s="21"/>
      <c r="FD403" s="6"/>
      <c r="FE403" s="6"/>
      <c r="FF403" s="7"/>
      <c r="FG403" s="21"/>
      <c r="FH403" s="6"/>
      <c r="FI403" s="6"/>
      <c r="FJ403" s="7"/>
      <c r="FK403" s="21"/>
      <c r="FL403" s="6"/>
      <c r="FM403" s="6"/>
      <c r="FN403" s="7"/>
      <c r="FO403" s="21"/>
      <c r="FP403" s="6"/>
      <c r="FQ403" s="6"/>
      <c r="FR403" s="7"/>
      <c r="FS403" s="21"/>
      <c r="FT403" s="6"/>
      <c r="FU403" s="6"/>
      <c r="FV403" s="7"/>
      <c r="FW403" s="21"/>
      <c r="FX403" s="6"/>
      <c r="FY403" s="6"/>
      <c r="FZ403" s="7"/>
      <c r="GA403" s="21"/>
      <c r="GB403" s="6"/>
      <c r="GC403" s="6"/>
      <c r="GD403" s="7"/>
      <c r="GE403" s="21"/>
      <c r="GF403" s="6"/>
      <c r="GG403" s="6"/>
      <c r="GH403" s="7"/>
      <c r="GI403" s="21"/>
      <c r="GJ403" s="6"/>
      <c r="GK403" s="6"/>
      <c r="GL403" s="7"/>
      <c r="GM403" s="21"/>
      <c r="GN403" s="6"/>
      <c r="GO403" s="6"/>
      <c r="GP403" s="7"/>
      <c r="GQ403" s="21"/>
      <c r="GR403" s="6"/>
      <c r="GS403" s="6"/>
      <c r="GT403" s="7"/>
      <c r="GU403" s="21"/>
      <c r="GV403" s="6"/>
      <c r="GW403" s="6"/>
      <c r="GX403" s="7"/>
      <c r="GY403" s="21"/>
      <c r="GZ403" s="6"/>
      <c r="HA403" s="6"/>
      <c r="HB403" s="7"/>
      <c r="HC403" s="21"/>
      <c r="HD403" s="6"/>
      <c r="HE403" s="6"/>
      <c r="HF403" s="7"/>
      <c r="HG403" s="21"/>
      <c r="HH403" s="6"/>
      <c r="HI403" s="6"/>
      <c r="HJ403" s="7"/>
      <c r="HK403" s="21"/>
      <c r="HL403" s="6"/>
      <c r="HM403" s="6"/>
      <c r="HN403" s="7"/>
      <c r="HO403" s="21"/>
      <c r="HP403" s="6"/>
      <c r="HQ403" s="6"/>
      <c r="HR403" s="7"/>
      <c r="HS403" s="21"/>
      <c r="HT403" s="6"/>
      <c r="HU403" s="6"/>
      <c r="HV403" s="7"/>
      <c r="HW403" s="21"/>
      <c r="HX403" s="6"/>
      <c r="HY403" s="6"/>
      <c r="HZ403" s="7"/>
      <c r="IA403" s="21"/>
      <c r="IB403" s="6"/>
      <c r="IC403" s="6"/>
      <c r="ID403" s="7"/>
      <c r="IE403" s="21"/>
      <c r="IF403" s="6"/>
      <c r="IG403" s="6"/>
    </row>
    <row r="404" spans="1:2" ht="15.75" customHeight="1">
      <c r="A404" s="3" t="s">
        <v>317</v>
      </c>
      <c r="B404" s="42" t="s">
        <v>757</v>
      </c>
    </row>
    <row r="405" spans="1:2" ht="15.75" customHeight="1">
      <c r="A405" s="3" t="s">
        <v>318</v>
      </c>
      <c r="B405" s="42" t="s">
        <v>758</v>
      </c>
    </row>
    <row r="406" spans="1:2" ht="15.75" customHeight="1">
      <c r="A406" s="4" t="s">
        <v>1434</v>
      </c>
      <c r="B406" s="5" t="s">
        <v>522</v>
      </c>
    </row>
    <row r="407" spans="1:2" ht="15.75" customHeight="1">
      <c r="A407" s="3" t="s">
        <v>319</v>
      </c>
      <c r="B407" s="10" t="s">
        <v>759</v>
      </c>
    </row>
    <row r="408" spans="1:2" ht="15.75" customHeight="1">
      <c r="A408" s="3" t="s">
        <v>554</v>
      </c>
      <c r="B408" s="10" t="s">
        <v>1133</v>
      </c>
    </row>
    <row r="409" spans="1:2" ht="15.75" customHeight="1">
      <c r="A409" s="3" t="s">
        <v>949</v>
      </c>
      <c r="B409" s="10" t="s">
        <v>1134</v>
      </c>
    </row>
    <row r="410" spans="1:2" ht="15.75" customHeight="1">
      <c r="A410" s="3" t="s">
        <v>950</v>
      </c>
      <c r="B410" s="10" t="s">
        <v>1135</v>
      </c>
    </row>
    <row r="411" spans="1:2" ht="15.75" customHeight="1">
      <c r="A411" s="13" t="s">
        <v>320</v>
      </c>
      <c r="B411" s="10" t="s">
        <v>760</v>
      </c>
    </row>
    <row r="412" spans="1:2" ht="15.75" customHeight="1">
      <c r="A412" s="3" t="s">
        <v>321</v>
      </c>
      <c r="B412" s="10" t="s">
        <v>761</v>
      </c>
    </row>
    <row r="413" spans="1:2" ht="15.75" customHeight="1">
      <c r="A413" s="3" t="s">
        <v>951</v>
      </c>
      <c r="B413" s="10" t="s">
        <v>1136</v>
      </c>
    </row>
    <row r="414" spans="1:2" ht="15.75" customHeight="1">
      <c r="A414" s="2" t="s">
        <v>1436</v>
      </c>
      <c r="B414" s="10" t="s">
        <v>1305</v>
      </c>
    </row>
    <row r="415" spans="1:3" ht="15.75" customHeight="1">
      <c r="A415" s="3" t="s">
        <v>322</v>
      </c>
      <c r="B415" s="10" t="s">
        <v>762</v>
      </c>
      <c r="C415" s="21"/>
    </row>
    <row r="416" spans="1:2" ht="15.75" customHeight="1">
      <c r="A416" s="3" t="s">
        <v>323</v>
      </c>
      <c r="B416" s="10" t="s">
        <v>763</v>
      </c>
    </row>
    <row r="417" spans="1:2" ht="15.75" customHeight="1">
      <c r="A417" s="3" t="s">
        <v>324</v>
      </c>
      <c r="B417" s="10" t="s">
        <v>764</v>
      </c>
    </row>
    <row r="418" spans="1:2" ht="15.75" customHeight="1">
      <c r="A418" s="3" t="s">
        <v>325</v>
      </c>
      <c r="B418" s="10" t="s">
        <v>765</v>
      </c>
    </row>
    <row r="419" spans="1:2" ht="15.75" customHeight="1">
      <c r="A419" s="3" t="s">
        <v>1137</v>
      </c>
      <c r="B419" s="10" t="s">
        <v>1138</v>
      </c>
    </row>
    <row r="420" spans="1:2" ht="15.75" customHeight="1">
      <c r="A420" s="3" t="s">
        <v>326</v>
      </c>
      <c r="B420" s="3" t="s">
        <v>766</v>
      </c>
    </row>
    <row r="421" spans="1:2" ht="15.75" customHeight="1">
      <c r="A421" s="3" t="s">
        <v>327</v>
      </c>
      <c r="B421" s="3" t="s">
        <v>767</v>
      </c>
    </row>
    <row r="422" spans="1:2" ht="15.75" customHeight="1">
      <c r="A422" s="3" t="s">
        <v>328</v>
      </c>
      <c r="B422" s="3" t="s">
        <v>768</v>
      </c>
    </row>
    <row r="423" spans="1:2" ht="15.75" customHeight="1">
      <c r="A423" s="3" t="s">
        <v>329</v>
      </c>
      <c r="B423" s="3" t="s">
        <v>769</v>
      </c>
    </row>
    <row r="424" spans="1:2" ht="15.75" customHeight="1">
      <c r="A424" s="3" t="s">
        <v>330</v>
      </c>
      <c r="B424" s="10" t="s">
        <v>770</v>
      </c>
    </row>
    <row r="425" spans="1:2" ht="15.75" customHeight="1">
      <c r="A425" s="3" t="s">
        <v>331</v>
      </c>
      <c r="B425" s="3" t="s">
        <v>771</v>
      </c>
    </row>
    <row r="426" spans="1:2" ht="15.75" customHeight="1">
      <c r="A426" s="3" t="s">
        <v>332</v>
      </c>
      <c r="B426" s="10" t="s">
        <v>772</v>
      </c>
    </row>
    <row r="427" spans="1:2" ht="15.75" customHeight="1">
      <c r="A427" s="10" t="s">
        <v>333</v>
      </c>
      <c r="B427" s="10" t="s">
        <v>773</v>
      </c>
    </row>
    <row r="428" spans="1:2" ht="15.75" customHeight="1">
      <c r="A428" s="26" t="s">
        <v>334</v>
      </c>
      <c r="B428" s="10" t="s">
        <v>774</v>
      </c>
    </row>
    <row r="429" spans="1:2" ht="15.75" customHeight="1">
      <c r="A429" s="10" t="s">
        <v>335</v>
      </c>
      <c r="B429" s="10" t="s">
        <v>775</v>
      </c>
    </row>
    <row r="430" spans="1:2" ht="15.75" customHeight="1">
      <c r="A430" s="3" t="s">
        <v>336</v>
      </c>
      <c r="B430" s="10" t="s">
        <v>776</v>
      </c>
    </row>
    <row r="431" spans="1:2" ht="15.75" customHeight="1">
      <c r="A431" s="3" t="s">
        <v>337</v>
      </c>
      <c r="B431" s="10" t="s">
        <v>777</v>
      </c>
    </row>
    <row r="432" spans="1:2" ht="15.75" customHeight="1">
      <c r="A432" s="3" t="s">
        <v>338</v>
      </c>
      <c r="B432" s="10" t="s">
        <v>778</v>
      </c>
    </row>
    <row r="433" spans="1:2" ht="15.75" customHeight="1">
      <c r="A433" s="3" t="s">
        <v>339</v>
      </c>
      <c r="B433" s="10" t="s">
        <v>1139</v>
      </c>
    </row>
    <row r="434" spans="1:2" ht="15.75" customHeight="1">
      <c r="A434" s="3" t="s">
        <v>555</v>
      </c>
      <c r="B434" s="10" t="s">
        <v>1140</v>
      </c>
    </row>
    <row r="435" spans="1:2" ht="15.75" customHeight="1">
      <c r="A435" s="10" t="s">
        <v>340</v>
      </c>
      <c r="B435" s="10" t="s">
        <v>779</v>
      </c>
    </row>
    <row r="436" spans="1:2" ht="15.75" customHeight="1">
      <c r="A436" s="10" t="s">
        <v>341</v>
      </c>
      <c r="B436" s="10" t="s">
        <v>780</v>
      </c>
    </row>
    <row r="437" spans="1:2" ht="15.75" customHeight="1">
      <c r="A437" s="3" t="s">
        <v>1141</v>
      </c>
      <c r="B437" s="42" t="s">
        <v>1142</v>
      </c>
    </row>
    <row r="438" spans="1:2" ht="15.75" customHeight="1">
      <c r="A438" s="3" t="s">
        <v>342</v>
      </c>
      <c r="B438" s="10" t="s">
        <v>781</v>
      </c>
    </row>
    <row r="439" spans="1:2" ht="15.75" customHeight="1">
      <c r="A439" s="3" t="s">
        <v>1575</v>
      </c>
      <c r="B439" s="10" t="s">
        <v>1576</v>
      </c>
    </row>
    <row r="440" spans="1:2" ht="15.75" customHeight="1">
      <c r="A440" s="3" t="s">
        <v>1143</v>
      </c>
      <c r="B440" s="10" t="s">
        <v>1144</v>
      </c>
    </row>
    <row r="441" spans="1:2" ht="15.75" customHeight="1">
      <c r="A441" s="3" t="s">
        <v>343</v>
      </c>
      <c r="B441" s="10" t="s">
        <v>994</v>
      </c>
    </row>
    <row r="442" spans="1:2" ht="15.75" customHeight="1">
      <c r="A442" s="3" t="s">
        <v>344</v>
      </c>
      <c r="B442" s="10" t="s">
        <v>782</v>
      </c>
    </row>
    <row r="443" spans="1:2" ht="15.75" customHeight="1">
      <c r="A443" s="3" t="s">
        <v>345</v>
      </c>
      <c r="B443" s="42" t="s">
        <v>783</v>
      </c>
    </row>
    <row r="444" spans="1:2" ht="15.75" customHeight="1">
      <c r="A444" s="3" t="s">
        <v>346</v>
      </c>
      <c r="B444" s="10" t="s">
        <v>784</v>
      </c>
    </row>
    <row r="445" spans="1:2" ht="15.75" customHeight="1">
      <c r="A445" s="3" t="s">
        <v>952</v>
      </c>
      <c r="B445" s="10" t="s">
        <v>1145</v>
      </c>
    </row>
    <row r="446" spans="1:2" ht="15.75" customHeight="1">
      <c r="A446" s="3" t="s">
        <v>347</v>
      </c>
      <c r="B446" s="10" t="s">
        <v>785</v>
      </c>
    </row>
    <row r="447" spans="1:2" ht="15.75" customHeight="1">
      <c r="A447" s="3" t="s">
        <v>348</v>
      </c>
      <c r="B447" s="10" t="s">
        <v>786</v>
      </c>
    </row>
    <row r="448" spans="1:2" ht="15.75" customHeight="1">
      <c r="A448" s="3" t="s">
        <v>349</v>
      </c>
      <c r="B448" s="10" t="s">
        <v>995</v>
      </c>
    </row>
    <row r="449" spans="1:2" ht="15.75" customHeight="1">
      <c r="A449" s="13" t="s">
        <v>350</v>
      </c>
      <c r="B449" s="3" t="s">
        <v>787</v>
      </c>
    </row>
    <row r="450" spans="1:2" ht="15.75" customHeight="1">
      <c r="A450" s="3" t="s">
        <v>351</v>
      </c>
      <c r="B450" s="42" t="s">
        <v>996</v>
      </c>
    </row>
    <row r="451" spans="1:2" ht="15.75" customHeight="1">
      <c r="A451" s="3" t="s">
        <v>1509</v>
      </c>
      <c r="B451" s="42" t="s">
        <v>1510</v>
      </c>
    </row>
    <row r="452" spans="1:2" ht="15.75" customHeight="1">
      <c r="A452" s="3" t="s">
        <v>1146</v>
      </c>
      <c r="B452" s="42" t="s">
        <v>1147</v>
      </c>
    </row>
    <row r="453" spans="1:2" ht="15.75" customHeight="1">
      <c r="A453" s="2" t="s">
        <v>1439</v>
      </c>
      <c r="B453" s="10" t="s">
        <v>1306</v>
      </c>
    </row>
    <row r="454" spans="1:2" ht="15.75" customHeight="1">
      <c r="A454" s="3" t="s">
        <v>352</v>
      </c>
      <c r="B454" s="10" t="s">
        <v>788</v>
      </c>
    </row>
    <row r="455" spans="1:2" ht="15.75" customHeight="1">
      <c r="A455" s="3" t="s">
        <v>353</v>
      </c>
      <c r="B455" s="10" t="s">
        <v>789</v>
      </c>
    </row>
    <row r="456" spans="1:2" ht="15.75" customHeight="1">
      <c r="A456" s="3" t="s">
        <v>354</v>
      </c>
      <c r="B456" s="10" t="s">
        <v>997</v>
      </c>
    </row>
    <row r="457" spans="1:2" ht="15.75" customHeight="1">
      <c r="A457" s="13" t="s">
        <v>355</v>
      </c>
      <c r="B457" s="10" t="s">
        <v>790</v>
      </c>
    </row>
    <row r="458" spans="1:2" ht="15.75" customHeight="1">
      <c r="A458" s="3" t="s">
        <v>356</v>
      </c>
      <c r="B458" s="10" t="s">
        <v>791</v>
      </c>
    </row>
    <row r="459" spans="1:2" ht="15.75" customHeight="1">
      <c r="A459" s="3" t="s">
        <v>1148</v>
      </c>
      <c r="B459" s="10" t="s">
        <v>1031</v>
      </c>
    </row>
    <row r="460" spans="1:2" ht="15.75" customHeight="1">
      <c r="A460" s="4" t="s">
        <v>1437</v>
      </c>
      <c r="B460" s="5" t="s">
        <v>535</v>
      </c>
    </row>
    <row r="461" spans="1:2" ht="15.75" customHeight="1">
      <c r="A461" s="3" t="s">
        <v>1441</v>
      </c>
      <c r="B461" s="3" t="s">
        <v>1308</v>
      </c>
    </row>
    <row r="462" spans="1:2" ht="15.75" customHeight="1">
      <c r="A462" s="3" t="s">
        <v>1149</v>
      </c>
      <c r="B462" s="3" t="s">
        <v>1150</v>
      </c>
    </row>
    <row r="463" spans="1:2" ht="15.75" customHeight="1">
      <c r="A463" s="3" t="s">
        <v>357</v>
      </c>
      <c r="B463" s="10" t="s">
        <v>792</v>
      </c>
    </row>
    <row r="464" spans="1:2" ht="15.75" customHeight="1">
      <c r="A464" s="3" t="s">
        <v>358</v>
      </c>
      <c r="B464" s="10" t="s">
        <v>793</v>
      </c>
    </row>
    <row r="465" spans="1:2" ht="15.75" customHeight="1">
      <c r="A465" s="3" t="s">
        <v>359</v>
      </c>
      <c r="B465" s="10" t="s">
        <v>794</v>
      </c>
    </row>
    <row r="466" spans="1:2" ht="15.75" customHeight="1">
      <c r="A466" s="3" t="s">
        <v>953</v>
      </c>
      <c r="B466" s="10" t="s">
        <v>1151</v>
      </c>
    </row>
    <row r="467" spans="1:2" ht="15.75" customHeight="1">
      <c r="A467" s="3" t="s">
        <v>360</v>
      </c>
      <c r="B467" s="10" t="s">
        <v>1152</v>
      </c>
    </row>
    <row r="468" spans="1:2" ht="15.75" customHeight="1">
      <c r="A468" s="3" t="s">
        <v>1153</v>
      </c>
      <c r="B468" s="10" t="s">
        <v>1154</v>
      </c>
    </row>
    <row r="469" spans="1:2" ht="15.75" customHeight="1">
      <c r="A469" s="3" t="s">
        <v>1443</v>
      </c>
      <c r="B469" s="10" t="s">
        <v>1309</v>
      </c>
    </row>
    <row r="470" spans="1:2" ht="15.75" customHeight="1">
      <c r="A470" s="3" t="s">
        <v>1307</v>
      </c>
      <c r="B470" s="10" t="s">
        <v>1310</v>
      </c>
    </row>
    <row r="471" spans="1:2" ht="15.75" customHeight="1">
      <c r="A471" s="3" t="s">
        <v>361</v>
      </c>
      <c r="B471" s="10" t="s">
        <v>1155</v>
      </c>
    </row>
    <row r="472" spans="1:2" ht="15.75" customHeight="1">
      <c r="A472" s="3" t="s">
        <v>362</v>
      </c>
      <c r="B472" s="10" t="s">
        <v>1156</v>
      </c>
    </row>
    <row r="473" spans="1:2" ht="15.75" customHeight="1">
      <c r="A473" s="3" t="s">
        <v>363</v>
      </c>
      <c r="B473" s="42" t="s">
        <v>1157</v>
      </c>
    </row>
    <row r="474" spans="1:2" ht="15.75" customHeight="1">
      <c r="A474" s="3" t="s">
        <v>1445</v>
      </c>
      <c r="B474" s="42" t="s">
        <v>1311</v>
      </c>
    </row>
    <row r="475" spans="1:2" ht="15.75" customHeight="1">
      <c r="A475" s="3" t="s">
        <v>1447</v>
      </c>
      <c r="B475" s="42" t="s">
        <v>1312</v>
      </c>
    </row>
    <row r="476" spans="1:2" ht="15.75" customHeight="1">
      <c r="A476" s="3" t="s">
        <v>364</v>
      </c>
      <c r="B476" s="42" t="s">
        <v>795</v>
      </c>
    </row>
    <row r="477" spans="1:2" ht="15.75" customHeight="1">
      <c r="A477" s="3" t="s">
        <v>365</v>
      </c>
      <c r="B477" s="42" t="s">
        <v>1158</v>
      </c>
    </row>
    <row r="478" spans="1:2" ht="15.75" customHeight="1">
      <c r="A478" s="3" t="s">
        <v>556</v>
      </c>
      <c r="B478" s="10" t="s">
        <v>1159</v>
      </c>
    </row>
    <row r="479" spans="1:2" ht="15.75" customHeight="1">
      <c r="A479" s="13" t="s">
        <v>1160</v>
      </c>
      <c r="B479" s="10" t="s">
        <v>1161</v>
      </c>
    </row>
    <row r="480" spans="1:2" ht="15.75" customHeight="1">
      <c r="A480" s="18" t="s">
        <v>366</v>
      </c>
      <c r="B480" s="10" t="s">
        <v>796</v>
      </c>
    </row>
    <row r="481" spans="1:2" ht="15.75" customHeight="1">
      <c r="A481" s="13" t="s">
        <v>1162</v>
      </c>
      <c r="B481" s="10" t="s">
        <v>1163</v>
      </c>
    </row>
    <row r="482" spans="1:2" ht="15.75" customHeight="1">
      <c r="A482" s="18" t="s">
        <v>954</v>
      </c>
      <c r="B482" s="10" t="s">
        <v>1164</v>
      </c>
    </row>
    <row r="483" spans="1:2" ht="15.75" customHeight="1">
      <c r="A483" s="18" t="s">
        <v>955</v>
      </c>
      <c r="B483" s="10" t="s">
        <v>1577</v>
      </c>
    </row>
    <row r="484" spans="1:2" ht="15.75" customHeight="1">
      <c r="A484" s="13" t="s">
        <v>367</v>
      </c>
      <c r="B484" s="10" t="s">
        <v>1165</v>
      </c>
    </row>
    <row r="485" spans="1:2" ht="15.75" customHeight="1">
      <c r="A485" s="3" t="s">
        <v>368</v>
      </c>
      <c r="B485" s="10" t="s">
        <v>1013</v>
      </c>
    </row>
    <row r="486" spans="1:2" ht="15.75" customHeight="1">
      <c r="A486" s="3" t="s">
        <v>369</v>
      </c>
      <c r="B486" s="10" t="s">
        <v>797</v>
      </c>
    </row>
    <row r="487" spans="1:2" ht="15.75" customHeight="1">
      <c r="A487" s="3" t="s">
        <v>1166</v>
      </c>
      <c r="B487" s="10" t="s">
        <v>1031</v>
      </c>
    </row>
    <row r="488" spans="1:2" ht="15.75" customHeight="1">
      <c r="A488" s="4" t="s">
        <v>1448</v>
      </c>
      <c r="B488" s="5" t="s">
        <v>1025</v>
      </c>
    </row>
    <row r="489" spans="1:2" ht="15.75" customHeight="1">
      <c r="A489" s="13" t="s">
        <v>1450</v>
      </c>
      <c r="B489" s="10" t="s">
        <v>1578</v>
      </c>
    </row>
    <row r="490" spans="1:2" ht="15.75" customHeight="1">
      <c r="A490" s="3" t="s">
        <v>370</v>
      </c>
      <c r="B490" s="43" t="s">
        <v>1167</v>
      </c>
    </row>
    <row r="491" spans="1:2" ht="15.75" customHeight="1">
      <c r="A491" s="3" t="s">
        <v>371</v>
      </c>
      <c r="B491" s="43" t="s">
        <v>798</v>
      </c>
    </row>
    <row r="492" spans="1:2" ht="15.75" customHeight="1">
      <c r="A492" s="3" t="s">
        <v>372</v>
      </c>
      <c r="B492" s="10" t="s">
        <v>799</v>
      </c>
    </row>
    <row r="493" spans="1:2" ht="15.75" customHeight="1">
      <c r="A493" s="3" t="s">
        <v>1168</v>
      </c>
      <c r="B493" s="10" t="s">
        <v>1169</v>
      </c>
    </row>
    <row r="494" spans="1:2" ht="15.75" customHeight="1">
      <c r="A494" s="3" t="s">
        <v>1170</v>
      </c>
      <c r="B494" s="10" t="s">
        <v>1171</v>
      </c>
    </row>
    <row r="495" spans="1:2" ht="15.75" customHeight="1">
      <c r="A495" s="3" t="s">
        <v>1172</v>
      </c>
      <c r="B495" s="10" t="s">
        <v>1173</v>
      </c>
    </row>
    <row r="496" spans="1:2" ht="15.75" customHeight="1">
      <c r="A496" s="3" t="s">
        <v>373</v>
      </c>
      <c r="B496" s="10" t="s">
        <v>800</v>
      </c>
    </row>
    <row r="497" spans="1:2" ht="15.75" customHeight="1">
      <c r="A497" s="3" t="s">
        <v>1452</v>
      </c>
      <c r="B497" s="10" t="s">
        <v>1315</v>
      </c>
    </row>
    <row r="498" spans="1:2" ht="15.75" customHeight="1">
      <c r="A498" s="3" t="s">
        <v>374</v>
      </c>
      <c r="B498" s="3" t="s">
        <v>801</v>
      </c>
    </row>
    <row r="499" spans="1:2" ht="15.75" customHeight="1">
      <c r="A499" s="3" t="s">
        <v>375</v>
      </c>
      <c r="B499" s="3" t="s">
        <v>1174</v>
      </c>
    </row>
    <row r="500" spans="1:2" ht="15.75" customHeight="1">
      <c r="A500" s="3" t="s">
        <v>376</v>
      </c>
      <c r="B500" s="42" t="s">
        <v>1175</v>
      </c>
    </row>
    <row r="501" spans="1:2" ht="15.75" customHeight="1">
      <c r="A501" s="3" t="s">
        <v>956</v>
      </c>
      <c r="B501" s="10" t="s">
        <v>1176</v>
      </c>
    </row>
    <row r="502" spans="1:2" ht="15.75" customHeight="1">
      <c r="A502" s="3" t="s">
        <v>1177</v>
      </c>
      <c r="B502" s="3" t="s">
        <v>1178</v>
      </c>
    </row>
    <row r="503" spans="1:2" ht="15.75" customHeight="1">
      <c r="A503" s="3" t="s">
        <v>377</v>
      </c>
      <c r="B503" s="3" t="s">
        <v>802</v>
      </c>
    </row>
    <row r="504" spans="1:2" ht="15.75" customHeight="1">
      <c r="A504" s="3" t="s">
        <v>378</v>
      </c>
      <c r="B504" s="3" t="s">
        <v>1179</v>
      </c>
    </row>
    <row r="505" spans="1:2" ht="15.75" customHeight="1">
      <c r="A505" s="3" t="s">
        <v>557</v>
      </c>
      <c r="B505" s="42" t="s">
        <v>1180</v>
      </c>
    </row>
    <row r="506" spans="1:2" ht="15.75" customHeight="1">
      <c r="A506" s="2" t="s">
        <v>1517</v>
      </c>
      <c r="B506" s="10" t="s">
        <v>1316</v>
      </c>
    </row>
    <row r="507" spans="1:2" ht="15.75" customHeight="1">
      <c r="A507" s="13" t="s">
        <v>379</v>
      </c>
      <c r="B507" s="42" t="s">
        <v>1181</v>
      </c>
    </row>
    <row r="508" spans="1:2" ht="15.75" customHeight="1">
      <c r="A508" s="13" t="s">
        <v>1513</v>
      </c>
      <c r="B508" s="42" t="s">
        <v>1518</v>
      </c>
    </row>
    <row r="509" spans="1:2" ht="15.75" customHeight="1">
      <c r="A509" s="13" t="s">
        <v>1514</v>
      </c>
      <c r="B509" s="42" t="s">
        <v>1519</v>
      </c>
    </row>
    <row r="510" spans="1:2" ht="15.75" customHeight="1">
      <c r="A510" s="3" t="s">
        <v>1454</v>
      </c>
      <c r="B510" s="43" t="s">
        <v>1317</v>
      </c>
    </row>
    <row r="511" spans="1:2" ht="15.75" customHeight="1">
      <c r="A511" s="3" t="s">
        <v>1455</v>
      </c>
      <c r="B511" s="10" t="s">
        <v>1318</v>
      </c>
    </row>
    <row r="512" spans="1:2" ht="15.75" customHeight="1">
      <c r="A512" s="3" t="s">
        <v>1456</v>
      </c>
      <c r="B512" s="10" t="s">
        <v>1319</v>
      </c>
    </row>
    <row r="513" spans="1:2" ht="15.75" customHeight="1">
      <c r="A513" s="3" t="s">
        <v>1457</v>
      </c>
      <c r="B513" s="10" t="s">
        <v>1320</v>
      </c>
    </row>
    <row r="514" spans="1:2" ht="15.75" customHeight="1">
      <c r="A514" s="3" t="s">
        <v>1532</v>
      </c>
      <c r="B514" s="3" t="s">
        <v>1183</v>
      </c>
    </row>
    <row r="515" spans="1:2" ht="15.75" customHeight="1">
      <c r="A515" s="3" t="s">
        <v>1459</v>
      </c>
      <c r="B515" s="10" t="s">
        <v>1321</v>
      </c>
    </row>
    <row r="516" spans="1:2" ht="15.75" customHeight="1">
      <c r="A516" s="3" t="s">
        <v>1515</v>
      </c>
      <c r="B516" s="10" t="s">
        <v>1520</v>
      </c>
    </row>
    <row r="517" spans="1:2" ht="15.75" customHeight="1">
      <c r="A517" s="3" t="s">
        <v>380</v>
      </c>
      <c r="B517" s="3" t="s">
        <v>998</v>
      </c>
    </row>
    <row r="518" spans="1:2" ht="15.75" customHeight="1">
      <c r="A518" s="3" t="s">
        <v>381</v>
      </c>
      <c r="B518" s="3" t="s">
        <v>999</v>
      </c>
    </row>
    <row r="519" spans="1:2" ht="15.75" customHeight="1">
      <c r="A519" s="3" t="s">
        <v>558</v>
      </c>
      <c r="B519" s="43" t="s">
        <v>1184</v>
      </c>
    </row>
    <row r="520" spans="1:2" ht="15.75" customHeight="1">
      <c r="A520" s="3" t="s">
        <v>1521</v>
      </c>
      <c r="B520" s="43" t="s">
        <v>1522</v>
      </c>
    </row>
    <row r="521" spans="1:2" ht="15.75" customHeight="1">
      <c r="A521" s="3" t="s">
        <v>1461</v>
      </c>
      <c r="B521" s="42" t="s">
        <v>803</v>
      </c>
    </row>
    <row r="522" spans="1:2" ht="15.75" customHeight="1">
      <c r="A522" s="3" t="s">
        <v>1462</v>
      </c>
      <c r="B522" s="42" t="s">
        <v>1322</v>
      </c>
    </row>
    <row r="523" spans="1:2" ht="15.75" customHeight="1">
      <c r="A523" s="3" t="s">
        <v>382</v>
      </c>
      <c r="B523" s="42" t="s">
        <v>804</v>
      </c>
    </row>
    <row r="524" spans="1:2" ht="15.75" customHeight="1">
      <c r="A524" s="3" t="s">
        <v>383</v>
      </c>
      <c r="B524" s="10" t="s">
        <v>805</v>
      </c>
    </row>
    <row r="525" spans="1:2" ht="15.75" customHeight="1">
      <c r="A525" s="3" t="s">
        <v>384</v>
      </c>
      <c r="B525" s="10" t="s">
        <v>806</v>
      </c>
    </row>
    <row r="526" spans="1:2" ht="15.75" customHeight="1">
      <c r="A526" s="2" t="s">
        <v>1464</v>
      </c>
      <c r="B526" s="10" t="s">
        <v>1323</v>
      </c>
    </row>
    <row r="527" spans="1:2" ht="15.75" customHeight="1">
      <c r="A527" s="10" t="s">
        <v>385</v>
      </c>
      <c r="B527" s="10" t="s">
        <v>807</v>
      </c>
    </row>
    <row r="528" spans="1:2" ht="15.75" customHeight="1">
      <c r="A528" s="10" t="s">
        <v>386</v>
      </c>
      <c r="B528" s="3" t="s">
        <v>808</v>
      </c>
    </row>
    <row r="529" spans="1:2" ht="15.75" customHeight="1">
      <c r="A529" s="3" t="s">
        <v>1185</v>
      </c>
      <c r="B529" s="10" t="s">
        <v>1186</v>
      </c>
    </row>
    <row r="530" spans="1:2" ht="15.75" customHeight="1">
      <c r="A530" s="3" t="s">
        <v>387</v>
      </c>
      <c r="B530" s="42" t="s">
        <v>809</v>
      </c>
    </row>
    <row r="531" spans="1:2" ht="15.75" customHeight="1">
      <c r="A531" s="3" t="s">
        <v>388</v>
      </c>
      <c r="B531" s="10" t="s">
        <v>810</v>
      </c>
    </row>
    <row r="532" spans="1:2" ht="15.75" customHeight="1">
      <c r="A532" s="3" t="s">
        <v>389</v>
      </c>
      <c r="B532" s="10" t="s">
        <v>811</v>
      </c>
    </row>
    <row r="533" spans="1:2" ht="15.75" customHeight="1">
      <c r="A533" s="3" t="s">
        <v>390</v>
      </c>
      <c r="B533" s="42" t="s">
        <v>812</v>
      </c>
    </row>
    <row r="534" spans="1:2" ht="15.75" customHeight="1">
      <c r="A534" s="13" t="s">
        <v>1187</v>
      </c>
      <c r="B534" s="43" t="s">
        <v>1188</v>
      </c>
    </row>
    <row r="535" spans="1:2" ht="15.75" customHeight="1">
      <c r="A535" s="3" t="s">
        <v>391</v>
      </c>
      <c r="B535" s="43" t="s">
        <v>813</v>
      </c>
    </row>
    <row r="536" spans="1:2" ht="15.75" customHeight="1">
      <c r="A536" s="3" t="s">
        <v>1189</v>
      </c>
      <c r="B536" s="43" t="s">
        <v>1190</v>
      </c>
    </row>
    <row r="537" spans="1:2" ht="15.75" customHeight="1">
      <c r="A537" s="13" t="s">
        <v>957</v>
      </c>
      <c r="B537" s="42" t="s">
        <v>1191</v>
      </c>
    </row>
    <row r="538" spans="1:2" ht="15.75" customHeight="1">
      <c r="A538" s="3" t="s">
        <v>392</v>
      </c>
      <c r="B538" s="10" t="s">
        <v>814</v>
      </c>
    </row>
    <row r="539" spans="1:2" ht="15.75" customHeight="1">
      <c r="A539" s="10" t="s">
        <v>1192</v>
      </c>
      <c r="B539" s="43" t="s">
        <v>1193</v>
      </c>
    </row>
    <row r="540" spans="1:2" ht="15.75" customHeight="1">
      <c r="A540" s="10" t="s">
        <v>393</v>
      </c>
      <c r="B540" s="10" t="s">
        <v>1194</v>
      </c>
    </row>
    <row r="541" spans="1:2" ht="15.75" customHeight="1">
      <c r="A541" s="3" t="s">
        <v>394</v>
      </c>
      <c r="B541" s="10" t="s">
        <v>815</v>
      </c>
    </row>
    <row r="542" spans="1:2" ht="15.75" customHeight="1">
      <c r="A542" s="3" t="s">
        <v>1314</v>
      </c>
      <c r="B542" s="10" t="s">
        <v>1324</v>
      </c>
    </row>
    <row r="543" spans="1:2" ht="15.75" customHeight="1">
      <c r="A543" s="3" t="s">
        <v>395</v>
      </c>
      <c r="B543" s="10" t="s">
        <v>816</v>
      </c>
    </row>
    <row r="544" spans="1:2" ht="15.75" customHeight="1">
      <c r="A544" s="3" t="s">
        <v>396</v>
      </c>
      <c r="B544" s="10" t="s">
        <v>1014</v>
      </c>
    </row>
    <row r="545" spans="1:2" ht="15.75" customHeight="1">
      <c r="A545" s="9" t="s">
        <v>397</v>
      </c>
      <c r="B545" s="10" t="s">
        <v>817</v>
      </c>
    </row>
    <row r="546" spans="1:2" ht="15.75" customHeight="1">
      <c r="A546" s="3" t="s">
        <v>559</v>
      </c>
      <c r="B546" s="10" t="s">
        <v>1195</v>
      </c>
    </row>
    <row r="547" spans="1:2" ht="15.75" customHeight="1">
      <c r="A547" s="3" t="s">
        <v>398</v>
      </c>
      <c r="B547" s="10" t="s">
        <v>1001</v>
      </c>
    </row>
    <row r="548" spans="1:2" ht="15.75" customHeight="1">
      <c r="A548" s="3" t="s">
        <v>537</v>
      </c>
      <c r="B548" s="10" t="s">
        <v>1196</v>
      </c>
    </row>
    <row r="549" spans="1:2" ht="15.75" customHeight="1">
      <c r="A549" s="3" t="s">
        <v>399</v>
      </c>
      <c r="B549" s="10" t="s">
        <v>818</v>
      </c>
    </row>
    <row r="550" spans="1:2" ht="15.75" customHeight="1">
      <c r="A550" s="3" t="s">
        <v>1197</v>
      </c>
      <c r="B550" s="10" t="s">
        <v>1198</v>
      </c>
    </row>
    <row r="551" spans="1:2" ht="15.75" customHeight="1">
      <c r="A551" s="3" t="s">
        <v>400</v>
      </c>
      <c r="B551" s="10" t="s">
        <v>819</v>
      </c>
    </row>
    <row r="552" spans="1:2" ht="15.75" customHeight="1">
      <c r="A552" s="3" t="s">
        <v>401</v>
      </c>
      <c r="B552" s="10" t="s">
        <v>1002</v>
      </c>
    </row>
    <row r="553" spans="1:2" ht="15.75" customHeight="1">
      <c r="A553" s="3" t="s">
        <v>402</v>
      </c>
      <c r="B553" s="10" t="s">
        <v>820</v>
      </c>
    </row>
    <row r="554" spans="1:2" ht="15.75" customHeight="1">
      <c r="A554" s="3" t="s">
        <v>403</v>
      </c>
      <c r="B554" s="10" t="s">
        <v>821</v>
      </c>
    </row>
    <row r="555" spans="1:2" ht="15.75" customHeight="1">
      <c r="A555" s="3" t="s">
        <v>404</v>
      </c>
      <c r="B555" s="10" t="s">
        <v>822</v>
      </c>
    </row>
    <row r="556" spans="1:2" ht="15.75" customHeight="1">
      <c r="A556" s="3" t="s">
        <v>1199</v>
      </c>
      <c r="B556" s="10" t="s">
        <v>1031</v>
      </c>
    </row>
    <row r="557" spans="1:2" ht="15.75" customHeight="1">
      <c r="A557" s="4" t="s">
        <v>1465</v>
      </c>
      <c r="B557" s="5" t="s">
        <v>521</v>
      </c>
    </row>
    <row r="558" spans="1:2" ht="15.75" customHeight="1">
      <c r="A558" s="3" t="s">
        <v>405</v>
      </c>
      <c r="B558" s="10" t="s">
        <v>1579</v>
      </c>
    </row>
    <row r="559" spans="1:2" ht="15.75" customHeight="1">
      <c r="A559" s="3" t="s">
        <v>406</v>
      </c>
      <c r="B559" s="10" t="s">
        <v>823</v>
      </c>
    </row>
    <row r="560" spans="1:2" ht="15.75" customHeight="1">
      <c r="A560" s="13" t="s">
        <v>407</v>
      </c>
      <c r="B560" s="10" t="s">
        <v>824</v>
      </c>
    </row>
    <row r="561" spans="1:2" ht="15.75" customHeight="1">
      <c r="A561" s="3" t="s">
        <v>408</v>
      </c>
      <c r="B561" s="10" t="s">
        <v>825</v>
      </c>
    </row>
    <row r="562" spans="1:2" ht="15.75" customHeight="1">
      <c r="A562" s="3" t="s">
        <v>1200</v>
      </c>
      <c r="B562" s="10" t="s">
        <v>1201</v>
      </c>
    </row>
    <row r="563" spans="1:2" ht="15.75" customHeight="1">
      <c r="A563" s="3" t="s">
        <v>409</v>
      </c>
      <c r="B563" s="42" t="s">
        <v>826</v>
      </c>
    </row>
    <row r="564" spans="1:2" ht="15.75" customHeight="1">
      <c r="A564" s="3" t="s">
        <v>410</v>
      </c>
      <c r="B564" s="10" t="s">
        <v>1000</v>
      </c>
    </row>
    <row r="565" spans="1:2" ht="15.75" customHeight="1">
      <c r="A565" s="3" t="s">
        <v>411</v>
      </c>
      <c r="B565" s="10" t="s">
        <v>827</v>
      </c>
    </row>
    <row r="566" spans="1:2" ht="15.75" customHeight="1">
      <c r="A566" s="3" t="s">
        <v>412</v>
      </c>
      <c r="B566" s="10" t="s">
        <v>828</v>
      </c>
    </row>
    <row r="567" spans="1:2" ht="15.75" customHeight="1">
      <c r="A567" s="3" t="s">
        <v>958</v>
      </c>
      <c r="B567" s="43" t="s">
        <v>1202</v>
      </c>
    </row>
    <row r="568" spans="1:2" ht="15.75" customHeight="1">
      <c r="A568" s="3" t="s">
        <v>959</v>
      </c>
      <c r="B568" s="43" t="s">
        <v>1203</v>
      </c>
    </row>
    <row r="569" spans="1:2" ht="15.75" customHeight="1">
      <c r="A569" s="3" t="s">
        <v>413</v>
      </c>
      <c r="B569" s="10" t="s">
        <v>1204</v>
      </c>
    </row>
    <row r="570" spans="1:2" ht="15.75" customHeight="1">
      <c r="A570" s="3" t="s">
        <v>1531</v>
      </c>
      <c r="B570" s="10" t="s">
        <v>1533</v>
      </c>
    </row>
    <row r="571" spans="1:2" ht="15.75" customHeight="1">
      <c r="A571" s="3" t="s">
        <v>1524</v>
      </c>
      <c r="B571" s="10" t="s">
        <v>1534</v>
      </c>
    </row>
    <row r="572" spans="1:2" ht="15.75" customHeight="1">
      <c r="A572" s="3" t="s">
        <v>414</v>
      </c>
      <c r="B572" s="10" t="s">
        <v>829</v>
      </c>
    </row>
    <row r="573" spans="1:2" ht="15.75" customHeight="1">
      <c r="A573" s="13" t="s">
        <v>415</v>
      </c>
      <c r="B573" s="10" t="s">
        <v>830</v>
      </c>
    </row>
    <row r="574" spans="1:2" ht="15.75" customHeight="1">
      <c r="A574" s="2" t="s">
        <v>1467</v>
      </c>
      <c r="B574" s="10" t="s">
        <v>1325</v>
      </c>
    </row>
    <row r="575" spans="1:2" ht="15.75" customHeight="1">
      <c r="A575" s="13" t="s">
        <v>960</v>
      </c>
      <c r="B575" s="10" t="s">
        <v>1205</v>
      </c>
    </row>
    <row r="576" spans="1:2" ht="15.75" customHeight="1">
      <c r="A576" s="13" t="s">
        <v>416</v>
      </c>
      <c r="B576" s="10" t="s">
        <v>831</v>
      </c>
    </row>
    <row r="577" spans="1:2" ht="15.75" customHeight="1">
      <c r="A577" s="3" t="s">
        <v>417</v>
      </c>
      <c r="B577" s="10" t="s">
        <v>832</v>
      </c>
    </row>
    <row r="578" spans="1:2" ht="15.75" customHeight="1">
      <c r="A578" s="3" t="s">
        <v>418</v>
      </c>
      <c r="B578" s="10" t="s">
        <v>833</v>
      </c>
    </row>
    <row r="579" spans="1:2" ht="15.75" customHeight="1">
      <c r="A579" s="3" t="s">
        <v>419</v>
      </c>
      <c r="B579" s="10" t="s">
        <v>1206</v>
      </c>
    </row>
    <row r="580" spans="1:2" ht="15.75" customHeight="1">
      <c r="A580" s="3" t="s">
        <v>961</v>
      </c>
      <c r="B580" s="3" t="s">
        <v>1207</v>
      </c>
    </row>
    <row r="581" spans="1:2" ht="15.75" customHeight="1">
      <c r="A581" s="3" t="s">
        <v>420</v>
      </c>
      <c r="B581" s="3" t="s">
        <v>834</v>
      </c>
    </row>
    <row r="582" spans="1:2" ht="15.75" customHeight="1">
      <c r="A582" s="3" t="s">
        <v>1535</v>
      </c>
      <c r="B582" s="3" t="s">
        <v>1208</v>
      </c>
    </row>
    <row r="583" spans="1:2" ht="15.75" customHeight="1">
      <c r="A583" s="3" t="s">
        <v>421</v>
      </c>
      <c r="B583" s="3" t="s">
        <v>835</v>
      </c>
    </row>
    <row r="584" spans="1:2" ht="15.75" customHeight="1">
      <c r="A584" s="3" t="s">
        <v>1527</v>
      </c>
      <c r="B584" s="10" t="s">
        <v>1326</v>
      </c>
    </row>
    <row r="585" spans="1:2" ht="15.75" customHeight="1">
      <c r="A585" s="3" t="s">
        <v>422</v>
      </c>
      <c r="B585" s="10" t="s">
        <v>1209</v>
      </c>
    </row>
    <row r="586" spans="1:2" ht="15.75" customHeight="1">
      <c r="A586" s="3" t="s">
        <v>1210</v>
      </c>
      <c r="B586" s="10" t="s">
        <v>1211</v>
      </c>
    </row>
    <row r="587" spans="1:2" ht="15.75" customHeight="1">
      <c r="A587" s="3" t="s">
        <v>423</v>
      </c>
      <c r="B587" s="10" t="s">
        <v>836</v>
      </c>
    </row>
    <row r="588" spans="1:2" ht="15.75" customHeight="1">
      <c r="A588" s="3" t="s">
        <v>1528</v>
      </c>
      <c r="B588" s="10" t="s">
        <v>1327</v>
      </c>
    </row>
    <row r="589" spans="1:2" ht="15.75" customHeight="1">
      <c r="A589" s="4" t="s">
        <v>1529</v>
      </c>
      <c r="B589" s="5" t="s">
        <v>976</v>
      </c>
    </row>
    <row r="590" spans="1:2" ht="15.75" customHeight="1">
      <c r="A590" s="3" t="s">
        <v>424</v>
      </c>
      <c r="B590" s="10" t="s">
        <v>1212</v>
      </c>
    </row>
    <row r="591" spans="1:2" ht="15.75" customHeight="1">
      <c r="A591" s="2" t="s">
        <v>1530</v>
      </c>
      <c r="B591" s="10" t="s">
        <v>1330</v>
      </c>
    </row>
    <row r="592" spans="1:2" ht="15.75" customHeight="1">
      <c r="A592" s="3" t="s">
        <v>425</v>
      </c>
      <c r="B592" s="10" t="s">
        <v>837</v>
      </c>
    </row>
    <row r="593" spans="1:2" ht="15.75" customHeight="1">
      <c r="A593" s="3" t="s">
        <v>1213</v>
      </c>
      <c r="B593" s="10" t="s">
        <v>1214</v>
      </c>
    </row>
    <row r="594" spans="1:2" ht="15.75" customHeight="1">
      <c r="A594" s="3" t="s">
        <v>426</v>
      </c>
      <c r="B594" s="10" t="s">
        <v>838</v>
      </c>
    </row>
    <row r="595" spans="1:2" ht="15.75" customHeight="1">
      <c r="A595" s="3" t="s">
        <v>427</v>
      </c>
      <c r="B595" s="10" t="s">
        <v>839</v>
      </c>
    </row>
    <row r="596" spans="1:2" ht="15.75" customHeight="1">
      <c r="A596" s="3" t="s">
        <v>428</v>
      </c>
      <c r="B596" s="10" t="s">
        <v>840</v>
      </c>
    </row>
    <row r="597" spans="1:2" ht="15.75" customHeight="1">
      <c r="A597" s="2" t="s">
        <v>429</v>
      </c>
      <c r="B597" s="10" t="s">
        <v>841</v>
      </c>
    </row>
    <row r="598" spans="1:2" ht="15.75" customHeight="1">
      <c r="A598" s="3" t="s">
        <v>430</v>
      </c>
      <c r="B598" s="3" t="s">
        <v>842</v>
      </c>
    </row>
    <row r="599" spans="1:2" ht="15.75" customHeight="1">
      <c r="A599" s="2" t="s">
        <v>431</v>
      </c>
      <c r="B599" s="10" t="s">
        <v>843</v>
      </c>
    </row>
    <row r="600" spans="1:2" ht="15.75" customHeight="1">
      <c r="A600" s="2" t="s">
        <v>432</v>
      </c>
      <c r="B600" s="10" t="s">
        <v>844</v>
      </c>
    </row>
    <row r="601" spans="1:2" ht="15.75" customHeight="1">
      <c r="A601" s="2" t="s">
        <v>433</v>
      </c>
      <c r="B601" s="10" t="s">
        <v>845</v>
      </c>
    </row>
    <row r="602" spans="1:2" ht="15.75" customHeight="1">
      <c r="A602" s="2" t="s">
        <v>560</v>
      </c>
      <c r="B602" s="10" t="s">
        <v>846</v>
      </c>
    </row>
    <row r="603" spans="1:2" ht="15.75" customHeight="1">
      <c r="A603" s="2" t="s">
        <v>1215</v>
      </c>
      <c r="B603" s="10" t="s">
        <v>1216</v>
      </c>
    </row>
    <row r="604" spans="1:2" ht="15.75" customHeight="1">
      <c r="A604" s="3" t="s">
        <v>1217</v>
      </c>
      <c r="B604" s="25" t="s">
        <v>1218</v>
      </c>
    </row>
    <row r="605" spans="1:2" ht="15.75" customHeight="1">
      <c r="A605" s="3" t="s">
        <v>434</v>
      </c>
      <c r="B605" s="10" t="s">
        <v>847</v>
      </c>
    </row>
    <row r="606" spans="1:2" ht="15.75" customHeight="1">
      <c r="A606" s="3" t="s">
        <v>1328</v>
      </c>
      <c r="B606" s="10" t="s">
        <v>1329</v>
      </c>
    </row>
    <row r="607" spans="1:2" ht="15.75" customHeight="1">
      <c r="A607" s="3" t="s">
        <v>435</v>
      </c>
      <c r="B607" s="45" t="s">
        <v>848</v>
      </c>
    </row>
    <row r="608" spans="1:2" ht="15.75" customHeight="1">
      <c r="A608" s="3" t="s">
        <v>962</v>
      </c>
      <c r="B608" s="45" t="s">
        <v>1219</v>
      </c>
    </row>
    <row r="609" spans="1:2" ht="15.75" customHeight="1">
      <c r="A609" s="3" t="s">
        <v>436</v>
      </c>
      <c r="B609" s="10" t="s">
        <v>849</v>
      </c>
    </row>
    <row r="610" spans="1:2" ht="15.75" customHeight="1">
      <c r="A610" s="3" t="s">
        <v>437</v>
      </c>
      <c r="B610" s="10" t="s">
        <v>850</v>
      </c>
    </row>
    <row r="611" spans="1:2" ht="15.75" customHeight="1">
      <c r="A611" s="3" t="s">
        <v>438</v>
      </c>
      <c r="B611" s="10" t="s">
        <v>851</v>
      </c>
    </row>
    <row r="612" spans="1:2" ht="15.75" customHeight="1">
      <c r="A612" s="3" t="s">
        <v>439</v>
      </c>
      <c r="B612" s="10" t="s">
        <v>852</v>
      </c>
    </row>
    <row r="613" spans="1:2" ht="15.75" customHeight="1">
      <c r="A613" s="3" t="s">
        <v>1220</v>
      </c>
      <c r="B613" s="10" t="s">
        <v>1221</v>
      </c>
    </row>
    <row r="614" spans="1:2" ht="15.75" customHeight="1">
      <c r="A614" s="3" t="s">
        <v>561</v>
      </c>
      <c r="B614" s="10" t="s">
        <v>1222</v>
      </c>
    </row>
    <row r="615" spans="1:2" ht="15.75" customHeight="1">
      <c r="A615" s="3" t="s">
        <v>440</v>
      </c>
      <c r="B615" s="10" t="s">
        <v>853</v>
      </c>
    </row>
    <row r="616" spans="1:2" ht="15.75" customHeight="1">
      <c r="A616" s="3" t="s">
        <v>1223</v>
      </c>
      <c r="B616" s="10" t="s">
        <v>1224</v>
      </c>
    </row>
    <row r="617" spans="1:2" ht="15.75" customHeight="1">
      <c r="A617" s="3" t="s">
        <v>441</v>
      </c>
      <c r="B617" s="10" t="s">
        <v>854</v>
      </c>
    </row>
    <row r="618" spans="1:2" ht="15.75" customHeight="1">
      <c r="A618" s="3" t="s">
        <v>442</v>
      </c>
      <c r="B618" s="10" t="s">
        <v>855</v>
      </c>
    </row>
    <row r="619" spans="1:2" ht="15.75" customHeight="1">
      <c r="A619" s="3" t="s">
        <v>1225</v>
      </c>
      <c r="B619" s="43" t="s">
        <v>1226</v>
      </c>
    </row>
    <row r="620" spans="1:2" ht="15.75" customHeight="1">
      <c r="A620" s="3" t="s">
        <v>443</v>
      </c>
      <c r="B620" s="10" t="s">
        <v>856</v>
      </c>
    </row>
    <row r="621" spans="1:2" ht="15.75" customHeight="1">
      <c r="A621" s="10" t="s">
        <v>444</v>
      </c>
      <c r="B621" s="10" t="s">
        <v>857</v>
      </c>
    </row>
    <row r="622" spans="1:2" ht="15.75" customHeight="1">
      <c r="A622" s="4" t="s">
        <v>1468</v>
      </c>
      <c r="B622" s="5" t="s">
        <v>520</v>
      </c>
    </row>
    <row r="623" spans="1:2" ht="15.75" customHeight="1">
      <c r="A623" s="3" t="s">
        <v>445</v>
      </c>
      <c r="B623" s="10" t="s">
        <v>858</v>
      </c>
    </row>
    <row r="624" spans="1:2" ht="15.75" customHeight="1">
      <c r="A624" s="3" t="s">
        <v>562</v>
      </c>
      <c r="B624" s="10" t="s">
        <v>1227</v>
      </c>
    </row>
    <row r="625" spans="1:2" ht="15.75" customHeight="1">
      <c r="A625" s="3" t="s">
        <v>963</v>
      </c>
      <c r="B625" s="10" t="s">
        <v>1228</v>
      </c>
    </row>
    <row r="626" spans="1:2" ht="15.75" customHeight="1">
      <c r="A626" s="13" t="s">
        <v>446</v>
      </c>
      <c r="B626" s="10" t="s">
        <v>859</v>
      </c>
    </row>
    <row r="627" spans="1:2" ht="15.75" customHeight="1">
      <c r="A627" s="3" t="s">
        <v>447</v>
      </c>
      <c r="B627" s="10" t="s">
        <v>860</v>
      </c>
    </row>
    <row r="628" spans="1:2" ht="15.75" customHeight="1">
      <c r="A628" s="3" t="s">
        <v>448</v>
      </c>
      <c r="B628" s="42" t="s">
        <v>861</v>
      </c>
    </row>
    <row r="629" spans="1:2" ht="15.75" customHeight="1">
      <c r="A629" s="10" t="s">
        <v>1542</v>
      </c>
      <c r="B629" s="3" t="s">
        <v>862</v>
      </c>
    </row>
    <row r="630" spans="1:2" ht="15.75" customHeight="1">
      <c r="A630" s="10" t="s">
        <v>450</v>
      </c>
      <c r="B630" s="43" t="s">
        <v>863</v>
      </c>
    </row>
    <row r="631" spans="1:2" ht="15.75" customHeight="1">
      <c r="A631" s="3" t="s">
        <v>451</v>
      </c>
      <c r="B631" s="10" t="s">
        <v>864</v>
      </c>
    </row>
    <row r="632" spans="1:2" ht="15.75" customHeight="1">
      <c r="A632" s="3" t="s">
        <v>452</v>
      </c>
      <c r="B632" s="10" t="s">
        <v>865</v>
      </c>
    </row>
    <row r="633" spans="1:2" ht="15.75" customHeight="1">
      <c r="A633" s="3" t="s">
        <v>453</v>
      </c>
      <c r="B633" s="10" t="s">
        <v>866</v>
      </c>
    </row>
    <row r="634" spans="1:2" ht="15.75" customHeight="1">
      <c r="A634" s="3" t="s">
        <v>454</v>
      </c>
      <c r="B634" s="10" t="s">
        <v>867</v>
      </c>
    </row>
    <row r="635" spans="1:2" ht="15.75" customHeight="1">
      <c r="A635" s="3" t="s">
        <v>964</v>
      </c>
      <c r="B635" s="10" t="s">
        <v>1229</v>
      </c>
    </row>
    <row r="636" spans="1:2" ht="15.75" customHeight="1">
      <c r="A636" s="3" t="s">
        <v>1543</v>
      </c>
      <c r="B636" s="10" t="s">
        <v>1230</v>
      </c>
    </row>
    <row r="637" spans="1:2" ht="15.75" customHeight="1">
      <c r="A637" s="3" t="s">
        <v>455</v>
      </c>
      <c r="B637" s="10" t="s">
        <v>868</v>
      </c>
    </row>
    <row r="638" spans="1:2" ht="15.75" customHeight="1">
      <c r="A638" s="2" t="s">
        <v>1469</v>
      </c>
      <c r="B638" s="10" t="s">
        <v>1331</v>
      </c>
    </row>
    <row r="639" spans="1:2" ht="15.75" customHeight="1">
      <c r="A639" s="2" t="s">
        <v>1470</v>
      </c>
      <c r="B639" s="10" t="s">
        <v>1332</v>
      </c>
    </row>
    <row r="640" spans="1:2" ht="15.75" customHeight="1">
      <c r="A640" s="3" t="s">
        <v>456</v>
      </c>
      <c r="B640" s="10" t="s">
        <v>869</v>
      </c>
    </row>
    <row r="641" spans="1:2" ht="15.75" customHeight="1">
      <c r="A641" s="3" t="s">
        <v>1539</v>
      </c>
      <c r="B641" s="43" t="s">
        <v>1333</v>
      </c>
    </row>
    <row r="642" spans="1:2" ht="15.75" customHeight="1">
      <c r="A642" s="3" t="s">
        <v>1540</v>
      </c>
      <c r="B642" s="10" t="s">
        <v>1334</v>
      </c>
    </row>
    <row r="643" spans="1:2" ht="15.75" customHeight="1">
      <c r="A643" s="3" t="s">
        <v>965</v>
      </c>
      <c r="B643" s="10" t="s">
        <v>1231</v>
      </c>
    </row>
    <row r="644" spans="1:2" ht="15.75" customHeight="1">
      <c r="A644" s="3" t="s">
        <v>457</v>
      </c>
      <c r="B644" s="10" t="s">
        <v>870</v>
      </c>
    </row>
    <row r="645" spans="1:2" ht="15.75" customHeight="1">
      <c r="A645" s="2" t="s">
        <v>1541</v>
      </c>
      <c r="B645" s="10" t="s">
        <v>1556</v>
      </c>
    </row>
    <row r="646" spans="1:2" ht="15.75" customHeight="1">
      <c r="A646" s="3" t="s">
        <v>966</v>
      </c>
      <c r="B646" s="10" t="s">
        <v>1232</v>
      </c>
    </row>
    <row r="647" spans="1:2" ht="15.75" customHeight="1">
      <c r="A647" s="3" t="s">
        <v>458</v>
      </c>
      <c r="B647" s="10" t="s">
        <v>871</v>
      </c>
    </row>
    <row r="648" spans="1:2" ht="15.75" customHeight="1">
      <c r="A648" s="3" t="s">
        <v>459</v>
      </c>
      <c r="B648" s="2" t="s">
        <v>872</v>
      </c>
    </row>
    <row r="649" spans="1:2" ht="15.75" customHeight="1">
      <c r="A649" s="3" t="s">
        <v>460</v>
      </c>
      <c r="B649" s="10" t="s">
        <v>873</v>
      </c>
    </row>
    <row r="650" spans="1:2" ht="15.75" customHeight="1">
      <c r="A650" s="3" t="s">
        <v>461</v>
      </c>
      <c r="B650" s="10" t="s">
        <v>874</v>
      </c>
    </row>
    <row r="651" spans="1:2" ht="15.75" customHeight="1">
      <c r="A651" s="3" t="s">
        <v>462</v>
      </c>
      <c r="B651" s="2" t="s">
        <v>875</v>
      </c>
    </row>
    <row r="652" spans="1:2" ht="15.75" customHeight="1">
      <c r="A652" s="3" t="s">
        <v>967</v>
      </c>
      <c r="B652" s="2" t="s">
        <v>1233</v>
      </c>
    </row>
    <row r="653" spans="1:2" ht="15.75" customHeight="1">
      <c r="A653" s="3" t="s">
        <v>1580</v>
      </c>
      <c r="B653" s="2" t="s">
        <v>1234</v>
      </c>
    </row>
    <row r="654" spans="1:2" ht="15.75" customHeight="1">
      <c r="A654" s="3" t="s">
        <v>464</v>
      </c>
      <c r="B654" s="2" t="s">
        <v>876</v>
      </c>
    </row>
    <row r="655" spans="1:2" ht="15.75" customHeight="1">
      <c r="A655" s="3" t="s">
        <v>1235</v>
      </c>
      <c r="B655" s="2" t="s">
        <v>1236</v>
      </c>
    </row>
    <row r="656" spans="1:2" ht="15.75" customHeight="1">
      <c r="A656" s="3" t="s">
        <v>968</v>
      </c>
      <c r="B656" s="2" t="s">
        <v>1237</v>
      </c>
    </row>
    <row r="657" spans="1:2" ht="15.75" customHeight="1">
      <c r="A657" s="3" t="s">
        <v>465</v>
      </c>
      <c r="B657" s="2" t="s">
        <v>877</v>
      </c>
    </row>
    <row r="658" spans="1:2" ht="15.75" customHeight="1">
      <c r="A658" s="3" t="s">
        <v>547</v>
      </c>
      <c r="B658" s="2" t="s">
        <v>878</v>
      </c>
    </row>
    <row r="659" spans="1:2" ht="15.75" customHeight="1">
      <c r="A659" s="3" t="s">
        <v>466</v>
      </c>
      <c r="B659" s="10" t="s">
        <v>879</v>
      </c>
    </row>
    <row r="660" spans="1:2" ht="15.75" customHeight="1">
      <c r="A660" s="3" t="s">
        <v>467</v>
      </c>
      <c r="B660" s="2" t="s">
        <v>880</v>
      </c>
    </row>
    <row r="661" spans="1:2" ht="15.75" customHeight="1">
      <c r="A661" s="3" t="s">
        <v>468</v>
      </c>
      <c r="B661" s="10" t="s">
        <v>1238</v>
      </c>
    </row>
    <row r="662" spans="1:2" ht="15.75" customHeight="1">
      <c r="A662" s="3" t="s">
        <v>469</v>
      </c>
      <c r="B662" s="10" t="s">
        <v>881</v>
      </c>
    </row>
    <row r="663" spans="1:2" ht="15.75" customHeight="1">
      <c r="A663" s="3" t="s">
        <v>470</v>
      </c>
      <c r="B663" s="2" t="s">
        <v>882</v>
      </c>
    </row>
    <row r="664" spans="1:2" ht="15.75" customHeight="1">
      <c r="A664" s="3" t="s">
        <v>1471</v>
      </c>
      <c r="B664" s="10" t="s">
        <v>1335</v>
      </c>
    </row>
    <row r="665" spans="1:2" ht="15.75" customHeight="1">
      <c r="A665" s="3" t="s">
        <v>471</v>
      </c>
      <c r="B665" s="10" t="s">
        <v>883</v>
      </c>
    </row>
    <row r="666" spans="1:2" ht="15.75" customHeight="1">
      <c r="A666" s="3" t="s">
        <v>472</v>
      </c>
      <c r="B666" s="2" t="s">
        <v>884</v>
      </c>
    </row>
    <row r="667" spans="1:2" ht="15.75" customHeight="1">
      <c r="A667" s="3" t="s">
        <v>473</v>
      </c>
      <c r="B667" s="10" t="s">
        <v>885</v>
      </c>
    </row>
    <row r="668" spans="1:2" ht="15.75" customHeight="1">
      <c r="A668" s="3" t="s">
        <v>474</v>
      </c>
      <c r="B668" s="43" t="s">
        <v>886</v>
      </c>
    </row>
    <row r="669" spans="1:2" ht="15.75" customHeight="1">
      <c r="A669" s="3" t="s">
        <v>475</v>
      </c>
      <c r="B669" s="10" t="s">
        <v>887</v>
      </c>
    </row>
    <row r="670" spans="1:2" ht="15.75" customHeight="1">
      <c r="A670" s="3" t="s">
        <v>476</v>
      </c>
      <c r="B670" s="10" t="s">
        <v>1239</v>
      </c>
    </row>
    <row r="671" spans="1:2" ht="15.75" customHeight="1">
      <c r="A671" s="3" t="s">
        <v>477</v>
      </c>
      <c r="B671" s="10" t="s">
        <v>888</v>
      </c>
    </row>
    <row r="672" spans="1:2" ht="15.75" customHeight="1">
      <c r="A672" s="3" t="s">
        <v>1240</v>
      </c>
      <c r="B672" s="10" t="s">
        <v>1241</v>
      </c>
    </row>
    <row r="673" spans="1:2" ht="15.75" customHeight="1">
      <c r="A673" s="3" t="s">
        <v>1242</v>
      </c>
      <c r="B673" s="42" t="s">
        <v>1243</v>
      </c>
    </row>
    <row r="674" spans="1:2" ht="15.75" customHeight="1">
      <c r="A674" s="3" t="s">
        <v>563</v>
      </c>
      <c r="B674" s="10" t="s">
        <v>1244</v>
      </c>
    </row>
    <row r="675" spans="1:2" ht="15.75" customHeight="1">
      <c r="A675" s="2" t="s">
        <v>1472</v>
      </c>
      <c r="B675" s="10" t="s">
        <v>1284</v>
      </c>
    </row>
    <row r="676" spans="1:2" ht="15.75" customHeight="1">
      <c r="A676" s="4" t="s">
        <v>1473</v>
      </c>
      <c r="B676" s="22" t="s">
        <v>519</v>
      </c>
    </row>
    <row r="677" spans="1:2" ht="15.75" customHeight="1">
      <c r="A677" s="3" t="s">
        <v>1245</v>
      </c>
      <c r="B677" s="10" t="s">
        <v>1246</v>
      </c>
    </row>
    <row r="678" spans="1:2" ht="15.75" customHeight="1">
      <c r="A678" s="3" t="s">
        <v>1247</v>
      </c>
      <c r="B678" s="10" t="s">
        <v>1248</v>
      </c>
    </row>
    <row r="679" spans="1:2" ht="15.75" customHeight="1">
      <c r="A679" s="3" t="s">
        <v>478</v>
      </c>
      <c r="B679" s="42" t="s">
        <v>889</v>
      </c>
    </row>
    <row r="680" spans="1:2" ht="15.75" customHeight="1">
      <c r="A680" s="3" t="s">
        <v>969</v>
      </c>
      <c r="B680" s="43" t="s">
        <v>1249</v>
      </c>
    </row>
    <row r="681" spans="1:2" ht="15.75" customHeight="1">
      <c r="A681" s="3" t="s">
        <v>479</v>
      </c>
      <c r="B681" s="10" t="s">
        <v>890</v>
      </c>
    </row>
    <row r="682" spans="1:2" ht="15.75" customHeight="1">
      <c r="A682" s="3" t="s">
        <v>1474</v>
      </c>
      <c r="B682" s="10" t="s">
        <v>1338</v>
      </c>
    </row>
    <row r="683" spans="1:2" ht="15.75" customHeight="1">
      <c r="A683" s="3" t="s">
        <v>480</v>
      </c>
      <c r="B683" s="43" t="s">
        <v>891</v>
      </c>
    </row>
    <row r="684" spans="1:2" ht="15.75" customHeight="1">
      <c r="A684" s="3" t="s">
        <v>481</v>
      </c>
      <c r="B684" s="43" t="s">
        <v>892</v>
      </c>
    </row>
    <row r="685" spans="1:2" ht="15.75" customHeight="1">
      <c r="A685" s="3" t="s">
        <v>482</v>
      </c>
      <c r="B685" s="10" t="s">
        <v>893</v>
      </c>
    </row>
    <row r="686" spans="1:2" ht="15.75" customHeight="1">
      <c r="A686" s="3" t="s">
        <v>483</v>
      </c>
      <c r="B686" s="10" t="s">
        <v>1250</v>
      </c>
    </row>
    <row r="687" spans="1:2" ht="15.75" customHeight="1">
      <c r="A687" s="3" t="s">
        <v>484</v>
      </c>
      <c r="B687" s="10" t="s">
        <v>894</v>
      </c>
    </row>
    <row r="688" spans="1:2" ht="15.75" customHeight="1">
      <c r="A688" s="3" t="s">
        <v>485</v>
      </c>
      <c r="B688" s="10" t="s">
        <v>895</v>
      </c>
    </row>
    <row r="689" spans="1:2" ht="15.75" customHeight="1">
      <c r="A689" s="3" t="s">
        <v>1336</v>
      </c>
      <c r="B689" s="43" t="s">
        <v>1337</v>
      </c>
    </row>
    <row r="690" spans="1:2" ht="15.75" customHeight="1">
      <c r="A690" s="3" t="s">
        <v>486</v>
      </c>
      <c r="B690" s="10" t="s">
        <v>896</v>
      </c>
    </row>
    <row r="691" spans="1:2" ht="15.75" customHeight="1">
      <c r="A691" s="3" t="s">
        <v>1558</v>
      </c>
      <c r="B691" s="10" t="s">
        <v>1559</v>
      </c>
    </row>
    <row r="692" spans="1:2" ht="15.75" customHeight="1">
      <c r="A692" s="3" t="s">
        <v>970</v>
      </c>
      <c r="B692" s="43" t="s">
        <v>1251</v>
      </c>
    </row>
    <row r="693" spans="1:2" ht="15.75" customHeight="1">
      <c r="A693" s="3" t="s">
        <v>487</v>
      </c>
      <c r="B693" s="43" t="s">
        <v>897</v>
      </c>
    </row>
    <row r="694" spans="1:2" ht="15.75" customHeight="1">
      <c r="A694" s="3" t="s">
        <v>1252</v>
      </c>
      <c r="B694" s="10" t="s">
        <v>1253</v>
      </c>
    </row>
    <row r="695" spans="1:2" ht="15.75" customHeight="1">
      <c r="A695" s="3" t="s">
        <v>488</v>
      </c>
      <c r="B695" s="10" t="s">
        <v>898</v>
      </c>
    </row>
    <row r="696" spans="1:2" ht="15.75" customHeight="1">
      <c r="A696" s="4" t="s">
        <v>1475</v>
      </c>
      <c r="B696" s="5" t="s">
        <v>518</v>
      </c>
    </row>
    <row r="697" spans="1:2" ht="15.75" customHeight="1">
      <c r="A697" s="3" t="s">
        <v>564</v>
      </c>
      <c r="B697" s="10" t="s">
        <v>1254</v>
      </c>
    </row>
    <row r="698" spans="1:2" ht="15.75" customHeight="1">
      <c r="A698" s="10" t="s">
        <v>489</v>
      </c>
      <c r="B698" s="10" t="s">
        <v>899</v>
      </c>
    </row>
    <row r="699" spans="1:2" ht="15.75" customHeight="1">
      <c r="A699" s="10" t="s">
        <v>490</v>
      </c>
      <c r="B699" s="10" t="s">
        <v>900</v>
      </c>
    </row>
    <row r="700" spans="1:2" ht="15.75" customHeight="1">
      <c r="A700" s="3" t="s">
        <v>491</v>
      </c>
      <c r="B700" s="10" t="s">
        <v>901</v>
      </c>
    </row>
    <row r="701" spans="1:2" ht="15.75" customHeight="1">
      <c r="A701" s="3" t="s">
        <v>492</v>
      </c>
      <c r="B701" s="10" t="s">
        <v>902</v>
      </c>
    </row>
    <row r="702" spans="1:2" ht="15.75" customHeight="1">
      <c r="A702" s="3" t="s">
        <v>493</v>
      </c>
      <c r="B702" s="10" t="s">
        <v>1007</v>
      </c>
    </row>
    <row r="703" spans="1:2" ht="15.75" customHeight="1">
      <c r="A703" s="3" t="s">
        <v>1255</v>
      </c>
      <c r="B703" s="10" t="s">
        <v>1256</v>
      </c>
    </row>
    <row r="704" spans="1:2" ht="15.75" customHeight="1">
      <c r="A704" s="3" t="s">
        <v>494</v>
      </c>
      <c r="B704" s="10" t="s">
        <v>903</v>
      </c>
    </row>
    <row r="705" spans="1:2" ht="15.75" customHeight="1">
      <c r="A705" s="3" t="s">
        <v>1257</v>
      </c>
      <c r="B705" s="42" t="s">
        <v>1258</v>
      </c>
    </row>
    <row r="706" spans="1:2" ht="15.75" customHeight="1">
      <c r="A706" s="3" t="s">
        <v>565</v>
      </c>
      <c r="B706" s="42" t="s">
        <v>1259</v>
      </c>
    </row>
    <row r="707" spans="1:2" ht="15.75" customHeight="1">
      <c r="A707" s="3" t="s">
        <v>495</v>
      </c>
      <c r="B707" s="42" t="s">
        <v>1260</v>
      </c>
    </row>
    <row r="708" spans="1:2" ht="15.75" customHeight="1">
      <c r="A708" s="26" t="s">
        <v>1339</v>
      </c>
      <c r="B708" s="43" t="s">
        <v>1341</v>
      </c>
    </row>
    <row r="709" spans="1:2" ht="15.75" customHeight="1">
      <c r="A709" s="26" t="s">
        <v>1340</v>
      </c>
      <c r="B709" s="43" t="s">
        <v>1342</v>
      </c>
    </row>
    <row r="710" spans="1:2" ht="15.75" customHeight="1">
      <c r="A710" s="26" t="s">
        <v>1261</v>
      </c>
      <c r="B710" s="42" t="s">
        <v>1262</v>
      </c>
    </row>
    <row r="711" spans="1:2" ht="15.75" customHeight="1">
      <c r="A711" s="3" t="s">
        <v>1263</v>
      </c>
      <c r="B711" s="10" t="s">
        <v>1264</v>
      </c>
    </row>
    <row r="712" spans="1:2" ht="15.75" customHeight="1">
      <c r="A712" s="3" t="s">
        <v>496</v>
      </c>
      <c r="B712" s="10" t="s">
        <v>904</v>
      </c>
    </row>
    <row r="713" spans="1:2" ht="15.75" customHeight="1">
      <c r="A713" s="3" t="s">
        <v>971</v>
      </c>
      <c r="B713" s="3" t="s">
        <v>1265</v>
      </c>
    </row>
    <row r="714" spans="1:2" ht="15.75" customHeight="1">
      <c r="A714" s="3" t="s">
        <v>972</v>
      </c>
      <c r="B714" s="3" t="s">
        <v>1266</v>
      </c>
    </row>
    <row r="715" spans="1:2" ht="15.75" customHeight="1">
      <c r="A715" s="3" t="s">
        <v>497</v>
      </c>
      <c r="B715" s="3" t="s">
        <v>905</v>
      </c>
    </row>
    <row r="716" spans="1:2" ht="15.75" customHeight="1">
      <c r="A716" s="3" t="s">
        <v>498</v>
      </c>
      <c r="B716" s="10" t="s">
        <v>906</v>
      </c>
    </row>
    <row r="717" spans="1:2" ht="15.75" customHeight="1">
      <c r="A717" s="3" t="s">
        <v>499</v>
      </c>
      <c r="B717" s="3" t="s">
        <v>907</v>
      </c>
    </row>
    <row r="718" spans="1:2" ht="15.75" customHeight="1">
      <c r="A718" s="2" t="s">
        <v>1476</v>
      </c>
      <c r="B718" s="10" t="s">
        <v>1343</v>
      </c>
    </row>
    <row r="719" spans="1:2" ht="15.75" customHeight="1">
      <c r="A719" s="2" t="s">
        <v>1477</v>
      </c>
      <c r="B719" s="10" t="s">
        <v>1344</v>
      </c>
    </row>
    <row r="720" spans="1:2" ht="15.75" customHeight="1">
      <c r="A720" s="3" t="s">
        <v>973</v>
      </c>
      <c r="B720" s="10" t="s">
        <v>1267</v>
      </c>
    </row>
    <row r="721" spans="1:2" ht="15.75" customHeight="1">
      <c r="A721" s="3" t="s">
        <v>500</v>
      </c>
      <c r="B721" s="10" t="s">
        <v>908</v>
      </c>
    </row>
    <row r="722" spans="1:2" ht="15.75" customHeight="1">
      <c r="A722" s="3" t="s">
        <v>974</v>
      </c>
      <c r="B722" s="10" t="s">
        <v>1268</v>
      </c>
    </row>
    <row r="723" spans="1:2" ht="15.75" customHeight="1">
      <c r="A723" s="2" t="s">
        <v>1478</v>
      </c>
      <c r="B723" s="10" t="s">
        <v>1284</v>
      </c>
    </row>
    <row r="724" spans="1:2" ht="15.75" customHeight="1">
      <c r="A724" s="4" t="s">
        <v>1479</v>
      </c>
      <c r="B724" s="5" t="s">
        <v>517</v>
      </c>
    </row>
    <row r="725" spans="1:2" ht="15.75" customHeight="1">
      <c r="A725" s="3" t="s">
        <v>501</v>
      </c>
      <c r="B725" s="10" t="s">
        <v>1345</v>
      </c>
    </row>
    <row r="726" spans="1:2" ht="15.75" customHeight="1">
      <c r="A726" s="3" t="s">
        <v>1269</v>
      </c>
      <c r="B726" s="10" t="s">
        <v>1346</v>
      </c>
    </row>
    <row r="727" spans="1:2" ht="15.75" customHeight="1">
      <c r="A727" s="2" t="s">
        <v>1480</v>
      </c>
      <c r="B727" s="10" t="s">
        <v>1347</v>
      </c>
    </row>
    <row r="728" spans="1:2" ht="15.75" customHeight="1">
      <c r="A728" s="2" t="s">
        <v>1481</v>
      </c>
      <c r="B728" s="10" t="s">
        <v>1348</v>
      </c>
    </row>
    <row r="729" spans="1:2" ht="15.75" customHeight="1">
      <c r="A729" s="3" t="s">
        <v>1482</v>
      </c>
      <c r="B729" s="10" t="s">
        <v>1349</v>
      </c>
    </row>
    <row r="730" spans="1:2" ht="15.75" customHeight="1">
      <c r="A730" s="2" t="s">
        <v>1483</v>
      </c>
      <c r="B730" s="10" t="s">
        <v>1350</v>
      </c>
    </row>
    <row r="731" spans="1:2" ht="15.75" customHeight="1">
      <c r="A731" s="3" t="s">
        <v>502</v>
      </c>
      <c r="B731" s="10" t="s">
        <v>1270</v>
      </c>
    </row>
    <row r="732" spans="1:2" ht="15.75" customHeight="1">
      <c r="A732" s="3" t="s">
        <v>503</v>
      </c>
      <c r="B732" s="10" t="s">
        <v>1003</v>
      </c>
    </row>
    <row r="733" spans="1:2" ht="15.75" customHeight="1">
      <c r="A733" s="2" t="s">
        <v>1484</v>
      </c>
      <c r="B733" s="10" t="s">
        <v>1351</v>
      </c>
    </row>
    <row r="734" spans="1:2" ht="15.75" customHeight="1">
      <c r="A734" s="3" t="s">
        <v>504</v>
      </c>
      <c r="B734" s="10" t="s">
        <v>909</v>
      </c>
    </row>
    <row r="735" spans="1:2" ht="15.75" customHeight="1">
      <c r="A735" s="9" t="s">
        <v>566</v>
      </c>
      <c r="B735" s="10" t="s">
        <v>1271</v>
      </c>
    </row>
    <row r="736" spans="1:2" ht="15.75" customHeight="1">
      <c r="A736" s="3" t="s">
        <v>505</v>
      </c>
      <c r="B736" s="10" t="s">
        <v>1004</v>
      </c>
    </row>
    <row r="737" spans="1:2" ht="15.75" customHeight="1">
      <c r="A737" s="3" t="s">
        <v>506</v>
      </c>
      <c r="B737" s="10" t="s">
        <v>910</v>
      </c>
    </row>
    <row r="738" spans="1:2" ht="15.75" customHeight="1">
      <c r="A738" s="3" t="s">
        <v>507</v>
      </c>
      <c r="B738" s="10" t="s">
        <v>911</v>
      </c>
    </row>
    <row r="739" spans="1:2" ht="15.75" customHeight="1">
      <c r="A739" s="3" t="s">
        <v>508</v>
      </c>
      <c r="B739" s="10" t="s">
        <v>912</v>
      </c>
    </row>
    <row r="740" spans="1:2" ht="15.75" customHeight="1">
      <c r="A740" s="3" t="s">
        <v>509</v>
      </c>
      <c r="B740" s="10" t="s">
        <v>1005</v>
      </c>
    </row>
    <row r="741" spans="1:2" ht="15.75" customHeight="1">
      <c r="A741" s="3" t="s">
        <v>510</v>
      </c>
      <c r="B741" s="10" t="s">
        <v>1006</v>
      </c>
    </row>
    <row r="742" spans="1:2" ht="15.75" customHeight="1">
      <c r="A742" s="3" t="s">
        <v>511</v>
      </c>
      <c r="B742" s="10" t="s">
        <v>913</v>
      </c>
    </row>
    <row r="743" spans="1:2" ht="15.75" customHeight="1">
      <c r="A743" s="3" t="s">
        <v>975</v>
      </c>
      <c r="B743" s="10" t="s">
        <v>1272</v>
      </c>
    </row>
    <row r="744" spans="1:2" ht="15.75" customHeight="1">
      <c r="A744" s="3" t="s">
        <v>512</v>
      </c>
      <c r="B744" s="3" t="s">
        <v>914</v>
      </c>
    </row>
    <row r="745" spans="1:2" ht="15.75" customHeight="1">
      <c r="A745" s="3" t="s">
        <v>513</v>
      </c>
      <c r="B745" s="3" t="s">
        <v>915</v>
      </c>
    </row>
    <row r="746" spans="1:2" ht="15.75" customHeight="1">
      <c r="A746" s="3" t="s">
        <v>514</v>
      </c>
      <c r="B746" s="3" t="s">
        <v>1008</v>
      </c>
    </row>
    <row r="747" spans="1:2" ht="15.75" customHeight="1">
      <c r="A747" s="3" t="s">
        <v>515</v>
      </c>
      <c r="B747" s="10" t="s">
        <v>916</v>
      </c>
    </row>
    <row r="748" spans="1:2" ht="15.75" customHeight="1">
      <c r="A748" s="3" t="s">
        <v>1383</v>
      </c>
      <c r="B748" s="3" t="s">
        <v>917</v>
      </c>
    </row>
    <row r="749" spans="1:2" ht="15.75" customHeight="1">
      <c r="A749" s="3" t="s">
        <v>1485</v>
      </c>
      <c r="B749" s="3" t="s">
        <v>1313</v>
      </c>
    </row>
    <row r="750" ht="15.75" customHeight="1">
      <c r="A750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4" r:id="rId1"/>
  <rowBreaks count="3" manualBreakCount="3">
    <brk id="101" max="255" man="1"/>
    <brk id="197" max="255" man="1"/>
    <brk id="2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2015-01-09T08:16:47Z</dcterms:created>
  <dcterms:modified xsi:type="dcterms:W3CDTF">2019-06-26T02:32:40Z</dcterms:modified>
  <cp:category/>
  <cp:version/>
  <cp:contentType/>
  <cp:contentStatus/>
</cp:coreProperties>
</file>