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06" activeTab="0"/>
  </bookViews>
  <sheets>
    <sheet name="対前年比" sheetId="1" r:id="rId1"/>
  </sheets>
  <externalReferences>
    <externalReference r:id="rId4"/>
  </externalReferences>
  <definedNames>
    <definedName name="a">'[1]付表－２'!$A$8:$AC$79</definedName>
    <definedName name="_xlnm.Print_Area" localSheetId="0">'対前年比'!$A$1:$P$24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<sst xmlns="http://schemas.openxmlformats.org/spreadsheetml/2006/main" count="63" uniqueCount="36">
  <si>
    <t>区分</t>
  </si>
  <si>
    <t>学　　校　　数</t>
  </si>
  <si>
    <t>計</t>
  </si>
  <si>
    <t>小 学 校</t>
  </si>
  <si>
    <t>中 学 校</t>
  </si>
  <si>
    <t>高等学校</t>
  </si>
  <si>
    <t>全日制</t>
  </si>
  <si>
    <t>中等教育学校</t>
  </si>
  <si>
    <t>幼 稚 園</t>
  </si>
  <si>
    <t>専修学校</t>
  </si>
  <si>
    <t>各種学校</t>
  </si>
  <si>
    <t>対前年度
増減数</t>
  </si>
  <si>
    <t>学　　級　　数</t>
  </si>
  <si>
    <t>教　員　数　（本　務　者）</t>
  </si>
  <si>
    <t>在　学　者　数</t>
  </si>
  <si>
    <t>…</t>
  </si>
  <si>
    <t>（単位：校，学級，人）</t>
  </si>
  <si>
    <t>注1　…印は調査しない事項</t>
  </si>
  <si>
    <t>注2　中等教育学校の学級数は，前期課程分のみ</t>
  </si>
  <si>
    <t>特別支援学校</t>
  </si>
  <si>
    <t>…</t>
  </si>
  <si>
    <t>注3　高等学校通信制の在学者数・教員数（独立・併置含む）については外数で，計には含めていない</t>
  </si>
  <si>
    <t>幼保連携型認定こども園</t>
  </si>
  <si>
    <t>H28</t>
  </si>
  <si>
    <t>H28</t>
  </si>
  <si>
    <t>うち定時制を併置</t>
  </si>
  <si>
    <t>うち通信制を併置</t>
  </si>
  <si>
    <t>定時制</t>
  </si>
  <si>
    <t>通信制</t>
  </si>
  <si>
    <t>H29</t>
  </si>
  <si>
    <t>△4
(増2+減6)</t>
  </si>
  <si>
    <t>△2
(増1+減3)</t>
  </si>
  <si>
    <t>1
(増2+減1)</t>
  </si>
  <si>
    <t>△4</t>
  </si>
  <si>
    <t xml:space="preserve">学校（園）数，学級数，在学者数及び教員数 </t>
  </si>
  <si>
    <t>注4　学校数の増減は，新設・廃止によるもの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</si>
</sst>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);[Red]\(0.0\)"/>
    <numFmt numFmtId="178" formatCode="0.0_ "/>
    <numFmt numFmtId="179" formatCode="#,##0.0;[Red]\-#,##0.0"/>
    <numFmt numFmtId="180" formatCode="#,##0;&quot;△ &quot;#,##0"/>
    <numFmt numFmtId="181" formatCode="0.0"/>
    <numFmt numFmtId="182" formatCode="#,##0.0"/>
    <numFmt numFmtId="183" formatCode="0.0_);\(0.0\)"/>
    <numFmt numFmtId="184" formatCode="#,##0.0_);\(#,##0.0\)"/>
    <numFmt numFmtId="185" formatCode="#,##0_);[Red]\(#,##0\)"/>
    <numFmt numFmtId="186" formatCode="0_);[Red]\(0\)"/>
    <numFmt numFmtId="187" formatCode="#,##0;&quot;－&quot;#,##0;&quot;－&quot;"/>
    <numFmt numFmtId="188" formatCode="0.0;[Red]\(0.0\)"/>
    <numFmt numFmtId="189" formatCode="\(0.0\)"/>
    <numFmt numFmtId="190" formatCode="\(#,##0.0\);\(#,##0.0\)"/>
    <numFmt numFmtId="191" formatCode="0.0000"/>
    <numFmt numFmtId="192" formatCode="0.000"/>
    <numFmt numFmtId="193" formatCode="#,##0.0_ "/>
    <numFmt numFmtId="194" formatCode="#,##0;\-#,##0;\-"/>
    <numFmt numFmtId="195" formatCode="0.0;&quot;△ &quot;0.0"/>
    <numFmt numFmtId="196" formatCode="#,##0.0;&quot;－&quot;#,##0.0;&quot;－&quot;"/>
    <numFmt numFmtId="197" formatCode="#,##0.0;&quot;△ &quot;#,##0.0"/>
    <numFmt numFmtId="198" formatCode="#,##0;0;&quot;－&quot;"/>
    <numFmt numFmtId="199" formatCode="#,##0;&quot;△&quot;#,##0;\-"/>
    <numFmt numFmtId="200" formatCode="0;&quot;△&quot;0"/>
    <numFmt numFmtId="201" formatCode="0.0;&quot;△&quot;0.0"/>
    <numFmt numFmtId="202" formatCode="#,##0;&quot;△ &quot;#,##0;\-"/>
    <numFmt numFmtId="203" formatCode="#,##0.0;[Red]\-#,##0.0\ "/>
    <numFmt numFmtId="204" formatCode="#,##0;&quot;△&quot;#,##0"/>
    <numFmt numFmtId="205" formatCode="#,##0.0;&quot;△&quot;#,##0.0"/>
    <numFmt numFmtId="206" formatCode="\(#,##0\);&quot;△ &quot;#,##0;\-"/>
    <numFmt numFmtId="207" formatCode="#,##0.0;0.0;&quot;－&quot;"/>
    <numFmt numFmtId="208" formatCode="#,##0.0;&quot;△&quot;#,##0.0;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\-0\)"/>
    <numFmt numFmtId="214" formatCode="0.00_);[Red]\(0.00\)"/>
    <numFmt numFmtId="215" formatCode="0.000_);[Red]\(0.000\)"/>
    <numFmt numFmtId="216" formatCode="0.0000_);[Red]\(0.0000\)"/>
    <numFmt numFmtId="217" formatCode="#,##0_ ;[Red]\-#,##0\ "/>
    <numFmt numFmtId="218" formatCode="&quot;(&quot;#,###&quot;)&quot;"/>
    <numFmt numFmtId="219" formatCode="0_);\(0\)"/>
    <numFmt numFmtId="220" formatCode="#,##0_ "/>
    <numFmt numFmtId="221" formatCode="#,##0;\-#,##0;&quot;-&quot;"/>
    <numFmt numFmtId="222" formatCode="[$-411]g/&quot;標&quot;&quot;準&quot;"/>
    <numFmt numFmtId="223" formatCode="&quot;｣&quot;#,##0;[Red]\-&quot;｣&quot;#,##0"/>
    <numFmt numFmtId="224" formatCode="_ &quot;SFr.&quot;* #,##0.00_ ;_ &quot;SFr.&quot;* \-#,##0.00_ ;_ &quot;SFr.&quot;* &quot;-&quot;??_ ;_ @_ "/>
    <numFmt numFmtId="225" formatCode="m/d;@"/>
    <numFmt numFmtId="226" formatCode="0.0\ ;0.0;&quot;－ &quot;"/>
    <numFmt numFmtId="227" formatCode="0_ "/>
    <numFmt numFmtId="228" formatCode="#,##0.0_ ;[Red]\-#,##0.0\ "/>
    <numFmt numFmtId="229" formatCode="0.00_);\(0.00\)"/>
    <numFmt numFmtId="230" formatCode="&quot;平成&quot;General&quot;年3月&quot;"/>
    <numFmt numFmtId="231" formatCode="#,##0.0;0;&quot;－&quot;"/>
    <numFmt numFmtId="232" formatCode="#,##0.0;0;&quot;0.0&quot;"/>
    <numFmt numFmtId="233" formatCode="#,##0.0;0.0;&quot;…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13"/>
      <name val="System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21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224" fontId="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70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0" applyNumberFormat="1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7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70" applyNumberFormat="1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7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70" applyNumberFormat="1" applyFont="1" applyFill="1" applyBorder="1" applyAlignment="1">
      <alignment/>
    </xf>
    <xf numFmtId="38" fontId="3" fillId="0" borderId="13" xfId="75" applyFont="1" applyFill="1" applyBorder="1" applyAlignment="1">
      <alignment vertical="center"/>
    </xf>
    <xf numFmtId="38" fontId="3" fillId="0" borderId="13" xfId="75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14" xfId="75" applyFont="1" applyFill="1" applyBorder="1" applyAlignment="1" quotePrefix="1">
      <alignment vertical="center"/>
    </xf>
    <xf numFmtId="38" fontId="3" fillId="0" borderId="15" xfId="75" applyFont="1" applyFill="1" applyBorder="1" applyAlignment="1" quotePrefix="1">
      <alignment vertical="center"/>
    </xf>
    <xf numFmtId="176" fontId="3" fillId="0" borderId="16" xfId="0" applyNumberFormat="1" applyFont="1" applyFill="1" applyBorder="1" applyAlignment="1" quotePrefix="1">
      <alignment horizontal="right" vertical="center" wrapText="1"/>
    </xf>
    <xf numFmtId="38" fontId="3" fillId="0" borderId="17" xfId="75" applyFont="1" applyFill="1" applyBorder="1" applyAlignment="1" quotePrefix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38" fontId="3" fillId="0" borderId="14" xfId="75" applyFont="1" applyFill="1" applyBorder="1" applyAlignment="1">
      <alignment vertical="center"/>
    </xf>
    <xf numFmtId="38" fontId="3" fillId="0" borderId="17" xfId="75" applyFont="1" applyFill="1" applyBorder="1" applyAlignment="1">
      <alignment vertical="center"/>
    </xf>
    <xf numFmtId="180" fontId="3" fillId="0" borderId="16" xfId="75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quotePrefix="1">
      <alignment vertical="center"/>
    </xf>
    <xf numFmtId="0" fontId="58" fillId="0" borderId="0" xfId="0" applyFont="1" applyAlignment="1">
      <alignment vertical="center"/>
    </xf>
    <xf numFmtId="38" fontId="3" fillId="0" borderId="18" xfId="75" applyFont="1" applyFill="1" applyBorder="1" applyAlignment="1" quotePrefix="1">
      <alignment vertical="center"/>
    </xf>
    <xf numFmtId="38" fontId="3" fillId="0" borderId="19" xfId="75" applyFont="1" applyFill="1" applyBorder="1" applyAlignment="1" quotePrefix="1">
      <alignment vertical="center"/>
    </xf>
    <xf numFmtId="176" fontId="3" fillId="0" borderId="20" xfId="102" applyNumberFormat="1" applyFont="1" applyFill="1" applyBorder="1" applyAlignment="1" quotePrefix="1">
      <alignment vertical="center"/>
      <protection/>
    </xf>
    <xf numFmtId="0" fontId="3" fillId="0" borderId="18" xfId="102" applyFont="1" applyFill="1" applyBorder="1" applyAlignment="1">
      <alignment horizontal="right" vertical="center"/>
      <protection/>
    </xf>
    <xf numFmtId="0" fontId="3" fillId="0" borderId="19" xfId="102" applyFont="1" applyFill="1" applyBorder="1" applyAlignment="1">
      <alignment horizontal="right" vertical="center"/>
      <protection/>
    </xf>
    <xf numFmtId="0" fontId="3" fillId="0" borderId="20" xfId="102" applyFont="1" applyFill="1" applyBorder="1" applyAlignment="1">
      <alignment horizontal="right" vertical="center"/>
      <protection/>
    </xf>
    <xf numFmtId="0" fontId="3" fillId="0" borderId="21" xfId="102" applyFont="1" applyFill="1" applyBorder="1" applyAlignment="1">
      <alignment vertical="center" wrapText="1"/>
      <protection/>
    </xf>
    <xf numFmtId="0" fontId="3" fillId="0" borderId="22" xfId="102" applyFont="1" applyFill="1" applyBorder="1" applyAlignment="1">
      <alignment horizontal="right" vertical="center"/>
      <protection/>
    </xf>
    <xf numFmtId="0" fontId="3" fillId="0" borderId="13" xfId="102" applyFont="1" applyFill="1" applyBorder="1" applyAlignment="1">
      <alignment horizontal="right" vertical="center"/>
      <protection/>
    </xf>
    <xf numFmtId="0" fontId="3" fillId="0" borderId="23" xfId="102" applyFont="1" applyFill="1" applyBorder="1" applyAlignment="1">
      <alignment horizontal="right" vertical="center"/>
      <protection/>
    </xf>
    <xf numFmtId="38" fontId="3" fillId="0" borderId="22" xfId="75" applyFont="1" applyFill="1" applyBorder="1" applyAlignment="1">
      <alignment horizontal="right" vertical="center"/>
    </xf>
    <xf numFmtId="0" fontId="3" fillId="0" borderId="19" xfId="102" applyFont="1" applyFill="1" applyBorder="1" applyAlignment="1">
      <alignment vertical="center" wrapText="1"/>
      <protection/>
    </xf>
    <xf numFmtId="176" fontId="3" fillId="0" borderId="23" xfId="102" applyNumberFormat="1" applyFont="1" applyFill="1" applyBorder="1" applyAlignment="1" quotePrefix="1">
      <alignment vertical="center"/>
      <protection/>
    </xf>
    <xf numFmtId="38" fontId="3" fillId="0" borderId="22" xfId="75" applyFont="1" applyFill="1" applyBorder="1" applyAlignment="1">
      <alignment vertical="center"/>
    </xf>
    <xf numFmtId="180" fontId="3" fillId="0" borderId="23" xfId="75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38" fontId="3" fillId="0" borderId="24" xfId="75" applyFont="1" applyFill="1" applyBorder="1" applyAlignment="1">
      <alignment horizontal="right" vertical="center"/>
    </xf>
    <xf numFmtId="38" fontId="3" fillId="0" borderId="25" xfId="75" applyFont="1" applyFill="1" applyBorder="1" applyAlignment="1">
      <alignment horizontal="right" vertical="center"/>
    </xf>
    <xf numFmtId="176" fontId="3" fillId="0" borderId="26" xfId="102" applyNumberFormat="1" applyFont="1" applyFill="1" applyBorder="1" applyAlignment="1" quotePrefix="1">
      <alignment vertical="center"/>
      <protection/>
    </xf>
    <xf numFmtId="0" fontId="3" fillId="0" borderId="24" xfId="102" applyFont="1" applyFill="1" applyBorder="1" applyAlignment="1">
      <alignment horizontal="right" vertical="center"/>
      <protection/>
    </xf>
    <xf numFmtId="0" fontId="3" fillId="0" borderId="25" xfId="102" applyFont="1" applyFill="1" applyBorder="1" applyAlignment="1">
      <alignment horizontal="right" vertical="center"/>
      <protection/>
    </xf>
    <xf numFmtId="0" fontId="3" fillId="0" borderId="26" xfId="102" applyFont="1" applyFill="1" applyBorder="1" applyAlignment="1">
      <alignment horizontal="right" vertical="center"/>
      <protection/>
    </xf>
    <xf numFmtId="218" fontId="3" fillId="0" borderId="24" xfId="75" applyNumberFormat="1" applyFont="1" applyFill="1" applyBorder="1" applyAlignment="1">
      <alignment horizontal="right" vertical="center"/>
    </xf>
    <xf numFmtId="218" fontId="3" fillId="0" borderId="25" xfId="75" applyNumberFormat="1" applyFont="1" applyFill="1" applyBorder="1" applyAlignment="1">
      <alignment horizontal="right" vertical="center"/>
    </xf>
    <xf numFmtId="218" fontId="3" fillId="0" borderId="26" xfId="75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27" xfId="75" applyFont="1" applyFill="1" applyBorder="1" applyAlignment="1" quotePrefix="1">
      <alignment vertical="center"/>
    </xf>
    <xf numFmtId="38" fontId="3" fillId="0" borderId="28" xfId="75" applyFont="1" applyFill="1" applyBorder="1" applyAlignment="1" quotePrefix="1">
      <alignment vertical="center"/>
    </xf>
    <xf numFmtId="176" fontId="3" fillId="0" borderId="29" xfId="0" applyNumberFormat="1" applyFont="1" applyFill="1" applyBorder="1" applyAlignment="1" quotePrefix="1">
      <alignment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38" fontId="3" fillId="0" borderId="27" xfId="75" applyFont="1" applyFill="1" applyBorder="1" applyAlignment="1">
      <alignment vertical="center"/>
    </xf>
    <xf numFmtId="38" fontId="3" fillId="0" borderId="28" xfId="75" applyFont="1" applyFill="1" applyBorder="1" applyAlignment="1">
      <alignment vertical="center"/>
    </xf>
    <xf numFmtId="180" fontId="3" fillId="0" borderId="29" xfId="75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38" fontId="3" fillId="0" borderId="30" xfId="75" applyFont="1" applyFill="1" applyBorder="1" applyAlignment="1">
      <alignment vertical="center"/>
    </xf>
    <xf numFmtId="38" fontId="3" fillId="0" borderId="31" xfId="75" applyFont="1" applyFill="1" applyBorder="1" applyAlignment="1">
      <alignment vertical="center"/>
    </xf>
    <xf numFmtId="176" fontId="3" fillId="0" borderId="32" xfId="0" applyNumberFormat="1" applyFont="1" applyFill="1" applyBorder="1" applyAlignment="1" quotePrefix="1">
      <alignment horizontal="right" vertical="center"/>
    </xf>
    <xf numFmtId="38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 quotePrefix="1">
      <alignment vertical="center"/>
    </xf>
    <xf numFmtId="38" fontId="3" fillId="0" borderId="0" xfId="75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75" applyNumberFormat="1" applyFont="1" applyFill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4" fillId="0" borderId="0" xfId="102" applyFont="1" applyFill="1">
      <alignment/>
      <protection/>
    </xf>
    <xf numFmtId="0" fontId="3" fillId="0" borderId="0" xfId="102" applyFont="1" applyFill="1">
      <alignment/>
      <protection/>
    </xf>
    <xf numFmtId="176" fontId="3" fillId="0" borderId="0" xfId="102" applyNumberFormat="1" applyFont="1" applyFill="1">
      <alignment/>
      <protection/>
    </xf>
    <xf numFmtId="180" fontId="3" fillId="0" borderId="32" xfId="0" applyNumberFormat="1" applyFont="1" applyFill="1" applyBorder="1" applyAlignment="1" quotePrefix="1">
      <alignment vertical="center"/>
    </xf>
    <xf numFmtId="0" fontId="22" fillId="0" borderId="23" xfId="102" applyFont="1" applyFill="1" applyBorder="1" applyAlignment="1">
      <alignment vertical="center" wrapText="1"/>
      <protection/>
    </xf>
    <xf numFmtId="38" fontId="23" fillId="0" borderId="22" xfId="75" applyFont="1" applyFill="1" applyBorder="1" applyAlignment="1" quotePrefix="1">
      <alignment vertical="center"/>
    </xf>
    <xf numFmtId="38" fontId="23" fillId="0" borderId="13" xfId="75" applyFont="1" applyFill="1" applyBorder="1" applyAlignment="1" quotePrefix="1">
      <alignment vertical="center"/>
    </xf>
    <xf numFmtId="176" fontId="23" fillId="0" borderId="23" xfId="102" applyNumberFormat="1" applyFont="1" applyFill="1" applyBorder="1" applyAlignment="1">
      <alignment horizontal="right" vertical="center"/>
      <protection/>
    </xf>
    <xf numFmtId="0" fontId="23" fillId="0" borderId="22" xfId="102" applyFont="1" applyFill="1" applyBorder="1" applyAlignment="1">
      <alignment horizontal="right" vertical="center"/>
      <protection/>
    </xf>
    <xf numFmtId="0" fontId="23" fillId="0" borderId="13" xfId="102" applyFont="1" applyFill="1" applyBorder="1" applyAlignment="1">
      <alignment horizontal="right" vertical="center"/>
      <protection/>
    </xf>
    <xf numFmtId="0" fontId="23" fillId="0" borderId="23" xfId="102" applyFont="1" applyFill="1" applyBorder="1" applyAlignment="1">
      <alignment horizontal="right" vertical="center"/>
      <protection/>
    </xf>
    <xf numFmtId="0" fontId="22" fillId="0" borderId="26" xfId="102" applyFont="1" applyFill="1" applyBorder="1" applyAlignment="1">
      <alignment vertical="center" wrapText="1"/>
      <protection/>
    </xf>
    <xf numFmtId="38" fontId="23" fillId="0" borderId="22" xfId="75" applyFont="1" applyFill="1" applyBorder="1" applyAlignment="1" quotePrefix="1">
      <alignment horizontal="right" vertical="center"/>
    </xf>
    <xf numFmtId="38" fontId="23" fillId="0" borderId="13" xfId="75" applyFont="1" applyFill="1" applyBorder="1" applyAlignment="1" quotePrefix="1">
      <alignment horizontal="right" vertical="center"/>
    </xf>
    <xf numFmtId="38" fontId="0" fillId="0" borderId="0" xfId="70" applyFont="1" applyFill="1" applyAlignment="1">
      <alignment horizontal="distributed"/>
    </xf>
    <xf numFmtId="38" fontId="0" fillId="0" borderId="0" xfId="70" applyFont="1" applyFill="1" applyAlignment="1">
      <alignment horizontal="distributed"/>
    </xf>
    <xf numFmtId="180" fontId="3" fillId="0" borderId="33" xfId="75" applyNumberFormat="1" applyFont="1" applyFill="1" applyBorder="1" applyAlignment="1">
      <alignment horizontal="right" vertical="center"/>
    </xf>
    <xf numFmtId="180" fontId="3" fillId="0" borderId="20" xfId="75" applyNumberFormat="1" applyFont="1" applyFill="1" applyBorder="1" applyAlignment="1">
      <alignment horizontal="right" vertical="center"/>
    </xf>
    <xf numFmtId="38" fontId="3" fillId="0" borderId="22" xfId="75" applyFont="1" applyFill="1" applyBorder="1" applyAlignment="1">
      <alignment horizontal="center" vertical="center"/>
    </xf>
    <xf numFmtId="38" fontId="3" fillId="0" borderId="24" xfId="75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3" fillId="0" borderId="21" xfId="102" applyFont="1" applyFill="1" applyBorder="1" applyAlignment="1">
      <alignment horizontal="center" vertical="center"/>
      <protection/>
    </xf>
    <xf numFmtId="0" fontId="3" fillId="0" borderId="20" xfId="102" applyFont="1" applyFill="1" applyBorder="1" applyAlignment="1">
      <alignment horizontal="center" vertical="center"/>
      <protection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38" fontId="3" fillId="0" borderId="25" xfId="75" applyFont="1" applyFill="1" applyBorder="1" applyAlignment="1">
      <alignment horizontal="center" vertical="center"/>
    </xf>
    <xf numFmtId="38" fontId="3" fillId="0" borderId="21" xfId="75" applyFont="1" applyFill="1" applyBorder="1" applyAlignment="1">
      <alignment horizontal="center" vertical="center"/>
    </xf>
    <xf numFmtId="38" fontId="3" fillId="0" borderId="18" xfId="75" applyFont="1" applyFill="1" applyBorder="1" applyAlignment="1">
      <alignment horizontal="right" vertical="center"/>
    </xf>
    <xf numFmtId="38" fontId="3" fillId="0" borderId="22" xfId="75" applyFont="1" applyFill="1" applyBorder="1" applyAlignment="1">
      <alignment horizontal="right" vertical="center"/>
    </xf>
    <xf numFmtId="176" fontId="3" fillId="0" borderId="23" xfId="75" applyNumberFormat="1" applyFont="1" applyFill="1" applyBorder="1" applyAlignment="1">
      <alignment horizontal="center" vertical="center" wrapText="1"/>
    </xf>
    <xf numFmtId="176" fontId="3" fillId="0" borderId="26" xfId="75" applyNumberFormat="1" applyFont="1" applyFill="1" applyBorder="1" applyAlignment="1">
      <alignment horizontal="center" vertical="center" wrapText="1"/>
    </xf>
    <xf numFmtId="38" fontId="3" fillId="0" borderId="19" xfId="75" applyFont="1" applyFill="1" applyBorder="1" applyAlignment="1">
      <alignment horizontal="right" vertical="center"/>
    </xf>
    <xf numFmtId="38" fontId="3" fillId="0" borderId="13" xfId="75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8" fontId="3" fillId="0" borderId="44" xfId="75" applyFont="1" applyFill="1" applyBorder="1" applyAlignment="1">
      <alignment horizontal="center" vertical="center"/>
    </xf>
    <xf numFmtId="0" fontId="3" fillId="0" borderId="13" xfId="102" applyFont="1" applyFill="1" applyBorder="1" applyAlignment="1">
      <alignment horizontal="center" vertical="center"/>
      <protection/>
    </xf>
    <xf numFmtId="0" fontId="3" fillId="0" borderId="23" xfId="102" applyFont="1" applyFill="1" applyBorder="1" applyAlignment="1">
      <alignment horizontal="center" vertical="center"/>
      <protection/>
    </xf>
    <xf numFmtId="0" fontId="3" fillId="0" borderId="45" xfId="102" applyFont="1" applyFill="1" applyBorder="1" applyAlignment="1">
      <alignment horizontal="center" vertical="center" textRotation="255"/>
      <protection/>
    </xf>
    <xf numFmtId="0" fontId="3" fillId="0" borderId="46" xfId="102" applyFont="1" applyFill="1" applyBorder="1" applyAlignment="1">
      <alignment horizontal="center" vertical="center"/>
      <protection/>
    </xf>
    <xf numFmtId="0" fontId="3" fillId="0" borderId="47" xfId="102" applyFont="1" applyFill="1" applyBorder="1" applyAlignment="1">
      <alignment horizontal="center" vertical="center"/>
      <protection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8" fontId="3" fillId="0" borderId="48" xfId="70" applyFont="1" applyFill="1" applyBorder="1" applyAlignment="1">
      <alignment horizontal="right"/>
    </xf>
    <xf numFmtId="0" fontId="3" fillId="0" borderId="3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桁区切り 4" xfId="75"/>
    <cellStyle name="見出し 1" xfId="76"/>
    <cellStyle name="見出し 2" xfId="77"/>
    <cellStyle name="見出し 3" xfId="78"/>
    <cellStyle name="見出し 4" xfId="79"/>
    <cellStyle name="集計" xfId="80"/>
    <cellStyle name="出力" xfId="81"/>
    <cellStyle name="説明文" xfId="82"/>
    <cellStyle name="Currency [0]" xfId="83"/>
    <cellStyle name="Currency" xfId="84"/>
    <cellStyle name="入力" xfId="85"/>
    <cellStyle name="標準 10" xfId="86"/>
    <cellStyle name="標準 11" xfId="87"/>
    <cellStyle name="標準 12" xfId="88"/>
    <cellStyle name="標準 13" xfId="89"/>
    <cellStyle name="標準 14" xfId="90"/>
    <cellStyle name="標準 15" xfId="91"/>
    <cellStyle name="標準 16" xfId="92"/>
    <cellStyle name="標準 17" xfId="93"/>
    <cellStyle name="標準 18" xfId="94"/>
    <cellStyle name="標準 19" xfId="95"/>
    <cellStyle name="標準 2" xfId="96"/>
    <cellStyle name="標準 2 2" xfId="97"/>
    <cellStyle name="標準 20" xfId="98"/>
    <cellStyle name="標準 21" xfId="99"/>
    <cellStyle name="標準 22" xfId="100"/>
    <cellStyle name="標準 3" xfId="101"/>
    <cellStyle name="標準 4" xfId="102"/>
    <cellStyle name="標準 4 2" xfId="103"/>
    <cellStyle name="標準 5" xfId="104"/>
    <cellStyle name="標準 6" xfId="105"/>
    <cellStyle name="標準 7" xfId="106"/>
    <cellStyle name="標準 8" xfId="107"/>
    <cellStyle name="標準 8 2" xfId="108"/>
    <cellStyle name="標準 9" xfId="109"/>
    <cellStyle name="Followed Hyperlink" xfId="110"/>
    <cellStyle name="良い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&#30906;&#22577;&#38306;&#20418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showGridLines="0" tabSelected="1" zoomScaleSheetLayoutView="100" workbookViewId="0" topLeftCell="A1">
      <selection activeCell="G1" sqref="G1:L1"/>
    </sheetView>
  </sheetViews>
  <sheetFormatPr defaultColWidth="9.00390625" defaultRowHeight="13.5"/>
  <cols>
    <col min="1" max="1" width="2.00390625" style="1" customWidth="1"/>
    <col min="2" max="2" width="2.625" style="1" bestFit="1" customWidth="1"/>
    <col min="3" max="3" width="1.4921875" style="1" customWidth="1"/>
    <col min="4" max="4" width="12.75390625" style="1" customWidth="1"/>
    <col min="5" max="6" width="6.25390625" style="7" customWidth="1"/>
    <col min="7" max="7" width="8.375" style="8" customWidth="1"/>
    <col min="8" max="8" width="6.25390625" style="8" customWidth="1"/>
    <col min="9" max="9" width="6.25390625" style="1" customWidth="1"/>
    <col min="10" max="10" width="8.125" style="8" customWidth="1"/>
    <col min="11" max="12" width="8.125" style="7" customWidth="1"/>
    <col min="13" max="13" width="8.125" style="9" customWidth="1"/>
    <col min="14" max="15" width="6.875" style="7" customWidth="1"/>
    <col min="16" max="16" width="7.50390625" style="8" customWidth="1"/>
    <col min="17" max="17" width="2.875" style="1" customWidth="1"/>
    <col min="18" max="16384" width="9.00390625" style="1" customWidth="1"/>
  </cols>
  <sheetData>
    <row r="1" spans="7:12" ht="13.5">
      <c r="G1" s="93" t="s">
        <v>34</v>
      </c>
      <c r="H1" s="94"/>
      <c r="I1" s="94"/>
      <c r="J1" s="94"/>
      <c r="K1" s="94"/>
      <c r="L1" s="94"/>
    </row>
    <row r="2" spans="2:16" ht="12.75" thickBot="1">
      <c r="B2" s="10"/>
      <c r="C2" s="10"/>
      <c r="D2" s="10"/>
      <c r="E2" s="11"/>
      <c r="F2" s="11"/>
      <c r="G2" s="12"/>
      <c r="H2" s="12"/>
      <c r="I2" s="10"/>
      <c r="J2" s="12"/>
      <c r="K2" s="11"/>
      <c r="L2" s="11"/>
      <c r="M2" s="13"/>
      <c r="N2" s="140" t="s">
        <v>16</v>
      </c>
      <c r="O2" s="140"/>
      <c r="P2" s="140"/>
    </row>
    <row r="3" spans="2:16" s="16" customFormat="1" ht="11.25">
      <c r="B3" s="122" t="s">
        <v>0</v>
      </c>
      <c r="C3" s="123"/>
      <c r="D3" s="124"/>
      <c r="E3" s="128" t="s">
        <v>1</v>
      </c>
      <c r="F3" s="129"/>
      <c r="G3" s="130"/>
      <c r="H3" s="128" t="s">
        <v>12</v>
      </c>
      <c r="I3" s="129"/>
      <c r="J3" s="130"/>
      <c r="K3" s="137" t="s">
        <v>14</v>
      </c>
      <c r="L3" s="138"/>
      <c r="M3" s="139"/>
      <c r="N3" s="137" t="s">
        <v>13</v>
      </c>
      <c r="O3" s="138"/>
      <c r="P3" s="139"/>
    </row>
    <row r="4" spans="2:16" s="16" customFormat="1" ht="13.5" customHeight="1">
      <c r="B4" s="125"/>
      <c r="C4" s="126"/>
      <c r="D4" s="127"/>
      <c r="E4" s="97" t="s">
        <v>29</v>
      </c>
      <c r="F4" s="114" t="s">
        <v>24</v>
      </c>
      <c r="G4" s="108" t="s">
        <v>11</v>
      </c>
      <c r="H4" s="97" t="s">
        <v>29</v>
      </c>
      <c r="I4" s="114" t="s">
        <v>24</v>
      </c>
      <c r="J4" s="108" t="s">
        <v>11</v>
      </c>
      <c r="K4" s="97" t="s">
        <v>29</v>
      </c>
      <c r="L4" s="114" t="s">
        <v>24</v>
      </c>
      <c r="M4" s="118" t="s">
        <v>11</v>
      </c>
      <c r="N4" s="97" t="s">
        <v>29</v>
      </c>
      <c r="O4" s="114" t="s">
        <v>23</v>
      </c>
      <c r="P4" s="108" t="s">
        <v>11</v>
      </c>
    </row>
    <row r="5" spans="2:16" s="16" customFormat="1" ht="11.25">
      <c r="B5" s="125"/>
      <c r="C5" s="126"/>
      <c r="D5" s="127"/>
      <c r="E5" s="98"/>
      <c r="F5" s="131"/>
      <c r="G5" s="109"/>
      <c r="H5" s="98"/>
      <c r="I5" s="115"/>
      <c r="J5" s="109"/>
      <c r="K5" s="98"/>
      <c r="L5" s="115"/>
      <c r="M5" s="119"/>
      <c r="N5" s="98"/>
      <c r="O5" s="115"/>
      <c r="P5" s="109"/>
    </row>
    <row r="6" spans="2:16" s="16" customFormat="1" ht="22.5">
      <c r="B6" s="105" t="s">
        <v>3</v>
      </c>
      <c r="C6" s="106"/>
      <c r="D6" s="107"/>
      <c r="E6" s="17">
        <v>395</v>
      </c>
      <c r="F6" s="18">
        <v>399</v>
      </c>
      <c r="G6" s="19" t="s">
        <v>30</v>
      </c>
      <c r="H6" s="17">
        <v>5057</v>
      </c>
      <c r="I6" s="20">
        <v>5060</v>
      </c>
      <c r="J6" s="21">
        <f>H6-I6</f>
        <v>-3</v>
      </c>
      <c r="K6" s="22">
        <v>117402</v>
      </c>
      <c r="L6" s="23">
        <v>118204</v>
      </c>
      <c r="M6" s="24">
        <f>K6-L6</f>
        <v>-802</v>
      </c>
      <c r="N6" s="22">
        <v>7916</v>
      </c>
      <c r="O6" s="23">
        <v>7888</v>
      </c>
      <c r="P6" s="25">
        <f aca="true" t="shared" si="0" ref="P6:P11">N6-O6</f>
        <v>28</v>
      </c>
    </row>
    <row r="7" spans="2:16" s="16" customFormat="1" ht="22.5" customHeight="1">
      <c r="B7" s="105" t="s">
        <v>4</v>
      </c>
      <c r="C7" s="106"/>
      <c r="D7" s="107"/>
      <c r="E7" s="17">
        <v>211</v>
      </c>
      <c r="F7" s="20">
        <v>213</v>
      </c>
      <c r="G7" s="19" t="s">
        <v>31</v>
      </c>
      <c r="H7" s="17">
        <v>2328</v>
      </c>
      <c r="I7" s="20">
        <v>2372</v>
      </c>
      <c r="J7" s="21">
        <f>H7-I7</f>
        <v>-44</v>
      </c>
      <c r="K7" s="22">
        <v>61189</v>
      </c>
      <c r="L7" s="23">
        <v>62855</v>
      </c>
      <c r="M7" s="24">
        <f>K7-L7</f>
        <v>-1666</v>
      </c>
      <c r="N7" s="22">
        <v>4928</v>
      </c>
      <c r="O7" s="23">
        <v>4985</v>
      </c>
      <c r="P7" s="21">
        <f t="shared" si="0"/>
        <v>-57</v>
      </c>
    </row>
    <row r="8" spans="2:16" s="27" customFormat="1" ht="13.5">
      <c r="B8" s="134" t="s">
        <v>5</v>
      </c>
      <c r="C8" s="110" t="s">
        <v>6</v>
      </c>
      <c r="D8" s="111"/>
      <c r="E8" s="28">
        <v>88</v>
      </c>
      <c r="F8" s="29">
        <v>88</v>
      </c>
      <c r="G8" s="30">
        <f aca="true" t="shared" si="1" ref="G8:G18">E8-F8</f>
        <v>0</v>
      </c>
      <c r="H8" s="31" t="s">
        <v>15</v>
      </c>
      <c r="I8" s="32" t="s">
        <v>15</v>
      </c>
      <c r="J8" s="33" t="s">
        <v>15</v>
      </c>
      <c r="K8" s="116">
        <v>59264</v>
      </c>
      <c r="L8" s="120">
        <v>59791</v>
      </c>
      <c r="M8" s="95">
        <f>K8-L8</f>
        <v>-527</v>
      </c>
      <c r="N8" s="116">
        <v>4273</v>
      </c>
      <c r="O8" s="120">
        <v>4266</v>
      </c>
      <c r="P8" s="112">
        <f t="shared" si="0"/>
        <v>7</v>
      </c>
    </row>
    <row r="9" spans="2:16" s="27" customFormat="1" ht="13.5">
      <c r="B9" s="134"/>
      <c r="C9" s="34"/>
      <c r="D9" s="83" t="s">
        <v>25</v>
      </c>
      <c r="E9" s="84">
        <v>6</v>
      </c>
      <c r="F9" s="85">
        <v>6</v>
      </c>
      <c r="G9" s="86">
        <f t="shared" si="1"/>
        <v>0</v>
      </c>
      <c r="H9" s="87" t="s">
        <v>15</v>
      </c>
      <c r="I9" s="88" t="s">
        <v>15</v>
      </c>
      <c r="J9" s="89" t="s">
        <v>15</v>
      </c>
      <c r="K9" s="117"/>
      <c r="L9" s="121"/>
      <c r="M9" s="95"/>
      <c r="N9" s="117"/>
      <c r="O9" s="121"/>
      <c r="P9" s="113">
        <f t="shared" si="0"/>
        <v>0</v>
      </c>
    </row>
    <row r="10" spans="2:16" s="27" customFormat="1" ht="13.5">
      <c r="B10" s="134"/>
      <c r="C10" s="39"/>
      <c r="D10" s="90" t="s">
        <v>26</v>
      </c>
      <c r="E10" s="91">
        <v>2</v>
      </c>
      <c r="F10" s="92">
        <v>2</v>
      </c>
      <c r="G10" s="86">
        <f t="shared" si="1"/>
        <v>0</v>
      </c>
      <c r="H10" s="87" t="s">
        <v>15</v>
      </c>
      <c r="I10" s="88" t="s">
        <v>15</v>
      </c>
      <c r="J10" s="89" t="s">
        <v>15</v>
      </c>
      <c r="K10" s="117"/>
      <c r="L10" s="121"/>
      <c r="M10" s="96"/>
      <c r="N10" s="117"/>
      <c r="O10" s="121"/>
      <c r="P10" s="113">
        <f t="shared" si="0"/>
        <v>0</v>
      </c>
    </row>
    <row r="11" spans="2:16" s="27" customFormat="1" ht="13.5">
      <c r="B11" s="134"/>
      <c r="C11" s="132" t="s">
        <v>27</v>
      </c>
      <c r="D11" s="133"/>
      <c r="E11" s="38">
        <v>7</v>
      </c>
      <c r="F11" s="15">
        <v>7</v>
      </c>
      <c r="G11" s="40">
        <f t="shared" si="1"/>
        <v>0</v>
      </c>
      <c r="H11" s="35" t="s">
        <v>15</v>
      </c>
      <c r="I11" s="36" t="s">
        <v>15</v>
      </c>
      <c r="J11" s="37" t="s">
        <v>15</v>
      </c>
      <c r="K11" s="41">
        <v>1500</v>
      </c>
      <c r="L11" s="14">
        <v>1554</v>
      </c>
      <c r="M11" s="42">
        <f aca="true" t="shared" si="2" ref="M11:M18">K11-L11</f>
        <v>-54</v>
      </c>
      <c r="N11" s="38">
        <v>286</v>
      </c>
      <c r="O11" s="15">
        <v>290</v>
      </c>
      <c r="P11" s="43">
        <f t="shared" si="0"/>
        <v>-4</v>
      </c>
    </row>
    <row r="12" spans="2:16" s="27" customFormat="1" ht="13.5">
      <c r="B12" s="134"/>
      <c r="C12" s="135" t="s">
        <v>28</v>
      </c>
      <c r="D12" s="136"/>
      <c r="E12" s="44">
        <v>2</v>
      </c>
      <c r="F12" s="45">
        <v>1</v>
      </c>
      <c r="G12" s="46">
        <f t="shared" si="1"/>
        <v>1</v>
      </c>
      <c r="H12" s="47" t="s">
        <v>15</v>
      </c>
      <c r="I12" s="48" t="s">
        <v>15</v>
      </c>
      <c r="J12" s="49" t="s">
        <v>15</v>
      </c>
      <c r="K12" s="50">
        <v>1806</v>
      </c>
      <c r="L12" s="51">
        <v>1681</v>
      </c>
      <c r="M12" s="52">
        <f t="shared" si="2"/>
        <v>125</v>
      </c>
      <c r="N12" s="50">
        <v>69</v>
      </c>
      <c r="O12" s="51">
        <v>42</v>
      </c>
      <c r="P12" s="52">
        <f>N12-O12</f>
        <v>27</v>
      </c>
    </row>
    <row r="13" spans="2:18" s="16" customFormat="1" ht="18" customHeight="1">
      <c r="B13" s="102" t="s">
        <v>7</v>
      </c>
      <c r="C13" s="103"/>
      <c r="D13" s="104"/>
      <c r="E13" s="17">
        <v>2</v>
      </c>
      <c r="F13" s="20">
        <v>2</v>
      </c>
      <c r="G13" s="21">
        <f t="shared" si="1"/>
        <v>0</v>
      </c>
      <c r="H13" s="53">
        <v>18</v>
      </c>
      <c r="I13" s="54">
        <v>18</v>
      </c>
      <c r="J13" s="21">
        <f>H13-I13</f>
        <v>0</v>
      </c>
      <c r="K13" s="22">
        <v>1024</v>
      </c>
      <c r="L13" s="23">
        <v>1036</v>
      </c>
      <c r="M13" s="24">
        <f t="shared" si="2"/>
        <v>-12</v>
      </c>
      <c r="N13" s="22">
        <v>93</v>
      </c>
      <c r="O13" s="23">
        <v>94</v>
      </c>
      <c r="P13" s="25">
        <f aca="true" t="shared" si="3" ref="P13:P18">N13-O13</f>
        <v>-1</v>
      </c>
      <c r="R13" s="55"/>
    </row>
    <row r="14" spans="2:18" s="16" customFormat="1" ht="18" customHeight="1">
      <c r="B14" s="102" t="s">
        <v>19</v>
      </c>
      <c r="C14" s="103"/>
      <c r="D14" s="104"/>
      <c r="E14" s="17">
        <v>26</v>
      </c>
      <c r="F14" s="20">
        <v>25</v>
      </c>
      <c r="G14" s="21">
        <f t="shared" si="1"/>
        <v>1</v>
      </c>
      <c r="H14" s="17">
        <v>622</v>
      </c>
      <c r="I14" s="20">
        <v>604</v>
      </c>
      <c r="J14" s="21">
        <f>H14-I14</f>
        <v>18</v>
      </c>
      <c r="K14" s="22">
        <v>2570</v>
      </c>
      <c r="L14" s="23">
        <v>2528</v>
      </c>
      <c r="M14" s="24">
        <f>K14-L14</f>
        <v>42</v>
      </c>
      <c r="N14" s="22">
        <v>1574</v>
      </c>
      <c r="O14" s="23">
        <v>1538</v>
      </c>
      <c r="P14" s="25">
        <f>N14-O14</f>
        <v>36</v>
      </c>
      <c r="R14" s="55"/>
    </row>
    <row r="15" spans="2:16" s="16" customFormat="1" ht="18" customHeight="1">
      <c r="B15" s="102" t="s">
        <v>8</v>
      </c>
      <c r="C15" s="103"/>
      <c r="D15" s="104"/>
      <c r="E15" s="17">
        <v>247</v>
      </c>
      <c r="F15" s="20">
        <v>254</v>
      </c>
      <c r="G15" s="26">
        <f>E15-F15</f>
        <v>-7</v>
      </c>
      <c r="H15" s="17">
        <v>1309</v>
      </c>
      <c r="I15" s="20">
        <v>1346</v>
      </c>
      <c r="J15" s="21">
        <f>H15-I15</f>
        <v>-37</v>
      </c>
      <c r="K15" s="22">
        <v>29769</v>
      </c>
      <c r="L15" s="23">
        <v>30646</v>
      </c>
      <c r="M15" s="24">
        <f t="shared" si="2"/>
        <v>-877</v>
      </c>
      <c r="N15" s="22">
        <v>2217</v>
      </c>
      <c r="O15" s="23">
        <v>2252</v>
      </c>
      <c r="P15" s="25">
        <f t="shared" si="3"/>
        <v>-35</v>
      </c>
    </row>
    <row r="16" spans="2:16" s="16" customFormat="1" ht="18" customHeight="1">
      <c r="B16" s="141" t="s">
        <v>22</v>
      </c>
      <c r="C16" s="142"/>
      <c r="D16" s="143"/>
      <c r="E16" s="17">
        <v>22</v>
      </c>
      <c r="F16" s="56">
        <v>17</v>
      </c>
      <c r="G16" s="26">
        <f>E16-F16</f>
        <v>5</v>
      </c>
      <c r="H16" s="57">
        <v>112</v>
      </c>
      <c r="I16" s="56">
        <v>94</v>
      </c>
      <c r="J16" s="21">
        <f>H16-I16</f>
        <v>18</v>
      </c>
      <c r="K16" s="22">
        <v>3323</v>
      </c>
      <c r="L16" s="23">
        <v>2741</v>
      </c>
      <c r="M16" s="24">
        <f>K16-L16</f>
        <v>582</v>
      </c>
      <c r="N16" s="22">
        <v>419</v>
      </c>
      <c r="O16" s="23">
        <v>339</v>
      </c>
      <c r="P16" s="25">
        <f t="shared" si="3"/>
        <v>80</v>
      </c>
    </row>
    <row r="17" spans="2:16" s="16" customFormat="1" ht="22.5">
      <c r="B17" s="102" t="s">
        <v>9</v>
      </c>
      <c r="C17" s="103"/>
      <c r="D17" s="104"/>
      <c r="E17" s="17">
        <v>65</v>
      </c>
      <c r="F17" s="20">
        <v>64</v>
      </c>
      <c r="G17" s="19" t="s">
        <v>32</v>
      </c>
      <c r="H17" s="57" t="s">
        <v>15</v>
      </c>
      <c r="I17" s="56" t="s">
        <v>15</v>
      </c>
      <c r="J17" s="21" t="s">
        <v>20</v>
      </c>
      <c r="K17" s="22">
        <v>15648</v>
      </c>
      <c r="L17" s="23">
        <v>15854</v>
      </c>
      <c r="M17" s="24">
        <f t="shared" si="2"/>
        <v>-206</v>
      </c>
      <c r="N17" s="22">
        <v>1004</v>
      </c>
      <c r="O17" s="23">
        <v>962</v>
      </c>
      <c r="P17" s="25">
        <f t="shared" si="3"/>
        <v>42</v>
      </c>
    </row>
    <row r="18" spans="2:16" s="16" customFormat="1" ht="18" customHeight="1" thickBot="1">
      <c r="B18" s="144" t="s">
        <v>10</v>
      </c>
      <c r="C18" s="145"/>
      <c r="D18" s="146"/>
      <c r="E18" s="58">
        <v>23</v>
      </c>
      <c r="F18" s="59">
        <v>22</v>
      </c>
      <c r="G18" s="60">
        <f t="shared" si="1"/>
        <v>1</v>
      </c>
      <c r="H18" s="61" t="s">
        <v>15</v>
      </c>
      <c r="I18" s="62" t="s">
        <v>15</v>
      </c>
      <c r="J18" s="63" t="s">
        <v>20</v>
      </c>
      <c r="K18" s="64">
        <v>1950</v>
      </c>
      <c r="L18" s="65">
        <v>1637</v>
      </c>
      <c r="M18" s="66">
        <f t="shared" si="2"/>
        <v>313</v>
      </c>
      <c r="N18" s="64">
        <v>120</v>
      </c>
      <c r="O18" s="65">
        <v>106</v>
      </c>
      <c r="P18" s="67">
        <f t="shared" si="3"/>
        <v>14</v>
      </c>
    </row>
    <row r="19" spans="2:18" s="16" customFormat="1" ht="18" customHeight="1" thickBot="1" thickTop="1">
      <c r="B19" s="99" t="s">
        <v>2</v>
      </c>
      <c r="C19" s="100"/>
      <c r="D19" s="101"/>
      <c r="E19" s="68">
        <f>SUM(E6:E18)-E9-E10</f>
        <v>1088</v>
      </c>
      <c r="F19" s="69">
        <f>SUM(F6:F18)-F9-F10</f>
        <v>1092</v>
      </c>
      <c r="G19" s="70" t="s">
        <v>33</v>
      </c>
      <c r="H19" s="71">
        <f>SUM(H6:H18)</f>
        <v>9446</v>
      </c>
      <c r="I19" s="72">
        <f>SUM(I6:I18)</f>
        <v>9494</v>
      </c>
      <c r="J19" s="73">
        <f>SUM(J6:J18)</f>
        <v>-48</v>
      </c>
      <c r="K19" s="68">
        <f aca="true" t="shared" si="4" ref="K19:P19">SUM(K6:K18)-K12</f>
        <v>293639</v>
      </c>
      <c r="L19" s="69">
        <f t="shared" si="4"/>
        <v>296846</v>
      </c>
      <c r="M19" s="82">
        <f t="shared" si="4"/>
        <v>-3207</v>
      </c>
      <c r="N19" s="68">
        <f t="shared" si="4"/>
        <v>22830</v>
      </c>
      <c r="O19" s="69">
        <f t="shared" si="4"/>
        <v>22720</v>
      </c>
      <c r="P19" s="73">
        <f t="shared" si="4"/>
        <v>110</v>
      </c>
      <c r="R19" s="55"/>
    </row>
    <row r="20" spans="4:16" s="16" customFormat="1" ht="15" customHeight="1">
      <c r="D20" s="16" t="s">
        <v>17</v>
      </c>
      <c r="E20" s="74"/>
      <c r="F20" s="74"/>
      <c r="G20" s="75"/>
      <c r="H20" s="75"/>
      <c r="J20" s="75"/>
      <c r="K20" s="74"/>
      <c r="L20" s="74"/>
      <c r="M20" s="76"/>
      <c r="N20" s="74"/>
      <c r="O20" s="74"/>
      <c r="P20" s="75"/>
    </row>
    <row r="21" spans="4:16" s="16" customFormat="1" ht="11.25">
      <c r="D21" s="16" t="s">
        <v>18</v>
      </c>
      <c r="E21" s="74"/>
      <c r="F21" s="74"/>
      <c r="G21" s="75"/>
      <c r="H21" s="75"/>
      <c r="J21" s="75"/>
      <c r="K21" s="74"/>
      <c r="L21" s="74"/>
      <c r="M21" s="76"/>
      <c r="N21" s="74"/>
      <c r="O21" s="74"/>
      <c r="P21" s="75"/>
    </row>
    <row r="22" spans="2:16" s="16" customFormat="1" ht="11.25">
      <c r="B22" s="77"/>
      <c r="D22" s="16" t="s">
        <v>21</v>
      </c>
      <c r="J22" s="75"/>
      <c r="K22" s="74"/>
      <c r="L22" s="74"/>
      <c r="M22" s="76"/>
      <c r="N22" s="74"/>
      <c r="O22" s="74"/>
      <c r="P22" s="75"/>
    </row>
    <row r="23" spans="2:16" s="78" customFormat="1" ht="11.25">
      <c r="B23" s="79"/>
      <c r="C23" s="80"/>
      <c r="D23" s="80" t="s">
        <v>35</v>
      </c>
      <c r="E23" s="80"/>
      <c r="F23" s="80"/>
      <c r="G23" s="80"/>
      <c r="H23" s="80"/>
      <c r="I23" s="80"/>
      <c r="J23" s="81"/>
      <c r="K23" s="74"/>
      <c r="L23" s="74"/>
      <c r="M23" s="76"/>
      <c r="N23" s="74"/>
      <c r="O23" s="74"/>
      <c r="P23" s="81"/>
    </row>
    <row r="24" spans="2:16" s="78" customFormat="1" ht="11.25">
      <c r="B24" s="79"/>
      <c r="C24" s="80"/>
      <c r="D24" s="80"/>
      <c r="E24" s="80"/>
      <c r="F24" s="80"/>
      <c r="G24" s="80"/>
      <c r="H24" s="80"/>
      <c r="I24" s="80"/>
      <c r="J24" s="81"/>
      <c r="K24" s="74"/>
      <c r="L24" s="74"/>
      <c r="M24" s="76"/>
      <c r="N24" s="74"/>
      <c r="O24" s="74"/>
      <c r="P24" s="81"/>
    </row>
    <row r="25" spans="2:16" s="2" customFormat="1" ht="11.25">
      <c r="B25" s="6"/>
      <c r="J25" s="4"/>
      <c r="K25" s="3"/>
      <c r="L25" s="3"/>
      <c r="M25" s="5"/>
      <c r="N25" s="3"/>
      <c r="O25" s="3"/>
      <c r="P25" s="4"/>
    </row>
    <row r="26" ht="15" customHeight="1"/>
    <row r="27" ht="15" customHeight="1"/>
    <row r="28" ht="15" customHeight="1"/>
  </sheetData>
  <sheetProtection/>
  <mergeCells count="38">
    <mergeCell ref="J4:J5"/>
    <mergeCell ref="B17:D17"/>
    <mergeCell ref="K8:K10"/>
    <mergeCell ref="N3:P3"/>
    <mergeCell ref="N2:P2"/>
    <mergeCell ref="B16:D16"/>
    <mergeCell ref="B18:D18"/>
    <mergeCell ref="H3:J3"/>
    <mergeCell ref="K4:K5"/>
    <mergeCell ref="L4:L5"/>
    <mergeCell ref="K3:M3"/>
    <mergeCell ref="I4:I5"/>
    <mergeCell ref="B14:D14"/>
    <mergeCell ref="E3:G3"/>
    <mergeCell ref="F4:F5"/>
    <mergeCell ref="C11:D11"/>
    <mergeCell ref="B8:B12"/>
    <mergeCell ref="C12:D12"/>
    <mergeCell ref="G4:G5"/>
    <mergeCell ref="C8:D8"/>
    <mergeCell ref="P8:P10"/>
    <mergeCell ref="O4:O5"/>
    <mergeCell ref="P4:P5"/>
    <mergeCell ref="N8:N10"/>
    <mergeCell ref="M4:M5"/>
    <mergeCell ref="L8:L10"/>
    <mergeCell ref="O8:O10"/>
    <mergeCell ref="B3:D5"/>
    <mergeCell ref="G1:L1"/>
    <mergeCell ref="M8:M10"/>
    <mergeCell ref="H4:H5"/>
    <mergeCell ref="N4:N5"/>
    <mergeCell ref="B19:D19"/>
    <mergeCell ref="B15:D15"/>
    <mergeCell ref="B6:D6"/>
    <mergeCell ref="B7:D7"/>
    <mergeCell ref="E4:E5"/>
    <mergeCell ref="B13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2018-02-16T05:53:41Z</cp:lastPrinted>
  <dcterms:created xsi:type="dcterms:W3CDTF">2004-07-25T23:44:23Z</dcterms:created>
  <dcterms:modified xsi:type="dcterms:W3CDTF">2018-02-16T05:54:06Z</dcterms:modified>
  <cp:category/>
  <cp:version/>
  <cp:contentType/>
  <cp:contentStatus/>
</cp:coreProperties>
</file>