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3.64\kyoyu3TB\再生可能エネルギー室\02_記録用フォルダ\03_水素班\01 FCV\02 タクシー\03 県運行補助\2022\00_準備（要綱改正，事業者連絡等）\運行要綱改正\様式\運行様式（微修正後）\"/>
    </mc:Choice>
  </mc:AlternateContent>
  <bookViews>
    <workbookView xWindow="0" yWindow="0" windowWidth="20490" windowHeight="7680"/>
  </bookViews>
  <sheets>
    <sheet name="実施実績" sheetId="26" r:id="rId1"/>
    <sheet name="走行実績" sheetId="25" r:id="rId2"/>
    <sheet name="費用実績" sheetId="27" r:id="rId3"/>
  </sheets>
  <definedNames>
    <definedName name="_xlnm.Print_Area" localSheetId="0">実施実績!$A$1:$K$23</definedName>
    <definedName name="_xlnm.Print_Area" localSheetId="1">走行実績!$A$1:$H$25</definedName>
    <definedName name="_xlnm.Print_Area" localSheetId="2">費用実績!$A$1:$G$39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7" l="1"/>
  <c r="D19" i="27"/>
  <c r="F20" i="27" s="1"/>
  <c r="D26" i="27" l="1"/>
  <c r="F26" i="27" s="1"/>
  <c r="F27" i="27" s="1"/>
  <c r="D9" i="27"/>
  <c r="F9" i="27" s="1"/>
  <c r="F30" i="27" l="1"/>
  <c r="D27" i="27"/>
  <c r="D30" i="27" s="1"/>
  <c r="F20" i="25"/>
  <c r="E20" i="25"/>
  <c r="D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20" i="25" l="1"/>
</calcChain>
</file>

<file path=xl/sharedStrings.xml><?xml version="1.0" encoding="utf-8"?>
<sst xmlns="http://schemas.openxmlformats.org/spreadsheetml/2006/main" count="106" uniqueCount="86">
  <si>
    <t>合計</t>
    <rPh sb="0" eb="2">
      <t>ゴウケイ</t>
    </rPh>
    <phoneticPr fontId="4"/>
  </si>
  <si>
    <t>１年車検</t>
    <rPh sb="1" eb="2">
      <t>ネン</t>
    </rPh>
    <rPh sb="2" eb="4">
      <t>シャケン</t>
    </rPh>
    <phoneticPr fontId="4"/>
  </si>
  <si>
    <t>３ヶ月点検</t>
    <rPh sb="2" eb="3">
      <t>ゲツ</t>
    </rPh>
    <rPh sb="3" eb="5">
      <t>テンケン</t>
    </rPh>
    <phoneticPr fontId="4"/>
  </si>
  <si>
    <t>備考</t>
    <rPh sb="0" eb="2">
      <t>ビコウ</t>
    </rPh>
    <phoneticPr fontId="4"/>
  </si>
  <si>
    <t>内容</t>
    <rPh sb="0" eb="2">
      <t>ナイヨウ</t>
    </rPh>
    <phoneticPr fontId="4"/>
  </si>
  <si>
    <t>区分</t>
    <rPh sb="0" eb="2">
      <t>クブン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</si>
  <si>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</si>
  <si>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小計</t>
    <rPh sb="0" eb="2">
      <t>ショウケイ</t>
    </rPh>
    <phoneticPr fontId="4"/>
  </si>
  <si>
    <t>補助率等</t>
    <rPh sb="0" eb="3">
      <t>ホジョリツ</t>
    </rPh>
    <rPh sb="3" eb="4">
      <t>トウ</t>
    </rPh>
    <phoneticPr fontId="1"/>
  </si>
  <si>
    <t>×1/2</t>
    <phoneticPr fontId="1"/>
  </si>
  <si>
    <t>上限100万円</t>
    <rPh sb="0" eb="2">
      <t>ジョウゲン</t>
    </rPh>
    <rPh sb="5" eb="7">
      <t>マンエン</t>
    </rPh>
    <phoneticPr fontId="1"/>
  </si>
  <si>
    <t>TEL：</t>
    <phoneticPr fontId="1"/>
  </si>
  <si>
    <t>担当者名：</t>
    <rPh sb="0" eb="4">
      <t>タントウシャメイ</t>
    </rPh>
    <phoneticPr fontId="1"/>
  </si>
  <si>
    <t>事業者名：</t>
    <rPh sb="0" eb="4">
      <t>ジギョウシャメイ</t>
    </rPh>
    <phoneticPr fontId="1"/>
  </si>
  <si>
    <t>補助金額等</t>
    <rPh sb="0" eb="2">
      <t>ホジョ</t>
    </rPh>
    <rPh sb="2" eb="4">
      <t>キンガク</t>
    </rPh>
    <rPh sb="4" eb="5">
      <t>トウ</t>
    </rPh>
    <phoneticPr fontId="4"/>
  </si>
  <si>
    <t>補助算定基準額
を超過
する額
の10/10</t>
    <rPh sb="0" eb="2">
      <t>ホジョ</t>
    </rPh>
    <rPh sb="2" eb="4">
      <t>サンテイ</t>
    </rPh>
    <rPh sb="4" eb="6">
      <t>キジュン</t>
    </rPh>
    <rPh sb="6" eb="7">
      <t>ガク</t>
    </rPh>
    <rPh sb="9" eb="11">
      <t>チョウカ</t>
    </rPh>
    <rPh sb="14" eb="15">
      <t>ガク</t>
    </rPh>
    <phoneticPr fontId="1"/>
  </si>
  <si>
    <t>月</t>
    <rPh sb="0" eb="1">
      <t>ツキ</t>
    </rPh>
    <phoneticPr fontId="1"/>
  </si>
  <si>
    <t>事業実施月数：</t>
    <rPh sb="0" eb="2">
      <t>ジギョウ</t>
    </rPh>
    <rPh sb="2" eb="4">
      <t>ジッシ</t>
    </rPh>
    <rPh sb="4" eb="6">
      <t>ツキスウ</t>
    </rPh>
    <phoneticPr fontId="1"/>
  </si>
  <si>
    <t>導入車両</t>
    <phoneticPr fontId="1"/>
  </si>
  <si>
    <t>車両ナンバー</t>
    <rPh sb="0" eb="2">
      <t>シャリョウ</t>
    </rPh>
    <phoneticPr fontId="1"/>
  </si>
  <si>
    <t>年月</t>
    <rPh sb="0" eb="2">
      <t>ネンゲツ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</si>
  <si>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</si>
  <si>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</si>
  <si>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排出係数</t>
    <rPh sb="0" eb="2">
      <t>ハイシュツ</t>
    </rPh>
    <rPh sb="2" eb="4">
      <t>ケイスウ</t>
    </rPh>
    <phoneticPr fontId="4"/>
  </si>
  <si>
    <t>［参考※１］
CO₂排出削減量</t>
    <rPh sb="1" eb="3">
      <t>サンコウ</t>
    </rPh>
    <rPh sb="10" eb="12">
      <t>ハイシュツ</t>
    </rPh>
    <rPh sb="12" eb="15">
      <t>サクゲンリョウ</t>
    </rPh>
    <phoneticPr fontId="4"/>
  </si>
  <si>
    <t>※２　CO₂排出係数
        ＬＰＧ…３．００　ガソリン…２．３２　軽油…２．５８</t>
    <phoneticPr fontId="1"/>
  </si>
  <si>
    <t>燃料電池自動車タクシー運行事業　事業実績　その１（　　　年度分）</t>
    <rPh sb="0" eb="2">
      <t>ネンリョウ</t>
    </rPh>
    <rPh sb="2" eb="4">
      <t>デンチ</t>
    </rPh>
    <rPh sb="4" eb="7">
      <t>ジドウシャ</t>
    </rPh>
    <rPh sb="11" eb="13">
      <t>ウンコウ</t>
    </rPh>
    <rPh sb="13" eb="15">
      <t>ジギョウ</t>
    </rPh>
    <rPh sb="16" eb="18">
      <t>ジギョウ</t>
    </rPh>
    <rPh sb="18" eb="20">
      <t>ジッセキ</t>
    </rPh>
    <phoneticPr fontId="4"/>
  </si>
  <si>
    <t>１　実施実績</t>
    <rPh sb="2" eb="4">
      <t>ジッシ</t>
    </rPh>
    <rPh sb="4" eb="6">
      <t>ジッセキ</t>
    </rPh>
    <phoneticPr fontId="4"/>
  </si>
  <si>
    <t>燃料電池自動車タクシー運行事業　事業実績　その２（　　　年度分）</t>
    <rPh sb="0" eb="2">
      <t>ネンリョウ</t>
    </rPh>
    <rPh sb="2" eb="4">
      <t>デンチ</t>
    </rPh>
    <rPh sb="4" eb="7">
      <t>ジドウシャ</t>
    </rPh>
    <rPh sb="11" eb="13">
      <t>ウンコウ</t>
    </rPh>
    <rPh sb="13" eb="15">
      <t>ジギョウ</t>
    </rPh>
    <rPh sb="16" eb="18">
      <t>ジギョウ</t>
    </rPh>
    <rPh sb="18" eb="20">
      <t>ジッセキ</t>
    </rPh>
    <phoneticPr fontId="4"/>
  </si>
  <si>
    <t>置換え車両</t>
    <phoneticPr fontId="1"/>
  </si>
  <si>
    <t>２　運行実績</t>
    <rPh sb="2" eb="4">
      <t>ウンコウ</t>
    </rPh>
    <rPh sb="4" eb="6">
      <t>ジッセキ</t>
    </rPh>
    <phoneticPr fontId="4"/>
  </si>
  <si>
    <t>稼働日数</t>
    <rPh sb="0" eb="2">
      <t>カドウ</t>
    </rPh>
    <rPh sb="2" eb="4">
      <t>ニッスウ</t>
    </rPh>
    <phoneticPr fontId="4"/>
  </si>
  <si>
    <t>走行距離</t>
    <rPh sb="0" eb="2">
      <t>ソウコウ</t>
    </rPh>
    <rPh sb="2" eb="4">
      <t>キョリ</t>
    </rPh>
    <phoneticPr fontId="4"/>
  </si>
  <si>
    <t>輸送人員</t>
    <rPh sb="0" eb="2">
      <t>ユソウ</t>
    </rPh>
    <rPh sb="2" eb="4">
      <t>ジンイン</t>
    </rPh>
    <phoneticPr fontId="4"/>
  </si>
  <si>
    <t>燃料電池自動車タクシー運行事業　事業実績　その３（　　　年度分）</t>
    <rPh sb="0" eb="2">
      <t>ネンリョウ</t>
    </rPh>
    <rPh sb="2" eb="4">
      <t>デンチ</t>
    </rPh>
    <rPh sb="4" eb="7">
      <t>ジドウシャ</t>
    </rPh>
    <rPh sb="11" eb="13">
      <t>ウンコウ</t>
    </rPh>
    <rPh sb="13" eb="15">
      <t>ジギョウ</t>
    </rPh>
    <rPh sb="16" eb="18">
      <t>ジギョウ</t>
    </rPh>
    <rPh sb="18" eb="20">
      <t>ジッセキ</t>
    </rPh>
    <phoneticPr fontId="4"/>
  </si>
  <si>
    <t>メンテナンス</t>
    <phoneticPr fontId="4"/>
  </si>
  <si>
    <t>夏タイヤ</t>
    <rPh sb="0" eb="1">
      <t>ナツ</t>
    </rPh>
    <phoneticPr fontId="1"/>
  </si>
  <si>
    <t>スタッドレスタイヤ</t>
    <phoneticPr fontId="1"/>
  </si>
  <si>
    <t>ホイール</t>
    <phoneticPr fontId="1"/>
  </si>
  <si>
    <t>３か月点検</t>
    <phoneticPr fontId="1"/>
  </si>
  <si>
    <t>車検</t>
    <phoneticPr fontId="1"/>
  </si>
  <si>
    <t>制作物・数量</t>
    <rPh sb="0" eb="3">
      <t>セイサクブツ</t>
    </rPh>
    <rPh sb="4" eb="6">
      <t>スウリョウ</t>
    </rPh>
    <phoneticPr fontId="1"/>
  </si>
  <si>
    <t>実施内容</t>
    <rPh sb="0" eb="2">
      <t>ジッシ</t>
    </rPh>
    <rPh sb="2" eb="4">
      <t>ナイヨウ</t>
    </rPh>
    <phoneticPr fontId="1"/>
  </si>
  <si>
    <t>導入車両</t>
    <rPh sb="2" eb="4">
      <t>シャリョウ</t>
    </rPh>
    <phoneticPr fontId="1"/>
  </si>
  <si>
    <t xml:space="preserve">※１　導入後の運行によるCO₂排出削減量見込み計算式
        走行距離÷置換え前車両燃費［カタログ値］×CO₂排出係数 </t>
    <rPh sb="23" eb="25">
      <t>ケイサン</t>
    </rPh>
    <rPh sb="25" eb="26">
      <t>シキ</t>
    </rPh>
    <rPh sb="35" eb="37">
      <t>ソウコウ</t>
    </rPh>
    <rPh sb="40" eb="41">
      <t>オ</t>
    </rPh>
    <rPh sb="41" eb="42">
      <t>カ</t>
    </rPh>
    <rPh sb="43" eb="44">
      <t>マエ</t>
    </rPh>
    <rPh sb="44" eb="46">
      <t>シャリョウ</t>
    </rPh>
    <phoneticPr fontId="1"/>
  </si>
  <si>
    <t>置換え前車両燃費</t>
    <rPh sb="0" eb="1">
      <t>オ</t>
    </rPh>
    <rPh sb="1" eb="2">
      <t>カ</t>
    </rPh>
    <rPh sb="3" eb="4">
      <t>マエ</t>
    </rPh>
    <rPh sb="4" eb="6">
      <t>シャリョウ</t>
    </rPh>
    <rPh sb="6" eb="8">
      <t>ネンピ</t>
    </rPh>
    <phoneticPr fontId="4"/>
  </si>
  <si>
    <t>　　　■支払証拠書類の写し（請求元への振込実績が確認できる書類）</t>
    <rPh sb="4" eb="6">
      <t>シハラ</t>
    </rPh>
    <rPh sb="6" eb="8">
      <t>ショウコ</t>
    </rPh>
    <rPh sb="8" eb="10">
      <t>ショルイ</t>
    </rPh>
    <rPh sb="11" eb="12">
      <t>ウツ</t>
    </rPh>
    <rPh sb="14" eb="16">
      <t>セイキュウ</t>
    </rPh>
    <rPh sb="16" eb="17">
      <t>モト</t>
    </rPh>
    <rPh sb="19" eb="21">
      <t>フリコ</t>
    </rPh>
    <rPh sb="21" eb="23">
      <t>ジッセキ</t>
    </rPh>
    <rPh sb="24" eb="26">
      <t>カクニン</t>
    </rPh>
    <rPh sb="29" eb="31">
      <t>ショルイ</t>
    </rPh>
    <phoneticPr fontId="1"/>
  </si>
  <si>
    <t>消耗品</t>
    <rPh sb="0" eb="3">
      <t>ショウモウヒン</t>
    </rPh>
    <phoneticPr fontId="4"/>
  </si>
  <si>
    <t>広報・普及啓発</t>
    <rPh sb="0" eb="2">
      <t>コウホウ</t>
    </rPh>
    <rPh sb="3" eb="5">
      <t>フキュウ</t>
    </rPh>
    <rPh sb="5" eb="7">
      <t>ケイハツ</t>
    </rPh>
    <phoneticPr fontId="4"/>
  </si>
  <si>
    <t>架装費</t>
    <phoneticPr fontId="1"/>
  </si>
  <si>
    <t>ドア自動化改造費</t>
    <rPh sb="2" eb="5">
      <t>ジドウカ</t>
    </rPh>
    <rPh sb="5" eb="7">
      <t>カイゾウ</t>
    </rPh>
    <rPh sb="7" eb="8">
      <t>ヒ</t>
    </rPh>
    <phoneticPr fontId="4"/>
  </si>
  <si>
    <t>×1/3</t>
    <phoneticPr fontId="1"/>
  </si>
  <si>
    <t>ラッピング費</t>
    <rPh sb="5" eb="6">
      <t>ヒ</t>
    </rPh>
    <phoneticPr fontId="4"/>
  </si>
  <si>
    <t>上限20万円</t>
    <rPh sb="0" eb="2">
      <t>ジョウゲン</t>
    </rPh>
    <rPh sb="4" eb="6">
      <t>マンエン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</si>
  <si>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</si>
  <si>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補助率</t>
    <rPh sb="0" eb="3">
      <t>ホジョリツ</t>
    </rPh>
    <phoneticPr fontId="1"/>
  </si>
  <si>
    <t>－</t>
    <phoneticPr fontId="1"/>
  </si>
  <si>
    <t>６　添付書類</t>
    <rPh sb="2" eb="4">
      <t>テンプ</t>
    </rPh>
    <rPh sb="4" eb="6">
      <t>ショルイ</t>
    </rPh>
    <phoneticPr fontId="4"/>
  </si>
  <si>
    <t>　　　■架装費</t>
    <rPh sb="4" eb="7">
      <t>カソウヒ</t>
    </rPh>
    <phoneticPr fontId="1"/>
  </si>
  <si>
    <t>３　補助対象経費支出実績（架装費）</t>
    <rPh sb="2" eb="4">
      <t>ホジョ</t>
    </rPh>
    <rPh sb="4" eb="6">
      <t>タイショウ</t>
    </rPh>
    <rPh sb="6" eb="8">
      <t>ケイヒ</t>
    </rPh>
    <rPh sb="8" eb="10">
      <t>シシュツ</t>
    </rPh>
    <rPh sb="10" eb="12">
      <t>ジッセキ</t>
    </rPh>
    <phoneticPr fontId="4"/>
  </si>
  <si>
    <t>５　補助対象経費支出実績（合計）</t>
    <rPh sb="10" eb="12">
      <t>ジッセキ</t>
    </rPh>
    <rPh sb="13" eb="15">
      <t>ゴウケイ</t>
    </rPh>
    <phoneticPr fontId="1"/>
  </si>
  <si>
    <t>　　　　　ドア自動化改造費及びラッピング費納品書・請求書の写し</t>
    <rPh sb="13" eb="14">
      <t>オヨ</t>
    </rPh>
    <phoneticPr fontId="1"/>
  </si>
  <si>
    <t>補助所要額</t>
    <rPh sb="0" eb="2">
      <t>ホジョ</t>
    </rPh>
    <rPh sb="2" eb="4">
      <t>ショヨウ</t>
    </rPh>
    <rPh sb="4" eb="5">
      <t>ガク</t>
    </rPh>
    <phoneticPr fontId="4"/>
  </si>
  <si>
    <t>補助所要額</t>
    <rPh sb="0" eb="2">
      <t>ホジョ</t>
    </rPh>
    <rPh sb="2" eb="4">
      <t>ショヨウ</t>
    </rPh>
    <rPh sb="4" eb="5">
      <t>ガク</t>
    </rPh>
    <phoneticPr fontId="1"/>
  </si>
  <si>
    <t>↑a+c</t>
    <phoneticPr fontId="1"/>
  </si>
  <si>
    <t>↑b+d</t>
    <phoneticPr fontId="1"/>
  </si>
  <si>
    <t>↑c</t>
    <phoneticPr fontId="1"/>
  </si>
  <si>
    <t>↑d</t>
    <phoneticPr fontId="1"/>
  </si>
  <si>
    <t>↑a</t>
    <phoneticPr fontId="1"/>
  </si>
  <si>
    <t>↑b</t>
    <phoneticPr fontId="1"/>
  </si>
  <si>
    <t>運行開始月</t>
    <rPh sb="0" eb="2">
      <t>ウンコウ</t>
    </rPh>
    <rPh sb="2" eb="4">
      <t>カイシ</t>
    </rPh>
    <rPh sb="4" eb="5">
      <t>ツキ</t>
    </rPh>
    <phoneticPr fontId="1"/>
  </si>
  <si>
    <t>車両登録月</t>
    <rPh sb="0" eb="2">
      <t>シャリョウ</t>
    </rPh>
    <rPh sb="2" eb="4">
      <t>トウロク</t>
    </rPh>
    <rPh sb="4" eb="5">
      <t>ツキ</t>
    </rPh>
    <phoneticPr fontId="1"/>
  </si>
  <si>
    <t>架装月</t>
    <phoneticPr fontId="1"/>
  </si>
  <si>
    <r>
      <t xml:space="preserve">記載要領
</t>
    </r>
    <r>
      <rPr>
        <sz val="11"/>
        <color theme="1"/>
        <rFont val="ＭＳ Ｐゴシック"/>
        <family val="3"/>
        <charset val="128"/>
        <scheme val="minor"/>
      </rPr>
      <t>運行開始月・・・初年度は当該車両の登録年月日の属する月とし，２年度目以降は当該車両が運行を開始す
る日の属する月とすること
消耗品・・・項目ごとに，購入月に数量を記入すること
メンテナンス・・・実施月に○を記入すること
広報・普及啓発・・・制作月に制作物等の内容及び数量を，実施月に実施内容を記入すること</t>
    </r>
    <rPh sb="0" eb="2">
      <t>キサイ</t>
    </rPh>
    <rPh sb="2" eb="4">
      <t>ヨウリョウ</t>
    </rPh>
    <rPh sb="13" eb="16">
      <t>ショネンド</t>
    </rPh>
    <rPh sb="17" eb="19">
      <t>トウガイ</t>
    </rPh>
    <rPh sb="22" eb="24">
      <t>トウロク</t>
    </rPh>
    <rPh sb="24" eb="27">
      <t>ネンガッピ</t>
    </rPh>
    <rPh sb="36" eb="37">
      <t>ネン</t>
    </rPh>
    <rPh sb="37" eb="38">
      <t>ド</t>
    </rPh>
    <rPh sb="38" eb="41">
      <t>メイコウ</t>
    </rPh>
    <rPh sb="42" eb="44">
      <t>トウガイ</t>
    </rPh>
    <rPh sb="44" eb="46">
      <t>シャリョウ</t>
    </rPh>
    <rPh sb="47" eb="49">
      <t>ウンコウ</t>
    </rPh>
    <rPh sb="50" eb="52">
      <t>カイシ</t>
    </rPh>
    <rPh sb="55" eb="56">
      <t>ヒ</t>
    </rPh>
    <rPh sb="57" eb="58">
      <t>ゾク</t>
    </rPh>
    <rPh sb="60" eb="61">
      <t>ツキ</t>
    </rPh>
    <rPh sb="67" eb="70">
      <t>ショウモウヒン</t>
    </rPh>
    <rPh sb="73" eb="75">
      <t>コウモク</t>
    </rPh>
    <rPh sb="79" eb="81">
      <t>コウニュウ</t>
    </rPh>
    <rPh sb="81" eb="82">
      <t>ツキ</t>
    </rPh>
    <rPh sb="83" eb="85">
      <t>スウリョウ</t>
    </rPh>
    <rPh sb="86" eb="88">
      <t>キニュウ</t>
    </rPh>
    <rPh sb="102" eb="104">
      <t>ジッシ</t>
    </rPh>
    <rPh sb="104" eb="105">
      <t>ツキ</t>
    </rPh>
    <rPh sb="108" eb="110">
      <t>キニュウ</t>
    </rPh>
    <rPh sb="115" eb="117">
      <t>コウホウ</t>
    </rPh>
    <rPh sb="118" eb="120">
      <t>フキュウ</t>
    </rPh>
    <rPh sb="120" eb="122">
      <t>ケイハツ</t>
    </rPh>
    <rPh sb="125" eb="127">
      <t>セイサク</t>
    </rPh>
    <rPh sb="127" eb="128">
      <t>ツキ</t>
    </rPh>
    <rPh sb="129" eb="132">
      <t>セイサクブツ</t>
    </rPh>
    <rPh sb="132" eb="133">
      <t>トウ</t>
    </rPh>
    <rPh sb="134" eb="136">
      <t>ナイヨウ</t>
    </rPh>
    <rPh sb="136" eb="137">
      <t>オヨ</t>
    </rPh>
    <rPh sb="138" eb="140">
      <t>スウリョウ</t>
    </rPh>
    <rPh sb="142" eb="144">
      <t>ジッシ</t>
    </rPh>
    <rPh sb="144" eb="145">
      <t>ツキ</t>
    </rPh>
    <rPh sb="146" eb="148">
      <t>ジッシ</t>
    </rPh>
    <rPh sb="148" eb="150">
      <t>ナイヨウ</t>
    </rPh>
    <phoneticPr fontId="1"/>
  </si>
  <si>
    <r>
      <t>運行</t>
    </r>
    <r>
      <rPr>
        <sz val="9"/>
        <color theme="1"/>
        <rFont val="ＭＳ Ｐゴシック"/>
        <family val="3"/>
        <charset val="128"/>
        <scheme val="minor"/>
      </rPr>
      <t>開始時期：　　　年　　月</t>
    </r>
    <rPh sb="0" eb="2">
      <t>ウンコウ</t>
    </rPh>
    <rPh sb="2" eb="4">
      <t>カイシ</t>
    </rPh>
    <rPh sb="4" eb="6">
      <t>ジキ</t>
    </rPh>
    <rPh sb="10" eb="11">
      <t>ネン</t>
    </rPh>
    <rPh sb="13" eb="14">
      <t>ツキ</t>
    </rPh>
    <phoneticPr fontId="1"/>
  </si>
  <si>
    <t>消耗品及びメンテナンス費</t>
    <rPh sb="0" eb="2">
      <t>ショウモウ</t>
    </rPh>
    <rPh sb="2" eb="3">
      <t>ヒン</t>
    </rPh>
    <rPh sb="3" eb="4">
      <t>オヨ</t>
    </rPh>
    <rPh sb="11" eb="12">
      <t>ヒ</t>
    </rPh>
    <phoneticPr fontId="4"/>
  </si>
  <si>
    <t>夏タイヤ購入費</t>
    <rPh sb="0" eb="1">
      <t>ナツ</t>
    </rPh>
    <rPh sb="4" eb="6">
      <t>コウニュウ</t>
    </rPh>
    <phoneticPr fontId="4"/>
  </si>
  <si>
    <t>冬タイヤ購入費</t>
    <rPh sb="0" eb="1">
      <t>フユ</t>
    </rPh>
    <rPh sb="4" eb="6">
      <t>コウニュウ</t>
    </rPh>
    <phoneticPr fontId="1"/>
  </si>
  <si>
    <t>ホイール購入費</t>
    <rPh sb="4" eb="6">
      <t>コウニュウ</t>
    </rPh>
    <phoneticPr fontId="4"/>
  </si>
  <si>
    <t>　　　　 消耗品及びメンテナンス費</t>
    <rPh sb="8" eb="9">
      <t>オヨ</t>
    </rPh>
    <rPh sb="16" eb="17">
      <t>ヒ</t>
    </rPh>
    <phoneticPr fontId="1"/>
  </si>
  <si>
    <t>４　補助対象経費支出実績（運用費）</t>
    <rPh sb="2" eb="4">
      <t>ホジョ</t>
    </rPh>
    <rPh sb="4" eb="6">
      <t>タイショウ</t>
    </rPh>
    <rPh sb="6" eb="8">
      <t>ケイヒ</t>
    </rPh>
    <rPh sb="8" eb="10">
      <t>シシュツ</t>
    </rPh>
    <rPh sb="10" eb="12">
      <t>ジッセキ</t>
    </rPh>
    <rPh sb="13" eb="15">
      <t>ウンヨウ</t>
    </rPh>
    <phoneticPr fontId="4"/>
  </si>
  <si>
    <t>一般的なタクシーにおける
消耗品及びメンテナンス費（25,000円×事業実施月数）</t>
    <rPh sb="0" eb="3">
      <t>イッパンテキ</t>
    </rPh>
    <rPh sb="13" eb="16">
      <t>ショウモウヒン</t>
    </rPh>
    <rPh sb="16" eb="17">
      <t>オヨ</t>
    </rPh>
    <rPh sb="24" eb="25">
      <t>ヒ</t>
    </rPh>
    <rPh sb="32" eb="33">
      <t>エン</t>
    </rPh>
    <rPh sb="34" eb="36">
      <t>ジギョウ</t>
    </rPh>
    <rPh sb="36" eb="38">
      <t>ジッシ</t>
    </rPh>
    <rPh sb="38" eb="40">
      <t>ツキスウ</t>
    </rPh>
    <phoneticPr fontId="4"/>
  </si>
  <si>
    <r>
      <t>広報及び普及啓発費</t>
    </r>
    <r>
      <rPr>
        <strike/>
        <sz val="11"/>
        <color theme="1"/>
        <rFont val="ＭＳ Ｐゴシック"/>
        <family val="3"/>
        <charset val="128"/>
        <scheme val="minor"/>
      </rPr>
      <t>用</t>
    </r>
    <rPh sb="0" eb="2">
      <t>コウホウ</t>
    </rPh>
    <rPh sb="2" eb="3">
      <t>オヨ</t>
    </rPh>
    <rPh sb="4" eb="6">
      <t>フキュウ</t>
    </rPh>
    <rPh sb="6" eb="8">
      <t>ケイハツ</t>
    </rPh>
    <rPh sb="8" eb="10">
      <t>ヒヨウ</t>
    </rPh>
    <phoneticPr fontId="4"/>
  </si>
  <si>
    <t>　　　■運用費</t>
    <rPh sb="4" eb="6">
      <t>ウンヨウ</t>
    </rPh>
    <rPh sb="6" eb="7">
      <t>ヒ</t>
    </rPh>
    <phoneticPr fontId="1"/>
  </si>
  <si>
    <t>　　　　　（タイヤ購入費・ホイール購入費・車検費・法定点検費）納品書・請求書の写し</t>
    <rPh sb="21" eb="23">
      <t>シャケン</t>
    </rPh>
    <rPh sb="23" eb="24">
      <t>ヒ</t>
    </rPh>
    <phoneticPr fontId="1"/>
  </si>
  <si>
    <t>　　　　 広報及び普及啓発費納品書・請求書の写し</t>
    <rPh sb="7" eb="8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</si>
</sst>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,000&quot;kgCO₂/ℓ&quot;"/>
    <numFmt numFmtId="177" formatCode="#,##0&quot;円&quot;;[Red]\-#,##0"/>
    <numFmt numFmtId="178" formatCode="#,##0&quot;km&quot;"/>
    <numFmt numFmtId="179" formatCode="#,##0&quot;円&quot;;\△#,##0&quot;円&quot;"/>
    <numFmt numFmtId="180" formatCode="#,##0&quot;円&quot;;\0&quot;円&quot;;0&quot;円&quot;"/>
    <numFmt numFmtId="181" formatCode="#,##0&quot;km/ℓ&quot;"/>
    <numFmt numFmtId="182" formatCode="0.00&quot;kgCO₂/ℓ&quot;"/>
    <numFmt numFmtId="183" formatCode="#,##0&quot;日&quot;"/>
    <numFmt numFmtId="184" formatCode="#,##0&quot;人&quot;;[Red]\-#,##0"/>
    <numFmt numFmtId="185" formatCode="#,##0&quot;kgCO₂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3" fillId="0" borderId="0" xfId="2" applyAlignment="1">
      <alignment vertical="center"/>
    </xf>
    <xf numFmtId="0" fontId="5" fillId="0" borderId="0" xfId="2" applyFont="1" applyAlignment="1">
      <alignment vertical="center"/>
    </xf>
    <xf numFmtId="0" fontId="7" fillId="3" borderId="12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 shrinkToFit="1"/>
    </xf>
    <xf numFmtId="0" fontId="3" fillId="0" borderId="0" xfId="2" applyFill="1" applyBorder="1" applyAlignment="1">
      <alignment vertical="center"/>
    </xf>
    <xf numFmtId="0" fontId="3" fillId="0" borderId="7" xfId="2" applyBorder="1" applyAlignment="1">
      <alignment vertical="center"/>
    </xf>
    <xf numFmtId="0" fontId="3" fillId="0" borderId="0" xfId="2" applyBorder="1" applyAlignment="1">
      <alignment vertical="center"/>
    </xf>
    <xf numFmtId="0" fontId="3" fillId="0" borderId="27" xfId="2" applyBorder="1" applyAlignment="1">
      <alignment horizontal="center" vertical="center"/>
    </xf>
    <xf numFmtId="0" fontId="3" fillId="0" borderId="27" xfId="2" applyBorder="1" applyAlignment="1">
      <alignment horizontal="center" vertical="center" shrinkToFit="1"/>
    </xf>
    <xf numFmtId="181" fontId="3" fillId="5" borderId="27" xfId="2" applyNumberFormat="1" applyFill="1" applyBorder="1" applyAlignment="1">
      <alignment vertical="center"/>
    </xf>
    <xf numFmtId="0" fontId="8" fillId="0" borderId="7" xfId="2" applyFont="1" applyBorder="1" applyAlignment="1">
      <alignment vertical="center"/>
    </xf>
    <xf numFmtId="0" fontId="9" fillId="0" borderId="7" xfId="2" applyFont="1" applyBorder="1" applyAlignment="1">
      <alignment vertical="center"/>
    </xf>
    <xf numFmtId="0" fontId="7" fillId="0" borderId="27" xfId="2" applyFont="1" applyBorder="1" applyAlignment="1">
      <alignment horizontal="center" vertical="center" shrinkToFit="1"/>
    </xf>
    <xf numFmtId="182" fontId="3" fillId="5" borderId="27" xfId="2" applyNumberFormat="1" applyFill="1" applyBorder="1" applyAlignment="1">
      <alignment vertical="center"/>
    </xf>
    <xf numFmtId="0" fontId="3" fillId="4" borderId="12" xfId="2" applyFill="1" applyBorder="1" applyAlignment="1">
      <alignment horizontal="center" vertical="center"/>
    </xf>
    <xf numFmtId="0" fontId="3" fillId="4" borderId="12" xfId="2" applyFill="1" applyBorder="1" applyAlignment="1">
      <alignment horizontal="center" vertical="center"/>
    </xf>
    <xf numFmtId="0" fontId="3" fillId="5" borderId="5" xfId="2" applyFill="1" applyBorder="1" applyAlignment="1">
      <alignment vertical="center"/>
    </xf>
    <xf numFmtId="0" fontId="3" fillId="2" borderId="5" xfId="2" applyFill="1" applyBorder="1" applyAlignment="1">
      <alignment vertical="center"/>
    </xf>
    <xf numFmtId="0" fontId="0" fillId="5" borderId="5" xfId="3" applyNumberFormat="1" applyFont="1" applyFill="1" applyBorder="1" applyAlignment="1">
      <alignment vertical="center"/>
    </xf>
    <xf numFmtId="0" fontId="0" fillId="5" borderId="27" xfId="3" applyNumberFormat="1" applyFont="1" applyFill="1" applyBorder="1" applyAlignment="1">
      <alignment vertical="center"/>
    </xf>
    <xf numFmtId="0" fontId="3" fillId="5" borderId="27" xfId="2" applyFill="1" applyBorder="1" applyAlignment="1">
      <alignment vertical="center"/>
    </xf>
    <xf numFmtId="0" fontId="3" fillId="2" borderId="27" xfId="2" applyFill="1" applyBorder="1" applyAlignment="1">
      <alignment vertical="center"/>
    </xf>
    <xf numFmtId="183" fontId="0" fillId="5" borderId="5" xfId="3" applyNumberFormat="1" applyFont="1" applyFill="1" applyBorder="1" applyAlignment="1">
      <alignment vertical="center"/>
    </xf>
    <xf numFmtId="178" fontId="0" fillId="5" borderId="5" xfId="3" applyNumberFormat="1" applyFont="1" applyFill="1" applyBorder="1" applyAlignment="1">
      <alignment vertical="center"/>
    </xf>
    <xf numFmtId="184" fontId="0" fillId="5" borderId="5" xfId="3" applyNumberFormat="1" applyFont="1" applyFill="1" applyBorder="1" applyAlignment="1">
      <alignment vertical="center"/>
    </xf>
    <xf numFmtId="183" fontId="0" fillId="5" borderId="27" xfId="3" applyNumberFormat="1" applyFont="1" applyFill="1" applyBorder="1" applyAlignment="1">
      <alignment vertical="center"/>
    </xf>
    <xf numFmtId="178" fontId="0" fillId="5" borderId="27" xfId="3" applyNumberFormat="1" applyFont="1" applyFill="1" applyBorder="1" applyAlignment="1">
      <alignment vertical="center"/>
    </xf>
    <xf numFmtId="184" fontId="0" fillId="5" borderId="27" xfId="3" applyNumberFormat="1" applyFont="1" applyFill="1" applyBorder="1" applyAlignment="1">
      <alignment vertical="center"/>
    </xf>
    <xf numFmtId="0" fontId="3" fillId="5" borderId="12" xfId="2" applyFill="1" applyBorder="1" applyAlignment="1">
      <alignment vertical="center"/>
    </xf>
    <xf numFmtId="0" fontId="3" fillId="2" borderId="12" xfId="2" applyFill="1" applyBorder="1" applyAlignment="1">
      <alignment vertical="center"/>
    </xf>
    <xf numFmtId="183" fontId="0" fillId="5" borderId="12" xfId="3" applyNumberFormat="1" applyFont="1" applyFill="1" applyBorder="1" applyAlignment="1">
      <alignment vertical="center"/>
    </xf>
    <xf numFmtId="178" fontId="0" fillId="5" borderId="12" xfId="3" applyNumberFormat="1" applyFont="1" applyFill="1" applyBorder="1" applyAlignment="1">
      <alignment vertical="center"/>
    </xf>
    <xf numFmtId="184" fontId="0" fillId="5" borderId="12" xfId="3" applyNumberFormat="1" applyFont="1" applyFill="1" applyBorder="1" applyAlignment="1">
      <alignment vertical="center"/>
    </xf>
    <xf numFmtId="183" fontId="0" fillId="2" borderId="27" xfId="3" applyNumberFormat="1" applyFont="1" applyFill="1" applyBorder="1" applyAlignment="1">
      <alignment vertical="center"/>
    </xf>
    <xf numFmtId="178" fontId="0" fillId="2" borderId="27" xfId="3" applyNumberFormat="1" applyFont="1" applyFill="1" applyBorder="1" applyAlignment="1">
      <alignment vertical="center"/>
    </xf>
    <xf numFmtId="184" fontId="0" fillId="2" borderId="27" xfId="3" applyNumberFormat="1" applyFont="1" applyFill="1" applyBorder="1" applyAlignment="1">
      <alignment vertical="center"/>
    </xf>
    <xf numFmtId="0" fontId="0" fillId="5" borderId="12" xfId="3" applyNumberFormat="1" applyFont="1" applyFill="1" applyBorder="1" applyAlignment="1">
      <alignment vertical="center"/>
    </xf>
    <xf numFmtId="0" fontId="0" fillId="2" borderId="27" xfId="3" applyNumberFormat="1" applyFont="1" applyFill="1" applyBorder="1" applyAlignment="1">
      <alignment vertical="center"/>
    </xf>
    <xf numFmtId="0" fontId="3" fillId="4" borderId="12" xfId="2" applyFill="1" applyBorder="1" applyAlignment="1">
      <alignment horizontal="center" vertical="center" shrinkToFit="1"/>
    </xf>
    <xf numFmtId="0" fontId="3" fillId="5" borderId="5" xfId="2" applyNumberFormat="1" applyFill="1" applyBorder="1" applyAlignment="1">
      <alignment vertical="center"/>
    </xf>
    <xf numFmtId="0" fontId="3" fillId="5" borderId="27" xfId="2" applyNumberFormat="1" applyFill="1" applyBorder="1" applyAlignment="1">
      <alignment vertical="center"/>
    </xf>
    <xf numFmtId="0" fontId="3" fillId="0" borderId="0" xfId="2" applyBorder="1" applyAlignment="1">
      <alignment vertical="top" wrapText="1"/>
    </xf>
    <xf numFmtId="0" fontId="6" fillId="0" borderId="0" xfId="2" applyFont="1" applyAlignment="1">
      <alignment horizontal="center" vertical="center"/>
    </xf>
    <xf numFmtId="0" fontId="3" fillId="3" borderId="0" xfId="2" applyFill="1" applyBorder="1" applyAlignment="1">
      <alignment vertical="center"/>
    </xf>
    <xf numFmtId="0" fontId="7" fillId="0" borderId="2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3" fillId="5" borderId="1" xfId="2" applyFill="1" applyBorder="1" applyAlignment="1">
      <alignment horizontal="center" vertical="center"/>
    </xf>
    <xf numFmtId="0" fontId="3" fillId="5" borderId="3" xfId="2" applyFill="1" applyBorder="1" applyAlignment="1">
      <alignment horizontal="center" vertical="center"/>
    </xf>
    <xf numFmtId="182" fontId="3" fillId="5" borderId="11" xfId="2" applyNumberForma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178" fontId="7" fillId="3" borderId="0" xfId="3" applyNumberFormat="1" applyFont="1" applyFill="1" applyBorder="1" applyAlignment="1">
      <alignment vertical="center"/>
    </xf>
    <xf numFmtId="177" fontId="7" fillId="3" borderId="0" xfId="3" applyNumberFormat="1" applyFont="1" applyFill="1" applyBorder="1" applyAlignment="1">
      <alignment horizontal="right" vertical="center"/>
    </xf>
    <xf numFmtId="0" fontId="7" fillId="0" borderId="0" xfId="3" applyNumberFormat="1" applyFont="1" applyFill="1" applyBorder="1" applyAlignment="1">
      <alignment vertical="center"/>
    </xf>
    <xf numFmtId="177" fontId="7" fillId="3" borderId="0" xfId="3" applyNumberFormat="1" applyFont="1" applyFill="1" applyBorder="1" applyAlignment="1">
      <alignment horizontal="left" vertical="center"/>
    </xf>
    <xf numFmtId="176" fontId="7" fillId="3" borderId="0" xfId="3" applyNumberFormat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38" fontId="7" fillId="0" borderId="14" xfId="3" applyFont="1" applyBorder="1" applyAlignment="1">
      <alignment vertical="center"/>
    </xf>
    <xf numFmtId="38" fontId="7" fillId="0" borderId="9" xfId="3" applyFont="1" applyBorder="1" applyAlignment="1">
      <alignment vertical="center" wrapText="1"/>
    </xf>
    <xf numFmtId="180" fontId="7" fillId="2" borderId="27" xfId="3" applyNumberFormat="1" applyFont="1" applyFill="1" applyBorder="1" applyAlignment="1">
      <alignment vertical="center"/>
    </xf>
    <xf numFmtId="176" fontId="7" fillId="2" borderId="27" xfId="3" applyNumberFormat="1" applyFont="1" applyFill="1" applyBorder="1" applyAlignment="1">
      <alignment vertical="center"/>
    </xf>
    <xf numFmtId="177" fontId="12" fillId="3" borderId="0" xfId="3" applyNumberFormat="1" applyFont="1" applyFill="1" applyBorder="1" applyAlignment="1">
      <alignment horizontal="right" vertical="center"/>
    </xf>
    <xf numFmtId="38" fontId="7" fillId="0" borderId="15" xfId="3" applyFont="1" applyBorder="1" applyAlignment="1">
      <alignment vertical="center"/>
    </xf>
    <xf numFmtId="38" fontId="7" fillId="0" borderId="9" xfId="3" applyFont="1" applyBorder="1" applyAlignment="1">
      <alignment vertical="center"/>
    </xf>
    <xf numFmtId="38" fontId="12" fillId="0" borderId="5" xfId="3" applyFont="1" applyBorder="1" applyAlignment="1">
      <alignment vertical="center" wrapText="1"/>
    </xf>
    <xf numFmtId="179" fontId="7" fillId="0" borderId="5" xfId="1" applyNumberFormat="1" applyFont="1" applyBorder="1" applyAlignment="1">
      <alignment vertical="center"/>
    </xf>
    <xf numFmtId="180" fontId="7" fillId="2" borderId="5" xfId="3" applyNumberFormat="1" applyFont="1" applyFill="1" applyBorder="1" applyAlignment="1">
      <alignment vertical="center"/>
    </xf>
    <xf numFmtId="176" fontId="7" fillId="2" borderId="5" xfId="3" applyNumberFormat="1" applyFont="1" applyFill="1" applyBorder="1" applyAlignment="1">
      <alignment vertical="center"/>
    </xf>
    <xf numFmtId="177" fontId="7" fillId="2" borderId="4" xfId="3" applyNumberFormat="1" applyFont="1" applyFill="1" applyBorder="1" applyAlignment="1">
      <alignment vertical="center"/>
    </xf>
    <xf numFmtId="177" fontId="7" fillId="6" borderId="22" xfId="3" applyNumberFormat="1" applyFont="1" applyFill="1" applyBorder="1" applyAlignment="1">
      <alignment vertical="center"/>
    </xf>
    <xf numFmtId="176" fontId="7" fillId="2" borderId="4" xfId="3" applyNumberFormat="1" applyFont="1" applyFill="1" applyBorder="1" applyAlignment="1">
      <alignment vertical="center"/>
    </xf>
    <xf numFmtId="180" fontId="7" fillId="2" borderId="19" xfId="3" applyNumberFormat="1" applyFont="1" applyFill="1" applyBorder="1" applyAlignment="1">
      <alignment vertical="center"/>
    </xf>
    <xf numFmtId="177" fontId="7" fillId="2" borderId="19" xfId="3" applyNumberFormat="1" applyFont="1" applyFill="1" applyBorder="1" applyAlignment="1">
      <alignment vertical="center"/>
    </xf>
    <xf numFmtId="180" fontId="7" fillId="2" borderId="19" xfId="3" quotePrefix="1" applyNumberFormat="1" applyFont="1" applyFill="1" applyBorder="1" applyAlignment="1">
      <alignment vertical="center"/>
    </xf>
    <xf numFmtId="176" fontId="14" fillId="2" borderId="19" xfId="3" applyNumberFormat="1" applyFont="1" applyFill="1" applyBorder="1" applyAlignment="1">
      <alignment vertical="center"/>
    </xf>
    <xf numFmtId="0" fontId="12" fillId="0" borderId="0" xfId="2" applyFont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3" borderId="27" xfId="2" applyFont="1" applyFill="1" applyBorder="1" applyAlignment="1">
      <alignment horizontal="center" vertical="center"/>
    </xf>
    <xf numFmtId="177" fontId="7" fillId="3" borderId="27" xfId="3" applyNumberFormat="1" applyFont="1" applyFill="1" applyBorder="1" applyAlignment="1">
      <alignment horizontal="center" vertical="center"/>
    </xf>
    <xf numFmtId="180" fontId="7" fillId="2" borderId="27" xfId="2" applyNumberFormat="1" applyFont="1" applyFill="1" applyBorder="1" applyAlignment="1">
      <alignment vertical="center"/>
    </xf>
    <xf numFmtId="177" fontId="7" fillId="2" borderId="27" xfId="3" applyNumberFormat="1" applyFont="1" applyFill="1" applyBorder="1" applyAlignment="1">
      <alignment vertical="center"/>
    </xf>
    <xf numFmtId="177" fontId="7" fillId="3" borderId="0" xfId="3" applyNumberFormat="1" applyFont="1" applyFill="1" applyBorder="1" applyAlignment="1">
      <alignment vertical="center"/>
    </xf>
    <xf numFmtId="177" fontId="7" fillId="5" borderId="14" xfId="3" applyNumberFormat="1" applyFont="1" applyFill="1" applyBorder="1" applyAlignment="1" applyProtection="1">
      <alignment vertical="center"/>
      <protection locked="0"/>
    </xf>
    <xf numFmtId="179" fontId="7" fillId="5" borderId="9" xfId="1" applyNumberFormat="1" applyFont="1" applyFill="1" applyBorder="1" applyAlignment="1" applyProtection="1">
      <alignment vertical="center"/>
      <protection locked="0"/>
    </xf>
    <xf numFmtId="176" fontId="7" fillId="3" borderId="14" xfId="3" applyNumberFormat="1" applyFont="1" applyFill="1" applyBorder="1" applyAlignment="1" applyProtection="1">
      <alignment vertical="center"/>
      <protection locked="0"/>
    </xf>
    <xf numFmtId="176" fontId="7" fillId="3" borderId="9" xfId="3" applyNumberFormat="1" applyFont="1" applyFill="1" applyBorder="1" applyAlignment="1" applyProtection="1">
      <alignment vertical="center"/>
      <protection locked="0"/>
    </xf>
    <xf numFmtId="0" fontId="7" fillId="5" borderId="0" xfId="3" applyNumberFormat="1" applyFont="1" applyFill="1" applyBorder="1" applyAlignment="1" applyProtection="1">
      <alignment vertical="center"/>
      <protection locked="0"/>
    </xf>
    <xf numFmtId="177" fontId="7" fillId="5" borderId="15" xfId="3" applyNumberFormat="1" applyFont="1" applyFill="1" applyBorder="1" applyAlignment="1" applyProtection="1">
      <alignment vertical="center"/>
      <protection locked="0"/>
    </xf>
    <xf numFmtId="177" fontId="7" fillId="5" borderId="9" xfId="3" applyNumberFormat="1" applyFont="1" applyFill="1" applyBorder="1" applyAlignment="1" applyProtection="1">
      <alignment vertical="center"/>
      <protection locked="0"/>
    </xf>
    <xf numFmtId="176" fontId="7" fillId="3" borderId="15" xfId="3" applyNumberFormat="1" applyFont="1" applyFill="1" applyBorder="1" applyAlignment="1" applyProtection="1">
      <alignment vertical="center"/>
      <protection locked="0"/>
    </xf>
    <xf numFmtId="176" fontId="7" fillId="3" borderId="5" xfId="3" applyNumberFormat="1" applyFont="1" applyFill="1" applyBorder="1" applyAlignment="1" applyProtection="1">
      <alignment vertical="center"/>
      <protection locked="0"/>
    </xf>
    <xf numFmtId="38" fontId="7" fillId="5" borderId="15" xfId="3" applyFont="1" applyFill="1" applyBorder="1" applyAlignment="1" applyProtection="1">
      <alignment vertical="center"/>
      <protection locked="0"/>
    </xf>
    <xf numFmtId="38" fontId="7" fillId="5" borderId="16" xfId="3" applyFont="1" applyFill="1" applyBorder="1" applyAlignment="1" applyProtection="1">
      <alignment vertical="center"/>
      <protection locked="0"/>
    </xf>
    <xf numFmtId="177" fontId="7" fillId="5" borderId="16" xfId="3" applyNumberFormat="1" applyFont="1" applyFill="1" applyBorder="1" applyAlignment="1" applyProtection="1">
      <alignment vertical="center"/>
      <protection locked="0"/>
    </xf>
    <xf numFmtId="38" fontId="7" fillId="5" borderId="14" xfId="3" applyFont="1" applyFill="1" applyBorder="1" applyAlignment="1" applyProtection="1">
      <alignment vertical="center"/>
      <protection locked="0"/>
    </xf>
    <xf numFmtId="38" fontId="7" fillId="5" borderId="9" xfId="3" applyFont="1" applyFill="1" applyBorder="1" applyAlignment="1" applyProtection="1">
      <alignment vertical="center"/>
      <protection locked="0"/>
    </xf>
    <xf numFmtId="38" fontId="7" fillId="5" borderId="18" xfId="3" applyFont="1" applyFill="1" applyBorder="1" applyAlignment="1" applyProtection="1">
      <alignment vertical="center"/>
      <protection locked="0"/>
    </xf>
    <xf numFmtId="177" fontId="7" fillId="5" borderId="18" xfId="3" applyNumberFormat="1" applyFont="1" applyFill="1" applyBorder="1" applyAlignment="1" applyProtection="1">
      <alignment vertical="center"/>
      <protection locked="0"/>
    </xf>
    <xf numFmtId="176" fontId="7" fillId="3" borderId="16" xfId="3" applyNumberFormat="1" applyFont="1" applyFill="1" applyBorder="1" applyAlignment="1" applyProtection="1">
      <alignment vertical="center"/>
      <protection locked="0"/>
    </xf>
    <xf numFmtId="176" fontId="7" fillId="3" borderId="18" xfId="3" applyNumberFormat="1" applyFont="1" applyFill="1" applyBorder="1" applyAlignment="1" applyProtection="1">
      <alignment vertical="center"/>
      <protection locked="0"/>
    </xf>
    <xf numFmtId="185" fontId="0" fillId="7" borderId="27" xfId="3" applyNumberFormat="1" applyFont="1" applyFill="1" applyBorder="1" applyAlignment="1">
      <alignment vertical="center"/>
    </xf>
    <xf numFmtId="185" fontId="0" fillId="7" borderId="12" xfId="3" applyNumberFormat="1" applyFont="1" applyFill="1" applyBorder="1" applyAlignment="1">
      <alignment vertical="center"/>
    </xf>
    <xf numFmtId="185" fontId="0" fillId="7" borderId="5" xfId="3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3" fillId="5" borderId="7" xfId="2" applyFont="1" applyFill="1" applyBorder="1" applyAlignment="1">
      <alignment horizontal="left" vertical="center"/>
    </xf>
    <xf numFmtId="0" fontId="3" fillId="5" borderId="7" xfId="2" applyFill="1" applyBorder="1" applyAlignment="1">
      <alignment vertical="center"/>
    </xf>
    <xf numFmtId="0" fontId="3" fillId="0" borderId="27" xfId="2" applyBorder="1" applyAlignment="1">
      <alignment horizontal="center" vertical="center" shrinkToFit="1"/>
    </xf>
    <xf numFmtId="0" fontId="3" fillId="5" borderId="27" xfId="2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0" fillId="5" borderId="1" xfId="3" applyNumberFormat="1" applyFont="1" applyFill="1" applyBorder="1" applyAlignment="1">
      <alignment vertical="center"/>
    </xf>
    <xf numFmtId="0" fontId="0" fillId="5" borderId="3" xfId="3" applyNumberFormat="1" applyFont="1" applyFill="1" applyBorder="1" applyAlignment="1">
      <alignment vertical="center"/>
    </xf>
    <xf numFmtId="0" fontId="7" fillId="0" borderId="27" xfId="2" applyFont="1" applyBorder="1" applyAlignment="1">
      <alignment horizontal="center" vertical="center" shrinkToFit="1"/>
    </xf>
    <xf numFmtId="0" fontId="3" fillId="4" borderId="1" xfId="2" applyFill="1" applyBorder="1" applyAlignment="1">
      <alignment horizontal="center" vertical="center"/>
    </xf>
    <xf numFmtId="0" fontId="3" fillId="4" borderId="3" xfId="2" applyFill="1" applyBorder="1" applyAlignment="1">
      <alignment horizontal="center" vertical="center"/>
    </xf>
    <xf numFmtId="0" fontId="3" fillId="4" borderId="1" xfId="2" applyFill="1" applyBorder="1" applyAlignment="1">
      <alignment horizontal="center" vertical="center" wrapText="1"/>
    </xf>
    <xf numFmtId="0" fontId="3" fillId="4" borderId="2" xfId="2" applyFill="1" applyBorder="1" applyAlignment="1">
      <alignment horizontal="center" vertical="center" wrapText="1"/>
    </xf>
    <xf numFmtId="0" fontId="3" fillId="4" borderId="3" xfId="2" applyFill="1" applyBorder="1" applyAlignment="1">
      <alignment horizontal="center" vertical="center" wrapText="1"/>
    </xf>
    <xf numFmtId="0" fontId="3" fillId="4" borderId="10" xfId="2" applyFill="1" applyBorder="1" applyAlignment="1">
      <alignment horizontal="center" vertical="center" shrinkToFit="1"/>
    </xf>
    <xf numFmtId="0" fontId="3" fillId="4" borderId="28" xfId="2" applyFill="1" applyBorder="1" applyAlignment="1">
      <alignment horizontal="center" vertical="center" shrinkToFit="1"/>
    </xf>
    <xf numFmtId="0" fontId="3" fillId="4" borderId="11" xfId="2" applyFill="1" applyBorder="1" applyAlignment="1">
      <alignment horizontal="center" vertical="center" shrinkToFit="1"/>
    </xf>
    <xf numFmtId="0" fontId="3" fillId="4" borderId="29" xfId="2" applyFill="1" applyBorder="1" applyAlignment="1">
      <alignment horizontal="center" vertical="center" shrinkToFit="1"/>
    </xf>
    <xf numFmtId="0" fontId="3" fillId="4" borderId="30" xfId="2" applyFill="1" applyBorder="1" applyAlignment="1">
      <alignment horizontal="center" vertical="center" shrinkToFit="1"/>
    </xf>
    <xf numFmtId="0" fontId="0" fillId="5" borderId="20" xfId="3" applyNumberFormat="1" applyFont="1" applyFill="1" applyBorder="1" applyAlignment="1">
      <alignment vertical="center"/>
    </xf>
    <xf numFmtId="0" fontId="0" fillId="5" borderId="21" xfId="3" applyNumberFormat="1" applyFont="1" applyFill="1" applyBorder="1" applyAlignment="1">
      <alignment vertical="center"/>
    </xf>
    <xf numFmtId="0" fontId="3" fillId="0" borderId="28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top" wrapText="1"/>
    </xf>
    <xf numFmtId="0" fontId="3" fillId="0" borderId="0" xfId="2" applyAlignment="1">
      <alignment vertical="top"/>
    </xf>
    <xf numFmtId="0" fontId="3" fillId="2" borderId="6" xfId="2" applyFill="1" applyBorder="1" applyAlignment="1">
      <alignment horizontal="center" vertical="center"/>
    </xf>
    <xf numFmtId="0" fontId="3" fillId="2" borderId="8" xfId="2" applyFill="1" applyBorder="1" applyAlignment="1">
      <alignment horizontal="center" vertical="center"/>
    </xf>
    <xf numFmtId="0" fontId="10" fillId="0" borderId="28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0" fillId="0" borderId="0" xfId="2" applyFont="1" applyAlignment="1">
      <alignment vertical="center" wrapText="1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3" fillId="4" borderId="27" xfId="2" applyFill="1" applyBorder="1" applyAlignment="1">
      <alignment horizontal="center" vertical="center" wrapText="1"/>
    </xf>
    <xf numFmtId="0" fontId="3" fillId="4" borderId="12" xfId="2" applyFill="1" applyBorder="1" applyAlignment="1">
      <alignment horizontal="center" vertical="center"/>
    </xf>
    <xf numFmtId="0" fontId="3" fillId="5" borderId="1" xfId="2" applyFill="1" applyBorder="1" applyAlignment="1">
      <alignment horizontal="left" vertical="center"/>
    </xf>
    <xf numFmtId="0" fontId="3" fillId="5" borderId="3" xfId="2" applyFill="1" applyBorder="1" applyAlignment="1">
      <alignment horizontal="left" vertical="center"/>
    </xf>
    <xf numFmtId="0" fontId="7" fillId="5" borderId="1" xfId="2" applyFont="1" applyFill="1" applyBorder="1" applyAlignment="1">
      <alignment horizontal="left" vertical="center"/>
    </xf>
    <xf numFmtId="0" fontId="7" fillId="5" borderId="3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vertical="center"/>
    </xf>
    <xf numFmtId="38" fontId="7" fillId="2" borderId="20" xfId="3" applyFont="1" applyFill="1" applyBorder="1" applyAlignment="1">
      <alignment horizontal="center" vertical="center"/>
    </xf>
    <xf numFmtId="38" fontId="7" fillId="2" borderId="21" xfId="3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38" fontId="7" fillId="0" borderId="17" xfId="3" applyFont="1" applyBorder="1" applyAlignment="1">
      <alignment vertical="center" wrapText="1"/>
    </xf>
    <xf numFmtId="38" fontId="7" fillId="0" borderId="9" xfId="3" applyFont="1" applyBorder="1" applyAlignment="1">
      <alignment vertical="center" wrapText="1"/>
    </xf>
    <xf numFmtId="38" fontId="7" fillId="0" borderId="5" xfId="3" applyFont="1" applyBorder="1" applyAlignment="1">
      <alignment vertical="center" wrapText="1"/>
    </xf>
    <xf numFmtId="177" fontId="7" fillId="0" borderId="17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177" fontId="7" fillId="0" borderId="5" xfId="3" applyNumberFormat="1" applyFont="1" applyBorder="1" applyAlignment="1">
      <alignment horizontal="center" vertical="center" wrapText="1"/>
    </xf>
    <xf numFmtId="177" fontId="7" fillId="0" borderId="25" xfId="3" applyNumberFormat="1" applyFont="1" applyBorder="1" applyAlignment="1">
      <alignment horizontal="center" vertical="center"/>
    </xf>
    <xf numFmtId="177" fontId="7" fillId="0" borderId="26" xfId="3" applyNumberFormat="1" applyFont="1" applyBorder="1" applyAlignment="1">
      <alignment horizontal="center" vertical="center"/>
    </xf>
    <xf numFmtId="177" fontId="7" fillId="0" borderId="24" xfId="3" applyNumberFormat="1" applyFont="1" applyBorder="1" applyAlignment="1">
      <alignment horizontal="center" vertical="center"/>
    </xf>
    <xf numFmtId="38" fontId="7" fillId="2" borderId="6" xfId="3" applyFont="1" applyFill="1" applyBorder="1" applyAlignment="1">
      <alignment horizontal="center" vertical="center"/>
    </xf>
    <xf numFmtId="38" fontId="7" fillId="2" borderId="8" xfId="3" applyFont="1" applyFill="1" applyBorder="1" applyAlignment="1">
      <alignment horizontal="center" vertical="center"/>
    </xf>
    <xf numFmtId="38" fontId="7" fillId="0" borderId="4" xfId="3" applyFont="1" applyBorder="1" applyAlignment="1">
      <alignment horizontal="center" vertical="center" shrinkToFit="1"/>
    </xf>
    <xf numFmtId="38" fontId="7" fillId="0" borderId="9" xfId="3" applyFont="1" applyBorder="1" applyAlignment="1">
      <alignment horizontal="center" vertical="center" shrinkToFit="1"/>
    </xf>
    <xf numFmtId="177" fontId="7" fillId="0" borderId="4" xfId="3" applyNumberFormat="1" applyFont="1" applyBorder="1" applyAlignment="1">
      <alignment horizontal="center" vertical="center"/>
    </xf>
    <xf numFmtId="177" fontId="7" fillId="0" borderId="9" xfId="3" applyNumberFormat="1" applyFont="1" applyBorder="1" applyAlignment="1">
      <alignment horizontal="center" vertical="center"/>
    </xf>
    <xf numFmtId="177" fontId="7" fillId="0" borderId="13" xfId="3" applyNumberFormat="1" applyFont="1" applyBorder="1" applyAlignment="1">
      <alignment horizontal="center" vertical="center"/>
    </xf>
    <xf numFmtId="177" fontId="7" fillId="0" borderId="23" xfId="3" applyNumberFormat="1" applyFont="1" applyBorder="1" applyAlignment="1">
      <alignment horizontal="center" vertical="center"/>
    </xf>
    <xf numFmtId="38" fontId="7" fillId="2" borderId="10" xfId="3" applyFont="1" applyFill="1" applyBorder="1" applyAlignment="1">
      <alignment horizontal="center" vertical="center"/>
    </xf>
    <xf numFmtId="38" fontId="7" fillId="2" borderId="11" xfId="3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7" fillId="3" borderId="17" xfId="2" applyFont="1" applyFill="1" applyBorder="1" applyAlignment="1">
      <alignment horizontal="center" vertical="center" shrinkToFit="1"/>
    </xf>
    <xf numFmtId="0" fontId="7" fillId="3" borderId="9" xfId="2" applyFont="1" applyFill="1" applyBorder="1" applyAlignment="1">
      <alignment horizontal="center" vertical="center" shrinkToFit="1"/>
    </xf>
    <xf numFmtId="0" fontId="7" fillId="3" borderId="5" xfId="2" applyFont="1" applyFill="1" applyBorder="1" applyAlignment="1">
      <alignment horizontal="center" vertical="center" shrinkToFit="1"/>
    </xf>
    <xf numFmtId="0" fontId="7" fillId="3" borderId="25" xfId="2" applyFont="1" applyFill="1" applyBorder="1" applyAlignment="1">
      <alignment horizontal="center" vertical="center"/>
    </xf>
    <xf numFmtId="0" fontId="7" fillId="3" borderId="24" xfId="2" applyFont="1" applyFill="1" applyBorder="1" applyAlignment="1">
      <alignment horizontal="center" vertical="center"/>
    </xf>
    <xf numFmtId="38" fontId="7" fillId="2" borderId="27" xfId="3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177" fontId="7" fillId="4" borderId="1" xfId="3" applyNumberFormat="1" applyFont="1" applyFill="1" applyBorder="1" applyAlignment="1">
      <alignment horizontal="center" vertical="center"/>
    </xf>
    <xf numFmtId="177" fontId="7" fillId="4" borderId="2" xfId="3" applyNumberFormat="1" applyFont="1" applyFill="1" applyBorder="1" applyAlignment="1">
      <alignment horizontal="center" vertical="center"/>
    </xf>
    <xf numFmtId="177" fontId="7" fillId="4" borderId="3" xfId="3" applyNumberFormat="1" applyFont="1" applyFill="1" applyBorder="1" applyAlignment="1">
      <alignment horizontal="center" vertical="center"/>
    </xf>
    <xf numFmtId="0" fontId="6" fillId="0" borderId="0" xfId="2" applyFont="1" applyAlignment="1" applyProtection="1">
      <alignment horizontal="center" vertical="center"/>
      <protection locked="0"/>
    </xf>
    <xf numFmtId="0" fontId="7" fillId="5" borderId="7" xfId="2" applyFont="1" applyFill="1" applyBorder="1" applyAlignment="1" applyProtection="1">
      <alignment horizontal="lef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K24"/>
  <sheetViews>
    <sheetView showGridLines="0" tabSelected="1" view="pageBreakPreview" zoomScaleNormal="100" zoomScaleSheetLayoutView="100" workbookViewId="0">
      <selection activeCell="M5" sqref="M5"/>
    </sheetView>
  </sheetViews>
  <sheetFormatPr defaultRowHeight="28.5" customHeight="1" x14ac:dyDescent="0.15"/>
  <cols>
    <col min="1" max="1" width="3" style="1" customWidth="1"/>
    <col min="2" max="3" width="4.5" style="1" customWidth="1"/>
    <col min="4" max="8" width="10" style="1" customWidth="1"/>
    <col min="9" max="9" width="8.125" style="1" customWidth="1"/>
    <col min="10" max="10" width="10" style="1" customWidth="1"/>
    <col min="11" max="11" width="15.125" style="1" customWidth="1"/>
    <col min="12" max="16384" width="9" style="1"/>
  </cols>
  <sheetData>
    <row r="1" spans="2:11" ht="28.5" customHeight="1" x14ac:dyDescent="0.15">
      <c r="B1" s="105" t="s">
        <v>26</v>
      </c>
      <c r="C1" s="105"/>
      <c r="D1" s="105"/>
      <c r="E1" s="105"/>
      <c r="F1" s="105"/>
      <c r="G1" s="105"/>
      <c r="H1" s="105"/>
      <c r="I1" s="105"/>
      <c r="J1" s="105"/>
      <c r="K1" s="105"/>
    </row>
    <row r="2" spans="2:11" ht="20.25" customHeight="1" x14ac:dyDescent="0.15">
      <c r="B2" s="106" t="s">
        <v>13</v>
      </c>
      <c r="C2" s="106"/>
      <c r="D2" s="106"/>
      <c r="E2" s="106"/>
      <c r="F2" s="106"/>
      <c r="G2" s="107" t="s">
        <v>12</v>
      </c>
      <c r="H2" s="107"/>
      <c r="I2" s="107"/>
      <c r="J2" s="107" t="s">
        <v>11</v>
      </c>
      <c r="K2" s="107"/>
    </row>
    <row r="3" spans="2:11" ht="10.5" customHeight="1" x14ac:dyDescent="0.15">
      <c r="H3" s="6"/>
      <c r="I3" s="6"/>
      <c r="J3" s="6"/>
      <c r="K3" s="6"/>
    </row>
    <row r="4" spans="2:11" ht="24.75" customHeight="1" x14ac:dyDescent="0.15">
      <c r="B4" s="2" t="s">
        <v>27</v>
      </c>
      <c r="C4" s="7"/>
      <c r="D4" s="7"/>
      <c r="E4" s="108" t="s">
        <v>43</v>
      </c>
      <c r="F4" s="108"/>
      <c r="G4" s="109"/>
      <c r="H4" s="109"/>
      <c r="I4" s="110" t="s">
        <v>71</v>
      </c>
      <c r="J4" s="111"/>
      <c r="K4" s="10"/>
    </row>
    <row r="5" spans="2:11" ht="24.75" customHeight="1" x14ac:dyDescent="0.15">
      <c r="B5" s="50"/>
      <c r="C5" s="51"/>
      <c r="D5" s="51"/>
      <c r="E5" s="114" t="s">
        <v>19</v>
      </c>
      <c r="F5" s="114"/>
      <c r="G5" s="109"/>
      <c r="H5" s="109"/>
      <c r="I5" s="110" t="s">
        <v>72</v>
      </c>
      <c r="J5" s="111"/>
      <c r="K5" s="14"/>
    </row>
    <row r="6" spans="2:11" ht="24.75" customHeight="1" x14ac:dyDescent="0.15">
      <c r="B6" s="11"/>
      <c r="C6" s="12"/>
      <c r="D6" s="12"/>
      <c r="E6" s="45"/>
      <c r="F6" s="46"/>
      <c r="G6" s="47"/>
      <c r="H6" s="48"/>
      <c r="I6" s="110" t="s">
        <v>70</v>
      </c>
      <c r="J6" s="111"/>
      <c r="K6" s="49"/>
    </row>
    <row r="7" spans="2:11" ht="20.25" customHeight="1" x14ac:dyDescent="0.15">
      <c r="B7" s="115" t="s">
        <v>20</v>
      </c>
      <c r="C7" s="116"/>
      <c r="D7" s="117" t="s">
        <v>47</v>
      </c>
      <c r="E7" s="118"/>
      <c r="F7" s="119"/>
      <c r="G7" s="117" t="s">
        <v>35</v>
      </c>
      <c r="H7" s="119"/>
      <c r="I7" s="120" t="s">
        <v>48</v>
      </c>
      <c r="J7" s="121"/>
      <c r="K7" s="122"/>
    </row>
    <row r="8" spans="2:11" ht="20.25" customHeight="1" thickBot="1" x14ac:dyDescent="0.2">
      <c r="B8" s="16" t="s">
        <v>21</v>
      </c>
      <c r="C8" s="16" t="s">
        <v>22</v>
      </c>
      <c r="D8" s="16" t="s">
        <v>36</v>
      </c>
      <c r="E8" s="39" t="s">
        <v>37</v>
      </c>
      <c r="F8" s="16" t="s">
        <v>38</v>
      </c>
      <c r="G8" s="16" t="s">
        <v>39</v>
      </c>
      <c r="H8" s="16" t="s">
        <v>40</v>
      </c>
      <c r="I8" s="123" t="s">
        <v>41</v>
      </c>
      <c r="J8" s="124"/>
      <c r="K8" s="16" t="s">
        <v>42</v>
      </c>
    </row>
    <row r="9" spans="2:11" ht="50.1" customHeight="1" thickTop="1" x14ac:dyDescent="0.15">
      <c r="B9" s="17"/>
      <c r="C9" s="18">
        <v>4</v>
      </c>
      <c r="D9" s="40"/>
      <c r="E9" s="40"/>
      <c r="F9" s="19"/>
      <c r="G9" s="19"/>
      <c r="H9" s="19"/>
      <c r="I9" s="125"/>
      <c r="J9" s="126"/>
      <c r="K9" s="20"/>
    </row>
    <row r="10" spans="2:11" ht="50.1" customHeight="1" x14ac:dyDescent="0.15">
      <c r="B10" s="21"/>
      <c r="C10" s="22">
        <v>5</v>
      </c>
      <c r="D10" s="41"/>
      <c r="E10" s="41"/>
      <c r="F10" s="20"/>
      <c r="G10" s="20"/>
      <c r="H10" s="20"/>
      <c r="I10" s="112"/>
      <c r="J10" s="113"/>
      <c r="K10" s="20"/>
    </row>
    <row r="11" spans="2:11" ht="50.1" customHeight="1" x14ac:dyDescent="0.15">
      <c r="B11" s="21"/>
      <c r="C11" s="22">
        <v>6</v>
      </c>
      <c r="D11" s="41"/>
      <c r="E11" s="41"/>
      <c r="F11" s="20"/>
      <c r="G11" s="20"/>
      <c r="H11" s="20"/>
      <c r="I11" s="112"/>
      <c r="J11" s="113"/>
      <c r="K11" s="20"/>
    </row>
    <row r="12" spans="2:11" ht="50.1" customHeight="1" x14ac:dyDescent="0.15">
      <c r="B12" s="21"/>
      <c r="C12" s="22">
        <v>7</v>
      </c>
      <c r="D12" s="41"/>
      <c r="E12" s="41"/>
      <c r="F12" s="20"/>
      <c r="G12" s="20"/>
      <c r="H12" s="20"/>
      <c r="I12" s="112"/>
      <c r="J12" s="113"/>
      <c r="K12" s="20"/>
    </row>
    <row r="13" spans="2:11" ht="50.1" customHeight="1" x14ac:dyDescent="0.15">
      <c r="B13" s="21"/>
      <c r="C13" s="22">
        <v>8</v>
      </c>
      <c r="D13" s="41"/>
      <c r="E13" s="41"/>
      <c r="F13" s="20"/>
      <c r="G13" s="20"/>
      <c r="H13" s="20"/>
      <c r="I13" s="112"/>
      <c r="J13" s="113"/>
      <c r="K13" s="20"/>
    </row>
    <row r="14" spans="2:11" ht="50.1" customHeight="1" x14ac:dyDescent="0.15">
      <c r="B14" s="21"/>
      <c r="C14" s="22">
        <v>9</v>
      </c>
      <c r="D14" s="41"/>
      <c r="E14" s="41"/>
      <c r="F14" s="20"/>
      <c r="G14" s="20"/>
      <c r="H14" s="20"/>
      <c r="I14" s="112"/>
      <c r="J14" s="113"/>
      <c r="K14" s="20"/>
    </row>
    <row r="15" spans="2:11" ht="50.1" customHeight="1" x14ac:dyDescent="0.15">
      <c r="B15" s="21"/>
      <c r="C15" s="22">
        <v>10</v>
      </c>
      <c r="D15" s="41"/>
      <c r="E15" s="41"/>
      <c r="F15" s="20"/>
      <c r="G15" s="20"/>
      <c r="H15" s="20"/>
      <c r="I15" s="112"/>
      <c r="J15" s="113"/>
      <c r="K15" s="20"/>
    </row>
    <row r="16" spans="2:11" ht="50.1" customHeight="1" x14ac:dyDescent="0.15">
      <c r="B16" s="21"/>
      <c r="C16" s="22">
        <v>11</v>
      </c>
      <c r="D16" s="41"/>
      <c r="E16" s="41"/>
      <c r="F16" s="20"/>
      <c r="G16" s="20"/>
      <c r="H16" s="20"/>
      <c r="I16" s="112"/>
      <c r="J16" s="113"/>
      <c r="K16" s="20"/>
    </row>
    <row r="17" spans="2:11" ht="50.1" customHeight="1" x14ac:dyDescent="0.15">
      <c r="B17" s="21"/>
      <c r="C17" s="22">
        <v>12</v>
      </c>
      <c r="D17" s="41"/>
      <c r="E17" s="41"/>
      <c r="F17" s="20"/>
      <c r="G17" s="20"/>
      <c r="H17" s="20"/>
      <c r="I17" s="112"/>
      <c r="J17" s="113"/>
      <c r="K17" s="20"/>
    </row>
    <row r="18" spans="2:11" ht="50.1" customHeight="1" x14ac:dyDescent="0.15">
      <c r="B18" s="21"/>
      <c r="C18" s="22">
        <v>1</v>
      </c>
      <c r="D18" s="41"/>
      <c r="E18" s="41"/>
      <c r="F18" s="20"/>
      <c r="G18" s="20"/>
      <c r="H18" s="20"/>
      <c r="I18" s="112"/>
      <c r="J18" s="113"/>
      <c r="K18" s="20"/>
    </row>
    <row r="19" spans="2:11" ht="50.1" customHeight="1" x14ac:dyDescent="0.15">
      <c r="B19" s="21"/>
      <c r="C19" s="22">
        <v>2</v>
      </c>
      <c r="D19" s="41"/>
      <c r="E19" s="41"/>
      <c r="F19" s="20"/>
      <c r="G19" s="20"/>
      <c r="H19" s="20"/>
      <c r="I19" s="112"/>
      <c r="J19" s="113"/>
      <c r="K19" s="20"/>
    </row>
    <row r="20" spans="2:11" ht="50.1" customHeight="1" x14ac:dyDescent="0.15">
      <c r="B20" s="21"/>
      <c r="C20" s="22">
        <v>3</v>
      </c>
      <c r="D20" s="41"/>
      <c r="E20" s="41"/>
      <c r="F20" s="20"/>
      <c r="G20" s="20"/>
      <c r="H20" s="20"/>
      <c r="I20" s="112"/>
      <c r="J20" s="113"/>
      <c r="K20" s="20"/>
    </row>
    <row r="21" spans="2:11" ht="28.5" customHeight="1" x14ac:dyDescent="0.15">
      <c r="B21" s="127" t="s">
        <v>73</v>
      </c>
      <c r="C21" s="127"/>
      <c r="D21" s="127"/>
      <c r="E21" s="127"/>
      <c r="F21" s="127"/>
      <c r="G21" s="127"/>
      <c r="H21" s="127"/>
      <c r="I21" s="127"/>
      <c r="J21" s="127"/>
      <c r="K21" s="127"/>
    </row>
    <row r="22" spans="2:11" ht="28.5" customHeight="1" x14ac:dyDescent="0.15"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2:11" ht="33" customHeight="1" x14ac:dyDescent="0.15">
      <c r="B23" s="128"/>
      <c r="C23" s="128"/>
      <c r="D23" s="128"/>
      <c r="E23" s="128"/>
      <c r="F23" s="128"/>
      <c r="G23" s="128"/>
      <c r="H23" s="128"/>
      <c r="I23" s="128"/>
      <c r="J23" s="128"/>
      <c r="K23" s="128"/>
    </row>
    <row r="24" spans="2:11" ht="28.5" customHeight="1" x14ac:dyDescent="0.15">
      <c r="B24" s="42"/>
      <c r="C24" s="42"/>
      <c r="D24" s="42"/>
      <c r="E24" s="42"/>
      <c r="F24" s="42"/>
      <c r="G24" s="42"/>
      <c r="H24" s="42"/>
      <c r="I24" s="42"/>
      <c r="J24" s="42"/>
      <c r="K24" s="42"/>
    </row>
  </sheetData>
  <mergeCells count="29">
    <mergeCell ref="I20:J20"/>
    <mergeCell ref="B21:K23"/>
    <mergeCell ref="I14:J14"/>
    <mergeCell ref="I15:J15"/>
    <mergeCell ref="I16:J16"/>
    <mergeCell ref="I17:J17"/>
    <mergeCell ref="I18:J18"/>
    <mergeCell ref="I19:J19"/>
    <mergeCell ref="I13:J13"/>
    <mergeCell ref="E5:F5"/>
    <mergeCell ref="G5:H5"/>
    <mergeCell ref="B7:C7"/>
    <mergeCell ref="D7:F7"/>
    <mergeCell ref="G7:H7"/>
    <mergeCell ref="I7:K7"/>
    <mergeCell ref="I8:J8"/>
    <mergeCell ref="I9:J9"/>
    <mergeCell ref="I10:J10"/>
    <mergeCell ref="I11:J11"/>
    <mergeCell ref="I12:J12"/>
    <mergeCell ref="I5:J5"/>
    <mergeCell ref="I6:J6"/>
    <mergeCell ref="B1:K1"/>
    <mergeCell ref="B2:F2"/>
    <mergeCell ref="G2:I2"/>
    <mergeCell ref="J2:K2"/>
    <mergeCell ref="E4:F4"/>
    <mergeCell ref="G4:H4"/>
    <mergeCell ref="I4:J4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&amp;L&amp;"-,太字"別記様式３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25"/>
  <sheetViews>
    <sheetView showGridLines="0" view="pageBreakPreview" zoomScaleNormal="100" zoomScaleSheetLayoutView="100" workbookViewId="0">
      <selection activeCell="I5" sqref="I5"/>
    </sheetView>
  </sheetViews>
  <sheetFormatPr defaultRowHeight="28.5" customHeight="1" x14ac:dyDescent="0.15"/>
  <cols>
    <col min="1" max="1" width="3" style="1" customWidth="1"/>
    <col min="2" max="3" width="9" style="1"/>
    <col min="4" max="7" width="12.375" style="1" customWidth="1"/>
    <col min="8" max="8" width="15.125" style="1" bestFit="1" customWidth="1"/>
    <col min="9" max="16384" width="9" style="1"/>
  </cols>
  <sheetData>
    <row r="1" spans="2:8" ht="28.5" customHeight="1" x14ac:dyDescent="0.15">
      <c r="B1" s="105" t="s">
        <v>28</v>
      </c>
      <c r="C1" s="105"/>
      <c r="D1" s="105"/>
      <c r="E1" s="105"/>
      <c r="F1" s="105"/>
      <c r="G1" s="105"/>
      <c r="H1" s="105"/>
    </row>
    <row r="2" spans="2:8" ht="20.25" customHeight="1" x14ac:dyDescent="0.15">
      <c r="B2" s="106" t="s">
        <v>13</v>
      </c>
      <c r="C2" s="106"/>
      <c r="D2" s="106"/>
      <c r="E2" s="107" t="s">
        <v>12</v>
      </c>
      <c r="F2" s="107"/>
      <c r="G2" s="107" t="s">
        <v>11</v>
      </c>
      <c r="H2" s="107"/>
    </row>
    <row r="3" spans="2:8" ht="10.5" customHeight="1" x14ac:dyDescent="0.15">
      <c r="E3" s="6"/>
      <c r="F3" s="6"/>
      <c r="G3" s="6"/>
      <c r="H3" s="6"/>
    </row>
    <row r="4" spans="2:8" ht="24.75" customHeight="1" x14ac:dyDescent="0.15">
      <c r="B4" s="2" t="s">
        <v>30</v>
      </c>
      <c r="C4" s="7"/>
      <c r="D4" s="8" t="s">
        <v>18</v>
      </c>
      <c r="E4" s="140"/>
      <c r="F4" s="141"/>
      <c r="G4" s="9" t="s">
        <v>45</v>
      </c>
      <c r="H4" s="10"/>
    </row>
    <row r="5" spans="2:8" ht="24.75" customHeight="1" x14ac:dyDescent="0.15">
      <c r="B5" s="11"/>
      <c r="C5" s="12"/>
      <c r="D5" s="13" t="s">
        <v>29</v>
      </c>
      <c r="E5" s="142"/>
      <c r="F5" s="143"/>
      <c r="G5" s="8" t="s">
        <v>23</v>
      </c>
      <c r="H5" s="14"/>
    </row>
    <row r="6" spans="2:8" ht="20.25" customHeight="1" x14ac:dyDescent="0.15">
      <c r="B6" s="115" t="s">
        <v>20</v>
      </c>
      <c r="C6" s="116"/>
      <c r="D6" s="138" t="s">
        <v>31</v>
      </c>
      <c r="E6" s="138" t="s">
        <v>32</v>
      </c>
      <c r="F6" s="138" t="s">
        <v>33</v>
      </c>
      <c r="G6" s="138" t="s">
        <v>3</v>
      </c>
      <c r="H6" s="138" t="s">
        <v>24</v>
      </c>
    </row>
    <row r="7" spans="2:8" ht="20.25" customHeight="1" thickBot="1" x14ac:dyDescent="0.2">
      <c r="B7" s="15" t="s">
        <v>21</v>
      </c>
      <c r="C7" s="15" t="s">
        <v>22</v>
      </c>
      <c r="D7" s="139"/>
      <c r="E7" s="139"/>
      <c r="F7" s="139"/>
      <c r="G7" s="139"/>
      <c r="H7" s="139"/>
    </row>
    <row r="8" spans="2:8" ht="20.25" customHeight="1" thickTop="1" x14ac:dyDescent="0.15">
      <c r="B8" s="17"/>
      <c r="C8" s="18">
        <v>4</v>
      </c>
      <c r="D8" s="23"/>
      <c r="E8" s="24"/>
      <c r="F8" s="25"/>
      <c r="G8" s="19"/>
      <c r="H8" s="102" t="e">
        <f t="shared" ref="H8:H19" si="0">ROUND(E8/$H$4*$H$5,0)</f>
        <v>#DIV/0!</v>
      </c>
    </row>
    <row r="9" spans="2:8" ht="20.25" customHeight="1" x14ac:dyDescent="0.15">
      <c r="B9" s="21"/>
      <c r="C9" s="22">
        <v>5</v>
      </c>
      <c r="D9" s="26"/>
      <c r="E9" s="27"/>
      <c r="F9" s="28"/>
      <c r="G9" s="20"/>
      <c r="H9" s="102" t="e">
        <f t="shared" si="0"/>
        <v>#DIV/0!</v>
      </c>
    </row>
    <row r="10" spans="2:8" ht="20.25" customHeight="1" x14ac:dyDescent="0.15">
      <c r="B10" s="21"/>
      <c r="C10" s="22">
        <v>6</v>
      </c>
      <c r="D10" s="26"/>
      <c r="E10" s="27"/>
      <c r="F10" s="28"/>
      <c r="G10" s="20"/>
      <c r="H10" s="102" t="e">
        <f t="shared" si="0"/>
        <v>#DIV/0!</v>
      </c>
    </row>
    <row r="11" spans="2:8" ht="20.25" customHeight="1" x14ac:dyDescent="0.15">
      <c r="B11" s="21"/>
      <c r="C11" s="22">
        <v>7</v>
      </c>
      <c r="D11" s="26"/>
      <c r="E11" s="27"/>
      <c r="F11" s="28"/>
      <c r="G11" s="20"/>
      <c r="H11" s="102" t="e">
        <f t="shared" si="0"/>
        <v>#DIV/0!</v>
      </c>
    </row>
    <row r="12" spans="2:8" ht="20.25" customHeight="1" x14ac:dyDescent="0.15">
      <c r="B12" s="21"/>
      <c r="C12" s="22">
        <v>8</v>
      </c>
      <c r="D12" s="26"/>
      <c r="E12" s="27"/>
      <c r="F12" s="28"/>
      <c r="G12" s="20"/>
      <c r="H12" s="102" t="e">
        <f t="shared" si="0"/>
        <v>#DIV/0!</v>
      </c>
    </row>
    <row r="13" spans="2:8" ht="20.25" customHeight="1" x14ac:dyDescent="0.15">
      <c r="B13" s="21"/>
      <c r="C13" s="22">
        <v>9</v>
      </c>
      <c r="D13" s="26"/>
      <c r="E13" s="27"/>
      <c r="F13" s="28"/>
      <c r="G13" s="20"/>
      <c r="H13" s="102" t="e">
        <f t="shared" si="0"/>
        <v>#DIV/0!</v>
      </c>
    </row>
    <row r="14" spans="2:8" ht="20.25" customHeight="1" x14ac:dyDescent="0.15">
      <c r="B14" s="21"/>
      <c r="C14" s="22">
        <v>10</v>
      </c>
      <c r="D14" s="26"/>
      <c r="E14" s="27"/>
      <c r="F14" s="28"/>
      <c r="G14" s="20"/>
      <c r="H14" s="102" t="e">
        <f t="shared" si="0"/>
        <v>#DIV/0!</v>
      </c>
    </row>
    <row r="15" spans="2:8" ht="20.25" customHeight="1" x14ac:dyDescent="0.15">
      <c r="B15" s="21"/>
      <c r="C15" s="22">
        <v>11</v>
      </c>
      <c r="D15" s="26"/>
      <c r="E15" s="27"/>
      <c r="F15" s="28"/>
      <c r="G15" s="20"/>
      <c r="H15" s="102" t="e">
        <f t="shared" si="0"/>
        <v>#DIV/0!</v>
      </c>
    </row>
    <row r="16" spans="2:8" ht="20.25" customHeight="1" x14ac:dyDescent="0.15">
      <c r="B16" s="21"/>
      <c r="C16" s="22">
        <v>12</v>
      </c>
      <c r="D16" s="26"/>
      <c r="E16" s="27"/>
      <c r="F16" s="28"/>
      <c r="G16" s="20"/>
      <c r="H16" s="102" t="e">
        <f t="shared" si="0"/>
        <v>#DIV/0!</v>
      </c>
    </row>
    <row r="17" spans="2:8" ht="20.25" customHeight="1" x14ac:dyDescent="0.15">
      <c r="B17" s="21"/>
      <c r="C17" s="22">
        <v>1</v>
      </c>
      <c r="D17" s="26"/>
      <c r="E17" s="27"/>
      <c r="F17" s="28"/>
      <c r="G17" s="20"/>
      <c r="H17" s="102" t="e">
        <f t="shared" si="0"/>
        <v>#DIV/0!</v>
      </c>
    </row>
    <row r="18" spans="2:8" ht="20.25" customHeight="1" x14ac:dyDescent="0.15">
      <c r="B18" s="21"/>
      <c r="C18" s="22">
        <v>2</v>
      </c>
      <c r="D18" s="26"/>
      <c r="E18" s="27"/>
      <c r="F18" s="28"/>
      <c r="G18" s="20"/>
      <c r="H18" s="102" t="e">
        <f t="shared" si="0"/>
        <v>#DIV/0!</v>
      </c>
    </row>
    <row r="19" spans="2:8" ht="20.25" customHeight="1" thickBot="1" x14ac:dyDescent="0.2">
      <c r="B19" s="29"/>
      <c r="C19" s="30">
        <v>3</v>
      </c>
      <c r="D19" s="31"/>
      <c r="E19" s="32"/>
      <c r="F19" s="33"/>
      <c r="G19" s="37"/>
      <c r="H19" s="103" t="e">
        <f t="shared" si="0"/>
        <v>#DIV/0!</v>
      </c>
    </row>
    <row r="20" spans="2:8" ht="20.25" customHeight="1" thickTop="1" x14ac:dyDescent="0.15">
      <c r="B20" s="130" t="s">
        <v>0</v>
      </c>
      <c r="C20" s="131"/>
      <c r="D20" s="34">
        <f>SUM(D8:D19)</f>
        <v>0</v>
      </c>
      <c r="E20" s="35">
        <f>SUM(E8:E19)</f>
        <v>0</v>
      </c>
      <c r="F20" s="36">
        <f>SUM(F8:F19)</f>
        <v>0</v>
      </c>
      <c r="G20" s="38"/>
      <c r="H20" s="104" t="e">
        <f>SUM(H8:H19)</f>
        <v>#DIV/0!</v>
      </c>
    </row>
    <row r="21" spans="2:8" ht="30" customHeight="1" x14ac:dyDescent="0.15">
      <c r="B21" s="132" t="s">
        <v>44</v>
      </c>
      <c r="C21" s="132"/>
      <c r="D21" s="132"/>
      <c r="E21" s="132"/>
      <c r="F21" s="132"/>
      <c r="G21" s="133" t="s">
        <v>74</v>
      </c>
      <c r="H21" s="134"/>
    </row>
    <row r="22" spans="2:8" ht="30" customHeight="1" x14ac:dyDescent="0.15">
      <c r="B22" s="135" t="s">
        <v>25</v>
      </c>
      <c r="C22" s="136"/>
      <c r="D22" s="136"/>
      <c r="E22" s="136"/>
      <c r="F22" s="136"/>
      <c r="G22" s="136"/>
      <c r="H22" s="136"/>
    </row>
    <row r="23" spans="2:8" ht="20.25" customHeight="1" x14ac:dyDescent="0.15">
      <c r="B23" s="137"/>
      <c r="C23" s="136"/>
      <c r="D23" s="136"/>
      <c r="E23" s="136"/>
      <c r="F23" s="136"/>
      <c r="G23" s="136"/>
      <c r="H23" s="136"/>
    </row>
    <row r="24" spans="2:8" ht="20.25" customHeight="1" x14ac:dyDescent="0.15">
      <c r="B24" s="137"/>
      <c r="C24" s="136"/>
      <c r="D24" s="136"/>
      <c r="E24" s="136"/>
      <c r="F24" s="136"/>
      <c r="G24" s="136"/>
      <c r="H24" s="136"/>
    </row>
    <row r="25" spans="2:8" ht="28.5" customHeight="1" x14ac:dyDescent="0.15">
      <c r="B25" s="129"/>
      <c r="C25" s="129"/>
      <c r="D25" s="129"/>
      <c r="E25" s="129"/>
      <c r="F25" s="129"/>
      <c r="G25" s="129"/>
      <c r="H25" s="129"/>
    </row>
  </sheetData>
  <mergeCells count="19">
    <mergeCell ref="H6:H7"/>
    <mergeCell ref="B1:H1"/>
    <mergeCell ref="B2:D2"/>
    <mergeCell ref="E2:F2"/>
    <mergeCell ref="G2:H2"/>
    <mergeCell ref="E4:F4"/>
    <mergeCell ref="E5:F5"/>
    <mergeCell ref="B6:C6"/>
    <mergeCell ref="D6:D7"/>
    <mergeCell ref="E6:E7"/>
    <mergeCell ref="F6:F7"/>
    <mergeCell ref="G6:G7"/>
    <mergeCell ref="B25:H25"/>
    <mergeCell ref="B20:C20"/>
    <mergeCell ref="B21:F21"/>
    <mergeCell ref="G21:H21"/>
    <mergeCell ref="B22:H22"/>
    <mergeCell ref="B23:H23"/>
    <mergeCell ref="B24:H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&amp;L&amp;"-,太字"別記様式３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I39"/>
  <sheetViews>
    <sheetView showGridLines="0" view="pageBreakPreview" zoomScaleNormal="100" zoomScaleSheetLayoutView="100" workbookViewId="0">
      <selection activeCell="H2" sqref="H2"/>
    </sheetView>
  </sheetViews>
  <sheetFormatPr defaultRowHeight="28.5" customHeight="1" x14ac:dyDescent="0.15"/>
  <cols>
    <col min="1" max="1" width="3.25" style="1" bestFit="1" customWidth="1"/>
    <col min="2" max="2" width="19.25" style="1" customWidth="1"/>
    <col min="3" max="3" width="18.375" style="1" customWidth="1"/>
    <col min="4" max="4" width="14.5" style="1" customWidth="1"/>
    <col min="5" max="5" width="9.125" style="1" customWidth="1"/>
    <col min="6" max="6" width="13.5" style="1" customWidth="1"/>
    <col min="7" max="7" width="11.25" style="1" customWidth="1"/>
    <col min="8" max="16384" width="9" style="1"/>
  </cols>
  <sheetData>
    <row r="1" spans="2:9" ht="28.5" customHeight="1" x14ac:dyDescent="0.15">
      <c r="B1" s="182" t="s">
        <v>34</v>
      </c>
      <c r="C1" s="182"/>
      <c r="D1" s="182"/>
      <c r="E1" s="182"/>
      <c r="F1" s="182"/>
      <c r="G1" s="182"/>
      <c r="H1" s="43"/>
      <c r="I1" s="43"/>
    </row>
    <row r="2" spans="2:9" ht="28.5" customHeight="1" x14ac:dyDescent="0.15">
      <c r="B2" s="183" t="s">
        <v>13</v>
      </c>
      <c r="C2" s="183"/>
      <c r="D2" s="183" t="s">
        <v>12</v>
      </c>
      <c r="E2" s="183"/>
      <c r="F2" s="183" t="s">
        <v>11</v>
      </c>
      <c r="G2" s="183"/>
      <c r="H2" s="5"/>
    </row>
    <row r="3" spans="2:9" s="44" customFormat="1" ht="6" customHeight="1" x14ac:dyDescent="0.15">
      <c r="B3" s="2"/>
      <c r="C3" s="53"/>
      <c r="D3" s="54"/>
      <c r="E3" s="55"/>
      <c r="F3" s="56"/>
      <c r="G3" s="57"/>
    </row>
    <row r="4" spans="2:9" s="44" customFormat="1" ht="20.25" customHeight="1" x14ac:dyDescent="0.15">
      <c r="B4" s="2" t="s">
        <v>59</v>
      </c>
      <c r="C4" s="53"/>
      <c r="D4" s="58"/>
      <c r="E4" s="54"/>
      <c r="F4" s="55"/>
      <c r="G4" s="56"/>
    </row>
    <row r="5" spans="2:9" s="44" customFormat="1" ht="20.25" customHeight="1" x14ac:dyDescent="0.15">
      <c r="B5" s="177" t="s">
        <v>5</v>
      </c>
      <c r="C5" s="177" t="s">
        <v>4</v>
      </c>
      <c r="D5" s="179" t="s">
        <v>14</v>
      </c>
      <c r="E5" s="180"/>
      <c r="F5" s="181"/>
      <c r="G5" s="148" t="s">
        <v>3</v>
      </c>
    </row>
    <row r="6" spans="2:9" s="44" customFormat="1" ht="20.25" customHeight="1" thickBot="1" x14ac:dyDescent="0.2">
      <c r="B6" s="178"/>
      <c r="C6" s="178"/>
      <c r="D6" s="3" t="s">
        <v>6</v>
      </c>
      <c r="E6" s="4" t="s">
        <v>8</v>
      </c>
      <c r="F6" s="3" t="s">
        <v>62</v>
      </c>
      <c r="G6" s="149"/>
    </row>
    <row r="7" spans="2:9" s="44" customFormat="1" ht="23.25" customHeight="1" thickTop="1" x14ac:dyDescent="0.15">
      <c r="B7" s="169" t="s">
        <v>49</v>
      </c>
      <c r="C7" s="59" t="s">
        <v>50</v>
      </c>
      <c r="D7" s="84"/>
      <c r="E7" s="171" t="s">
        <v>51</v>
      </c>
      <c r="F7" s="174"/>
      <c r="G7" s="86"/>
    </row>
    <row r="8" spans="2:9" s="44" customFormat="1" ht="23.25" customHeight="1" x14ac:dyDescent="0.15">
      <c r="B8" s="170"/>
      <c r="C8" s="60" t="s">
        <v>52</v>
      </c>
      <c r="D8" s="85"/>
      <c r="E8" s="172"/>
      <c r="F8" s="175"/>
      <c r="G8" s="87"/>
    </row>
    <row r="9" spans="2:9" s="44" customFormat="1" ht="23.25" customHeight="1" x14ac:dyDescent="0.15">
      <c r="B9" s="176" t="s">
        <v>0</v>
      </c>
      <c r="C9" s="176"/>
      <c r="D9" s="61">
        <f>SUM(D7:D8)</f>
        <v>0</v>
      </c>
      <c r="E9" s="173"/>
      <c r="F9" s="61">
        <f>MIN(D9/3,200000)</f>
        <v>0</v>
      </c>
      <c r="G9" s="62" t="s">
        <v>53</v>
      </c>
    </row>
    <row r="10" spans="2:9" s="44" customFormat="1" ht="6" customHeight="1" x14ac:dyDescent="0.15">
      <c r="B10" s="2"/>
      <c r="C10" s="53"/>
      <c r="D10" s="63" t="s">
        <v>68</v>
      </c>
      <c r="E10" s="55"/>
      <c r="F10" s="63" t="s">
        <v>69</v>
      </c>
      <c r="G10" s="57"/>
    </row>
    <row r="11" spans="2:9" s="44" customFormat="1" ht="20.25" customHeight="1" x14ac:dyDescent="0.15">
      <c r="B11" s="2" t="s">
        <v>80</v>
      </c>
      <c r="C11" s="53"/>
      <c r="D11" s="58"/>
      <c r="E11" s="54" t="s">
        <v>17</v>
      </c>
      <c r="F11" s="88"/>
      <c r="G11" s="56" t="s">
        <v>16</v>
      </c>
    </row>
    <row r="12" spans="2:9" s="44" customFormat="1" ht="20.25" customHeight="1" x14ac:dyDescent="0.15">
      <c r="B12" s="177" t="s">
        <v>5</v>
      </c>
      <c r="C12" s="177" t="s">
        <v>4</v>
      </c>
      <c r="D12" s="179" t="s">
        <v>14</v>
      </c>
      <c r="E12" s="180"/>
      <c r="F12" s="181"/>
      <c r="G12" s="148" t="s">
        <v>3</v>
      </c>
    </row>
    <row r="13" spans="2:9" s="44" customFormat="1" ht="20.25" customHeight="1" thickBot="1" x14ac:dyDescent="0.2">
      <c r="B13" s="178"/>
      <c r="C13" s="178"/>
      <c r="D13" s="3" t="s">
        <v>6</v>
      </c>
      <c r="E13" s="4" t="s">
        <v>8</v>
      </c>
      <c r="F13" s="3" t="s">
        <v>62</v>
      </c>
      <c r="G13" s="149"/>
    </row>
    <row r="14" spans="2:9" s="44" customFormat="1" ht="23.25" customHeight="1" thickTop="1" x14ac:dyDescent="0.15">
      <c r="B14" s="150" t="s">
        <v>75</v>
      </c>
      <c r="C14" s="64" t="s">
        <v>76</v>
      </c>
      <c r="D14" s="89"/>
      <c r="E14" s="153" t="s">
        <v>15</v>
      </c>
      <c r="F14" s="156"/>
      <c r="G14" s="91"/>
    </row>
    <row r="15" spans="2:9" s="44" customFormat="1" ht="23.25" customHeight="1" x14ac:dyDescent="0.15">
      <c r="B15" s="151"/>
      <c r="C15" s="65" t="s">
        <v>77</v>
      </c>
      <c r="D15" s="90"/>
      <c r="E15" s="154"/>
      <c r="F15" s="157"/>
      <c r="G15" s="87"/>
    </row>
    <row r="16" spans="2:9" s="44" customFormat="1" ht="23.25" customHeight="1" x14ac:dyDescent="0.15">
      <c r="B16" s="151"/>
      <c r="C16" s="59" t="s">
        <v>78</v>
      </c>
      <c r="D16" s="84"/>
      <c r="E16" s="154"/>
      <c r="F16" s="157"/>
      <c r="G16" s="86"/>
    </row>
    <row r="17" spans="2:7" s="44" customFormat="1" ht="23.25" customHeight="1" x14ac:dyDescent="0.15">
      <c r="B17" s="151"/>
      <c r="C17" s="59" t="s">
        <v>2</v>
      </c>
      <c r="D17" s="84"/>
      <c r="E17" s="154"/>
      <c r="F17" s="157"/>
      <c r="G17" s="86"/>
    </row>
    <row r="18" spans="2:7" s="44" customFormat="1" ht="23.25" customHeight="1" x14ac:dyDescent="0.15">
      <c r="B18" s="151"/>
      <c r="C18" s="59" t="s">
        <v>1</v>
      </c>
      <c r="D18" s="84"/>
      <c r="E18" s="154"/>
      <c r="F18" s="157"/>
      <c r="G18" s="86"/>
    </row>
    <row r="19" spans="2:7" s="44" customFormat="1" ht="44.25" customHeight="1" x14ac:dyDescent="0.15">
      <c r="B19" s="152"/>
      <c r="C19" s="66" t="s">
        <v>81</v>
      </c>
      <c r="D19" s="67">
        <f>F11*-25000</f>
        <v>0</v>
      </c>
      <c r="E19" s="154"/>
      <c r="F19" s="158"/>
      <c r="G19" s="92"/>
    </row>
    <row r="20" spans="2:7" s="44" customFormat="1" ht="23.25" customHeight="1" x14ac:dyDescent="0.15">
      <c r="B20" s="159" t="s">
        <v>7</v>
      </c>
      <c r="C20" s="160"/>
      <c r="D20" s="68">
        <f>SUM(D14:D18)</f>
        <v>0</v>
      </c>
      <c r="E20" s="155"/>
      <c r="F20" s="68">
        <f>MAX(D19+D20,0)</f>
        <v>0</v>
      </c>
      <c r="G20" s="69"/>
    </row>
    <row r="21" spans="2:7" s="44" customFormat="1" ht="23.25" customHeight="1" x14ac:dyDescent="0.15">
      <c r="B21" s="161" t="s">
        <v>82</v>
      </c>
      <c r="C21" s="93"/>
      <c r="D21" s="89"/>
      <c r="E21" s="163" t="s">
        <v>9</v>
      </c>
      <c r="F21" s="166"/>
      <c r="G21" s="91"/>
    </row>
    <row r="22" spans="2:7" s="44" customFormat="1" ht="23.25" customHeight="1" x14ac:dyDescent="0.15">
      <c r="B22" s="162"/>
      <c r="C22" s="94"/>
      <c r="D22" s="95"/>
      <c r="E22" s="164"/>
      <c r="F22" s="157"/>
      <c r="G22" s="100"/>
    </row>
    <row r="23" spans="2:7" s="44" customFormat="1" ht="23.25" customHeight="1" x14ac:dyDescent="0.15">
      <c r="B23" s="162"/>
      <c r="C23" s="96"/>
      <c r="D23" s="84"/>
      <c r="E23" s="164"/>
      <c r="F23" s="157"/>
      <c r="G23" s="86"/>
    </row>
    <row r="24" spans="2:7" s="44" customFormat="1" ht="23.25" customHeight="1" x14ac:dyDescent="0.15">
      <c r="B24" s="162"/>
      <c r="C24" s="97"/>
      <c r="D24" s="90"/>
      <c r="E24" s="164"/>
      <c r="F24" s="157"/>
      <c r="G24" s="87"/>
    </row>
    <row r="25" spans="2:7" s="44" customFormat="1" ht="23.25" customHeight="1" x14ac:dyDescent="0.15">
      <c r="B25" s="162"/>
      <c r="C25" s="98"/>
      <c r="D25" s="99"/>
      <c r="E25" s="164"/>
      <c r="F25" s="158"/>
      <c r="G25" s="101"/>
    </row>
    <row r="26" spans="2:7" s="44" customFormat="1" ht="23.25" customHeight="1" thickBot="1" x14ac:dyDescent="0.2">
      <c r="B26" s="167" t="s">
        <v>7</v>
      </c>
      <c r="C26" s="168"/>
      <c r="D26" s="70">
        <f>SUM(D21:D25)</f>
        <v>0</v>
      </c>
      <c r="E26" s="165"/>
      <c r="F26" s="71">
        <f>D26/2</f>
        <v>0</v>
      </c>
      <c r="G26" s="72"/>
    </row>
    <row r="27" spans="2:7" s="44" customFormat="1" ht="23.25" customHeight="1" thickTop="1" x14ac:dyDescent="0.15">
      <c r="B27" s="145" t="s">
        <v>0</v>
      </c>
      <c r="C27" s="146"/>
      <c r="D27" s="73">
        <f>D20+D26</f>
        <v>0</v>
      </c>
      <c r="E27" s="74"/>
      <c r="F27" s="75">
        <f>MIN((F20+F26),1000000)</f>
        <v>0</v>
      </c>
      <c r="G27" s="76" t="s">
        <v>10</v>
      </c>
    </row>
    <row r="28" spans="2:7" s="44" customFormat="1" ht="6" customHeight="1" x14ac:dyDescent="0.15">
      <c r="B28" s="58"/>
      <c r="C28" s="53"/>
      <c r="D28" s="77" t="s">
        <v>66</v>
      </c>
      <c r="E28" s="52"/>
      <c r="F28" s="77" t="s">
        <v>67</v>
      </c>
      <c r="G28" s="57"/>
    </row>
    <row r="29" spans="2:7" s="44" customFormat="1" ht="20.25" customHeight="1" x14ac:dyDescent="0.15">
      <c r="B29" s="78" t="s">
        <v>60</v>
      </c>
      <c r="C29" s="53"/>
      <c r="D29" s="79" t="s">
        <v>54</v>
      </c>
      <c r="E29" s="80" t="s">
        <v>55</v>
      </c>
      <c r="F29" s="79" t="s">
        <v>63</v>
      </c>
      <c r="G29" s="58"/>
    </row>
    <row r="30" spans="2:7" s="44" customFormat="1" ht="20.25" customHeight="1" x14ac:dyDescent="0.15">
      <c r="B30" s="78"/>
      <c r="C30" s="53"/>
      <c r="D30" s="81">
        <f>D9+D27</f>
        <v>0</v>
      </c>
      <c r="E30" s="80" t="s">
        <v>56</v>
      </c>
      <c r="F30" s="82">
        <f>MIN(ROUNDDOWN((F9+F27),-3),1200000)</f>
        <v>0</v>
      </c>
      <c r="G30" s="58"/>
    </row>
    <row r="31" spans="2:7" s="44" customFormat="1" ht="6" customHeight="1" x14ac:dyDescent="0.15">
      <c r="B31" s="58"/>
      <c r="C31" s="53"/>
      <c r="D31" s="63" t="s">
        <v>64</v>
      </c>
      <c r="E31" s="83"/>
      <c r="F31" s="63" t="s">
        <v>65</v>
      </c>
      <c r="G31" s="57"/>
    </row>
    <row r="32" spans="2:7" s="44" customFormat="1" ht="20.25" customHeight="1" x14ac:dyDescent="0.15">
      <c r="B32" s="2" t="s">
        <v>57</v>
      </c>
      <c r="C32" s="53"/>
      <c r="D32" s="83"/>
      <c r="E32" s="83"/>
      <c r="F32" s="83"/>
      <c r="G32" s="57"/>
    </row>
    <row r="33" spans="2:7" s="44" customFormat="1" ht="16.5" customHeight="1" x14ac:dyDescent="0.15">
      <c r="B33" s="147" t="s">
        <v>58</v>
      </c>
      <c r="C33" s="144"/>
      <c r="D33" s="144"/>
      <c r="E33" s="144"/>
      <c r="F33" s="144"/>
      <c r="G33" s="144"/>
    </row>
    <row r="34" spans="2:7" s="44" customFormat="1" ht="16.5" customHeight="1" x14ac:dyDescent="0.15">
      <c r="B34" s="147" t="s">
        <v>61</v>
      </c>
      <c r="C34" s="147"/>
      <c r="D34" s="147"/>
      <c r="E34" s="147"/>
      <c r="F34" s="147"/>
      <c r="G34" s="147"/>
    </row>
    <row r="35" spans="2:7" s="44" customFormat="1" ht="17.100000000000001" customHeight="1" x14ac:dyDescent="0.15">
      <c r="B35" s="147" t="s">
        <v>83</v>
      </c>
      <c r="C35" s="144"/>
      <c r="D35" s="144"/>
      <c r="E35" s="144"/>
      <c r="F35" s="144"/>
      <c r="G35" s="144"/>
    </row>
    <row r="36" spans="2:7" s="44" customFormat="1" ht="17.100000000000001" customHeight="1" x14ac:dyDescent="0.15">
      <c r="B36" s="147" t="s">
        <v>79</v>
      </c>
      <c r="C36" s="144"/>
      <c r="D36" s="144"/>
      <c r="E36" s="144"/>
      <c r="F36" s="144"/>
      <c r="G36" s="144"/>
    </row>
    <row r="37" spans="2:7" s="44" customFormat="1" ht="17.100000000000001" customHeight="1" x14ac:dyDescent="0.15">
      <c r="B37" s="144" t="s">
        <v>84</v>
      </c>
      <c r="C37" s="144"/>
      <c r="D37" s="144"/>
      <c r="E37" s="144"/>
      <c r="F37" s="144"/>
      <c r="G37" s="144"/>
    </row>
    <row r="38" spans="2:7" s="44" customFormat="1" ht="17.100000000000001" customHeight="1" x14ac:dyDescent="0.15">
      <c r="B38" s="144" t="s">
        <v>85</v>
      </c>
      <c r="C38" s="144"/>
      <c r="D38" s="144"/>
      <c r="E38" s="144"/>
      <c r="F38" s="144"/>
      <c r="G38" s="144"/>
    </row>
    <row r="39" spans="2:7" s="44" customFormat="1" ht="17.100000000000001" customHeight="1" x14ac:dyDescent="0.15">
      <c r="B39" s="58" t="s">
        <v>46</v>
      </c>
      <c r="C39" s="53"/>
      <c r="D39" s="83"/>
      <c r="E39" s="83"/>
      <c r="F39" s="83"/>
      <c r="G39" s="57"/>
    </row>
  </sheetData>
  <sheetProtection sheet="1" objects="1" scenarios="1" formatColumns="0" formatRows="0"/>
  <mergeCells count="31">
    <mergeCell ref="B1:G1"/>
    <mergeCell ref="B2:C2"/>
    <mergeCell ref="D2:E2"/>
    <mergeCell ref="F2:G2"/>
    <mergeCell ref="B5:B6"/>
    <mergeCell ref="C5:C6"/>
    <mergeCell ref="D5:F5"/>
    <mergeCell ref="G5:G6"/>
    <mergeCell ref="B21:B25"/>
    <mergeCell ref="E21:E26"/>
    <mergeCell ref="F21:F25"/>
    <mergeCell ref="B26:C26"/>
    <mergeCell ref="B7:B8"/>
    <mergeCell ref="E7:E9"/>
    <mergeCell ref="F7:F8"/>
    <mergeCell ref="B9:C9"/>
    <mergeCell ref="B12:B13"/>
    <mergeCell ref="C12:C13"/>
    <mergeCell ref="D12:F12"/>
    <mergeCell ref="G12:G13"/>
    <mergeCell ref="B14:B19"/>
    <mergeCell ref="E14:E20"/>
    <mergeCell ref="F14:F19"/>
    <mergeCell ref="B20:C20"/>
    <mergeCell ref="B38:G38"/>
    <mergeCell ref="B27:C27"/>
    <mergeCell ref="B33:G33"/>
    <mergeCell ref="B34:G34"/>
    <mergeCell ref="B35:G35"/>
    <mergeCell ref="B36:G36"/>
    <mergeCell ref="B37:G37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&amp;L&amp;"-,太字"別記様式３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実施実績</vt:lpstr>
      <vt:lpstr>走行実績</vt:lpstr>
      <vt:lpstr>費用実績</vt:lpstr>
      <vt:lpstr>実施実績!Print_Area</vt:lpstr>
      <vt:lpstr>走行実績!Print_Area</vt:lpstr>
      <vt:lpstr>費用実績!Print_Area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2022-03-20T06:54:13Z</cp:lastPrinted>
  <dcterms:created xsi:type="dcterms:W3CDTF">2016-04-25T22:38:03Z</dcterms:created>
  <dcterms:modified xsi:type="dcterms:W3CDTF">2022-05-13T02:38:24Z</dcterms:modified>
</cp:coreProperties>
</file>