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tabRatio="601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  <sheet name="その１０" sheetId="10" r:id="rId10"/>
    <sheet name="その１１" sheetId="11" r:id="rId11"/>
    <sheet name="その１２" sheetId="12" r:id="rId12"/>
    <sheet name="その１３" sheetId="13" r:id="rId13"/>
    <sheet name="その１４" sheetId="14" r:id="rId14"/>
    <sheet name="その１５" sheetId="15" r:id="rId15"/>
    <sheet name="その１６" sheetId="16" r:id="rId16"/>
    <sheet name="その１７" sheetId="17" r:id="rId17"/>
    <sheet name="その１８" sheetId="18" r:id="rId18"/>
  </sheets>
  <definedNames/>
  <calcPr fullCalcOnLoad="1"/>
</workbook>
</file>

<file path=xl/sharedStrings.xml><?xml version="1.0" encoding="utf-8"?>
<sst xmlns="http://schemas.openxmlformats.org/spreadsheetml/2006/main" count="1915" uniqueCount="445">
  <si>
    <t>計</t>
  </si>
  <si>
    <t>男</t>
  </si>
  <si>
    <t>女</t>
  </si>
  <si>
    <t>０１０００</t>
  </si>
  <si>
    <t>０１１００</t>
  </si>
  <si>
    <t>０１２００</t>
  </si>
  <si>
    <t>０１２０１</t>
  </si>
  <si>
    <t>０１２０２</t>
  </si>
  <si>
    <t>０１３００</t>
  </si>
  <si>
    <t>０１４００</t>
  </si>
  <si>
    <t>０１４０１</t>
  </si>
  <si>
    <t>０１４０２</t>
  </si>
  <si>
    <t>０１４０３</t>
  </si>
  <si>
    <t>０１５００</t>
  </si>
  <si>
    <t>０１６００</t>
  </si>
  <si>
    <t>０２０００</t>
  </si>
  <si>
    <t>感染症及び</t>
  </si>
  <si>
    <t>腸管感染症</t>
  </si>
  <si>
    <t>結核</t>
  </si>
  <si>
    <t>呼吸器結核</t>
  </si>
  <si>
    <t>その他の結核</t>
  </si>
  <si>
    <t>敗血症</t>
  </si>
  <si>
    <t>その他の</t>
  </si>
  <si>
    <t>ヒト免疫不全</t>
  </si>
  <si>
    <t>その他の感染症</t>
  </si>
  <si>
    <t>新生物</t>
  </si>
  <si>
    <t>寄生虫症</t>
  </si>
  <si>
    <t>肝炎</t>
  </si>
  <si>
    <t>及び寄生虫症</t>
  </si>
  <si>
    <t>総     数</t>
  </si>
  <si>
    <t>男</t>
  </si>
  <si>
    <t>女</t>
  </si>
  <si>
    <t>０２１００</t>
  </si>
  <si>
    <t>０２１０１</t>
  </si>
  <si>
    <t>０２１０２</t>
  </si>
  <si>
    <t>０２１０３</t>
  </si>
  <si>
    <t>０２１０４</t>
  </si>
  <si>
    <t>０２１０５</t>
  </si>
  <si>
    <t>０２１０６</t>
  </si>
  <si>
    <t>０２１０７</t>
  </si>
  <si>
    <t>０２１０８</t>
  </si>
  <si>
    <t>０２１０９</t>
  </si>
  <si>
    <t>０２１１０</t>
  </si>
  <si>
    <t>０２１１１</t>
  </si>
  <si>
    <t>０２１１２</t>
  </si>
  <si>
    <t>０２１１３</t>
  </si>
  <si>
    <t>０２１１４</t>
  </si>
  <si>
    <t>男</t>
  </si>
  <si>
    <t>女</t>
  </si>
  <si>
    <t>０２１１５</t>
  </si>
  <si>
    <t>０２１１６</t>
  </si>
  <si>
    <t>０２１１７</t>
  </si>
  <si>
    <t>０２１１８</t>
  </si>
  <si>
    <t>０２１１９</t>
  </si>
  <si>
    <t>０２１２０</t>
  </si>
  <si>
    <t>０２１２１</t>
  </si>
  <si>
    <t>０２２００</t>
  </si>
  <si>
    <t>０２２０１</t>
  </si>
  <si>
    <t>０２２０２</t>
  </si>
  <si>
    <t>０３０００</t>
  </si>
  <si>
    <t>０３１００</t>
  </si>
  <si>
    <t>０３２００</t>
  </si>
  <si>
    <t>０４０００</t>
  </si>
  <si>
    <t>０４１００</t>
  </si>
  <si>
    <t>１８１００</t>
  </si>
  <si>
    <t>１８２００</t>
  </si>
  <si>
    <t>１８３００</t>
  </si>
  <si>
    <t>老衰</t>
  </si>
  <si>
    <t>乳幼児突然死</t>
  </si>
  <si>
    <t>症候群</t>
  </si>
  <si>
    <t>その他の症状、</t>
  </si>
  <si>
    <t>総数</t>
  </si>
  <si>
    <t>総    数</t>
  </si>
  <si>
    <t>ウイルス
［ＨＩＶ］病</t>
  </si>
  <si>
    <t>の疾患並びに
免疫機構の障害</t>
  </si>
  <si>
    <t>及び造血器の
疾患並びに免
疫機構の障害</t>
  </si>
  <si>
    <t>秘，栄養及び
代謝疾患</t>
  </si>
  <si>
    <t>及び腎尿細管
間質性疾患</t>
  </si>
  <si>
    <t>胎児発育に関
連する障害</t>
  </si>
  <si>
    <t>な呼吸障害及び
心血管障害</t>
  </si>
  <si>
    <t>の出血性障害
及び血液障害</t>
  </si>
  <si>
    <t>他に分類され
ないもの</t>
  </si>
  <si>
    <t>異常臨床所見・
異常検査所見で
他に分類され
ないもの</t>
  </si>
  <si>
    <t>不慮の中毒
及び有害物質
への曝露</t>
  </si>
  <si>
    <t>脊髄性筋萎縮症</t>
  </si>
  <si>
    <t>腎尿路生殖器</t>
  </si>
  <si>
    <t>その他の腎尿路</t>
  </si>
  <si>
    <t>生殖器系の疾患</t>
  </si>
  <si>
    <t>徴候及び異常臨
床所見・異常検
査所見で他に分
類されないもの</t>
  </si>
  <si>
    <t>悪性新生物</t>
  </si>
  <si>
    <t>口唇，口腔</t>
  </si>
  <si>
    <t>食道の</t>
  </si>
  <si>
    <t>胃の</t>
  </si>
  <si>
    <t>結腸の</t>
  </si>
  <si>
    <t>直腸Ｓ状結腸移</t>
  </si>
  <si>
    <t>肝及び肝内胆管</t>
  </si>
  <si>
    <t>胆のう及び</t>
  </si>
  <si>
    <t>膵の悪性新生物</t>
  </si>
  <si>
    <t>喉頭の</t>
  </si>
  <si>
    <t>気管，気管支</t>
  </si>
  <si>
    <t>皮膚の</t>
  </si>
  <si>
    <t>乳房の</t>
  </si>
  <si>
    <t>子宮の</t>
  </si>
  <si>
    <t>卵巣の</t>
  </si>
  <si>
    <t>及び咽頭の
悪性新生物
〈腫瘍〉</t>
  </si>
  <si>
    <t>悪性新生物
〈腫瘍〉</t>
  </si>
  <si>
    <t>行部及び直腸の
悪性新生物
〈腫瘍〉</t>
  </si>
  <si>
    <t>の悪性新生物
〈腫瘍〉</t>
  </si>
  <si>
    <t>その他の胆道
の悪性新生物
〈腫瘍〉</t>
  </si>
  <si>
    <t>及び肺の
悪性新生物
〈腫瘍〉</t>
  </si>
  <si>
    <t>〈腫瘍〉</t>
  </si>
  <si>
    <t xml:space="preserve">悪性新生物
〈腫瘍〉
</t>
  </si>
  <si>
    <t>前立腺の</t>
  </si>
  <si>
    <t>膀胱の</t>
  </si>
  <si>
    <t>中枢神経系の</t>
  </si>
  <si>
    <t>悪性リンパ腫</t>
  </si>
  <si>
    <t>白血病</t>
  </si>
  <si>
    <t>その他のリンパ</t>
  </si>
  <si>
    <t>その他の</t>
  </si>
  <si>
    <t>中枢神経系を</t>
  </si>
  <si>
    <t>血液及び造血器</t>
  </si>
  <si>
    <t>貧血</t>
  </si>
  <si>
    <t>その他の血液</t>
  </si>
  <si>
    <t>内分泌，栄養</t>
  </si>
  <si>
    <t>糖尿病</t>
  </si>
  <si>
    <t>組織，造血組織
及び関連組織の
悪性新生物
〈腫瘍〉</t>
  </si>
  <si>
    <t>新生物
〈腫瘍〉</t>
  </si>
  <si>
    <t>その他の新生物
〈腫瘍〉</t>
  </si>
  <si>
    <t>除くその他の
新生物
〈腫瘍〉</t>
  </si>
  <si>
    <t>及び代謝疾患</t>
  </si>
  <si>
    <t>０４２００</t>
  </si>
  <si>
    <t>０５０００</t>
  </si>
  <si>
    <t>０５１００</t>
  </si>
  <si>
    <t>０５２００</t>
  </si>
  <si>
    <t>０６０００</t>
  </si>
  <si>
    <t>０６１００</t>
  </si>
  <si>
    <t>０６２００</t>
  </si>
  <si>
    <t>０６３００</t>
  </si>
  <si>
    <t>０６４００</t>
  </si>
  <si>
    <t>０６５００</t>
  </si>
  <si>
    <t>０７０００</t>
  </si>
  <si>
    <t>０８０００</t>
  </si>
  <si>
    <t>０９０００</t>
  </si>
  <si>
    <t>０９１００</t>
  </si>
  <si>
    <t>０９１０１</t>
  </si>
  <si>
    <t>その他の内分</t>
  </si>
  <si>
    <t>精神及び行動の</t>
  </si>
  <si>
    <t>血管性及び詳細</t>
  </si>
  <si>
    <t>その他の精神</t>
  </si>
  <si>
    <t>神経系の疾患</t>
  </si>
  <si>
    <t>髄膜炎</t>
  </si>
  <si>
    <t>パーキンソン病</t>
  </si>
  <si>
    <t>アルツハイマー</t>
  </si>
  <si>
    <t>その他の神経系</t>
  </si>
  <si>
    <t>眼及び付属器</t>
  </si>
  <si>
    <t>耳及び乳様</t>
  </si>
  <si>
    <t>循環器系の疾患</t>
  </si>
  <si>
    <t>高血圧性疾患</t>
  </si>
  <si>
    <t>高血圧性心疾患</t>
  </si>
  <si>
    <t>障害</t>
  </si>
  <si>
    <t>不明の認知症</t>
  </si>
  <si>
    <t>及び行動の障害</t>
  </si>
  <si>
    <t>及び関連症候群</t>
  </si>
  <si>
    <t>病</t>
  </si>
  <si>
    <t>の疾患</t>
  </si>
  <si>
    <t>突起の疾患</t>
  </si>
  <si>
    <t>及び心腎疾患</t>
  </si>
  <si>
    <t>０９１０２</t>
  </si>
  <si>
    <t>０９２００</t>
  </si>
  <si>
    <t>０９２０１</t>
  </si>
  <si>
    <t>０９２０２</t>
  </si>
  <si>
    <t>０９２０３</t>
  </si>
  <si>
    <t>０９２０４</t>
  </si>
  <si>
    <t>０９２０５</t>
  </si>
  <si>
    <t>０９２０６</t>
  </si>
  <si>
    <t>０９２０７</t>
  </si>
  <si>
    <t>０９２０８</t>
  </si>
  <si>
    <t>０９３００</t>
  </si>
  <si>
    <t>０９３０１</t>
  </si>
  <si>
    <t>０９３０２</t>
  </si>
  <si>
    <t>０９３０３</t>
  </si>
  <si>
    <t>０９３０４</t>
  </si>
  <si>
    <t>その他の高血圧</t>
  </si>
  <si>
    <t>心疾患（高血圧</t>
  </si>
  <si>
    <t>慢性リウマチ性</t>
  </si>
  <si>
    <t>急性心筋梗塞</t>
  </si>
  <si>
    <t>その他の虚血性</t>
  </si>
  <si>
    <t>慢性非リウマチ</t>
  </si>
  <si>
    <t>心筋症</t>
  </si>
  <si>
    <t>不整脈及び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</si>
  <si>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</si>
  <si>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</si>
  <si>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</si>
  <si>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</si>
  <si>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</si>
  <si>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</si>
  <si>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</t>
  </si>
  <si>
    <t>性疾患</t>
  </si>
  <si>
    <t>性を除く）</t>
  </si>
  <si>
    <t>心疾患</t>
  </si>
  <si>
    <t>性心内膜疾患</t>
  </si>
  <si>
    <t>伝導障害</t>
  </si>
  <si>
    <t>疾患</t>
  </si>
  <si>
    <t>１１０００</t>
  </si>
  <si>
    <t>１１１００</t>
  </si>
  <si>
    <t>１１２００</t>
  </si>
  <si>
    <t>消化器系の疾患</t>
  </si>
  <si>
    <t>胃潰瘍及び十二</t>
  </si>
  <si>
    <t>ヘルニア及び</t>
  </si>
  <si>
    <t>指腸潰瘍</t>
  </si>
  <si>
    <t>腸閉塞</t>
  </si>
  <si>
    <t>１１３００</t>
  </si>
  <si>
    <t>１１３０１</t>
  </si>
  <si>
    <t>１１３０２</t>
  </si>
  <si>
    <t>１１４００</t>
  </si>
  <si>
    <t>１２０００</t>
  </si>
  <si>
    <t>１３０００</t>
  </si>
  <si>
    <t>１４０００</t>
  </si>
  <si>
    <t>１４１００</t>
  </si>
  <si>
    <t>１４２００</t>
  </si>
  <si>
    <t>１４２０１</t>
  </si>
  <si>
    <t>１４２０２</t>
  </si>
  <si>
    <t>１４２０３</t>
  </si>
  <si>
    <t>１４３００</t>
  </si>
  <si>
    <t>１５０００</t>
  </si>
  <si>
    <t>１６０００</t>
  </si>
  <si>
    <t>肝疾患</t>
  </si>
  <si>
    <t>肝硬変（アルコ</t>
  </si>
  <si>
    <t>その他の肝疾患</t>
  </si>
  <si>
    <t>その他の消化</t>
  </si>
  <si>
    <t>皮膚及び皮下</t>
  </si>
  <si>
    <t>筋骨格系及び</t>
  </si>
  <si>
    <t>糸球体疾患</t>
  </si>
  <si>
    <t>腎不全</t>
  </si>
  <si>
    <t>急性腎不全</t>
  </si>
  <si>
    <t>慢性腎臓病</t>
  </si>
  <si>
    <t>詳細不明の</t>
  </si>
  <si>
    <t>妊娠、分娩</t>
  </si>
  <si>
    <t>周産期に</t>
  </si>
  <si>
    <t>ール性を除く）</t>
  </si>
  <si>
    <t>器系の疾患</t>
  </si>
  <si>
    <t>組織の疾患</t>
  </si>
  <si>
    <t>結合組織の疾患</t>
  </si>
  <si>
    <t>系の疾患</t>
  </si>
  <si>
    <t>及び産じょく</t>
  </si>
  <si>
    <t>発生した病態</t>
  </si>
  <si>
    <t>１６１００</t>
  </si>
  <si>
    <t>１６２００</t>
  </si>
  <si>
    <t>１６３００</t>
  </si>
  <si>
    <t>１６４００</t>
  </si>
  <si>
    <t>１６５００</t>
  </si>
  <si>
    <t>１６６００</t>
  </si>
  <si>
    <t>１７０００</t>
  </si>
  <si>
    <t>１７１００</t>
  </si>
  <si>
    <t>１７２００</t>
  </si>
  <si>
    <t>１７２０１</t>
  </si>
  <si>
    <t>１７２０２</t>
  </si>
  <si>
    <t>１７３００</t>
  </si>
  <si>
    <t>１７４００</t>
  </si>
  <si>
    <t>１７５００</t>
  </si>
  <si>
    <t>１８０００</t>
  </si>
  <si>
    <t>妊娠期間及び</t>
  </si>
  <si>
    <t>出産外傷</t>
  </si>
  <si>
    <t>周産期に特異的</t>
  </si>
  <si>
    <t>周産期に特異</t>
  </si>
  <si>
    <t>胎児及び新生児</t>
  </si>
  <si>
    <t>その他の周産期</t>
  </si>
  <si>
    <t>先天奇形、変形</t>
  </si>
  <si>
    <t>神経系の</t>
  </si>
  <si>
    <t>循環器系の</t>
  </si>
  <si>
    <t>心臓の先天奇形</t>
  </si>
  <si>
    <t>その他の循環器</t>
  </si>
  <si>
    <t>消化器系の</t>
  </si>
  <si>
    <t>その他の先天</t>
  </si>
  <si>
    <t>染色体異常、</t>
  </si>
  <si>
    <t>症状、徴候及び</t>
  </si>
  <si>
    <t>的な感染症</t>
  </si>
  <si>
    <t>に発生した病態</t>
  </si>
  <si>
    <t>及び染色体異常</t>
  </si>
  <si>
    <t>先天奇形</t>
  </si>
  <si>
    <t>系の先天奇形</t>
  </si>
  <si>
    <t>奇形及び変形</t>
  </si>
  <si>
    <t>１８１００</t>
  </si>
  <si>
    <t>１８２００</t>
  </si>
  <si>
    <t>１８３００</t>
  </si>
  <si>
    <t>２００００</t>
  </si>
  <si>
    <t>２０１００</t>
  </si>
  <si>
    <t>２０１０１</t>
  </si>
  <si>
    <t>２０１０２</t>
  </si>
  <si>
    <t>２０１０３</t>
  </si>
  <si>
    <t>２０１０４</t>
  </si>
  <si>
    <t>２０１０５</t>
  </si>
  <si>
    <t>２０１０６</t>
  </si>
  <si>
    <t>２０１０７</t>
  </si>
  <si>
    <t>２０２００</t>
  </si>
  <si>
    <t>２０３００</t>
  </si>
  <si>
    <t>２０４００</t>
  </si>
  <si>
    <t>老衰</t>
  </si>
  <si>
    <t>乳幼児突然死</t>
  </si>
  <si>
    <t>その他の症状、</t>
  </si>
  <si>
    <t>傷病及び</t>
  </si>
  <si>
    <t>不慮の事故</t>
  </si>
  <si>
    <t>交通事故</t>
  </si>
  <si>
    <t>転倒・転落・墜落</t>
  </si>
  <si>
    <t>不慮の溺死</t>
  </si>
  <si>
    <t>不慮の窒息</t>
  </si>
  <si>
    <t>有害物質による</t>
  </si>
  <si>
    <t>自殺</t>
  </si>
  <si>
    <t>他殺</t>
  </si>
  <si>
    <t>その他の外因</t>
  </si>
  <si>
    <t>症候群</t>
  </si>
  <si>
    <t>徴候及び異常
臨床所見・異常
検査所見で他に
分類されないもの</t>
  </si>
  <si>
    <t>死亡の外因</t>
  </si>
  <si>
    <t>及び溺水</t>
  </si>
  <si>
    <t>０９４００</t>
  </si>
  <si>
    <t>０９５００</t>
  </si>
  <si>
    <t>１００００</t>
  </si>
  <si>
    <t>１０１００</t>
  </si>
  <si>
    <t>１０２００</t>
  </si>
  <si>
    <t>１０３００</t>
  </si>
  <si>
    <t>１０４００</t>
  </si>
  <si>
    <t>１０５００</t>
  </si>
  <si>
    <t>１０６００</t>
  </si>
  <si>
    <t>大静脈瘤</t>
  </si>
  <si>
    <t>呼吸器系の疾患</t>
  </si>
  <si>
    <t>インフルエンザ</t>
  </si>
  <si>
    <t>肺炎</t>
  </si>
  <si>
    <t>急性気管支炎</t>
  </si>
  <si>
    <t>慢性閉塞</t>
  </si>
  <si>
    <t>喘息</t>
  </si>
  <si>
    <t>その他の呼吸</t>
  </si>
  <si>
    <t>及び解離</t>
  </si>
  <si>
    <t>性肺疾患</t>
  </si>
  <si>
    <t>県計</t>
  </si>
  <si>
    <t>県計</t>
  </si>
  <si>
    <t>市部計</t>
  </si>
  <si>
    <t>市部計</t>
  </si>
  <si>
    <t>郡部計</t>
  </si>
  <si>
    <t>郡部計</t>
  </si>
  <si>
    <t>仙台市計</t>
  </si>
  <si>
    <t>仙台市計</t>
  </si>
  <si>
    <t>青葉</t>
  </si>
  <si>
    <t>青葉</t>
  </si>
  <si>
    <t>宮城野</t>
  </si>
  <si>
    <t>宮城野</t>
  </si>
  <si>
    <t>若林</t>
  </si>
  <si>
    <t>若林</t>
  </si>
  <si>
    <t>太白</t>
  </si>
  <si>
    <t>太白</t>
  </si>
  <si>
    <t>泉</t>
  </si>
  <si>
    <t>泉</t>
  </si>
  <si>
    <t>石巻保健所計</t>
  </si>
  <si>
    <t>石巻保健所計</t>
  </si>
  <si>
    <t>石巻市</t>
  </si>
  <si>
    <t>石巻市</t>
  </si>
  <si>
    <t>東松島市</t>
  </si>
  <si>
    <t>東松島市</t>
  </si>
  <si>
    <t>女川町</t>
  </si>
  <si>
    <t>女川町</t>
  </si>
  <si>
    <t>塩釜保健所計</t>
  </si>
  <si>
    <t>塩釜保健所計</t>
  </si>
  <si>
    <t>本所計</t>
  </si>
  <si>
    <t>本所計</t>
  </si>
  <si>
    <t>塩竈市</t>
  </si>
  <si>
    <t>塩竈市</t>
  </si>
  <si>
    <t>多賀城市</t>
  </si>
  <si>
    <t>多賀城市</t>
  </si>
  <si>
    <t>松島町</t>
  </si>
  <si>
    <t>松島町</t>
  </si>
  <si>
    <t>七ヶ浜町</t>
  </si>
  <si>
    <t>七ヶ浜町</t>
  </si>
  <si>
    <t>利府町</t>
  </si>
  <si>
    <t>利府町</t>
  </si>
  <si>
    <t>岩沼支所計</t>
  </si>
  <si>
    <t>岩沼支所計</t>
  </si>
  <si>
    <t>名取市</t>
  </si>
  <si>
    <t>名取市</t>
  </si>
  <si>
    <t>岩沼市</t>
  </si>
  <si>
    <t>岩沼市</t>
  </si>
  <si>
    <t>亘理町</t>
  </si>
  <si>
    <t>亘理町</t>
  </si>
  <si>
    <t>山元町</t>
  </si>
  <si>
    <t>山元町</t>
  </si>
  <si>
    <t>黒川支所計</t>
  </si>
  <si>
    <t>黒川支所計</t>
  </si>
  <si>
    <t>富谷市</t>
  </si>
  <si>
    <t>富谷市</t>
  </si>
  <si>
    <t>大和町</t>
  </si>
  <si>
    <t>大和町</t>
  </si>
  <si>
    <t>大郷町</t>
  </si>
  <si>
    <t>大郷町</t>
  </si>
  <si>
    <t>大衡村</t>
  </si>
  <si>
    <t>大衡村</t>
  </si>
  <si>
    <t>大崎保健所計</t>
  </si>
  <si>
    <t>大崎保健所計</t>
  </si>
  <si>
    <t>大崎市</t>
  </si>
  <si>
    <t>大崎市</t>
  </si>
  <si>
    <t>色麻町</t>
  </si>
  <si>
    <t>色麻町</t>
  </si>
  <si>
    <t>加美町</t>
  </si>
  <si>
    <t>加美町</t>
  </si>
  <si>
    <t>涌谷町</t>
  </si>
  <si>
    <t>涌谷町</t>
  </si>
  <si>
    <t>美里町</t>
  </si>
  <si>
    <t>美里町</t>
  </si>
  <si>
    <t>気仙沼保健所計</t>
  </si>
  <si>
    <t>気仙沼保健所計</t>
  </si>
  <si>
    <t>気仙沼市</t>
  </si>
  <si>
    <t>気仙沼市</t>
  </si>
  <si>
    <t>南三陸町</t>
  </si>
  <si>
    <t>南三陸町</t>
  </si>
  <si>
    <t>仙南保健所計</t>
  </si>
  <si>
    <t>仙南保健所計</t>
  </si>
  <si>
    <t>白石市</t>
  </si>
  <si>
    <t>白石市</t>
  </si>
  <si>
    <t>角田市</t>
  </si>
  <si>
    <t>角田市</t>
  </si>
  <si>
    <t>蔵王町</t>
  </si>
  <si>
    <t>蔵王町</t>
  </si>
  <si>
    <t>七ヶ宿町</t>
  </si>
  <si>
    <t>七ヶ宿町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</si>
  <si>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</si>
  <si>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</si>
  <si>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</si>
  <si>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</si>
  <si>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</si>
  <si>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</si>
  <si>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</si>
  <si>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</si>
  <si>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丸森町</t>
  </si>
  <si>
    <t>丸森町</t>
  </si>
  <si>
    <t>栗原保健所計</t>
  </si>
  <si>
    <t>栗原保健所計</t>
  </si>
  <si>
    <t>栗原市</t>
  </si>
  <si>
    <t>栗原市</t>
  </si>
  <si>
    <t>登米保健所計</t>
  </si>
  <si>
    <t>登米保健所計</t>
  </si>
  <si>
    <t>登米市</t>
  </si>
  <si>
    <t>登米市</t>
  </si>
  <si>
    <t>ウイルス性肝炎</t>
  </si>
  <si>
    <t>Ｂ型ウイルス性</t>
  </si>
  <si>
    <t>Ｃ型ウイルス性</t>
  </si>
  <si>
    <t>・</t>
  </si>
  <si>
    <t>煙、火・火炎</t>
  </si>
  <si>
    <t>への曝露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</si>
</sst>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distributed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3" fillId="0" borderId="24" xfId="0" applyNumberFormat="1" applyFont="1" applyBorder="1" applyAlignment="1">
      <alignment horizontal="center"/>
    </xf>
    <xf numFmtId="176" fontId="3" fillId="0" borderId="25" xfId="0" applyNumberFormat="1" applyFont="1" applyBorder="1" applyAlignment="1">
      <alignment horizontal="center"/>
    </xf>
    <xf numFmtId="176" fontId="3" fillId="0" borderId="26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center"/>
    </xf>
    <xf numFmtId="176" fontId="3" fillId="0" borderId="27" xfId="0" applyNumberFormat="1" applyFont="1" applyBorder="1" applyAlignment="1">
      <alignment horizontal="center"/>
    </xf>
    <xf numFmtId="176" fontId="3" fillId="0" borderId="28" xfId="0" applyNumberFormat="1" applyFont="1" applyBorder="1" applyAlignment="1">
      <alignment horizontal="center"/>
    </xf>
    <xf numFmtId="176" fontId="3" fillId="0" borderId="28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176" fontId="3" fillId="0" borderId="32" xfId="0" applyNumberFormat="1" applyFont="1" applyBorder="1" applyAlignment="1">
      <alignment/>
    </xf>
    <xf numFmtId="49" fontId="4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76" fontId="3" fillId="0" borderId="0" xfId="0" applyNumberFormat="1" applyFont="1" applyBorder="1" applyAlignment="1">
      <alignment horizontal="right"/>
    </xf>
    <xf numFmtId="176" fontId="3" fillId="0" borderId="24" xfId="0" applyNumberFormat="1" applyFont="1" applyBorder="1" applyAlignment="1">
      <alignment horizontal="right"/>
    </xf>
    <xf numFmtId="176" fontId="3" fillId="0" borderId="25" xfId="0" applyNumberFormat="1" applyFont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176" fontId="3" fillId="0" borderId="18" xfId="0" applyNumberFormat="1" applyFont="1" applyBorder="1" applyAlignment="1">
      <alignment horizontal="right"/>
    </xf>
    <xf numFmtId="176" fontId="3" fillId="0" borderId="31" xfId="0" applyNumberFormat="1" applyFont="1" applyBorder="1" applyAlignment="1">
      <alignment horizontal="right"/>
    </xf>
    <xf numFmtId="176" fontId="3" fillId="0" borderId="30" xfId="0" applyNumberFormat="1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  <xf numFmtId="176" fontId="3" fillId="0" borderId="35" xfId="0" applyNumberFormat="1" applyFont="1" applyBorder="1" applyAlignment="1">
      <alignment horizontal="right"/>
    </xf>
    <xf numFmtId="176" fontId="3" fillId="0" borderId="36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26" xfId="0" applyNumberFormat="1" applyFont="1" applyBorder="1" applyAlignment="1">
      <alignment horizontal="right"/>
    </xf>
    <xf numFmtId="41" fontId="3" fillId="0" borderId="34" xfId="0" applyNumberFormat="1" applyFont="1" applyBorder="1" applyAlignment="1">
      <alignment horizontal="right"/>
    </xf>
    <xf numFmtId="41" fontId="3" fillId="0" borderId="27" xfId="0" applyNumberFormat="1" applyFont="1" applyBorder="1" applyAlignment="1">
      <alignment horizontal="right"/>
    </xf>
    <xf numFmtId="0" fontId="2" fillId="0" borderId="17" xfId="0" applyFont="1" applyBorder="1" applyAlignment="1">
      <alignment horizontal="distributed"/>
    </xf>
    <xf numFmtId="0" fontId="2" fillId="0" borderId="3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34" xfId="0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0" fontId="2" fillId="0" borderId="17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17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49" fontId="4" fillId="0" borderId="2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6" xfId="0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12" xfId="0" applyBorder="1" applyAlignment="1">
      <alignment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 wrapText="1"/>
    </xf>
    <xf numFmtId="49" fontId="4" fillId="0" borderId="41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2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/>
    </xf>
    <xf numFmtId="0" fontId="5" fillId="0" borderId="26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5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タイトル 3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tabSelected="1"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5" width="10.625" style="1" customWidth="1"/>
    <col min="6" max="7" width="7.00390625" style="1" customWidth="1"/>
    <col min="8" max="31" width="5.625" style="1" customWidth="1"/>
    <col min="32" max="33" width="6.00390625" style="1" customWidth="1"/>
    <col min="34" max="16384" width="9.00390625" style="1" customWidth="1"/>
  </cols>
  <sheetData>
    <row r="1" spans="1:33" ht="13.5">
      <c r="A1" s="8"/>
      <c r="B1" s="9"/>
      <c r="C1" s="9"/>
      <c r="D1" s="10"/>
      <c r="E1" s="18"/>
      <c r="F1" s="19"/>
      <c r="G1" s="20"/>
      <c r="H1" s="85" t="s">
        <v>3</v>
      </c>
      <c r="I1" s="86"/>
      <c r="J1" s="85" t="s">
        <v>4</v>
      </c>
      <c r="K1" s="86"/>
      <c r="L1" s="85" t="s">
        <v>5</v>
      </c>
      <c r="M1" s="86"/>
      <c r="N1" s="85" t="s">
        <v>6</v>
      </c>
      <c r="O1" s="86"/>
      <c r="P1" s="85" t="s">
        <v>7</v>
      </c>
      <c r="Q1" s="86"/>
      <c r="R1" s="85" t="s">
        <v>8</v>
      </c>
      <c r="S1" s="86"/>
      <c r="T1" s="85" t="s">
        <v>9</v>
      </c>
      <c r="U1" s="86"/>
      <c r="V1" s="85" t="s">
        <v>10</v>
      </c>
      <c r="W1" s="86"/>
      <c r="X1" s="85" t="s">
        <v>11</v>
      </c>
      <c r="Y1" s="86"/>
      <c r="Z1" s="85" t="s">
        <v>12</v>
      </c>
      <c r="AA1" s="86"/>
      <c r="AB1" s="85" t="s">
        <v>13</v>
      </c>
      <c r="AC1" s="86"/>
      <c r="AD1" s="85" t="s">
        <v>14</v>
      </c>
      <c r="AE1" s="86"/>
      <c r="AF1" s="85" t="s">
        <v>15</v>
      </c>
      <c r="AG1" s="96"/>
    </row>
    <row r="2" spans="1:33" ht="13.5" customHeight="1">
      <c r="A2" s="12"/>
      <c r="B2" s="4"/>
      <c r="C2" s="4"/>
      <c r="D2" s="6"/>
      <c r="E2" s="21" t="s">
        <v>72</v>
      </c>
      <c r="F2" s="87" t="s">
        <v>29</v>
      </c>
      <c r="G2" s="88"/>
      <c r="H2" s="87" t="s">
        <v>16</v>
      </c>
      <c r="I2" s="91"/>
      <c r="J2" s="87" t="s">
        <v>17</v>
      </c>
      <c r="K2" s="91"/>
      <c r="L2" s="87" t="s">
        <v>18</v>
      </c>
      <c r="M2" s="88"/>
      <c r="N2" s="87" t="s">
        <v>19</v>
      </c>
      <c r="O2" s="88"/>
      <c r="P2" s="87" t="s">
        <v>20</v>
      </c>
      <c r="Q2" s="88"/>
      <c r="R2" s="87" t="s">
        <v>21</v>
      </c>
      <c r="S2" s="88"/>
      <c r="T2" s="87" t="s">
        <v>439</v>
      </c>
      <c r="U2" s="88"/>
      <c r="V2" s="87" t="s">
        <v>440</v>
      </c>
      <c r="W2" s="88"/>
      <c r="X2" s="87" t="s">
        <v>441</v>
      </c>
      <c r="Y2" s="88"/>
      <c r="Z2" s="87" t="s">
        <v>22</v>
      </c>
      <c r="AA2" s="88"/>
      <c r="AB2" s="87" t="s">
        <v>23</v>
      </c>
      <c r="AC2" s="88"/>
      <c r="AD2" s="87" t="s">
        <v>24</v>
      </c>
      <c r="AE2" s="88"/>
      <c r="AF2" s="87" t="s">
        <v>25</v>
      </c>
      <c r="AG2" s="97"/>
    </row>
    <row r="3" spans="1:33" s="74" customFormat="1" ht="54" customHeight="1">
      <c r="A3" s="68"/>
      <c r="B3" s="69"/>
      <c r="C3" s="69"/>
      <c r="D3" s="70"/>
      <c r="E3" s="71"/>
      <c r="F3" s="72"/>
      <c r="G3" s="73"/>
      <c r="H3" s="89" t="s">
        <v>26</v>
      </c>
      <c r="I3" s="90"/>
      <c r="J3" s="72"/>
      <c r="K3" s="73"/>
      <c r="L3" s="71"/>
      <c r="M3" s="71"/>
      <c r="N3" s="72"/>
      <c r="O3" s="73"/>
      <c r="P3" s="71"/>
      <c r="Q3" s="71"/>
      <c r="R3" s="72"/>
      <c r="S3" s="73"/>
      <c r="T3" s="71"/>
      <c r="U3" s="71"/>
      <c r="V3" s="89" t="s">
        <v>27</v>
      </c>
      <c r="W3" s="94"/>
      <c r="X3" s="89" t="s">
        <v>27</v>
      </c>
      <c r="Y3" s="94"/>
      <c r="Z3" s="89" t="s">
        <v>439</v>
      </c>
      <c r="AA3" s="94"/>
      <c r="AB3" s="95" t="s">
        <v>73</v>
      </c>
      <c r="AC3" s="94"/>
      <c r="AD3" s="89" t="s">
        <v>28</v>
      </c>
      <c r="AE3" s="94"/>
      <c r="AF3" s="92" t="s">
        <v>110</v>
      </c>
      <c r="AG3" s="93"/>
    </row>
    <row r="4" spans="1:33" ht="13.5">
      <c r="A4" s="11"/>
      <c r="B4" s="2"/>
      <c r="C4" s="2"/>
      <c r="D4" s="3"/>
      <c r="E4" s="15" t="s">
        <v>0</v>
      </c>
      <c r="F4" s="14" t="s">
        <v>1</v>
      </c>
      <c r="G4" s="16" t="s">
        <v>2</v>
      </c>
      <c r="H4" s="15" t="s">
        <v>1</v>
      </c>
      <c r="I4" s="16" t="s">
        <v>2</v>
      </c>
      <c r="J4" s="14" t="s">
        <v>1</v>
      </c>
      <c r="K4" s="16" t="s">
        <v>2</v>
      </c>
      <c r="L4" s="15" t="s">
        <v>1</v>
      </c>
      <c r="M4" s="16" t="s">
        <v>2</v>
      </c>
      <c r="N4" s="14" t="s">
        <v>1</v>
      </c>
      <c r="O4" s="16" t="s">
        <v>2</v>
      </c>
      <c r="P4" s="15" t="s">
        <v>1</v>
      </c>
      <c r="Q4" s="16" t="s">
        <v>2</v>
      </c>
      <c r="R4" s="14" t="s">
        <v>1</v>
      </c>
      <c r="S4" s="16" t="s">
        <v>2</v>
      </c>
      <c r="T4" s="15" t="s">
        <v>1</v>
      </c>
      <c r="U4" s="16" t="s">
        <v>2</v>
      </c>
      <c r="V4" s="14" t="s">
        <v>1</v>
      </c>
      <c r="W4" s="16" t="s">
        <v>2</v>
      </c>
      <c r="X4" s="15" t="s">
        <v>1</v>
      </c>
      <c r="Y4" s="16" t="s">
        <v>2</v>
      </c>
      <c r="Z4" s="14" t="s">
        <v>1</v>
      </c>
      <c r="AA4" s="16" t="s">
        <v>2</v>
      </c>
      <c r="AB4" s="15" t="s">
        <v>1</v>
      </c>
      <c r="AC4" s="16" t="s">
        <v>2</v>
      </c>
      <c r="AD4" s="14" t="s">
        <v>1</v>
      </c>
      <c r="AE4" s="16" t="s">
        <v>2</v>
      </c>
      <c r="AF4" s="15" t="s">
        <v>1</v>
      </c>
      <c r="AG4" s="17" t="s">
        <v>2</v>
      </c>
    </row>
    <row r="5" spans="1:33" ht="13.5">
      <c r="A5" s="59"/>
      <c r="B5" s="60"/>
      <c r="C5" s="60"/>
      <c r="D5" s="61"/>
      <c r="E5" s="39"/>
      <c r="F5" s="40"/>
      <c r="G5" s="41"/>
      <c r="H5" s="39"/>
      <c r="I5" s="39"/>
      <c r="J5" s="40"/>
      <c r="K5" s="41"/>
      <c r="L5" s="39"/>
      <c r="M5" s="39"/>
      <c r="N5" s="42"/>
      <c r="O5" s="43"/>
      <c r="P5" s="39"/>
      <c r="Q5" s="39"/>
      <c r="R5" s="42"/>
      <c r="S5" s="43"/>
      <c r="T5" s="39"/>
      <c r="U5" s="39"/>
      <c r="V5" s="42"/>
      <c r="W5" s="43"/>
      <c r="X5" s="39"/>
      <c r="Y5" s="39"/>
      <c r="Z5" s="42"/>
      <c r="AA5" s="43"/>
      <c r="AB5" s="39"/>
      <c r="AC5" s="39"/>
      <c r="AD5" s="42"/>
      <c r="AE5" s="43"/>
      <c r="AF5" s="39"/>
      <c r="AG5" s="44"/>
    </row>
    <row r="6" spans="1:33" ht="13.5">
      <c r="A6" s="62"/>
      <c r="B6" s="63"/>
      <c r="C6" s="5" t="s">
        <v>334</v>
      </c>
      <c r="D6" s="64"/>
      <c r="E6" s="53">
        <f>SUM(その１!E10,その１!E17,その１!E22,その１!E40,その２!E6,その２!E10,その２!E21,その２!E24)</f>
        <v>24632</v>
      </c>
      <c r="F6" s="55">
        <f>SUM(その１!F10,その１!F17,その１!F22,その１!F40,その２!F6,その２!F10,その２!F21,その２!F24)</f>
        <v>12454</v>
      </c>
      <c r="G6" s="54">
        <f>SUM(その１!G10,その１!G17,その１!G22,その１!G40,その２!G6,その２!G10,その２!G21,その２!G24)</f>
        <v>12178</v>
      </c>
      <c r="H6" s="55">
        <f>SUM(その１!H10,その１!H17,その１!H22,その１!H40,その２!H6,その２!H10,その２!H21,その２!H24)</f>
        <v>150</v>
      </c>
      <c r="I6" s="54">
        <f>SUM(その１!I10,その１!I17,その１!I22,その１!I40,その２!I6,その２!I10,その２!I21,その２!I24)</f>
        <v>151</v>
      </c>
      <c r="J6" s="55">
        <f>SUM(その１!J10,その１!J17,その１!J22,その１!J40,その２!J6,その２!J10,その２!J21,その２!J24)</f>
        <v>17</v>
      </c>
      <c r="K6" s="54">
        <f>SUM(その１!K10,その１!K17,その１!K22,その１!K40,その２!K6,その２!K10,その２!K21,その２!K24)</f>
        <v>19</v>
      </c>
      <c r="L6" s="55">
        <f>SUM(その１!L10,その１!L17,その１!L22,その１!L40,その２!L6,その２!L10,その２!L21,その２!L24)</f>
        <v>12</v>
      </c>
      <c r="M6" s="54">
        <f>SUM(その１!M10,その１!M17,その１!M22,その１!M40,その２!M6,その２!M10,その２!M21,その２!M24)</f>
        <v>9</v>
      </c>
      <c r="N6" s="55">
        <f>SUM(その１!N10,その１!N17,その１!N22,その１!N40,その２!N6,その２!N10,その２!N21,その２!N24)</f>
        <v>12</v>
      </c>
      <c r="O6" s="54">
        <f>SUM(その１!O10,その１!O17,その１!O22,その１!O40,その２!O6,その２!O10,その２!O21,その２!O24)</f>
        <v>8</v>
      </c>
      <c r="P6" s="55">
        <f>SUM(その１!P10,その１!P17,その１!P22,その１!P40,その２!P6,その２!P10,その２!P21,その２!P24)</f>
        <v>0</v>
      </c>
      <c r="Q6" s="54">
        <f>SUM(その１!Q10,その１!Q17,その１!Q22,その１!Q40,その２!Q6,その２!Q10,その２!Q21,その２!Q24)</f>
        <v>1</v>
      </c>
      <c r="R6" s="55">
        <f>SUM(その１!R10,その１!R17,その１!R22,その１!R40,その２!R6,その２!R10,その２!R21,その２!R24)</f>
        <v>79</v>
      </c>
      <c r="S6" s="54">
        <f>SUM(その１!S10,その１!S17,その１!S22,その１!S40,その２!S6,その２!S10,その２!S21,その２!S24)</f>
        <v>70</v>
      </c>
      <c r="T6" s="55">
        <f>SUM(その１!T10,その１!T17,その１!T22,その１!T40,その２!T6,その２!T10,その２!T21,その２!T24)</f>
        <v>8</v>
      </c>
      <c r="U6" s="54">
        <f>SUM(その１!U10,その１!U17,その１!U22,その１!U40,その２!U6,その２!U10,その２!U21,その２!U24)</f>
        <v>10</v>
      </c>
      <c r="V6" s="55">
        <f>SUM(その１!V10,その１!V17,その１!V22,その１!V40,その２!V6,その２!V10,その２!V21,その２!V24)</f>
        <v>2</v>
      </c>
      <c r="W6" s="54">
        <f>SUM(その１!W10,その１!W17,その１!W22,その１!W40,その２!W6,その２!W10,その２!W21,その２!W24)</f>
        <v>4</v>
      </c>
      <c r="X6" s="55">
        <f>SUM(その１!X10,その１!X17,その１!X22,その１!X40,その２!X6,その２!X10,その２!X21,その２!X24)</f>
        <v>4</v>
      </c>
      <c r="Y6" s="54">
        <f>SUM(その１!Y10,その１!Y17,その１!Y22,その１!Y40,その２!Y6,その２!Y10,その２!Y21,その２!Y24)</f>
        <v>6</v>
      </c>
      <c r="Z6" s="55">
        <f>SUM(その１!Z10,その１!Z17,その１!Z22,その１!Z40,その２!Z6,その２!Z10,その２!Z21,その２!Z24)</f>
        <v>2</v>
      </c>
      <c r="AA6" s="54">
        <f>SUM(その１!AA10,その１!AA17,その１!AA22,その１!AA40,その２!AA6,その２!AA10,その２!AA21,その２!AA24)</f>
        <v>0</v>
      </c>
      <c r="AB6" s="55">
        <f>SUM(その１!AB10,その１!AB17,その１!AB22,その１!AB40,その２!AB6,その２!AB10,その２!AB21,その２!AB24)</f>
        <v>1</v>
      </c>
      <c r="AC6" s="54">
        <f>SUM(その１!AC10,その１!AC17,その１!AC22,その１!AC40,その２!AC6,その２!AC10,その２!AC21,その２!AC24)</f>
        <v>0</v>
      </c>
      <c r="AD6" s="55">
        <f>SUM(その１!AD10,その１!AD17,その１!AD22,その１!AD40,その２!AD6,その２!AD10,その２!AD21,その２!AD24)</f>
        <v>33</v>
      </c>
      <c r="AE6" s="54">
        <f>SUM(その１!AE10,その１!AE17,その１!AE22,その１!AE40,その２!AE6,その２!AE10,その２!AE21,その２!AE24)</f>
        <v>43</v>
      </c>
      <c r="AF6" s="55">
        <f>SUM(その１!AF10,その１!AF17,その１!AF22,その１!AF40,その２!AF6,その２!AF10,その２!AF21,その２!AF24)</f>
        <v>4082</v>
      </c>
      <c r="AG6" s="57">
        <f>SUM(その１!AG10,その１!AG17,その１!AG22,その１!AG40,その２!AG6,その２!AG10,その２!AG21,その２!AG24)</f>
        <v>2980</v>
      </c>
    </row>
    <row r="7" spans="1:33" ht="13.5">
      <c r="A7" s="62"/>
      <c r="B7" s="63"/>
      <c r="C7" s="5" t="s">
        <v>336</v>
      </c>
      <c r="D7" s="64"/>
      <c r="E7" s="53">
        <f>SUM(その１!E10,その１!E18,その１!E19,その１!E24,その１!E25,その１!E30,その１!E31,その１!E35,その１!E41,その２!E7,その２!E11,その２!E12,その２!E22,その２!E25)</f>
        <v>20137</v>
      </c>
      <c r="F7" s="55">
        <f>SUM(その１!F10,その１!F18,その１!F19,その１!F24,その１!F25,その１!F30,その１!F31,その１!F35,その１!F41,その２!F7,その２!F11,その２!F12,その２!F22,その２!F25)</f>
        <v>10222</v>
      </c>
      <c r="G7" s="54">
        <f>SUM(その１!G10,その１!G18,その１!G19,その１!G24,その１!G25,その１!G30,その１!G31,その１!G35,その１!G41,その２!G7,その２!G11,その２!G12,その２!G22,その２!G25)</f>
        <v>9915</v>
      </c>
      <c r="H7" s="55">
        <f>SUM(その１!H10,その１!H18,その１!H19,その１!H24,その１!H25,その１!H30,その１!H31,その１!H35,その１!H41,その２!H7,その２!H11,その２!H12,その２!H22,その２!H25)</f>
        <v>124</v>
      </c>
      <c r="I7" s="54">
        <f>SUM(その１!I10,その１!I18,その１!I19,その１!I24,その１!I25,その１!I30,その１!I31,その１!I35,その１!I41,その２!I7,その２!I11,その２!I12,その２!I22,その２!I25)</f>
        <v>117</v>
      </c>
      <c r="J7" s="55">
        <f>SUM(その１!J10,その１!J18,その１!J19,その１!J24,その１!J25,その１!J30,その１!J31,その１!J35,その１!J41,その２!J7,その２!J11,その２!J12,その２!J22,その２!J25)</f>
        <v>13</v>
      </c>
      <c r="K7" s="54">
        <f>SUM(その１!K10,その１!K18,その１!K19,その１!K24,その１!K25,その１!K30,その１!K31,その１!K35,その１!K41,その２!K7,その２!K11,その２!K12,その２!K22,その２!K25)</f>
        <v>12</v>
      </c>
      <c r="L7" s="55">
        <f>SUM(その１!L10,その１!L18,その１!L19,その１!L24,その１!L25,その１!L30,その１!L31,その１!L35,その１!L41,その２!L7,その２!L11,その２!L12,その２!L22,その２!L25)</f>
        <v>11</v>
      </c>
      <c r="M7" s="54">
        <f>SUM(その１!M10,その１!M18,その１!M19,その１!M24,その１!M25,その１!M30,その１!M31,その１!M35,その１!M41,その２!M7,その２!M11,その２!M12,その２!M22,その２!M25)</f>
        <v>7</v>
      </c>
      <c r="N7" s="55">
        <f>SUM(その１!N10,その１!N18,その１!N19,その１!N24,その１!N25,その１!N30,その１!N31,その１!N35,その１!N41,その２!N7,その２!N11,その２!N12,その２!N22,その２!N25)</f>
        <v>11</v>
      </c>
      <c r="O7" s="54">
        <f>SUM(その１!O10,その１!O18,その１!O19,その１!O24,その１!O25,その１!O30,その１!O31,その１!O35,その１!O41,その２!O7,その２!O11,その２!O12,その２!O22,その２!O25)</f>
        <v>6</v>
      </c>
      <c r="P7" s="55">
        <f>SUM(その１!P10,その１!P18,その１!P19,その１!P24,その１!P25,その１!P30,その１!P31,その１!P35,その１!P41,その２!P7,その２!P11,その２!P12,その２!P22,その２!P25)</f>
        <v>0</v>
      </c>
      <c r="Q7" s="54">
        <f>SUM(その１!Q10,その１!Q18,その１!Q19,その１!Q24,その１!Q25,その１!Q30,その１!Q31,その１!Q35,その１!Q41,その２!Q7,その２!Q11,その２!Q12,その２!Q22,その２!Q25)</f>
        <v>1</v>
      </c>
      <c r="R7" s="55">
        <f>SUM(その１!R10,その１!R18,その１!R19,その１!R24,その１!R25,その１!R30,その１!R31,その１!R35,その１!R41,その２!R7,その２!R11,その２!R12,その２!R22,その２!R25)</f>
        <v>64</v>
      </c>
      <c r="S7" s="54">
        <f>SUM(その１!S10,その１!S18,その１!S19,その１!S24,その１!S25,その１!S30,その１!S31,その１!S35,その１!S41,その２!S7,その２!S11,その２!S12,その２!S22,その２!S25)</f>
        <v>56</v>
      </c>
      <c r="T7" s="55">
        <f>SUM(その１!T10,その１!T18,その１!T19,その１!T24,その１!T25,その１!T30,その１!T31,その１!T35,その１!T41,その２!T7,その２!T11,その２!T12,その２!T22,その２!T25)</f>
        <v>6</v>
      </c>
      <c r="U7" s="54">
        <f>SUM(その１!U10,その１!U18,その１!U19,その１!U24,その１!U25,その１!U30,その１!U31,その１!U35,その１!U41,その２!U7,その２!U11,その２!U12,その２!U22,その２!U25)</f>
        <v>9</v>
      </c>
      <c r="V7" s="55">
        <f>SUM(その１!V10,その１!V18,その１!V19,その１!V24,その１!V25,その１!V30,その１!V31,その１!V35,その１!V41,その２!V7,その２!V11,その２!V12,その２!V22,その２!V25)</f>
        <v>0</v>
      </c>
      <c r="W7" s="54">
        <f>SUM(その１!W10,その１!W18,その１!W19,その１!W24,その１!W25,その１!W30,その１!W31,その１!W35,その１!W41,その２!W7,その２!W11,その２!W12,その２!W22,その２!W25)</f>
        <v>4</v>
      </c>
      <c r="X7" s="55">
        <f>SUM(その１!X10,その１!X18,その１!X19,その１!X24,その１!X25,その１!X30,その１!X31,その１!X35,その１!X41,その２!X7,その２!X11,その２!X12,その２!X22,その２!X25)</f>
        <v>4</v>
      </c>
      <c r="Y7" s="54">
        <f>SUM(その１!Y10,その１!Y18,その１!Y19,その１!Y24,その１!Y25,その１!Y30,その１!Y31,その１!Y35,その１!Y41,その２!Y7,その２!Y11,その２!Y12,その２!Y22,その２!Y25)</f>
        <v>5</v>
      </c>
      <c r="Z7" s="55">
        <f>SUM(その１!Z10,その１!Z18,その１!Z19,その１!Z24,その１!Z25,その１!Z30,その１!Z31,その１!Z35,その１!Z41,その２!Z7,その２!Z11,その２!Z12,その２!Z22,その２!Z25)</f>
        <v>2</v>
      </c>
      <c r="AA7" s="54">
        <f>SUM(その１!AA10,その１!AA18,その１!AA19,その１!AA24,その１!AA25,その１!AA30,その１!AA31,その１!AA35,その１!AA41,その２!AA7,その２!AA11,その２!AA12,その２!AA22,その２!AA25)</f>
        <v>0</v>
      </c>
      <c r="AB7" s="55">
        <f>SUM(その１!AB10,その１!AB18,その１!AB19,その１!AB24,その１!AB25,その１!AB30,その１!AB31,その１!AB35,その１!AB41,その２!AB7,その２!AB11,その２!AB12,その２!AB22,その２!AB25)</f>
        <v>1</v>
      </c>
      <c r="AC7" s="54">
        <f>SUM(その１!AC10,その１!AC18,その１!AC19,その１!AC24,その１!AC25,その１!AC30,その１!AC31,その１!AC35,その１!AC41,その２!AC7,その２!AC11,その２!AC12,その２!AC22,その２!AC25)</f>
        <v>0</v>
      </c>
      <c r="AD7" s="55">
        <f>SUM(その１!AD10,その１!AD18,その１!AD19,その１!AD24,その１!AD25,その１!AD30,その１!AD31,その１!AD35,その１!AD41,その２!AD7,その２!AD11,その２!AD12,その２!AD22,その２!AD25)</f>
        <v>29</v>
      </c>
      <c r="AE7" s="54">
        <f>SUM(その１!AE10,その１!AE18,その１!AE19,その１!AE24,その１!AE25,その１!AE30,その１!AE31,その１!AE35,その１!AE41,その２!AE7,その２!AE11,その２!AE12,その２!AE22,その２!AE25)</f>
        <v>33</v>
      </c>
      <c r="AF7" s="55">
        <f>SUM(その１!AF10,その１!AF18,その１!AF19,その１!AF24,その１!AF25,その１!AF30,その１!AF31,その１!AF35,その１!AF41,その２!AF7,その２!AF11,その２!AF12,その２!AF22,その２!AF25)</f>
        <v>3350</v>
      </c>
      <c r="AG7" s="57">
        <f>SUM(その１!AG10,その１!AG18,その１!AG19,その１!AG24,その１!AG25,その１!AG30,その１!AG31,その１!AG35,その１!AG41,その２!AG7,その２!AG11,その２!AG12,その２!AG22,その２!AG25)</f>
        <v>2465</v>
      </c>
    </row>
    <row r="8" spans="1:33" ht="13.5">
      <c r="A8" s="62"/>
      <c r="B8" s="63"/>
      <c r="C8" s="5" t="s">
        <v>338</v>
      </c>
      <c r="D8" s="64"/>
      <c r="E8" s="53">
        <f aca="true" t="shared" si="0" ref="E8:AG8">E6-E7</f>
        <v>4495</v>
      </c>
      <c r="F8" s="55">
        <f t="shared" si="0"/>
        <v>2232</v>
      </c>
      <c r="G8" s="54">
        <f t="shared" si="0"/>
        <v>2263</v>
      </c>
      <c r="H8" s="55">
        <f t="shared" si="0"/>
        <v>26</v>
      </c>
      <c r="I8" s="54">
        <f t="shared" si="0"/>
        <v>34</v>
      </c>
      <c r="J8" s="55">
        <f t="shared" si="0"/>
        <v>4</v>
      </c>
      <c r="K8" s="54">
        <f t="shared" si="0"/>
        <v>7</v>
      </c>
      <c r="L8" s="55">
        <f t="shared" si="0"/>
        <v>1</v>
      </c>
      <c r="M8" s="54">
        <f t="shared" si="0"/>
        <v>2</v>
      </c>
      <c r="N8" s="55">
        <f t="shared" si="0"/>
        <v>1</v>
      </c>
      <c r="O8" s="54">
        <f t="shared" si="0"/>
        <v>2</v>
      </c>
      <c r="P8" s="55">
        <f t="shared" si="0"/>
        <v>0</v>
      </c>
      <c r="Q8" s="54">
        <f t="shared" si="0"/>
        <v>0</v>
      </c>
      <c r="R8" s="55">
        <f t="shared" si="0"/>
        <v>15</v>
      </c>
      <c r="S8" s="54">
        <f t="shared" si="0"/>
        <v>14</v>
      </c>
      <c r="T8" s="55">
        <f t="shared" si="0"/>
        <v>2</v>
      </c>
      <c r="U8" s="54">
        <f t="shared" si="0"/>
        <v>1</v>
      </c>
      <c r="V8" s="55">
        <f t="shared" si="0"/>
        <v>2</v>
      </c>
      <c r="W8" s="54">
        <f t="shared" si="0"/>
        <v>0</v>
      </c>
      <c r="X8" s="55">
        <f t="shared" si="0"/>
        <v>0</v>
      </c>
      <c r="Y8" s="54">
        <f t="shared" si="0"/>
        <v>1</v>
      </c>
      <c r="Z8" s="55">
        <f t="shared" si="0"/>
        <v>0</v>
      </c>
      <c r="AA8" s="54">
        <f t="shared" si="0"/>
        <v>0</v>
      </c>
      <c r="AB8" s="55">
        <f t="shared" si="0"/>
        <v>0</v>
      </c>
      <c r="AC8" s="54">
        <f t="shared" si="0"/>
        <v>0</v>
      </c>
      <c r="AD8" s="55">
        <f t="shared" si="0"/>
        <v>4</v>
      </c>
      <c r="AE8" s="54">
        <f t="shared" si="0"/>
        <v>10</v>
      </c>
      <c r="AF8" s="55">
        <f t="shared" si="0"/>
        <v>732</v>
      </c>
      <c r="AG8" s="57">
        <f t="shared" si="0"/>
        <v>515</v>
      </c>
    </row>
    <row r="9" spans="1:33" ht="13.5">
      <c r="A9" s="62"/>
      <c r="B9" s="63"/>
      <c r="C9" s="63"/>
      <c r="D9" s="64"/>
      <c r="E9" s="53"/>
      <c r="F9" s="55"/>
      <c r="G9" s="54"/>
      <c r="H9" s="53"/>
      <c r="I9" s="53"/>
      <c r="J9" s="55"/>
      <c r="K9" s="54"/>
      <c r="L9" s="53"/>
      <c r="M9" s="53"/>
      <c r="N9" s="55"/>
      <c r="O9" s="54"/>
      <c r="P9" s="53"/>
      <c r="Q9" s="53"/>
      <c r="R9" s="55"/>
      <c r="S9" s="54"/>
      <c r="T9" s="53"/>
      <c r="U9" s="53"/>
      <c r="V9" s="55"/>
      <c r="W9" s="54"/>
      <c r="X9" s="53"/>
      <c r="Y9" s="53"/>
      <c r="Z9" s="55"/>
      <c r="AA9" s="54"/>
      <c r="AB9" s="53"/>
      <c r="AC9" s="53"/>
      <c r="AD9" s="55"/>
      <c r="AE9" s="54"/>
      <c r="AF9" s="53"/>
      <c r="AG9" s="57"/>
    </row>
    <row r="10" spans="1:33" ht="13.5">
      <c r="A10" s="82" t="s">
        <v>340</v>
      </c>
      <c r="B10" s="83"/>
      <c r="C10" s="83"/>
      <c r="D10" s="64"/>
      <c r="E10" s="53">
        <f>SUM(その１!E11,その１!E12,その１!E13,その１!E14,その１!E15)</f>
        <v>9165</v>
      </c>
      <c r="F10" s="55">
        <f>SUM(その１!F11,その１!F12,その１!F13,その１!F14,その１!F15)</f>
        <v>4717</v>
      </c>
      <c r="G10" s="54">
        <f>SUM(その１!G11,その１!G12,その１!G13,その１!G14,その１!G15)</f>
        <v>4448</v>
      </c>
      <c r="H10" s="55">
        <f>SUM(その１!H11,その１!H12,その１!H13,その１!H14,その１!H15)</f>
        <v>55</v>
      </c>
      <c r="I10" s="54">
        <f>SUM(その１!I11,その１!I12,その１!I13,その１!I14,その１!I15)</f>
        <v>56</v>
      </c>
      <c r="J10" s="55">
        <f>SUM(その１!J11,その１!J12,その１!J13,その１!J14,その１!J15)</f>
        <v>5</v>
      </c>
      <c r="K10" s="54">
        <f>SUM(その１!K11,その１!K12,その１!K13,その１!K14,その１!K15)</f>
        <v>8</v>
      </c>
      <c r="L10" s="55">
        <f>SUM(その１!L11,その１!L12,その１!L13,その１!L14,その１!L15)</f>
        <v>5</v>
      </c>
      <c r="M10" s="54">
        <f>SUM(その１!M11,その１!M12,その１!M13,その１!M14,その１!M15)</f>
        <v>4</v>
      </c>
      <c r="N10" s="55">
        <f>SUM(その１!N11,その１!N12,その１!N13,その１!N14,その１!N15)</f>
        <v>5</v>
      </c>
      <c r="O10" s="54">
        <f>SUM(その１!O11,その１!O12,その１!O13,その１!O14,その１!O15)</f>
        <v>4</v>
      </c>
      <c r="P10" s="55">
        <f>SUM(その１!P11,その１!P12,その１!P13,その１!P14,その１!P15)</f>
        <v>0</v>
      </c>
      <c r="Q10" s="54">
        <f>SUM(その１!Q11,その１!Q12,その１!Q13,その１!Q14,その１!Q15)</f>
        <v>0</v>
      </c>
      <c r="R10" s="55">
        <f>SUM(その１!R11,その１!R12,その１!R13,その１!R14,その１!R15)</f>
        <v>33</v>
      </c>
      <c r="S10" s="54">
        <f>SUM(その１!S11,その１!S12,その１!S13,その１!S14,その１!S15)</f>
        <v>26</v>
      </c>
      <c r="T10" s="55">
        <f>SUM(その１!T11,その１!T12,その１!T13,その１!T14,その１!T15)</f>
        <v>2</v>
      </c>
      <c r="U10" s="54">
        <f>SUM(その１!U11,その１!U12,その１!U13,その１!U14,その１!U15)</f>
        <v>4</v>
      </c>
      <c r="V10" s="55">
        <f>SUM(その１!V11,その１!V12,その１!V13,その１!V14,その１!V15)</f>
        <v>0</v>
      </c>
      <c r="W10" s="54">
        <f>SUM(その１!W11,その１!W12,その１!W13,その１!W14,その１!W15)</f>
        <v>1</v>
      </c>
      <c r="X10" s="55">
        <f>SUM(その１!X11,その１!X12,その１!X13,その１!X14,その１!X15)</f>
        <v>2</v>
      </c>
      <c r="Y10" s="54">
        <f>SUM(その１!Y11,その１!Y12,その１!Y13,その１!Y14,その１!Y15)</f>
        <v>3</v>
      </c>
      <c r="Z10" s="55">
        <f>SUM(その１!Z11,その１!Z12,その１!Z13,その１!Z14,その１!Z15)</f>
        <v>0</v>
      </c>
      <c r="AA10" s="54">
        <f>SUM(その１!AA11,その１!AA12,その１!AA13,その１!AA14,その１!AA15)</f>
        <v>0</v>
      </c>
      <c r="AB10" s="55">
        <f>SUM(その１!AB11,その１!AB12,その１!AB13,その１!AB14,その１!AB15)</f>
        <v>0</v>
      </c>
      <c r="AC10" s="54">
        <f>SUM(その１!AC11,その１!AC12,その１!AC13,その１!AC14,その１!AC15)</f>
        <v>0</v>
      </c>
      <c r="AD10" s="55">
        <f>SUM(その１!AD11,その１!AD12,その１!AD13,その１!AD14,その１!AD15)</f>
        <v>10</v>
      </c>
      <c r="AE10" s="54">
        <f>SUM(その１!AE11,その１!AE12,その１!AE13,その１!AE14,その１!AE15)</f>
        <v>14</v>
      </c>
      <c r="AF10" s="55">
        <f>SUM(その１!AF11,その１!AF12,その１!AF13,その１!AF14,その１!AF15)</f>
        <v>1579</v>
      </c>
      <c r="AG10" s="57">
        <f>SUM(その１!AG11,その１!AG12,その１!AG13,その１!AG14,その１!AG15)</f>
        <v>1139</v>
      </c>
    </row>
    <row r="11" spans="1:33" ht="13.5">
      <c r="A11" s="62"/>
      <c r="B11" s="63"/>
      <c r="C11" s="7" t="s">
        <v>342</v>
      </c>
      <c r="D11" s="64"/>
      <c r="E11" s="53">
        <v>2699</v>
      </c>
      <c r="F11" s="55">
        <v>1317</v>
      </c>
      <c r="G11" s="54">
        <v>1382</v>
      </c>
      <c r="H11" s="53">
        <v>15</v>
      </c>
      <c r="I11" s="53">
        <v>13</v>
      </c>
      <c r="J11" s="55">
        <v>1</v>
      </c>
      <c r="K11" s="54">
        <v>0</v>
      </c>
      <c r="L11" s="53">
        <v>3</v>
      </c>
      <c r="M11" s="53">
        <v>1</v>
      </c>
      <c r="N11" s="55">
        <v>3</v>
      </c>
      <c r="O11" s="54">
        <v>1</v>
      </c>
      <c r="P11" s="53">
        <v>0</v>
      </c>
      <c r="Q11" s="53">
        <v>0</v>
      </c>
      <c r="R11" s="55">
        <v>7</v>
      </c>
      <c r="S11" s="54">
        <v>8</v>
      </c>
      <c r="T11" s="53">
        <v>0</v>
      </c>
      <c r="U11" s="53">
        <v>1</v>
      </c>
      <c r="V11" s="55">
        <v>0</v>
      </c>
      <c r="W11" s="54">
        <v>1</v>
      </c>
      <c r="X11" s="53">
        <v>0</v>
      </c>
      <c r="Y11" s="53">
        <v>0</v>
      </c>
      <c r="Z11" s="55">
        <v>0</v>
      </c>
      <c r="AA11" s="54">
        <v>0</v>
      </c>
      <c r="AB11" s="53">
        <v>0</v>
      </c>
      <c r="AC11" s="53">
        <v>0</v>
      </c>
      <c r="AD11" s="55">
        <v>4</v>
      </c>
      <c r="AE11" s="54">
        <v>3</v>
      </c>
      <c r="AF11" s="53">
        <v>402</v>
      </c>
      <c r="AG11" s="57">
        <v>337</v>
      </c>
    </row>
    <row r="12" spans="1:33" ht="13.5">
      <c r="A12" s="62"/>
      <c r="B12" s="63"/>
      <c r="C12" s="7" t="s">
        <v>344</v>
      </c>
      <c r="D12" s="64"/>
      <c r="E12" s="53">
        <v>1445</v>
      </c>
      <c r="F12" s="55">
        <v>767</v>
      </c>
      <c r="G12" s="54">
        <v>678</v>
      </c>
      <c r="H12" s="53">
        <v>10</v>
      </c>
      <c r="I12" s="53">
        <v>9</v>
      </c>
      <c r="J12" s="55">
        <v>2</v>
      </c>
      <c r="K12" s="54">
        <v>3</v>
      </c>
      <c r="L12" s="53">
        <v>0</v>
      </c>
      <c r="M12" s="53">
        <v>0</v>
      </c>
      <c r="N12" s="55">
        <v>0</v>
      </c>
      <c r="O12" s="54">
        <v>0</v>
      </c>
      <c r="P12" s="53">
        <v>0</v>
      </c>
      <c r="Q12" s="53">
        <v>0</v>
      </c>
      <c r="R12" s="55">
        <v>6</v>
      </c>
      <c r="S12" s="54">
        <v>2</v>
      </c>
      <c r="T12" s="53">
        <v>2</v>
      </c>
      <c r="U12" s="53">
        <v>1</v>
      </c>
      <c r="V12" s="55">
        <v>0</v>
      </c>
      <c r="W12" s="54">
        <v>0</v>
      </c>
      <c r="X12" s="53">
        <v>2</v>
      </c>
      <c r="Y12" s="53">
        <v>1</v>
      </c>
      <c r="Z12" s="55">
        <v>0</v>
      </c>
      <c r="AA12" s="54">
        <v>0</v>
      </c>
      <c r="AB12" s="53">
        <v>0</v>
      </c>
      <c r="AC12" s="53">
        <v>0</v>
      </c>
      <c r="AD12" s="55">
        <v>0</v>
      </c>
      <c r="AE12" s="54">
        <v>3</v>
      </c>
      <c r="AF12" s="53">
        <v>281</v>
      </c>
      <c r="AG12" s="57">
        <v>177</v>
      </c>
    </row>
    <row r="13" spans="1:33" ht="13.5">
      <c r="A13" s="62"/>
      <c r="B13" s="63"/>
      <c r="C13" s="7" t="s">
        <v>346</v>
      </c>
      <c r="D13" s="64"/>
      <c r="E13" s="53">
        <v>1182</v>
      </c>
      <c r="F13" s="55">
        <v>636</v>
      </c>
      <c r="G13" s="54">
        <v>546</v>
      </c>
      <c r="H13" s="53">
        <v>8</v>
      </c>
      <c r="I13" s="53">
        <v>4</v>
      </c>
      <c r="J13" s="55">
        <v>1</v>
      </c>
      <c r="K13" s="54">
        <v>0</v>
      </c>
      <c r="L13" s="53">
        <v>0</v>
      </c>
      <c r="M13" s="53">
        <v>1</v>
      </c>
      <c r="N13" s="55">
        <v>0</v>
      </c>
      <c r="O13" s="54">
        <v>1</v>
      </c>
      <c r="P13" s="53">
        <v>0</v>
      </c>
      <c r="Q13" s="53">
        <v>0</v>
      </c>
      <c r="R13" s="55">
        <v>4</v>
      </c>
      <c r="S13" s="54">
        <v>3</v>
      </c>
      <c r="T13" s="53">
        <v>0</v>
      </c>
      <c r="U13" s="53">
        <v>0</v>
      </c>
      <c r="V13" s="55">
        <v>0</v>
      </c>
      <c r="W13" s="54">
        <v>0</v>
      </c>
      <c r="X13" s="53">
        <v>0</v>
      </c>
      <c r="Y13" s="53">
        <v>0</v>
      </c>
      <c r="Z13" s="55">
        <v>0</v>
      </c>
      <c r="AA13" s="54">
        <v>0</v>
      </c>
      <c r="AB13" s="53">
        <v>0</v>
      </c>
      <c r="AC13" s="53">
        <v>0</v>
      </c>
      <c r="AD13" s="55">
        <v>3</v>
      </c>
      <c r="AE13" s="54">
        <v>0</v>
      </c>
      <c r="AF13" s="53">
        <v>216</v>
      </c>
      <c r="AG13" s="57">
        <v>149</v>
      </c>
    </row>
    <row r="14" spans="1:33" ht="13.5">
      <c r="A14" s="62"/>
      <c r="B14" s="63"/>
      <c r="C14" s="7" t="s">
        <v>348</v>
      </c>
      <c r="D14" s="64"/>
      <c r="E14" s="53">
        <v>2091</v>
      </c>
      <c r="F14" s="55">
        <v>1083</v>
      </c>
      <c r="G14" s="54">
        <v>1008</v>
      </c>
      <c r="H14" s="53">
        <v>13</v>
      </c>
      <c r="I14" s="53">
        <v>13</v>
      </c>
      <c r="J14" s="55">
        <v>1</v>
      </c>
      <c r="K14" s="54">
        <v>4</v>
      </c>
      <c r="L14" s="53">
        <v>1</v>
      </c>
      <c r="M14" s="53">
        <v>1</v>
      </c>
      <c r="N14" s="55">
        <v>1</v>
      </c>
      <c r="O14" s="54">
        <v>1</v>
      </c>
      <c r="P14" s="53">
        <v>0</v>
      </c>
      <c r="Q14" s="53">
        <v>0</v>
      </c>
      <c r="R14" s="55">
        <v>11</v>
      </c>
      <c r="S14" s="54">
        <v>5</v>
      </c>
      <c r="T14" s="53">
        <v>0</v>
      </c>
      <c r="U14" s="53">
        <v>1</v>
      </c>
      <c r="V14" s="55">
        <v>0</v>
      </c>
      <c r="W14" s="54">
        <v>0</v>
      </c>
      <c r="X14" s="53">
        <v>0</v>
      </c>
      <c r="Y14" s="53">
        <v>1</v>
      </c>
      <c r="Z14" s="55">
        <v>0</v>
      </c>
      <c r="AA14" s="54">
        <v>0</v>
      </c>
      <c r="AB14" s="53">
        <v>0</v>
      </c>
      <c r="AC14" s="53">
        <v>0</v>
      </c>
      <c r="AD14" s="55">
        <v>0</v>
      </c>
      <c r="AE14" s="54">
        <v>2</v>
      </c>
      <c r="AF14" s="53">
        <v>357</v>
      </c>
      <c r="AG14" s="57">
        <v>264</v>
      </c>
    </row>
    <row r="15" spans="1:33" ht="13.5">
      <c r="A15" s="62"/>
      <c r="B15" s="63"/>
      <c r="C15" s="7" t="s">
        <v>350</v>
      </c>
      <c r="D15" s="64"/>
      <c r="E15" s="53">
        <v>1748</v>
      </c>
      <c r="F15" s="55">
        <v>914</v>
      </c>
      <c r="G15" s="54">
        <v>834</v>
      </c>
      <c r="H15" s="53">
        <v>9</v>
      </c>
      <c r="I15" s="53">
        <v>17</v>
      </c>
      <c r="J15" s="55">
        <v>0</v>
      </c>
      <c r="K15" s="54">
        <v>1</v>
      </c>
      <c r="L15" s="53">
        <v>1</v>
      </c>
      <c r="M15" s="53">
        <v>1</v>
      </c>
      <c r="N15" s="55">
        <v>1</v>
      </c>
      <c r="O15" s="54">
        <v>1</v>
      </c>
      <c r="P15" s="53">
        <v>0</v>
      </c>
      <c r="Q15" s="53">
        <v>0</v>
      </c>
      <c r="R15" s="55">
        <v>5</v>
      </c>
      <c r="S15" s="54">
        <v>8</v>
      </c>
      <c r="T15" s="53">
        <v>0</v>
      </c>
      <c r="U15" s="53">
        <v>1</v>
      </c>
      <c r="V15" s="55">
        <v>0</v>
      </c>
      <c r="W15" s="54">
        <v>0</v>
      </c>
      <c r="X15" s="53">
        <v>0</v>
      </c>
      <c r="Y15" s="53">
        <v>1</v>
      </c>
      <c r="Z15" s="55">
        <v>0</v>
      </c>
      <c r="AA15" s="54">
        <v>0</v>
      </c>
      <c r="AB15" s="53">
        <v>0</v>
      </c>
      <c r="AC15" s="53">
        <v>0</v>
      </c>
      <c r="AD15" s="55">
        <v>3</v>
      </c>
      <c r="AE15" s="54">
        <v>6</v>
      </c>
      <c r="AF15" s="53">
        <v>323</v>
      </c>
      <c r="AG15" s="57">
        <v>212</v>
      </c>
    </row>
    <row r="16" spans="1:33" ht="13.5">
      <c r="A16" s="62"/>
      <c r="B16" s="63"/>
      <c r="C16" s="63"/>
      <c r="D16" s="64"/>
      <c r="E16" s="53"/>
      <c r="F16" s="55"/>
      <c r="G16" s="54"/>
      <c r="H16" s="53"/>
      <c r="I16" s="53"/>
      <c r="J16" s="55"/>
      <c r="K16" s="54"/>
      <c r="L16" s="53"/>
      <c r="M16" s="53"/>
      <c r="N16" s="55"/>
      <c r="O16" s="54"/>
      <c r="P16" s="53"/>
      <c r="Q16" s="53"/>
      <c r="R16" s="55"/>
      <c r="S16" s="54"/>
      <c r="T16" s="53"/>
      <c r="U16" s="53"/>
      <c r="V16" s="55"/>
      <c r="W16" s="54"/>
      <c r="X16" s="53"/>
      <c r="Y16" s="53"/>
      <c r="Z16" s="55"/>
      <c r="AA16" s="54"/>
      <c r="AB16" s="53"/>
      <c r="AC16" s="53"/>
      <c r="AD16" s="55"/>
      <c r="AE16" s="54"/>
      <c r="AF16" s="53"/>
      <c r="AG16" s="57"/>
    </row>
    <row r="17" spans="1:33" ht="13.5">
      <c r="A17" s="80" t="s">
        <v>352</v>
      </c>
      <c r="B17" s="81"/>
      <c r="C17" s="81"/>
      <c r="D17" s="64"/>
      <c r="E17" s="53">
        <f>SUM(その１!E18,その１!E19,その１!E20)</f>
        <v>2525</v>
      </c>
      <c r="F17" s="55">
        <f>SUM(その１!F18,その１!F19,その１!F20)</f>
        <v>1297</v>
      </c>
      <c r="G17" s="54">
        <f>SUM(その１!G18,その１!G19,その１!G20)</f>
        <v>1228</v>
      </c>
      <c r="H17" s="55">
        <f>SUM(その１!H18,その１!H19,その１!H20)</f>
        <v>16</v>
      </c>
      <c r="I17" s="54">
        <f>SUM(その１!I18,その１!I19,その１!I20)</f>
        <v>11</v>
      </c>
      <c r="J17" s="55">
        <f>SUM(その１!J18,その１!J19,その１!J20)</f>
        <v>3</v>
      </c>
      <c r="K17" s="54">
        <f>SUM(その１!K18,その１!K19,その１!K20)</f>
        <v>0</v>
      </c>
      <c r="L17" s="55">
        <f>SUM(その１!L18,その１!L19,その１!L20)</f>
        <v>1</v>
      </c>
      <c r="M17" s="54">
        <f>SUM(その１!M18,その１!M19,その１!M20)</f>
        <v>1</v>
      </c>
      <c r="N17" s="55">
        <f>SUM(その１!N18,その１!N19,その１!N20)</f>
        <v>1</v>
      </c>
      <c r="O17" s="54">
        <f>SUM(その１!O18,その１!O19,その１!O20)</f>
        <v>1</v>
      </c>
      <c r="P17" s="55">
        <f>SUM(その１!P18,その１!P19,その１!P20)</f>
        <v>0</v>
      </c>
      <c r="Q17" s="54">
        <f>SUM(その１!Q18,その１!Q19,その１!Q20)</f>
        <v>0</v>
      </c>
      <c r="R17" s="55">
        <f>SUM(その１!R18,その１!R19,その１!R20)</f>
        <v>10</v>
      </c>
      <c r="S17" s="54">
        <f>SUM(その１!S18,その１!S19,その１!S20)</f>
        <v>4</v>
      </c>
      <c r="T17" s="55">
        <f>SUM(その１!T18,その１!T19,その１!T20)</f>
        <v>0</v>
      </c>
      <c r="U17" s="54">
        <f>SUM(その１!U18,その１!U19,その１!U20)</f>
        <v>1</v>
      </c>
      <c r="V17" s="55">
        <f>SUM(その１!V18,その１!V19,その１!V20)</f>
        <v>0</v>
      </c>
      <c r="W17" s="54">
        <f>SUM(その１!W18,その１!W19,その１!W20)</f>
        <v>0</v>
      </c>
      <c r="X17" s="55">
        <f>SUM(その１!X18,その１!X19,その１!X20)</f>
        <v>0</v>
      </c>
      <c r="Y17" s="54">
        <f>SUM(その１!Y18,その１!Y19,その１!Y20)</f>
        <v>1</v>
      </c>
      <c r="Z17" s="55">
        <f>SUM(その１!Z18,その１!Z19,その１!Z20)</f>
        <v>0</v>
      </c>
      <c r="AA17" s="54">
        <f>SUM(その１!AA18,その１!AA19,その１!AA20)</f>
        <v>0</v>
      </c>
      <c r="AB17" s="55">
        <f>SUM(その１!AB18,その１!AB19,その１!AB20)</f>
        <v>0</v>
      </c>
      <c r="AC17" s="54">
        <f>SUM(その１!AC18,その１!AC19,その１!AC20)</f>
        <v>0</v>
      </c>
      <c r="AD17" s="55">
        <f>SUM(その１!AD18,その１!AD19,その１!AD20)</f>
        <v>2</v>
      </c>
      <c r="AE17" s="54">
        <f>SUM(その１!AE18,その１!AE19,その１!AE20)</f>
        <v>5</v>
      </c>
      <c r="AF17" s="55">
        <f>SUM(その１!AF18,その１!AF19,その１!AF20)</f>
        <v>446</v>
      </c>
      <c r="AG17" s="57">
        <f>SUM(その１!AG18,その１!AG19,その１!AG20)</f>
        <v>299</v>
      </c>
    </row>
    <row r="18" spans="1:33" ht="13.5">
      <c r="A18" s="62"/>
      <c r="B18" s="63"/>
      <c r="C18" s="7" t="s">
        <v>354</v>
      </c>
      <c r="D18" s="64"/>
      <c r="E18" s="53">
        <v>1971</v>
      </c>
      <c r="F18" s="55">
        <v>1018</v>
      </c>
      <c r="G18" s="54">
        <v>953</v>
      </c>
      <c r="H18" s="53">
        <v>14</v>
      </c>
      <c r="I18" s="53">
        <v>8</v>
      </c>
      <c r="J18" s="55">
        <v>2</v>
      </c>
      <c r="K18" s="54">
        <v>0</v>
      </c>
      <c r="L18" s="53">
        <v>1</v>
      </c>
      <c r="M18" s="53">
        <v>1</v>
      </c>
      <c r="N18" s="55">
        <v>1</v>
      </c>
      <c r="O18" s="54">
        <v>1</v>
      </c>
      <c r="P18" s="53">
        <v>0</v>
      </c>
      <c r="Q18" s="53">
        <v>0</v>
      </c>
      <c r="R18" s="55">
        <v>10</v>
      </c>
      <c r="S18" s="54">
        <v>3</v>
      </c>
      <c r="T18" s="53">
        <v>0</v>
      </c>
      <c r="U18" s="53">
        <v>0</v>
      </c>
      <c r="V18" s="55">
        <v>0</v>
      </c>
      <c r="W18" s="54">
        <v>0</v>
      </c>
      <c r="X18" s="53">
        <v>0</v>
      </c>
      <c r="Y18" s="53">
        <v>0</v>
      </c>
      <c r="Z18" s="55">
        <v>0</v>
      </c>
      <c r="AA18" s="54">
        <v>0</v>
      </c>
      <c r="AB18" s="53">
        <v>0</v>
      </c>
      <c r="AC18" s="53">
        <v>0</v>
      </c>
      <c r="AD18" s="55">
        <v>1</v>
      </c>
      <c r="AE18" s="54">
        <v>4</v>
      </c>
      <c r="AF18" s="53">
        <v>343</v>
      </c>
      <c r="AG18" s="57">
        <v>222</v>
      </c>
    </row>
    <row r="19" spans="1:33" ht="13.5">
      <c r="A19" s="62"/>
      <c r="B19" s="63"/>
      <c r="C19" s="7" t="s">
        <v>356</v>
      </c>
      <c r="D19" s="64"/>
      <c r="E19" s="53">
        <v>460</v>
      </c>
      <c r="F19" s="55">
        <v>234</v>
      </c>
      <c r="G19" s="54">
        <v>226</v>
      </c>
      <c r="H19" s="53">
        <v>1</v>
      </c>
      <c r="I19" s="53">
        <v>3</v>
      </c>
      <c r="J19" s="55">
        <v>0</v>
      </c>
      <c r="K19" s="54">
        <v>0</v>
      </c>
      <c r="L19" s="53">
        <v>0</v>
      </c>
      <c r="M19" s="53">
        <v>0</v>
      </c>
      <c r="N19" s="55">
        <v>0</v>
      </c>
      <c r="O19" s="54">
        <v>0</v>
      </c>
      <c r="P19" s="53">
        <v>0</v>
      </c>
      <c r="Q19" s="53">
        <v>0</v>
      </c>
      <c r="R19" s="55">
        <v>0</v>
      </c>
      <c r="S19" s="54">
        <v>1</v>
      </c>
      <c r="T19" s="53">
        <v>0</v>
      </c>
      <c r="U19" s="53">
        <v>1</v>
      </c>
      <c r="V19" s="55">
        <v>0</v>
      </c>
      <c r="W19" s="54">
        <v>0</v>
      </c>
      <c r="X19" s="53">
        <v>0</v>
      </c>
      <c r="Y19" s="53">
        <v>1</v>
      </c>
      <c r="Z19" s="55">
        <v>0</v>
      </c>
      <c r="AA19" s="54">
        <v>0</v>
      </c>
      <c r="AB19" s="53">
        <v>0</v>
      </c>
      <c r="AC19" s="53">
        <v>0</v>
      </c>
      <c r="AD19" s="55">
        <v>1</v>
      </c>
      <c r="AE19" s="54">
        <v>1</v>
      </c>
      <c r="AF19" s="53">
        <v>86</v>
      </c>
      <c r="AG19" s="57">
        <v>69</v>
      </c>
    </row>
    <row r="20" spans="1:33" ht="13.5">
      <c r="A20" s="62"/>
      <c r="B20" s="63"/>
      <c r="C20" s="7" t="s">
        <v>358</v>
      </c>
      <c r="D20" s="64"/>
      <c r="E20" s="53">
        <v>94</v>
      </c>
      <c r="F20" s="55">
        <v>45</v>
      </c>
      <c r="G20" s="54">
        <v>49</v>
      </c>
      <c r="H20" s="53">
        <v>1</v>
      </c>
      <c r="I20" s="53">
        <v>0</v>
      </c>
      <c r="J20" s="55">
        <v>1</v>
      </c>
      <c r="K20" s="54">
        <v>0</v>
      </c>
      <c r="L20" s="53">
        <v>0</v>
      </c>
      <c r="M20" s="53">
        <v>0</v>
      </c>
      <c r="N20" s="55">
        <v>0</v>
      </c>
      <c r="O20" s="54">
        <v>0</v>
      </c>
      <c r="P20" s="53">
        <v>0</v>
      </c>
      <c r="Q20" s="53">
        <v>0</v>
      </c>
      <c r="R20" s="55">
        <v>0</v>
      </c>
      <c r="S20" s="54">
        <v>0</v>
      </c>
      <c r="T20" s="53">
        <v>0</v>
      </c>
      <c r="U20" s="53">
        <v>0</v>
      </c>
      <c r="V20" s="55">
        <v>0</v>
      </c>
      <c r="W20" s="54">
        <v>0</v>
      </c>
      <c r="X20" s="53">
        <v>0</v>
      </c>
      <c r="Y20" s="53">
        <v>0</v>
      </c>
      <c r="Z20" s="55">
        <v>0</v>
      </c>
      <c r="AA20" s="54">
        <v>0</v>
      </c>
      <c r="AB20" s="53">
        <v>0</v>
      </c>
      <c r="AC20" s="53">
        <v>0</v>
      </c>
      <c r="AD20" s="55">
        <v>0</v>
      </c>
      <c r="AE20" s="54">
        <v>0</v>
      </c>
      <c r="AF20" s="53">
        <v>17</v>
      </c>
      <c r="AG20" s="57">
        <v>8</v>
      </c>
    </row>
    <row r="21" spans="1:33" ht="13.5">
      <c r="A21" s="62"/>
      <c r="B21" s="63"/>
      <c r="C21" s="7"/>
      <c r="D21" s="64"/>
      <c r="E21" s="53"/>
      <c r="F21" s="55"/>
      <c r="G21" s="54"/>
      <c r="H21" s="53"/>
      <c r="I21" s="53"/>
      <c r="J21" s="55"/>
      <c r="K21" s="54"/>
      <c r="L21" s="53"/>
      <c r="M21" s="53"/>
      <c r="N21" s="55"/>
      <c r="O21" s="54"/>
      <c r="P21" s="53"/>
      <c r="Q21" s="53"/>
      <c r="R21" s="55"/>
      <c r="S21" s="54"/>
      <c r="T21" s="53"/>
      <c r="U21" s="53"/>
      <c r="V21" s="55"/>
      <c r="W21" s="54"/>
      <c r="X21" s="53"/>
      <c r="Y21" s="53"/>
      <c r="Z21" s="55"/>
      <c r="AA21" s="54"/>
      <c r="AB21" s="53"/>
      <c r="AC21" s="53"/>
      <c r="AD21" s="55"/>
      <c r="AE21" s="54"/>
      <c r="AF21" s="53"/>
      <c r="AG21" s="57"/>
    </row>
    <row r="22" spans="1:33" ht="13.5">
      <c r="A22" s="80" t="s">
        <v>360</v>
      </c>
      <c r="B22" s="81"/>
      <c r="C22" s="81"/>
      <c r="D22" s="64"/>
      <c r="E22" s="53">
        <f>SUM(その１!E24,その１!E25,その１!E26,その１!E27,その１!E28,その１!E30,その１!E31,その１!E32,その１!E33,その１!E35,その１!E36,その１!E37,その１!E38)</f>
        <v>4357</v>
      </c>
      <c r="F22" s="55">
        <f>SUM(その１!F24,その１!F25,その１!F26,その１!F27,その１!F28,その１!F30,その１!F31,その１!F32,その１!F33,その１!F35,その１!F36,その１!F37,その１!F38)</f>
        <v>2181</v>
      </c>
      <c r="G22" s="54">
        <f>SUM(その１!G24,その１!G25,その１!G26,その１!G27,その１!G28,その１!G30,その１!G31,その１!G32,その１!G33,その１!G35,その１!G36,その１!G37,その１!G38)</f>
        <v>2176</v>
      </c>
      <c r="H22" s="53">
        <f>SUM(その１!H24,その１!H25,その１!H26,その１!H27,その１!H28,その１!H30,その１!H31,その１!H32,その１!H33,その１!H35,その１!H36,その１!H37,その１!H38)</f>
        <v>29</v>
      </c>
      <c r="I22" s="53">
        <f>SUM(その１!I24,その１!I25,その１!I26,その１!I27,その１!I28,その１!I30,その１!I31,その１!I32,その１!I33,その１!I35,その１!I36,その１!I37,その１!I38)</f>
        <v>30</v>
      </c>
      <c r="J22" s="55">
        <f>SUM(その１!J24,その１!J25,その１!J26,その１!J27,その１!J28,その１!J30,その１!J31,その１!J32,その１!J33,その１!J35,その１!J36,その１!J37,その１!J38)</f>
        <v>3</v>
      </c>
      <c r="K22" s="54">
        <f>SUM(その１!K24,その１!K25,その１!K26,その１!K27,その１!K28,その１!K30,その１!K31,その１!K32,その１!K33,その１!K35,その１!K36,その１!K37,その１!K38)</f>
        <v>6</v>
      </c>
      <c r="L22" s="53">
        <f>SUM(その１!L24,その１!L25,その１!L26,その１!L27,その１!L28,その１!L30,その１!L31,その１!L32,その１!L33,その１!L35,その１!L36,その１!L37,その１!L38)</f>
        <v>3</v>
      </c>
      <c r="M22" s="53">
        <f>SUM(その１!M24,その１!M25,その１!M26,その１!M27,その１!M28,その１!M30,その１!M31,その１!M32,その１!M33,その１!M35,その１!M36,その１!M37,その１!M38)</f>
        <v>2</v>
      </c>
      <c r="N22" s="55">
        <f>SUM(その１!N24,その１!N25,その１!N26,その１!N27,その１!N28,その１!N30,その１!N31,その１!N32,その１!N33,その１!N35,その１!N36,その１!N37,その１!N38)</f>
        <v>3</v>
      </c>
      <c r="O22" s="54">
        <f>SUM(その１!O24,その１!O25,その１!O26,その１!O27,その１!O28,その１!O30,その１!O31,その１!O32,その１!O33,その１!O35,その１!O36,その１!O37,その１!O38)</f>
        <v>1</v>
      </c>
      <c r="P22" s="53">
        <f>SUM(その１!P24,その１!P25,その１!P26,その１!P27,その１!P28,その１!P30,その１!P31,その１!P32,その１!P33,その１!P35,その１!P36,その１!P37,その１!P38)</f>
        <v>0</v>
      </c>
      <c r="Q22" s="53">
        <f>SUM(その１!Q24,その１!Q25,その１!Q26,その１!Q27,その１!Q28,その１!Q30,その１!Q31,その１!Q32,その１!Q33,その１!Q35,その１!Q36,その１!Q37,その１!Q38)</f>
        <v>1</v>
      </c>
      <c r="R22" s="55">
        <f>SUM(その１!R24,その１!R25,その１!R26,その１!R27,その１!R28,その１!R30,その１!R31,その１!R32,その１!R33,その１!R35,その１!R36,その１!R37,その１!R38)</f>
        <v>12</v>
      </c>
      <c r="S22" s="54">
        <f>SUM(その１!S24,その１!S25,その１!S26,その１!S27,その１!S28,その１!S30,その１!S31,その１!S32,その１!S33,その１!S35,その１!S36,その１!S37,その１!S38)</f>
        <v>13</v>
      </c>
      <c r="T22" s="53">
        <f>SUM(その１!T24,その１!T25,その１!T26,その１!T27,その１!T28,その１!T30,その１!T31,その１!T32,その１!T33,その１!T35,その１!T36,その１!T37,その１!T38)</f>
        <v>4</v>
      </c>
      <c r="U22" s="53">
        <f>SUM(その１!U24,その１!U25,その１!U26,その１!U27,その１!U28,その１!U30,その１!U31,その１!U32,その１!U33,その１!U35,その１!U36,その１!U37,その１!U38)</f>
        <v>1</v>
      </c>
      <c r="V22" s="55">
        <f>SUM(その１!V24,その１!V25,その１!V26,その１!V27,その１!V28,その１!V30,その１!V31,その１!V32,その１!V33,その１!V35,その１!V36,その１!V37,その１!V38)</f>
        <v>1</v>
      </c>
      <c r="W22" s="54">
        <f>SUM(その１!W24,その１!W25,その１!W26,その１!W27,その１!W28,その１!W30,その１!W31,その１!W32,その１!W33,その１!W35,その１!W36,その１!W37,その１!W38)</f>
        <v>1</v>
      </c>
      <c r="X22" s="53">
        <f>SUM(その１!X24,その１!X25,その１!X26,その１!X27,その１!X28,その１!X30,その１!X31,その１!X32,その１!X33,その１!X35,その１!X36,その１!X37,その１!X38)</f>
        <v>2</v>
      </c>
      <c r="Y22" s="53">
        <f>SUM(その１!Y24,その１!Y25,その１!Y26,その１!Y27,その１!Y28,その１!Y30,その１!Y31,その１!Y32,その１!Y33,その１!Y35,その１!Y36,その１!Y37,その１!Y38)</f>
        <v>0</v>
      </c>
      <c r="Z22" s="55">
        <f>SUM(その１!Z24,その１!Z25,その１!Z26,その１!Z27,その１!Z28,その１!Z30,その１!Z31,その１!Z32,その１!Z33,その１!Z35,その１!Z36,その１!Z37,その１!Z38)</f>
        <v>1</v>
      </c>
      <c r="AA22" s="54">
        <f>SUM(その１!AA24,その１!AA25,その１!AA26,その１!AA27,その１!AA28,その１!AA30,その１!AA31,その１!AA32,その１!AA33,その１!AA35,その１!AA36,その１!AA37,その１!AA38)</f>
        <v>0</v>
      </c>
      <c r="AB22" s="53">
        <f>SUM(その１!AB24,その１!AB25,その１!AB26,その１!AB27,その１!AB28,その１!AB30,その１!AB31,その１!AB32,その１!AB33,その１!AB35,その１!AB36,その１!AB37,その１!AB38)</f>
        <v>0</v>
      </c>
      <c r="AC22" s="53">
        <f>SUM(その１!AC24,その１!AC25,その１!AC26,その１!AC27,その１!AC28,その１!AC30,その１!AC31,その１!AC32,その１!AC33,その１!AC35,その１!AC36,その１!AC37,その１!AC38)</f>
        <v>0</v>
      </c>
      <c r="AD22" s="55">
        <f>SUM(その１!AD24,その１!AD25,その１!AD26,その１!AD27,その１!AD28,その１!AD30,その１!AD31,その１!AD32,その１!AD33,その１!AD35,その１!AD36,その１!AD37,その１!AD38)</f>
        <v>7</v>
      </c>
      <c r="AE22" s="54">
        <f>SUM(その１!AE24,その１!AE25,その１!AE26,その１!AE27,その１!AE28,その１!AE30,その１!AE31,その１!AE32,その１!AE33,その１!AE35,その１!AE36,その１!AE37,その１!AE38)</f>
        <v>8</v>
      </c>
      <c r="AF22" s="53">
        <f>SUM(その１!AF24,その１!AF25,その１!AF26,その１!AF27,その１!AF28,その１!AF30,その１!AF31,その１!AF32,その１!AF33,その１!AF35,その１!AF36,その１!AF37,その１!AF38)</f>
        <v>768</v>
      </c>
      <c r="AG22" s="57">
        <f>SUM(その１!AG24,その１!AG25,その１!AG26,その１!AG27,その１!AG28,その１!AG30,その１!AG31,その１!AG32,その１!AG33,その１!AG35,その１!AG36,その１!AG37,その１!AG38)</f>
        <v>574</v>
      </c>
    </row>
    <row r="23" spans="1:33" ht="13.5">
      <c r="A23" s="62"/>
      <c r="B23" s="84" t="s">
        <v>362</v>
      </c>
      <c r="C23" s="81"/>
      <c r="D23" s="64"/>
      <c r="E23" s="53">
        <f>SUM(その１!E24,その１!E25,その１!E26,その１!E27,その１!E28)</f>
        <v>1909</v>
      </c>
      <c r="F23" s="55">
        <f>SUM(その１!F24,その１!F25,その１!F26,その１!F27,その１!F28)</f>
        <v>982</v>
      </c>
      <c r="G23" s="54">
        <f>SUM(その１!G24,その１!G25,その１!G26,その１!G27,その１!G28)</f>
        <v>927</v>
      </c>
      <c r="H23" s="53">
        <f>SUM(その１!H24,その１!H25,その１!H26,その１!H27,その１!H28)</f>
        <v>9</v>
      </c>
      <c r="I23" s="53">
        <f>SUM(その１!I24,その１!I25,その１!I26,その１!I27,その１!I28)</f>
        <v>9</v>
      </c>
      <c r="J23" s="55">
        <f>SUM(その１!J24,その１!J25,その１!J26,その１!J27,その１!J28)</f>
        <v>1</v>
      </c>
      <c r="K23" s="54">
        <f>SUM(その１!K24,その１!K25,その１!K26,その１!K27,その１!K28)</f>
        <v>2</v>
      </c>
      <c r="L23" s="53">
        <f>SUM(その１!L24,その１!L25,その１!L26,その１!L27,その１!L28)</f>
        <v>2</v>
      </c>
      <c r="M23" s="53">
        <f>SUM(その１!M24,その１!M25,その１!M26,その１!M27,その１!M28)</f>
        <v>1</v>
      </c>
      <c r="N23" s="55">
        <f>SUM(その１!N24,その１!N25,その１!N26,その１!N27,その１!N28)</f>
        <v>2</v>
      </c>
      <c r="O23" s="54">
        <f>SUM(その１!O24,その１!O25,その１!O26,その１!O27,その１!O28)</f>
        <v>1</v>
      </c>
      <c r="P23" s="53">
        <f>SUM(その１!P24,その１!P25,その１!P26,その１!P27,その１!P28)</f>
        <v>0</v>
      </c>
      <c r="Q23" s="53">
        <f>SUM(その１!Q24,その１!Q25,その１!Q26,その１!Q27,その１!Q28)</f>
        <v>0</v>
      </c>
      <c r="R23" s="55">
        <f>SUM(その１!R24,その１!R25,その１!R26,その１!R27,その１!R28)</f>
        <v>2</v>
      </c>
      <c r="S23" s="54">
        <f>SUM(その１!S24,その１!S25,その１!S26,その１!S27,その１!S28)</f>
        <v>1</v>
      </c>
      <c r="T23" s="53">
        <f>SUM(その１!T24,その１!T25,その１!T26,その１!T27,その１!T28)</f>
        <v>2</v>
      </c>
      <c r="U23" s="53">
        <f>SUM(その１!U24,その１!U25,その１!U26,その１!U27,その１!U28)</f>
        <v>0</v>
      </c>
      <c r="V23" s="55">
        <f>SUM(その１!V24,その１!V25,その１!V26,その１!V27,その１!V28)</f>
        <v>1</v>
      </c>
      <c r="W23" s="54">
        <f>SUM(その１!W24,その１!W25,その１!W26,その１!W27,その１!W28)</f>
        <v>0</v>
      </c>
      <c r="X23" s="53">
        <f>SUM(その１!X24,その１!X25,その１!X26,その１!X27,その１!X28)</f>
        <v>1</v>
      </c>
      <c r="Y23" s="53">
        <f>SUM(その１!Y24,その１!Y25,その１!Y26,その１!Y27,その１!Y28)</f>
        <v>0</v>
      </c>
      <c r="Z23" s="55">
        <f>SUM(その１!Z24,その１!Z25,その１!Z26,その１!Z27,その１!Z28)</f>
        <v>0</v>
      </c>
      <c r="AA23" s="54">
        <f>SUM(その１!AA24,その１!AA25,その１!AA26,その１!AA27,その１!AA28)</f>
        <v>0</v>
      </c>
      <c r="AB23" s="53">
        <f>SUM(その１!AB24,その１!AB25,その１!AB26,その１!AB27,その１!AB28)</f>
        <v>0</v>
      </c>
      <c r="AC23" s="53">
        <f>SUM(その１!AC24,その１!AC25,その１!AC26,その１!AC27,その１!AC28)</f>
        <v>0</v>
      </c>
      <c r="AD23" s="55">
        <f>SUM(その１!AD24,その１!AD25,その１!AD26,その１!AD27,その１!AD28)</f>
        <v>2</v>
      </c>
      <c r="AE23" s="54">
        <f>SUM(その１!AE24,その１!AE25,その１!AE26,その１!AE27,その１!AE28)</f>
        <v>5</v>
      </c>
      <c r="AF23" s="53">
        <f>SUM(その１!AF24,その１!AF25,その１!AF26,その１!AF27,その１!AF28)</f>
        <v>354</v>
      </c>
      <c r="AG23" s="57">
        <f>SUM(その１!AG24,その１!AG25,その１!AG26,その１!AG27,その１!AG28)</f>
        <v>264</v>
      </c>
    </row>
    <row r="24" spans="1:33" ht="13.5">
      <c r="A24" s="62"/>
      <c r="B24" s="63"/>
      <c r="C24" s="7" t="s">
        <v>364</v>
      </c>
      <c r="D24" s="64"/>
      <c r="E24" s="53">
        <v>703</v>
      </c>
      <c r="F24" s="55">
        <v>364</v>
      </c>
      <c r="G24" s="54">
        <v>339</v>
      </c>
      <c r="H24" s="53">
        <v>5</v>
      </c>
      <c r="I24" s="53">
        <v>4</v>
      </c>
      <c r="J24" s="55">
        <v>0</v>
      </c>
      <c r="K24" s="54">
        <v>1</v>
      </c>
      <c r="L24" s="53">
        <v>2</v>
      </c>
      <c r="M24" s="53">
        <v>0</v>
      </c>
      <c r="N24" s="55">
        <v>2</v>
      </c>
      <c r="O24" s="54">
        <v>0</v>
      </c>
      <c r="P24" s="53">
        <v>0</v>
      </c>
      <c r="Q24" s="53">
        <v>0</v>
      </c>
      <c r="R24" s="55">
        <v>1</v>
      </c>
      <c r="S24" s="54">
        <v>1</v>
      </c>
      <c r="T24" s="53">
        <v>1</v>
      </c>
      <c r="U24" s="53">
        <v>0</v>
      </c>
      <c r="V24" s="55">
        <v>0</v>
      </c>
      <c r="W24" s="54">
        <v>0</v>
      </c>
      <c r="X24" s="53">
        <v>1</v>
      </c>
      <c r="Y24" s="53">
        <v>0</v>
      </c>
      <c r="Z24" s="55">
        <v>0</v>
      </c>
      <c r="AA24" s="54">
        <v>0</v>
      </c>
      <c r="AB24" s="53">
        <v>0</v>
      </c>
      <c r="AC24" s="53">
        <v>0</v>
      </c>
      <c r="AD24" s="55">
        <v>1</v>
      </c>
      <c r="AE24" s="54">
        <v>2</v>
      </c>
      <c r="AF24" s="53">
        <v>139</v>
      </c>
      <c r="AG24" s="57">
        <v>92</v>
      </c>
    </row>
    <row r="25" spans="1:33" ht="13.5">
      <c r="A25" s="62"/>
      <c r="B25" s="63"/>
      <c r="C25" s="7" t="s">
        <v>366</v>
      </c>
      <c r="D25" s="64"/>
      <c r="E25" s="53">
        <v>504</v>
      </c>
      <c r="F25" s="55">
        <v>275</v>
      </c>
      <c r="G25" s="54">
        <v>229</v>
      </c>
      <c r="H25" s="53">
        <v>2</v>
      </c>
      <c r="I25" s="53">
        <v>3</v>
      </c>
      <c r="J25" s="55">
        <v>1</v>
      </c>
      <c r="K25" s="54">
        <v>0</v>
      </c>
      <c r="L25" s="53">
        <v>0</v>
      </c>
      <c r="M25" s="53">
        <v>0</v>
      </c>
      <c r="N25" s="55">
        <v>0</v>
      </c>
      <c r="O25" s="54">
        <v>0</v>
      </c>
      <c r="P25" s="53">
        <v>0</v>
      </c>
      <c r="Q25" s="53">
        <v>0</v>
      </c>
      <c r="R25" s="55">
        <v>0</v>
      </c>
      <c r="S25" s="54">
        <v>0</v>
      </c>
      <c r="T25" s="53">
        <v>0</v>
      </c>
      <c r="U25" s="53">
        <v>0</v>
      </c>
      <c r="V25" s="55">
        <v>0</v>
      </c>
      <c r="W25" s="54">
        <v>0</v>
      </c>
      <c r="X25" s="53">
        <v>0</v>
      </c>
      <c r="Y25" s="53">
        <v>0</v>
      </c>
      <c r="Z25" s="55">
        <v>0</v>
      </c>
      <c r="AA25" s="54">
        <v>0</v>
      </c>
      <c r="AB25" s="53">
        <v>0</v>
      </c>
      <c r="AC25" s="53">
        <v>0</v>
      </c>
      <c r="AD25" s="55">
        <v>1</v>
      </c>
      <c r="AE25" s="54">
        <v>3</v>
      </c>
      <c r="AF25" s="53">
        <v>91</v>
      </c>
      <c r="AG25" s="57">
        <v>67</v>
      </c>
    </row>
    <row r="26" spans="1:33" ht="13.5">
      <c r="A26" s="62"/>
      <c r="B26" s="63"/>
      <c r="C26" s="7" t="s">
        <v>368</v>
      </c>
      <c r="D26" s="64"/>
      <c r="E26" s="53">
        <v>222</v>
      </c>
      <c r="F26" s="55">
        <v>106</v>
      </c>
      <c r="G26" s="54">
        <v>116</v>
      </c>
      <c r="H26" s="53">
        <v>1</v>
      </c>
      <c r="I26" s="53">
        <v>1</v>
      </c>
      <c r="J26" s="55">
        <v>0</v>
      </c>
      <c r="K26" s="54">
        <v>0</v>
      </c>
      <c r="L26" s="53">
        <v>0</v>
      </c>
      <c r="M26" s="53">
        <v>1</v>
      </c>
      <c r="N26" s="55">
        <v>0</v>
      </c>
      <c r="O26" s="54">
        <v>1</v>
      </c>
      <c r="P26" s="53">
        <v>0</v>
      </c>
      <c r="Q26" s="53">
        <v>0</v>
      </c>
      <c r="R26" s="55">
        <v>1</v>
      </c>
      <c r="S26" s="54">
        <v>0</v>
      </c>
      <c r="T26" s="53">
        <v>0</v>
      </c>
      <c r="U26" s="53">
        <v>0</v>
      </c>
      <c r="V26" s="55">
        <v>0</v>
      </c>
      <c r="W26" s="54">
        <v>0</v>
      </c>
      <c r="X26" s="53">
        <v>0</v>
      </c>
      <c r="Y26" s="53">
        <v>0</v>
      </c>
      <c r="Z26" s="55">
        <v>0</v>
      </c>
      <c r="AA26" s="54">
        <v>0</v>
      </c>
      <c r="AB26" s="53">
        <v>0</v>
      </c>
      <c r="AC26" s="53">
        <v>0</v>
      </c>
      <c r="AD26" s="55">
        <v>0</v>
      </c>
      <c r="AE26" s="54">
        <v>0</v>
      </c>
      <c r="AF26" s="53">
        <v>34</v>
      </c>
      <c r="AG26" s="57">
        <v>32</v>
      </c>
    </row>
    <row r="27" spans="1:33" ht="13.5">
      <c r="A27" s="62"/>
      <c r="B27" s="63"/>
      <c r="C27" s="7" t="s">
        <v>370</v>
      </c>
      <c r="D27" s="64"/>
      <c r="E27" s="53">
        <v>220</v>
      </c>
      <c r="F27" s="55">
        <v>117</v>
      </c>
      <c r="G27" s="54">
        <v>103</v>
      </c>
      <c r="H27" s="53">
        <v>1</v>
      </c>
      <c r="I27" s="53">
        <v>0</v>
      </c>
      <c r="J27" s="55">
        <v>0</v>
      </c>
      <c r="K27" s="54">
        <v>0</v>
      </c>
      <c r="L27" s="53">
        <v>0</v>
      </c>
      <c r="M27" s="53">
        <v>0</v>
      </c>
      <c r="N27" s="55">
        <v>0</v>
      </c>
      <c r="O27" s="54">
        <v>0</v>
      </c>
      <c r="P27" s="53">
        <v>0</v>
      </c>
      <c r="Q27" s="53">
        <v>0</v>
      </c>
      <c r="R27" s="55">
        <v>0</v>
      </c>
      <c r="S27" s="54">
        <v>0</v>
      </c>
      <c r="T27" s="53">
        <v>1</v>
      </c>
      <c r="U27" s="53">
        <v>0</v>
      </c>
      <c r="V27" s="55">
        <v>1</v>
      </c>
      <c r="W27" s="54">
        <v>0</v>
      </c>
      <c r="X27" s="53">
        <v>0</v>
      </c>
      <c r="Y27" s="53">
        <v>0</v>
      </c>
      <c r="Z27" s="55">
        <v>0</v>
      </c>
      <c r="AA27" s="54">
        <v>0</v>
      </c>
      <c r="AB27" s="53">
        <v>0</v>
      </c>
      <c r="AC27" s="53">
        <v>0</v>
      </c>
      <c r="AD27" s="55">
        <v>0</v>
      </c>
      <c r="AE27" s="54">
        <v>0</v>
      </c>
      <c r="AF27" s="53">
        <v>37</v>
      </c>
      <c r="AG27" s="57">
        <v>31</v>
      </c>
    </row>
    <row r="28" spans="1:33" ht="13.5">
      <c r="A28" s="62"/>
      <c r="B28" s="63"/>
      <c r="C28" s="7" t="s">
        <v>372</v>
      </c>
      <c r="D28" s="64"/>
      <c r="E28" s="53">
        <v>260</v>
      </c>
      <c r="F28" s="55">
        <v>120</v>
      </c>
      <c r="G28" s="54">
        <v>140</v>
      </c>
      <c r="H28" s="53">
        <v>0</v>
      </c>
      <c r="I28" s="53">
        <v>1</v>
      </c>
      <c r="J28" s="55">
        <v>0</v>
      </c>
      <c r="K28" s="54">
        <v>1</v>
      </c>
      <c r="L28" s="53">
        <v>0</v>
      </c>
      <c r="M28" s="53">
        <v>0</v>
      </c>
      <c r="N28" s="55">
        <v>0</v>
      </c>
      <c r="O28" s="54">
        <v>0</v>
      </c>
      <c r="P28" s="53">
        <v>0</v>
      </c>
      <c r="Q28" s="53">
        <v>0</v>
      </c>
      <c r="R28" s="55">
        <v>0</v>
      </c>
      <c r="S28" s="54">
        <v>0</v>
      </c>
      <c r="T28" s="53">
        <v>0</v>
      </c>
      <c r="U28" s="53">
        <v>0</v>
      </c>
      <c r="V28" s="55">
        <v>0</v>
      </c>
      <c r="W28" s="54">
        <v>0</v>
      </c>
      <c r="X28" s="53">
        <v>0</v>
      </c>
      <c r="Y28" s="53">
        <v>0</v>
      </c>
      <c r="Z28" s="55">
        <v>0</v>
      </c>
      <c r="AA28" s="54">
        <v>0</v>
      </c>
      <c r="AB28" s="53">
        <v>0</v>
      </c>
      <c r="AC28" s="53">
        <v>0</v>
      </c>
      <c r="AD28" s="55">
        <v>0</v>
      </c>
      <c r="AE28" s="54">
        <v>0</v>
      </c>
      <c r="AF28" s="53">
        <v>53</v>
      </c>
      <c r="AG28" s="57">
        <v>42</v>
      </c>
    </row>
    <row r="29" spans="1:33" ht="13.5">
      <c r="A29" s="58"/>
      <c r="B29" s="84" t="s">
        <v>374</v>
      </c>
      <c r="C29" s="81"/>
      <c r="D29" s="64"/>
      <c r="E29" s="53">
        <f>SUM(その１!E30,その１!E31,その１!E32,その１!E33)</f>
        <v>1658</v>
      </c>
      <c r="F29" s="55">
        <f>SUM(その１!F30,その１!F31,その１!F32,その１!F33)</f>
        <v>811</v>
      </c>
      <c r="G29" s="54">
        <f>SUM(その１!G30,その１!G31,その１!G32,その１!G33)</f>
        <v>847</v>
      </c>
      <c r="H29" s="55">
        <f>SUM(その１!H30,その１!H31,その１!H32,その１!H33)</f>
        <v>11</v>
      </c>
      <c r="I29" s="54">
        <f>SUM(その１!I30,その１!I31,その１!I32,その１!I33)</f>
        <v>16</v>
      </c>
      <c r="J29" s="55">
        <f>SUM(その１!J30,その１!J31,その１!J32,その１!J33)</f>
        <v>2</v>
      </c>
      <c r="K29" s="54">
        <f>SUM(その１!K30,その１!K31,その１!K32,その１!K33)</f>
        <v>3</v>
      </c>
      <c r="L29" s="55">
        <f>SUM(その１!L30,その１!L31,その１!L32,その１!L33)</f>
        <v>0</v>
      </c>
      <c r="M29" s="54">
        <f>SUM(その１!M30,その１!M31,その１!M32,その１!M33)</f>
        <v>1</v>
      </c>
      <c r="N29" s="55">
        <f>SUM(その１!N30,その１!N31,その１!N32,その１!N33)</f>
        <v>0</v>
      </c>
      <c r="O29" s="54">
        <f>SUM(その１!O30,その１!O31,その１!O32,その１!O33)</f>
        <v>0</v>
      </c>
      <c r="P29" s="55">
        <f>SUM(その１!P30,その１!P31,その１!P32,その１!P33)</f>
        <v>0</v>
      </c>
      <c r="Q29" s="54">
        <f>SUM(その１!Q30,その１!Q31,その１!Q32,その１!Q33)</f>
        <v>1</v>
      </c>
      <c r="R29" s="55">
        <f>SUM(その１!R30,その１!R31,その１!R32,その１!R33)</f>
        <v>5</v>
      </c>
      <c r="S29" s="54">
        <f>SUM(その１!S30,その１!S31,その１!S32,その１!S33)</f>
        <v>9</v>
      </c>
      <c r="T29" s="55">
        <f>SUM(その１!T30,その１!T31,その１!T32,その１!T33)</f>
        <v>1</v>
      </c>
      <c r="U29" s="54">
        <f>SUM(その１!U30,その１!U31,その１!U32,その１!U33)</f>
        <v>1</v>
      </c>
      <c r="V29" s="55">
        <f>SUM(その１!V30,その１!V31,その１!V32,その１!V33)</f>
        <v>0</v>
      </c>
      <c r="W29" s="54">
        <f>SUM(その１!W30,その１!W31,その１!W32,その１!W33)</f>
        <v>1</v>
      </c>
      <c r="X29" s="55">
        <f>SUM(その１!X30,その１!X31,その１!X32,その１!X33)</f>
        <v>1</v>
      </c>
      <c r="Y29" s="54">
        <f>SUM(その１!Y30,その１!Y31,その１!Y32,その１!Y33)</f>
        <v>0</v>
      </c>
      <c r="Z29" s="55">
        <f>SUM(その１!Z30,その１!Z31,その１!Z32,その１!Z33)</f>
        <v>0</v>
      </c>
      <c r="AA29" s="54">
        <f>SUM(その１!AA30,その１!AA31,その１!AA32,その１!AA33)</f>
        <v>0</v>
      </c>
      <c r="AB29" s="55">
        <f>SUM(その１!AB30,その１!AB31,その１!AB32,その１!AB33)</f>
        <v>0</v>
      </c>
      <c r="AC29" s="54">
        <f>SUM(その１!AC30,その１!AC31,その１!AC32,その１!AC33)</f>
        <v>0</v>
      </c>
      <c r="AD29" s="55">
        <f>SUM(その１!AD30,その１!AD31,その１!AD32,その１!AD33)</f>
        <v>3</v>
      </c>
      <c r="AE29" s="54">
        <f>SUM(その１!AE30,その１!AE31,その１!AE32,その１!AE33)</f>
        <v>2</v>
      </c>
      <c r="AF29" s="55">
        <f>SUM(その１!AF30,その１!AF31,その１!AF32,その１!AF33)</f>
        <v>285</v>
      </c>
      <c r="AG29" s="57">
        <f>SUM(その１!AG30,その１!AG31,その１!AG32,その１!AG33)</f>
        <v>214</v>
      </c>
    </row>
    <row r="30" spans="1:33" ht="13.5">
      <c r="A30" s="62"/>
      <c r="B30" s="7"/>
      <c r="C30" s="7" t="s">
        <v>376</v>
      </c>
      <c r="D30" s="64"/>
      <c r="E30" s="53">
        <v>667</v>
      </c>
      <c r="F30" s="55">
        <v>321</v>
      </c>
      <c r="G30" s="54">
        <v>346</v>
      </c>
      <c r="H30" s="55">
        <v>5</v>
      </c>
      <c r="I30" s="54">
        <v>8</v>
      </c>
      <c r="J30" s="55">
        <v>2</v>
      </c>
      <c r="K30" s="54">
        <v>1</v>
      </c>
      <c r="L30" s="55">
        <v>0</v>
      </c>
      <c r="M30" s="54">
        <v>0</v>
      </c>
      <c r="N30" s="55">
        <v>0</v>
      </c>
      <c r="O30" s="54">
        <v>0</v>
      </c>
      <c r="P30" s="55">
        <v>0</v>
      </c>
      <c r="Q30" s="54">
        <v>0</v>
      </c>
      <c r="R30" s="55">
        <v>1</v>
      </c>
      <c r="S30" s="54">
        <v>4</v>
      </c>
      <c r="T30" s="55">
        <v>1</v>
      </c>
      <c r="U30" s="54">
        <v>1</v>
      </c>
      <c r="V30" s="55">
        <v>0</v>
      </c>
      <c r="W30" s="54">
        <v>1</v>
      </c>
      <c r="X30" s="55">
        <v>1</v>
      </c>
      <c r="Y30" s="54">
        <v>0</v>
      </c>
      <c r="Z30" s="55">
        <v>0</v>
      </c>
      <c r="AA30" s="54">
        <v>0</v>
      </c>
      <c r="AB30" s="55">
        <v>0</v>
      </c>
      <c r="AC30" s="54">
        <v>0</v>
      </c>
      <c r="AD30" s="55">
        <v>1</v>
      </c>
      <c r="AE30" s="54">
        <v>2</v>
      </c>
      <c r="AF30" s="55">
        <v>120</v>
      </c>
      <c r="AG30" s="57">
        <v>91</v>
      </c>
    </row>
    <row r="31" spans="1:33" ht="13.5">
      <c r="A31" s="62"/>
      <c r="B31" s="63"/>
      <c r="C31" s="7" t="s">
        <v>378</v>
      </c>
      <c r="D31" s="64"/>
      <c r="E31" s="53">
        <v>443</v>
      </c>
      <c r="F31" s="55">
        <v>221</v>
      </c>
      <c r="G31" s="54">
        <v>222</v>
      </c>
      <c r="H31" s="53">
        <v>3</v>
      </c>
      <c r="I31" s="53">
        <v>7</v>
      </c>
      <c r="J31" s="55">
        <v>0</v>
      </c>
      <c r="K31" s="54">
        <v>1</v>
      </c>
      <c r="L31" s="53">
        <v>0</v>
      </c>
      <c r="M31" s="53">
        <v>1</v>
      </c>
      <c r="N31" s="55">
        <v>0</v>
      </c>
      <c r="O31" s="54">
        <v>0</v>
      </c>
      <c r="P31" s="53">
        <v>0</v>
      </c>
      <c r="Q31" s="53">
        <v>1</v>
      </c>
      <c r="R31" s="55">
        <v>1</v>
      </c>
      <c r="S31" s="54">
        <v>5</v>
      </c>
      <c r="T31" s="53">
        <v>0</v>
      </c>
      <c r="U31" s="53">
        <v>0</v>
      </c>
      <c r="V31" s="55">
        <v>0</v>
      </c>
      <c r="W31" s="54">
        <v>0</v>
      </c>
      <c r="X31" s="53">
        <v>0</v>
      </c>
      <c r="Y31" s="53">
        <v>0</v>
      </c>
      <c r="Z31" s="55">
        <v>0</v>
      </c>
      <c r="AA31" s="54">
        <v>0</v>
      </c>
      <c r="AB31" s="53">
        <v>0</v>
      </c>
      <c r="AC31" s="53">
        <v>0</v>
      </c>
      <c r="AD31" s="55">
        <v>2</v>
      </c>
      <c r="AE31" s="54">
        <v>0</v>
      </c>
      <c r="AF31" s="53">
        <v>76</v>
      </c>
      <c r="AG31" s="57">
        <v>57</v>
      </c>
    </row>
    <row r="32" spans="1:33" ht="13.5">
      <c r="A32" s="62"/>
      <c r="B32" s="63"/>
      <c r="C32" s="7" t="s">
        <v>380</v>
      </c>
      <c r="D32" s="64"/>
      <c r="E32" s="53">
        <v>364</v>
      </c>
      <c r="F32" s="55">
        <v>175</v>
      </c>
      <c r="G32" s="54">
        <v>189</v>
      </c>
      <c r="H32" s="53">
        <v>1</v>
      </c>
      <c r="I32" s="53">
        <v>1</v>
      </c>
      <c r="J32" s="55">
        <v>0</v>
      </c>
      <c r="K32" s="54">
        <v>1</v>
      </c>
      <c r="L32" s="53">
        <v>0</v>
      </c>
      <c r="M32" s="53">
        <v>0</v>
      </c>
      <c r="N32" s="55">
        <v>0</v>
      </c>
      <c r="O32" s="54">
        <v>0</v>
      </c>
      <c r="P32" s="53">
        <v>0</v>
      </c>
      <c r="Q32" s="53">
        <v>0</v>
      </c>
      <c r="R32" s="55">
        <v>1</v>
      </c>
      <c r="S32" s="54">
        <v>0</v>
      </c>
      <c r="T32" s="53">
        <v>0</v>
      </c>
      <c r="U32" s="53">
        <v>0</v>
      </c>
      <c r="V32" s="55">
        <v>0</v>
      </c>
      <c r="W32" s="54">
        <v>0</v>
      </c>
      <c r="X32" s="53">
        <v>0</v>
      </c>
      <c r="Y32" s="53">
        <v>0</v>
      </c>
      <c r="Z32" s="55">
        <v>0</v>
      </c>
      <c r="AA32" s="54">
        <v>0</v>
      </c>
      <c r="AB32" s="53">
        <v>0</v>
      </c>
      <c r="AC32" s="53">
        <v>0</v>
      </c>
      <c r="AD32" s="55">
        <v>0</v>
      </c>
      <c r="AE32" s="54">
        <v>0</v>
      </c>
      <c r="AF32" s="53">
        <v>64</v>
      </c>
      <c r="AG32" s="57">
        <v>48</v>
      </c>
    </row>
    <row r="33" spans="1:33" ht="13.5">
      <c r="A33" s="62"/>
      <c r="B33" s="63"/>
      <c r="C33" s="7" t="s">
        <v>382</v>
      </c>
      <c r="D33" s="64"/>
      <c r="E33" s="53">
        <v>184</v>
      </c>
      <c r="F33" s="55">
        <v>94</v>
      </c>
      <c r="G33" s="54">
        <v>90</v>
      </c>
      <c r="H33" s="53">
        <v>2</v>
      </c>
      <c r="I33" s="53">
        <v>0</v>
      </c>
      <c r="J33" s="55">
        <v>0</v>
      </c>
      <c r="K33" s="54">
        <v>0</v>
      </c>
      <c r="L33" s="53">
        <v>0</v>
      </c>
      <c r="M33" s="53">
        <v>0</v>
      </c>
      <c r="N33" s="55">
        <v>0</v>
      </c>
      <c r="O33" s="54">
        <v>0</v>
      </c>
      <c r="P33" s="53">
        <v>0</v>
      </c>
      <c r="Q33" s="53">
        <v>0</v>
      </c>
      <c r="R33" s="55">
        <v>2</v>
      </c>
      <c r="S33" s="54">
        <v>0</v>
      </c>
      <c r="T33" s="53">
        <v>0</v>
      </c>
      <c r="U33" s="53">
        <v>0</v>
      </c>
      <c r="V33" s="55">
        <v>0</v>
      </c>
      <c r="W33" s="54">
        <v>0</v>
      </c>
      <c r="X33" s="53">
        <v>0</v>
      </c>
      <c r="Y33" s="53">
        <v>0</v>
      </c>
      <c r="Z33" s="55">
        <v>0</v>
      </c>
      <c r="AA33" s="54">
        <v>0</v>
      </c>
      <c r="AB33" s="53">
        <v>0</v>
      </c>
      <c r="AC33" s="53">
        <v>0</v>
      </c>
      <c r="AD33" s="55">
        <v>0</v>
      </c>
      <c r="AE33" s="54">
        <v>0</v>
      </c>
      <c r="AF33" s="53">
        <v>25</v>
      </c>
      <c r="AG33" s="57">
        <v>18</v>
      </c>
    </row>
    <row r="34" spans="1:33" ht="13.5">
      <c r="A34" s="62"/>
      <c r="B34" s="84" t="s">
        <v>384</v>
      </c>
      <c r="C34" s="81"/>
      <c r="D34" s="64"/>
      <c r="E34" s="53">
        <f>SUM(その１!E35,その１!E36,その１!E37,その１!E38)</f>
        <v>790</v>
      </c>
      <c r="F34" s="55">
        <f>SUM(その１!F35,その１!F36,その１!F37,その１!F38)</f>
        <v>388</v>
      </c>
      <c r="G34" s="54">
        <f>SUM(その１!G35,その１!G36,その１!G37,その１!G38)</f>
        <v>402</v>
      </c>
      <c r="H34" s="53">
        <f>SUM(その１!H35,その１!H36,その１!H37,その１!H38)</f>
        <v>9</v>
      </c>
      <c r="I34" s="53">
        <f>SUM(その１!I35,その１!I36,その１!I37,その１!I38)</f>
        <v>5</v>
      </c>
      <c r="J34" s="55">
        <f>SUM(その１!J35,その１!J36,その１!J37,その１!J38)</f>
        <v>0</v>
      </c>
      <c r="K34" s="54">
        <f>SUM(その１!K35,その１!K36,その１!K37,その１!K38)</f>
        <v>1</v>
      </c>
      <c r="L34" s="53">
        <f>SUM(その１!L35,その１!L36,その１!L37,その１!L38)</f>
        <v>1</v>
      </c>
      <c r="M34" s="53">
        <f>SUM(その１!M35,その１!M36,その１!M37,その１!M38)</f>
        <v>0</v>
      </c>
      <c r="N34" s="55">
        <f>SUM(その１!N35,その１!N36,その１!N37,その１!N38)</f>
        <v>1</v>
      </c>
      <c r="O34" s="54">
        <f>SUM(その１!O35,その１!O36,その１!O37,その１!O38)</f>
        <v>0</v>
      </c>
      <c r="P34" s="53">
        <f>SUM(その１!P35,その１!P36,その１!P37,その１!P38)</f>
        <v>0</v>
      </c>
      <c r="Q34" s="53">
        <f>SUM(その１!Q35,その１!Q36,その１!Q37,その１!Q38)</f>
        <v>0</v>
      </c>
      <c r="R34" s="55">
        <f>SUM(その１!R35,その１!R36,その１!R37,その１!R38)</f>
        <v>5</v>
      </c>
      <c r="S34" s="54">
        <f>SUM(その１!S35,その１!S36,その１!S37,その１!S38)</f>
        <v>3</v>
      </c>
      <c r="T34" s="53">
        <f>SUM(その１!T35,その１!T36,その１!T37,その１!T38)</f>
        <v>1</v>
      </c>
      <c r="U34" s="53">
        <f>SUM(その１!U35,その１!U36,その１!U37,その１!U38)</f>
        <v>0</v>
      </c>
      <c r="V34" s="55">
        <f>SUM(その１!V35,その１!V36,その１!V37,その１!V38)</f>
        <v>0</v>
      </c>
      <c r="W34" s="54">
        <f>SUM(その１!W35,その１!W36,その１!W37,その１!W38)</f>
        <v>0</v>
      </c>
      <c r="X34" s="53">
        <f>SUM(その１!X35,その１!X36,その１!X37,その１!X38)</f>
        <v>0</v>
      </c>
      <c r="Y34" s="53">
        <f>SUM(その１!Y35,その１!Y36,その１!Y37,その１!Y38)</f>
        <v>0</v>
      </c>
      <c r="Z34" s="55">
        <f>SUM(その１!Z35,その１!Z36,その１!Z37,その１!Z38)</f>
        <v>1</v>
      </c>
      <c r="AA34" s="54">
        <f>SUM(その１!AA35,その１!AA36,その１!AA37,その１!AA38)</f>
        <v>0</v>
      </c>
      <c r="AB34" s="53">
        <f>SUM(その１!AB35,その１!AB36,その１!AB37,その１!AB38)</f>
        <v>0</v>
      </c>
      <c r="AC34" s="53">
        <f>SUM(その１!AC35,その１!AC36,その１!AC37,その１!AC38)</f>
        <v>0</v>
      </c>
      <c r="AD34" s="55">
        <f>SUM(その１!AD35,その１!AD36,その１!AD37,その１!AD38)</f>
        <v>2</v>
      </c>
      <c r="AE34" s="54">
        <f>SUM(その１!AE35,その１!AE36,その１!AE37,その１!AE38)</f>
        <v>1</v>
      </c>
      <c r="AF34" s="53">
        <f>SUM(その１!AF35,その１!AF36,その１!AF37,その１!AF38)</f>
        <v>129</v>
      </c>
      <c r="AG34" s="57">
        <f>SUM(その１!AG35,その１!AG36,その１!AG37,その１!AG38)</f>
        <v>96</v>
      </c>
    </row>
    <row r="35" spans="1:33" ht="13.5">
      <c r="A35" s="62"/>
      <c r="B35" s="63"/>
      <c r="C35" s="7" t="s">
        <v>386</v>
      </c>
      <c r="D35" s="64"/>
      <c r="E35" s="53">
        <v>305</v>
      </c>
      <c r="F35" s="55">
        <v>162</v>
      </c>
      <c r="G35" s="54">
        <v>143</v>
      </c>
      <c r="H35" s="53">
        <v>4</v>
      </c>
      <c r="I35" s="53">
        <v>3</v>
      </c>
      <c r="J35" s="55">
        <v>0</v>
      </c>
      <c r="K35" s="54">
        <v>0</v>
      </c>
      <c r="L35" s="53">
        <v>0</v>
      </c>
      <c r="M35" s="53">
        <v>0</v>
      </c>
      <c r="N35" s="55">
        <v>0</v>
      </c>
      <c r="O35" s="54">
        <v>0</v>
      </c>
      <c r="P35" s="53">
        <v>0</v>
      </c>
      <c r="Q35" s="53">
        <v>0</v>
      </c>
      <c r="R35" s="55">
        <v>2</v>
      </c>
      <c r="S35" s="54">
        <v>3</v>
      </c>
      <c r="T35" s="53">
        <v>1</v>
      </c>
      <c r="U35" s="53">
        <v>0</v>
      </c>
      <c r="V35" s="55">
        <v>0</v>
      </c>
      <c r="W35" s="54">
        <v>0</v>
      </c>
      <c r="X35" s="53">
        <v>0</v>
      </c>
      <c r="Y35" s="53">
        <v>0</v>
      </c>
      <c r="Z35" s="55">
        <v>1</v>
      </c>
      <c r="AA35" s="54">
        <v>0</v>
      </c>
      <c r="AB35" s="53">
        <v>0</v>
      </c>
      <c r="AC35" s="53">
        <v>0</v>
      </c>
      <c r="AD35" s="55">
        <v>1</v>
      </c>
      <c r="AE35" s="54">
        <v>0</v>
      </c>
      <c r="AF35" s="53">
        <v>54</v>
      </c>
      <c r="AG35" s="57">
        <v>41</v>
      </c>
    </row>
    <row r="36" spans="1:33" ht="13.5">
      <c r="A36" s="62"/>
      <c r="B36" s="7"/>
      <c r="C36" s="7" t="s">
        <v>388</v>
      </c>
      <c r="D36" s="64"/>
      <c r="E36" s="53">
        <v>258</v>
      </c>
      <c r="F36" s="55">
        <v>132</v>
      </c>
      <c r="G36" s="54">
        <v>126</v>
      </c>
      <c r="H36" s="55">
        <v>1</v>
      </c>
      <c r="I36" s="54">
        <v>2</v>
      </c>
      <c r="J36" s="55">
        <v>0</v>
      </c>
      <c r="K36" s="54">
        <v>1</v>
      </c>
      <c r="L36" s="55">
        <v>0</v>
      </c>
      <c r="M36" s="54">
        <v>0</v>
      </c>
      <c r="N36" s="55">
        <v>0</v>
      </c>
      <c r="O36" s="54">
        <v>0</v>
      </c>
      <c r="P36" s="55">
        <v>0</v>
      </c>
      <c r="Q36" s="54">
        <v>0</v>
      </c>
      <c r="R36" s="55">
        <v>1</v>
      </c>
      <c r="S36" s="54">
        <v>0</v>
      </c>
      <c r="T36" s="55">
        <v>0</v>
      </c>
      <c r="U36" s="54">
        <v>0</v>
      </c>
      <c r="V36" s="55">
        <v>0</v>
      </c>
      <c r="W36" s="54">
        <v>0</v>
      </c>
      <c r="X36" s="55">
        <v>0</v>
      </c>
      <c r="Y36" s="54">
        <v>0</v>
      </c>
      <c r="Z36" s="55">
        <v>0</v>
      </c>
      <c r="AA36" s="54">
        <v>0</v>
      </c>
      <c r="AB36" s="55">
        <v>0</v>
      </c>
      <c r="AC36" s="54">
        <v>0</v>
      </c>
      <c r="AD36" s="55">
        <v>0</v>
      </c>
      <c r="AE36" s="54">
        <v>1</v>
      </c>
      <c r="AF36" s="55">
        <v>45</v>
      </c>
      <c r="AG36" s="57">
        <v>31</v>
      </c>
    </row>
    <row r="37" spans="1:33" ht="13.5">
      <c r="A37" s="62"/>
      <c r="B37" s="63"/>
      <c r="C37" s="7" t="s">
        <v>390</v>
      </c>
      <c r="D37" s="64"/>
      <c r="E37" s="53">
        <v>130</v>
      </c>
      <c r="F37" s="55">
        <v>53</v>
      </c>
      <c r="G37" s="54">
        <v>77</v>
      </c>
      <c r="H37" s="53">
        <v>4</v>
      </c>
      <c r="I37" s="53">
        <v>0</v>
      </c>
      <c r="J37" s="55">
        <v>0</v>
      </c>
      <c r="K37" s="54">
        <v>0</v>
      </c>
      <c r="L37" s="53">
        <v>1</v>
      </c>
      <c r="M37" s="53">
        <v>0</v>
      </c>
      <c r="N37" s="55">
        <v>1</v>
      </c>
      <c r="O37" s="54">
        <v>0</v>
      </c>
      <c r="P37" s="53">
        <v>0</v>
      </c>
      <c r="Q37" s="53">
        <v>0</v>
      </c>
      <c r="R37" s="55">
        <v>2</v>
      </c>
      <c r="S37" s="54">
        <v>0</v>
      </c>
      <c r="T37" s="53">
        <v>0</v>
      </c>
      <c r="U37" s="53">
        <v>0</v>
      </c>
      <c r="V37" s="55">
        <v>0</v>
      </c>
      <c r="W37" s="54">
        <v>0</v>
      </c>
      <c r="X37" s="53">
        <v>0</v>
      </c>
      <c r="Y37" s="53">
        <v>0</v>
      </c>
      <c r="Z37" s="55">
        <v>0</v>
      </c>
      <c r="AA37" s="54">
        <v>0</v>
      </c>
      <c r="AB37" s="53">
        <v>0</v>
      </c>
      <c r="AC37" s="53">
        <v>0</v>
      </c>
      <c r="AD37" s="55">
        <v>1</v>
      </c>
      <c r="AE37" s="54">
        <v>0</v>
      </c>
      <c r="AF37" s="53">
        <v>17</v>
      </c>
      <c r="AG37" s="57">
        <v>15</v>
      </c>
    </row>
    <row r="38" spans="1:33" ht="13.5">
      <c r="A38" s="62"/>
      <c r="B38" s="63"/>
      <c r="C38" s="7" t="s">
        <v>392</v>
      </c>
      <c r="D38" s="64"/>
      <c r="E38" s="53">
        <v>97</v>
      </c>
      <c r="F38" s="55">
        <v>41</v>
      </c>
      <c r="G38" s="54">
        <v>56</v>
      </c>
      <c r="H38" s="53">
        <v>0</v>
      </c>
      <c r="I38" s="53">
        <v>0</v>
      </c>
      <c r="J38" s="55">
        <v>0</v>
      </c>
      <c r="K38" s="54">
        <v>0</v>
      </c>
      <c r="L38" s="53">
        <v>0</v>
      </c>
      <c r="M38" s="53">
        <v>0</v>
      </c>
      <c r="N38" s="55">
        <v>0</v>
      </c>
      <c r="O38" s="54">
        <v>0</v>
      </c>
      <c r="P38" s="53">
        <v>0</v>
      </c>
      <c r="Q38" s="53">
        <v>0</v>
      </c>
      <c r="R38" s="55">
        <v>0</v>
      </c>
      <c r="S38" s="54">
        <v>0</v>
      </c>
      <c r="T38" s="53">
        <v>0</v>
      </c>
      <c r="U38" s="53">
        <v>0</v>
      </c>
      <c r="V38" s="55">
        <v>0</v>
      </c>
      <c r="W38" s="54">
        <v>0</v>
      </c>
      <c r="X38" s="53">
        <v>0</v>
      </c>
      <c r="Y38" s="53">
        <v>0</v>
      </c>
      <c r="Z38" s="55">
        <v>0</v>
      </c>
      <c r="AA38" s="54">
        <v>0</v>
      </c>
      <c r="AB38" s="53">
        <v>0</v>
      </c>
      <c r="AC38" s="53">
        <v>0</v>
      </c>
      <c r="AD38" s="55">
        <v>0</v>
      </c>
      <c r="AE38" s="54">
        <v>0</v>
      </c>
      <c r="AF38" s="53">
        <v>13</v>
      </c>
      <c r="AG38" s="57">
        <v>9</v>
      </c>
    </row>
    <row r="39" spans="1:33" ht="13.5">
      <c r="A39" s="62"/>
      <c r="B39" s="63"/>
      <c r="C39" s="7"/>
      <c r="D39" s="64"/>
      <c r="E39" s="53"/>
      <c r="F39" s="55"/>
      <c r="G39" s="54"/>
      <c r="H39" s="53"/>
      <c r="I39" s="53"/>
      <c r="J39" s="55"/>
      <c r="K39" s="54"/>
      <c r="L39" s="53"/>
      <c r="M39" s="53"/>
      <c r="N39" s="55"/>
      <c r="O39" s="54"/>
      <c r="P39" s="53"/>
      <c r="Q39" s="53"/>
      <c r="R39" s="55"/>
      <c r="S39" s="54"/>
      <c r="T39" s="53"/>
      <c r="U39" s="53"/>
      <c r="V39" s="55"/>
      <c r="W39" s="54"/>
      <c r="X39" s="53"/>
      <c r="Y39" s="53"/>
      <c r="Z39" s="55"/>
      <c r="AA39" s="54"/>
      <c r="AB39" s="53"/>
      <c r="AC39" s="53"/>
      <c r="AD39" s="55"/>
      <c r="AE39" s="54"/>
      <c r="AF39" s="53"/>
      <c r="AG39" s="57"/>
    </row>
    <row r="40" spans="1:33" ht="13.5">
      <c r="A40" s="80" t="s">
        <v>394</v>
      </c>
      <c r="B40" s="81"/>
      <c r="C40" s="81"/>
      <c r="D40" s="64"/>
      <c r="E40" s="53">
        <f>SUM(その１!E41,その１!E42,その１!E43,その１!E44,その１!E45)</f>
        <v>2724</v>
      </c>
      <c r="F40" s="55">
        <f>SUM(その１!F41,その１!F42,その１!F43,その１!F44,その１!F45)</f>
        <v>1313</v>
      </c>
      <c r="G40" s="54">
        <f>SUM(その１!G41,その１!G42,その１!G43,その１!G44,その１!G45)</f>
        <v>1411</v>
      </c>
      <c r="H40" s="53">
        <f>SUM(その１!H41,その１!H42,その１!H43,その１!H44,その１!H45)</f>
        <v>12</v>
      </c>
      <c r="I40" s="53">
        <f>SUM(その１!I41,その１!I42,その１!I43,その１!I44,その１!I45)</f>
        <v>19</v>
      </c>
      <c r="J40" s="55">
        <f>SUM(その１!J41,その１!J42,その１!J43,その１!J44,その１!J45)</f>
        <v>0</v>
      </c>
      <c r="K40" s="54">
        <f>SUM(その１!K41,その１!K42,その１!K43,その１!K44,その１!K45)</f>
        <v>2</v>
      </c>
      <c r="L40" s="53">
        <f>SUM(その１!L41,その１!L42,その１!L43,その１!L44,その１!L45)</f>
        <v>1</v>
      </c>
      <c r="M40" s="53">
        <f>SUM(その１!M41,その１!M42,その１!M43,その１!M44,その１!M45)</f>
        <v>1</v>
      </c>
      <c r="N40" s="55">
        <f>SUM(その１!N41,その１!N42,その１!N43,その１!N44,その１!N45)</f>
        <v>1</v>
      </c>
      <c r="O40" s="54">
        <f>SUM(その１!O41,その１!O42,その１!O43,その１!O44,その１!O45)</f>
        <v>1</v>
      </c>
      <c r="P40" s="53">
        <f>SUM(その１!P41,その１!P42,その１!P43,その１!P44,その１!P45)</f>
        <v>0</v>
      </c>
      <c r="Q40" s="53">
        <f>SUM(その１!Q41,その１!Q42,その１!Q43,その１!Q44,その１!Q45)</f>
        <v>0</v>
      </c>
      <c r="R40" s="55">
        <f>SUM(その１!R41,その１!R42,その１!R43,その１!R44,その１!R45)</f>
        <v>8</v>
      </c>
      <c r="S40" s="54">
        <f>SUM(その１!S41,その１!S42,その１!S43,その１!S44,その１!S45)</f>
        <v>11</v>
      </c>
      <c r="T40" s="53">
        <f>SUM(その１!T41,その１!T42,その１!T43,その１!T44,その１!T45)</f>
        <v>0</v>
      </c>
      <c r="U40" s="53">
        <f>SUM(その１!U41,その１!U42,その１!U43,その１!U44,その１!U45)</f>
        <v>0</v>
      </c>
      <c r="V40" s="55">
        <f>SUM(その１!V41,その１!V42,その１!V43,その１!V44,その１!V45)</f>
        <v>0</v>
      </c>
      <c r="W40" s="54">
        <f>SUM(その１!W41,その１!W42,その１!W43,その１!W44,その１!W45)</f>
        <v>0</v>
      </c>
      <c r="X40" s="53">
        <f>SUM(その１!X41,その１!X42,その１!X43,その１!X44,その１!X45)</f>
        <v>0</v>
      </c>
      <c r="Y40" s="53">
        <f>SUM(その１!Y41,その１!Y42,その１!Y43,その１!Y44,その１!Y45)</f>
        <v>0</v>
      </c>
      <c r="Z40" s="55">
        <f>SUM(その１!Z41,その１!Z42,その１!Z43,その１!Z44,その１!Z45)</f>
        <v>0</v>
      </c>
      <c r="AA40" s="54">
        <f>SUM(その１!AA41,その１!AA42,その１!AA43,その１!AA44,その１!AA45)</f>
        <v>0</v>
      </c>
      <c r="AB40" s="53">
        <f>SUM(その１!AB41,その１!AB42,その１!AB43,その１!AB44,その１!AB45)</f>
        <v>0</v>
      </c>
      <c r="AC40" s="53">
        <f>SUM(その１!AC41,その１!AC42,その１!AC43,その１!AC44,その１!AC45)</f>
        <v>0</v>
      </c>
      <c r="AD40" s="55">
        <f>SUM(その１!AD41,その１!AD42,その１!AD43,その１!AD44,その１!AD45)</f>
        <v>3</v>
      </c>
      <c r="AE40" s="54">
        <f>SUM(その１!AE41,その１!AE42,その１!AE43,その１!AE44,その１!AE45)</f>
        <v>5</v>
      </c>
      <c r="AF40" s="53">
        <f>SUM(その１!AF41,その１!AF42,その１!AF43,その１!AF44,その１!AF45)</f>
        <v>407</v>
      </c>
      <c r="AG40" s="57">
        <f>SUM(その１!AG41,その１!AG42,その１!AG43,その１!AG44,その１!AG45)</f>
        <v>313</v>
      </c>
    </row>
    <row r="41" spans="1:33" ht="13.5">
      <c r="A41" s="62"/>
      <c r="B41" s="7"/>
      <c r="C41" s="7" t="s">
        <v>396</v>
      </c>
      <c r="D41" s="64"/>
      <c r="E41" s="53">
        <v>1657</v>
      </c>
      <c r="F41" s="55">
        <v>803</v>
      </c>
      <c r="G41" s="54">
        <v>854</v>
      </c>
      <c r="H41" s="55">
        <v>7</v>
      </c>
      <c r="I41" s="54">
        <v>5</v>
      </c>
      <c r="J41" s="55">
        <v>0</v>
      </c>
      <c r="K41" s="54">
        <v>0</v>
      </c>
      <c r="L41" s="55">
        <v>1</v>
      </c>
      <c r="M41" s="54">
        <v>0</v>
      </c>
      <c r="N41" s="55">
        <v>1</v>
      </c>
      <c r="O41" s="54">
        <v>0</v>
      </c>
      <c r="P41" s="55">
        <v>0</v>
      </c>
      <c r="Q41" s="54">
        <v>0</v>
      </c>
      <c r="R41" s="55">
        <v>5</v>
      </c>
      <c r="S41" s="54">
        <v>5</v>
      </c>
      <c r="T41" s="55">
        <v>0</v>
      </c>
      <c r="U41" s="54">
        <v>0</v>
      </c>
      <c r="V41" s="55">
        <v>0</v>
      </c>
      <c r="W41" s="54">
        <v>0</v>
      </c>
      <c r="X41" s="55">
        <v>0</v>
      </c>
      <c r="Y41" s="54">
        <v>0</v>
      </c>
      <c r="Z41" s="55">
        <v>0</v>
      </c>
      <c r="AA41" s="54">
        <v>0</v>
      </c>
      <c r="AB41" s="55">
        <v>0</v>
      </c>
      <c r="AC41" s="54">
        <v>0</v>
      </c>
      <c r="AD41" s="55">
        <v>1</v>
      </c>
      <c r="AE41" s="54">
        <v>0</v>
      </c>
      <c r="AF41" s="55">
        <v>254</v>
      </c>
      <c r="AG41" s="57">
        <v>208</v>
      </c>
    </row>
    <row r="42" spans="1:33" ht="13.5">
      <c r="A42" s="62"/>
      <c r="B42" s="63"/>
      <c r="C42" s="7" t="s">
        <v>398</v>
      </c>
      <c r="D42" s="64"/>
      <c r="E42" s="53">
        <v>98</v>
      </c>
      <c r="F42" s="55">
        <v>46</v>
      </c>
      <c r="G42" s="54">
        <v>52</v>
      </c>
      <c r="H42" s="53">
        <v>0</v>
      </c>
      <c r="I42" s="53">
        <v>1</v>
      </c>
      <c r="J42" s="55">
        <v>0</v>
      </c>
      <c r="K42" s="54">
        <v>0</v>
      </c>
      <c r="L42" s="53">
        <v>0</v>
      </c>
      <c r="M42" s="53">
        <v>0</v>
      </c>
      <c r="N42" s="55">
        <v>0</v>
      </c>
      <c r="O42" s="54">
        <v>0</v>
      </c>
      <c r="P42" s="53">
        <v>0</v>
      </c>
      <c r="Q42" s="53">
        <v>0</v>
      </c>
      <c r="R42" s="55">
        <v>0</v>
      </c>
      <c r="S42" s="54">
        <v>1</v>
      </c>
      <c r="T42" s="53">
        <v>0</v>
      </c>
      <c r="U42" s="53">
        <v>0</v>
      </c>
      <c r="V42" s="55">
        <v>0</v>
      </c>
      <c r="W42" s="54">
        <v>0</v>
      </c>
      <c r="X42" s="53">
        <v>0</v>
      </c>
      <c r="Y42" s="53">
        <v>0</v>
      </c>
      <c r="Z42" s="55">
        <v>0</v>
      </c>
      <c r="AA42" s="54">
        <v>0</v>
      </c>
      <c r="AB42" s="53">
        <v>0</v>
      </c>
      <c r="AC42" s="53">
        <v>0</v>
      </c>
      <c r="AD42" s="55">
        <v>0</v>
      </c>
      <c r="AE42" s="54">
        <v>0</v>
      </c>
      <c r="AF42" s="53">
        <v>13</v>
      </c>
      <c r="AG42" s="57">
        <v>7</v>
      </c>
    </row>
    <row r="43" spans="1:33" ht="13.5">
      <c r="A43" s="62"/>
      <c r="B43" s="63"/>
      <c r="C43" s="7" t="s">
        <v>400</v>
      </c>
      <c r="D43" s="64"/>
      <c r="E43" s="53">
        <v>369</v>
      </c>
      <c r="F43" s="55">
        <v>178</v>
      </c>
      <c r="G43" s="54">
        <v>191</v>
      </c>
      <c r="H43" s="53">
        <v>2</v>
      </c>
      <c r="I43" s="53">
        <v>4</v>
      </c>
      <c r="J43" s="55">
        <v>0</v>
      </c>
      <c r="K43" s="54">
        <v>0</v>
      </c>
      <c r="L43" s="53">
        <v>0</v>
      </c>
      <c r="M43" s="53">
        <v>1</v>
      </c>
      <c r="N43" s="55">
        <v>0</v>
      </c>
      <c r="O43" s="54">
        <v>1</v>
      </c>
      <c r="P43" s="53">
        <v>0</v>
      </c>
      <c r="Q43" s="53">
        <v>0</v>
      </c>
      <c r="R43" s="55">
        <v>2</v>
      </c>
      <c r="S43" s="54">
        <v>1</v>
      </c>
      <c r="T43" s="53">
        <v>0</v>
      </c>
      <c r="U43" s="53">
        <v>0</v>
      </c>
      <c r="V43" s="55">
        <v>0</v>
      </c>
      <c r="W43" s="54">
        <v>0</v>
      </c>
      <c r="X43" s="53">
        <v>0</v>
      </c>
      <c r="Y43" s="53">
        <v>0</v>
      </c>
      <c r="Z43" s="55">
        <v>0</v>
      </c>
      <c r="AA43" s="54">
        <v>0</v>
      </c>
      <c r="AB43" s="53">
        <v>0</v>
      </c>
      <c r="AC43" s="53">
        <v>0</v>
      </c>
      <c r="AD43" s="55">
        <v>0</v>
      </c>
      <c r="AE43" s="54">
        <v>2</v>
      </c>
      <c r="AF43" s="53">
        <v>55</v>
      </c>
      <c r="AG43" s="57">
        <v>34</v>
      </c>
    </row>
    <row r="44" spans="1:33" ht="13.5">
      <c r="A44" s="62"/>
      <c r="B44" s="63"/>
      <c r="C44" s="7" t="s">
        <v>402</v>
      </c>
      <c r="D44" s="64"/>
      <c r="E44" s="53">
        <v>257</v>
      </c>
      <c r="F44" s="55">
        <v>114</v>
      </c>
      <c r="G44" s="54">
        <v>143</v>
      </c>
      <c r="H44" s="53">
        <v>2</v>
      </c>
      <c r="I44" s="53">
        <v>4</v>
      </c>
      <c r="J44" s="55">
        <v>0</v>
      </c>
      <c r="K44" s="54">
        <v>1</v>
      </c>
      <c r="L44" s="53">
        <v>0</v>
      </c>
      <c r="M44" s="53">
        <v>0</v>
      </c>
      <c r="N44" s="55">
        <v>0</v>
      </c>
      <c r="O44" s="54">
        <v>0</v>
      </c>
      <c r="P44" s="53">
        <v>0</v>
      </c>
      <c r="Q44" s="53">
        <v>0</v>
      </c>
      <c r="R44" s="55">
        <v>1</v>
      </c>
      <c r="S44" s="54">
        <v>1</v>
      </c>
      <c r="T44" s="53">
        <v>0</v>
      </c>
      <c r="U44" s="53">
        <v>0</v>
      </c>
      <c r="V44" s="55">
        <v>0</v>
      </c>
      <c r="W44" s="54">
        <v>0</v>
      </c>
      <c r="X44" s="53">
        <v>0</v>
      </c>
      <c r="Y44" s="53">
        <v>0</v>
      </c>
      <c r="Z44" s="55">
        <v>0</v>
      </c>
      <c r="AA44" s="54">
        <v>0</v>
      </c>
      <c r="AB44" s="53">
        <v>0</v>
      </c>
      <c r="AC44" s="53">
        <v>0</v>
      </c>
      <c r="AD44" s="55">
        <v>1</v>
      </c>
      <c r="AE44" s="54">
        <v>2</v>
      </c>
      <c r="AF44" s="53">
        <v>32</v>
      </c>
      <c r="AG44" s="57">
        <v>32</v>
      </c>
    </row>
    <row r="45" spans="1:33" ht="13.5">
      <c r="A45" s="62"/>
      <c r="B45" s="63"/>
      <c r="C45" s="7" t="s">
        <v>404</v>
      </c>
      <c r="D45" s="64"/>
      <c r="E45" s="53">
        <v>343</v>
      </c>
      <c r="F45" s="55">
        <v>172</v>
      </c>
      <c r="G45" s="54">
        <v>171</v>
      </c>
      <c r="H45" s="53">
        <v>1</v>
      </c>
      <c r="I45" s="53">
        <v>5</v>
      </c>
      <c r="J45" s="55">
        <v>0</v>
      </c>
      <c r="K45" s="54">
        <v>1</v>
      </c>
      <c r="L45" s="53">
        <v>0</v>
      </c>
      <c r="M45" s="53">
        <v>0</v>
      </c>
      <c r="N45" s="55">
        <v>0</v>
      </c>
      <c r="O45" s="54">
        <v>0</v>
      </c>
      <c r="P45" s="53">
        <v>0</v>
      </c>
      <c r="Q45" s="53">
        <v>0</v>
      </c>
      <c r="R45" s="55">
        <v>0</v>
      </c>
      <c r="S45" s="54">
        <v>3</v>
      </c>
      <c r="T45" s="53">
        <v>0</v>
      </c>
      <c r="U45" s="53">
        <v>0</v>
      </c>
      <c r="V45" s="55">
        <v>0</v>
      </c>
      <c r="W45" s="54">
        <v>0</v>
      </c>
      <c r="X45" s="53">
        <v>0</v>
      </c>
      <c r="Y45" s="53">
        <v>0</v>
      </c>
      <c r="Z45" s="55">
        <v>0</v>
      </c>
      <c r="AA45" s="54">
        <v>0</v>
      </c>
      <c r="AB45" s="53">
        <v>0</v>
      </c>
      <c r="AC45" s="53">
        <v>0</v>
      </c>
      <c r="AD45" s="55">
        <v>1</v>
      </c>
      <c r="AE45" s="54">
        <v>1</v>
      </c>
      <c r="AF45" s="53">
        <v>53</v>
      </c>
      <c r="AG45" s="57">
        <v>32</v>
      </c>
    </row>
    <row r="46" spans="1:33" ht="14.25" thickBot="1">
      <c r="A46" s="65"/>
      <c r="B46" s="66"/>
      <c r="C46" s="13"/>
      <c r="D46" s="67"/>
      <c r="E46" s="45"/>
      <c r="F46" s="46"/>
      <c r="G46" s="47"/>
      <c r="H46" s="45"/>
      <c r="I46" s="45"/>
      <c r="J46" s="46"/>
      <c r="K46" s="47"/>
      <c r="L46" s="45"/>
      <c r="M46" s="45"/>
      <c r="N46" s="46"/>
      <c r="O46" s="47"/>
      <c r="P46" s="45"/>
      <c r="Q46" s="45"/>
      <c r="R46" s="46"/>
      <c r="S46" s="47"/>
      <c r="T46" s="45"/>
      <c r="U46" s="45"/>
      <c r="V46" s="46"/>
      <c r="W46" s="47"/>
      <c r="X46" s="45"/>
      <c r="Y46" s="45"/>
      <c r="Z46" s="46"/>
      <c r="AA46" s="47"/>
      <c r="AB46" s="45"/>
      <c r="AC46" s="45"/>
      <c r="AD46" s="46"/>
      <c r="AE46" s="47"/>
      <c r="AF46" s="45"/>
      <c r="AG46" s="48"/>
    </row>
    <row r="47" spans="1:4" ht="13.5">
      <c r="A47" s="4"/>
      <c r="B47" s="4"/>
      <c r="C47" s="4"/>
      <c r="D47" s="4"/>
    </row>
  </sheetData>
  <sheetProtection/>
  <mergeCells count="41">
    <mergeCell ref="Z1:AA1"/>
    <mergeCell ref="AB1:AC1"/>
    <mergeCell ref="AF3:AG3"/>
    <mergeCell ref="V3:W3"/>
    <mergeCell ref="X3:Y3"/>
    <mergeCell ref="Z3:AA3"/>
    <mergeCell ref="AB3:AC3"/>
    <mergeCell ref="AD3:AE3"/>
    <mergeCell ref="AF1:AG1"/>
    <mergeCell ref="AF2:AG2"/>
    <mergeCell ref="F2:G2"/>
    <mergeCell ref="H2:I2"/>
    <mergeCell ref="L1:M1"/>
    <mergeCell ref="L2:M2"/>
    <mergeCell ref="N1:O1"/>
    <mergeCell ref="P1:Q1"/>
    <mergeCell ref="N2:O2"/>
    <mergeCell ref="V2:W2"/>
    <mergeCell ref="H3:I3"/>
    <mergeCell ref="J2:K2"/>
    <mergeCell ref="AD2:AE2"/>
    <mergeCell ref="R2:S2"/>
    <mergeCell ref="T2:U2"/>
    <mergeCell ref="P2:Q2"/>
    <mergeCell ref="AD1:AE1"/>
    <mergeCell ref="X2:Y2"/>
    <mergeCell ref="Z2:AA2"/>
    <mergeCell ref="AB2:AC2"/>
    <mergeCell ref="X1:Y1"/>
    <mergeCell ref="H1:I1"/>
    <mergeCell ref="J1:K1"/>
    <mergeCell ref="R1:S1"/>
    <mergeCell ref="T1:U1"/>
    <mergeCell ref="V1:W1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（その１）&amp;R&amp;"ＭＳ Ｐ明朝,標準"令和2年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85" t="s">
        <v>167</v>
      </c>
      <c r="F1" s="86"/>
      <c r="G1" s="85" t="s">
        <v>168</v>
      </c>
      <c r="H1" s="86"/>
      <c r="I1" s="85" t="s">
        <v>169</v>
      </c>
      <c r="J1" s="86"/>
      <c r="K1" s="85" t="s">
        <v>170</v>
      </c>
      <c r="L1" s="86"/>
      <c r="M1" s="85" t="s">
        <v>171</v>
      </c>
      <c r="N1" s="86"/>
      <c r="O1" s="85" t="s">
        <v>172</v>
      </c>
      <c r="P1" s="86"/>
      <c r="Q1" s="85" t="s">
        <v>173</v>
      </c>
      <c r="R1" s="86"/>
      <c r="S1" s="85" t="s">
        <v>174</v>
      </c>
      <c r="T1" s="86"/>
      <c r="U1" s="85" t="s">
        <v>175</v>
      </c>
      <c r="V1" s="86"/>
      <c r="W1" s="85" t="s">
        <v>176</v>
      </c>
      <c r="X1" s="86"/>
      <c r="Y1" s="85" t="s">
        <v>177</v>
      </c>
      <c r="Z1" s="86"/>
      <c r="AA1" s="85" t="s">
        <v>178</v>
      </c>
      <c r="AB1" s="86"/>
      <c r="AC1" s="85" t="s">
        <v>179</v>
      </c>
      <c r="AD1" s="86"/>
      <c r="AE1" s="85" t="s">
        <v>180</v>
      </c>
      <c r="AF1" s="86"/>
      <c r="AG1" s="85" t="s">
        <v>181</v>
      </c>
      <c r="AH1" s="96"/>
    </row>
    <row r="2" spans="1:34" ht="13.5" customHeight="1">
      <c r="A2" s="12"/>
      <c r="B2" s="4"/>
      <c r="C2" s="4"/>
      <c r="D2" s="6"/>
      <c r="E2" s="98" t="s">
        <v>182</v>
      </c>
      <c r="F2" s="99"/>
      <c r="G2" s="87" t="s">
        <v>183</v>
      </c>
      <c r="H2" s="88"/>
      <c r="I2" s="87" t="s">
        <v>184</v>
      </c>
      <c r="J2" s="91"/>
      <c r="K2" s="87" t="s">
        <v>185</v>
      </c>
      <c r="L2" s="91"/>
      <c r="M2" s="98" t="s">
        <v>186</v>
      </c>
      <c r="N2" s="99"/>
      <c r="O2" s="87" t="s">
        <v>187</v>
      </c>
      <c r="P2" s="88"/>
      <c r="Q2" s="87" t="s">
        <v>188</v>
      </c>
      <c r="R2" s="88"/>
      <c r="S2" s="87" t="s">
        <v>189</v>
      </c>
      <c r="T2" s="88"/>
      <c r="U2" s="87" t="s">
        <v>190</v>
      </c>
      <c r="V2" s="88"/>
      <c r="W2" s="98" t="s">
        <v>191</v>
      </c>
      <c r="X2" s="99"/>
      <c r="Y2" s="87" t="s">
        <v>192</v>
      </c>
      <c r="Z2" s="88"/>
      <c r="AA2" s="87" t="s">
        <v>193</v>
      </c>
      <c r="AB2" s="88"/>
      <c r="AC2" s="87" t="s">
        <v>194</v>
      </c>
      <c r="AD2" s="88"/>
      <c r="AE2" s="87" t="s">
        <v>195</v>
      </c>
      <c r="AF2" s="88"/>
      <c r="AG2" s="98" t="s">
        <v>196</v>
      </c>
      <c r="AH2" s="107"/>
    </row>
    <row r="3" spans="1:34" s="74" customFormat="1" ht="54" customHeight="1">
      <c r="A3" s="68"/>
      <c r="B3" s="69"/>
      <c r="C3" s="69"/>
      <c r="D3" s="70"/>
      <c r="E3" s="105" t="s">
        <v>197</v>
      </c>
      <c r="F3" s="103"/>
      <c r="G3" s="89" t="s">
        <v>198</v>
      </c>
      <c r="H3" s="94"/>
      <c r="I3" s="89" t="s">
        <v>199</v>
      </c>
      <c r="J3" s="90"/>
      <c r="K3" s="89"/>
      <c r="L3" s="94"/>
      <c r="M3" s="105" t="s">
        <v>199</v>
      </c>
      <c r="N3" s="103"/>
      <c r="O3" s="89" t="s">
        <v>200</v>
      </c>
      <c r="P3" s="94"/>
      <c r="Q3" s="89"/>
      <c r="R3" s="94"/>
      <c r="S3" s="89" t="s">
        <v>201</v>
      </c>
      <c r="T3" s="94"/>
      <c r="U3" s="71"/>
      <c r="V3" s="71"/>
      <c r="W3" s="89"/>
      <c r="X3" s="94"/>
      <c r="Y3" s="89"/>
      <c r="Z3" s="94"/>
      <c r="AA3" s="89"/>
      <c r="AB3" s="94"/>
      <c r="AC3" s="89"/>
      <c r="AD3" s="94"/>
      <c r="AE3" s="89"/>
      <c r="AF3" s="94"/>
      <c r="AG3" s="105" t="s">
        <v>202</v>
      </c>
      <c r="AH3" s="108"/>
    </row>
    <row r="4" spans="1:34" ht="13.5">
      <c r="A4" s="11"/>
      <c r="B4" s="2"/>
      <c r="C4" s="2"/>
      <c r="D4" s="3"/>
      <c r="E4" s="16" t="s">
        <v>47</v>
      </c>
      <c r="F4" s="15" t="s">
        <v>48</v>
      </c>
      <c r="G4" s="14" t="s">
        <v>47</v>
      </c>
      <c r="H4" s="16" t="s">
        <v>48</v>
      </c>
      <c r="I4" s="15" t="s">
        <v>47</v>
      </c>
      <c r="J4" s="16" t="s">
        <v>48</v>
      </c>
      <c r="K4" s="14" t="s">
        <v>47</v>
      </c>
      <c r="L4" s="16" t="s">
        <v>48</v>
      </c>
      <c r="M4" s="15" t="s">
        <v>47</v>
      </c>
      <c r="N4" s="16" t="s">
        <v>48</v>
      </c>
      <c r="O4" s="14" t="s">
        <v>47</v>
      </c>
      <c r="P4" s="16" t="s">
        <v>48</v>
      </c>
      <c r="Q4" s="15" t="s">
        <v>47</v>
      </c>
      <c r="R4" s="16" t="s">
        <v>48</v>
      </c>
      <c r="S4" s="14" t="s">
        <v>47</v>
      </c>
      <c r="T4" s="16" t="s">
        <v>48</v>
      </c>
      <c r="U4" s="15" t="s">
        <v>47</v>
      </c>
      <c r="V4" s="16" t="s">
        <v>48</v>
      </c>
      <c r="W4" s="14" t="s">
        <v>47</v>
      </c>
      <c r="X4" s="16" t="s">
        <v>48</v>
      </c>
      <c r="Y4" s="15" t="s">
        <v>47</v>
      </c>
      <c r="Z4" s="16" t="s">
        <v>48</v>
      </c>
      <c r="AA4" s="14" t="s">
        <v>47</v>
      </c>
      <c r="AB4" s="16" t="s">
        <v>48</v>
      </c>
      <c r="AC4" s="15" t="s">
        <v>47</v>
      </c>
      <c r="AD4" s="16" t="s">
        <v>48</v>
      </c>
      <c r="AE4" s="14" t="s">
        <v>47</v>
      </c>
      <c r="AF4" s="16" t="s">
        <v>48</v>
      </c>
      <c r="AG4" s="15" t="s">
        <v>47</v>
      </c>
      <c r="AH4" s="17" t="s">
        <v>48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9"/>
      <c r="N5" s="49"/>
      <c r="O5" s="40"/>
      <c r="P5" s="41"/>
      <c r="Q5" s="49"/>
      <c r="R5" s="49"/>
      <c r="S5" s="40"/>
      <c r="T5" s="41"/>
      <c r="U5" s="49"/>
      <c r="V5" s="49"/>
      <c r="W5" s="40"/>
      <c r="X5" s="41"/>
      <c r="Y5" s="49"/>
      <c r="Z5" s="49"/>
      <c r="AA5" s="40"/>
      <c r="AB5" s="41"/>
      <c r="AC5" s="49"/>
      <c r="AD5" s="49"/>
      <c r="AE5" s="40"/>
      <c r="AF5" s="41"/>
      <c r="AG5" s="49"/>
      <c r="AH5" s="50"/>
    </row>
    <row r="6" spans="1:34" ht="13.5">
      <c r="A6" s="80" t="s">
        <v>406</v>
      </c>
      <c r="B6" s="81"/>
      <c r="C6" s="81"/>
      <c r="D6" s="64"/>
      <c r="E6" s="53">
        <f>SUM(その１０!E7,その１０!E8)</f>
        <v>1</v>
      </c>
      <c r="F6" s="54">
        <f>SUM(その１０!F7,その１０!F8)</f>
        <v>3</v>
      </c>
      <c r="G6" s="55">
        <f>SUM(その１０!G7,その１０!G8)</f>
        <v>116</v>
      </c>
      <c r="H6" s="53">
        <f>SUM(その１０!H7,その１０!H8)</f>
        <v>122</v>
      </c>
      <c r="I6" s="55">
        <f>SUM(その１０!I7,その１０!I8)</f>
        <v>1</v>
      </c>
      <c r="J6" s="54">
        <f>SUM(その１０!J7,その１０!J8)</f>
        <v>0</v>
      </c>
      <c r="K6" s="53">
        <f>SUM(その１０!K7,その１０!K8)</f>
        <v>13</v>
      </c>
      <c r="L6" s="54">
        <f>SUM(その１０!L7,その１０!L8)</f>
        <v>9</v>
      </c>
      <c r="M6" s="55">
        <f>SUM(その１０!M7,その１０!M8)</f>
        <v>17</v>
      </c>
      <c r="N6" s="53">
        <f>SUM(その１０!N7,その１０!N8)</f>
        <v>11</v>
      </c>
      <c r="O6" s="55">
        <f>SUM(その１０!O7,その１０!O8)</f>
        <v>7</v>
      </c>
      <c r="P6" s="54">
        <f>SUM(その１０!P7,その１０!P8)</f>
        <v>9</v>
      </c>
      <c r="Q6" s="53">
        <f>SUM(その１０!Q7,その１０!Q8)</f>
        <v>2</v>
      </c>
      <c r="R6" s="54">
        <f>SUM(その１０!R7,その１０!R8)</f>
        <v>1</v>
      </c>
      <c r="S6" s="55">
        <f>SUM(その１０!S7,その１０!S8)</f>
        <v>39</v>
      </c>
      <c r="T6" s="53">
        <f>SUM(その１０!T7,その１０!T8)</f>
        <v>37</v>
      </c>
      <c r="U6" s="55">
        <f>SUM(その１０!U7,その１０!U8)</f>
        <v>34</v>
      </c>
      <c r="V6" s="54">
        <f>SUM(その１０!V7,その１０!V8)</f>
        <v>53</v>
      </c>
      <c r="W6" s="53">
        <f>SUM(その１０!W7,その１０!W8)</f>
        <v>3</v>
      </c>
      <c r="X6" s="54">
        <f>SUM(その１０!X7,その１０!X8)</f>
        <v>2</v>
      </c>
      <c r="Y6" s="55">
        <f>SUM(その１０!Y7,その１０!Y8)</f>
        <v>65</v>
      </c>
      <c r="Z6" s="53">
        <f>SUM(その１０!Z7,その１０!Z8)</f>
        <v>60</v>
      </c>
      <c r="AA6" s="55">
        <f>SUM(その１０!AA7,その１０!AA8)</f>
        <v>4</v>
      </c>
      <c r="AB6" s="54">
        <f>SUM(その１０!AB7,その１０!AB8)</f>
        <v>3</v>
      </c>
      <c r="AC6" s="53">
        <f>SUM(その１０!AC7,その１０!AC8)</f>
        <v>29</v>
      </c>
      <c r="AD6" s="54">
        <f>SUM(その１０!AD7,その１０!AD8)</f>
        <v>24</v>
      </c>
      <c r="AE6" s="55">
        <f>SUM(その１０!AE7,その１０!AE8)</f>
        <v>31</v>
      </c>
      <c r="AF6" s="53">
        <f>SUM(その１０!AF7,その１０!AF8)</f>
        <v>31</v>
      </c>
      <c r="AG6" s="55">
        <f>SUM(その１０!AG7,その１０!AG8)</f>
        <v>1</v>
      </c>
      <c r="AH6" s="57">
        <f>SUM(その１０!AH7,その１０!AH8)</f>
        <v>2</v>
      </c>
    </row>
    <row r="7" spans="1:34" ht="13.5">
      <c r="A7" s="62"/>
      <c r="B7" s="63"/>
      <c r="C7" s="5" t="s">
        <v>408</v>
      </c>
      <c r="D7" s="64"/>
      <c r="E7" s="53">
        <v>1</v>
      </c>
      <c r="F7" s="53">
        <v>1</v>
      </c>
      <c r="G7" s="55">
        <v>96</v>
      </c>
      <c r="H7" s="54">
        <v>102</v>
      </c>
      <c r="I7" s="55">
        <v>0</v>
      </c>
      <c r="J7" s="54">
        <v>0</v>
      </c>
      <c r="K7" s="55">
        <v>10</v>
      </c>
      <c r="L7" s="54">
        <v>7</v>
      </c>
      <c r="M7" s="55">
        <v>9</v>
      </c>
      <c r="N7" s="54">
        <v>10</v>
      </c>
      <c r="O7" s="55">
        <v>7</v>
      </c>
      <c r="P7" s="54">
        <v>8</v>
      </c>
      <c r="Q7" s="55">
        <v>2</v>
      </c>
      <c r="R7" s="54">
        <v>1</v>
      </c>
      <c r="S7" s="55">
        <v>37</v>
      </c>
      <c r="T7" s="54">
        <v>33</v>
      </c>
      <c r="U7" s="55">
        <v>30</v>
      </c>
      <c r="V7" s="54">
        <v>41</v>
      </c>
      <c r="W7" s="55">
        <v>1</v>
      </c>
      <c r="X7" s="54">
        <v>2</v>
      </c>
      <c r="Y7" s="55">
        <v>56</v>
      </c>
      <c r="Z7" s="54">
        <v>52</v>
      </c>
      <c r="AA7" s="55">
        <v>4</v>
      </c>
      <c r="AB7" s="54">
        <v>3</v>
      </c>
      <c r="AC7" s="55">
        <v>24</v>
      </c>
      <c r="AD7" s="54">
        <v>22</v>
      </c>
      <c r="AE7" s="55">
        <v>27</v>
      </c>
      <c r="AF7" s="54">
        <v>25</v>
      </c>
      <c r="AG7" s="55">
        <v>1</v>
      </c>
      <c r="AH7" s="57">
        <v>2</v>
      </c>
    </row>
    <row r="8" spans="1:34" ht="13.5">
      <c r="A8" s="62"/>
      <c r="B8" s="63"/>
      <c r="C8" s="5" t="s">
        <v>410</v>
      </c>
      <c r="D8" s="64"/>
      <c r="E8" s="53">
        <v>0</v>
      </c>
      <c r="F8" s="53">
        <v>2</v>
      </c>
      <c r="G8" s="55">
        <v>20</v>
      </c>
      <c r="H8" s="54">
        <v>20</v>
      </c>
      <c r="I8" s="55">
        <v>1</v>
      </c>
      <c r="J8" s="54">
        <v>0</v>
      </c>
      <c r="K8" s="55">
        <v>3</v>
      </c>
      <c r="L8" s="54">
        <v>2</v>
      </c>
      <c r="M8" s="55">
        <v>8</v>
      </c>
      <c r="N8" s="54">
        <v>1</v>
      </c>
      <c r="O8" s="55">
        <v>0</v>
      </c>
      <c r="P8" s="54">
        <v>1</v>
      </c>
      <c r="Q8" s="55">
        <v>0</v>
      </c>
      <c r="R8" s="54">
        <v>0</v>
      </c>
      <c r="S8" s="55">
        <v>2</v>
      </c>
      <c r="T8" s="54">
        <v>4</v>
      </c>
      <c r="U8" s="55">
        <v>4</v>
      </c>
      <c r="V8" s="54">
        <v>12</v>
      </c>
      <c r="W8" s="55">
        <v>2</v>
      </c>
      <c r="X8" s="54">
        <v>0</v>
      </c>
      <c r="Y8" s="55">
        <v>9</v>
      </c>
      <c r="Z8" s="54">
        <v>8</v>
      </c>
      <c r="AA8" s="55">
        <v>0</v>
      </c>
      <c r="AB8" s="54">
        <v>0</v>
      </c>
      <c r="AC8" s="55">
        <v>5</v>
      </c>
      <c r="AD8" s="54">
        <v>2</v>
      </c>
      <c r="AE8" s="55">
        <v>4</v>
      </c>
      <c r="AF8" s="54">
        <v>6</v>
      </c>
      <c r="AG8" s="55">
        <v>0</v>
      </c>
      <c r="AH8" s="57">
        <v>0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82" t="s">
        <v>412</v>
      </c>
      <c r="B10" s="83"/>
      <c r="C10" s="83"/>
      <c r="D10" s="64"/>
      <c r="E10" s="53">
        <f>SUM(その１０!E11,その１０!E12,その１０!E13,その１０!E14,その１０!E15,その１０!E16,その１０!E17,その１０!E18,その１０!E19)</f>
        <v>3</v>
      </c>
      <c r="F10" s="54">
        <f>SUM(その１０!F11,その１０!F12,その１０!F13,その１０!F14,その１０!F15,その１０!F16,その１０!F17,その１０!F18,その１０!F19)</f>
        <v>3</v>
      </c>
      <c r="G10" s="55">
        <f>SUM(その１０!G11,その１０!G12,その１０!G13,その１０!G14,その１０!G15,その１０!G16,その１０!G17,その１０!G18,その１０!G19)</f>
        <v>174</v>
      </c>
      <c r="H10" s="53">
        <f>SUM(その１０!H11,その１０!H12,その１０!H13,その１０!H14,その１０!H15,その１０!H16,その１０!H17,その１０!H18,その１０!H19)</f>
        <v>184</v>
      </c>
      <c r="I10" s="55">
        <f>SUM(その１０!I11,その１０!I12,その１０!I13,その１０!I14,その１０!I15,その１０!I16,その１０!I17,その１０!I18,その１０!I19)</f>
        <v>1</v>
      </c>
      <c r="J10" s="54">
        <f>SUM(その１０!J11,その１０!J12,その１０!J13,その１０!J14,その１０!J15,その１０!J16,その１０!J17,その１０!J18,その１０!J19)</f>
        <v>7</v>
      </c>
      <c r="K10" s="53">
        <f>SUM(その１０!K11,その１０!K12,その１０!K13,その１０!K14,その１０!K15,その１０!K16,その１０!K17,その１０!K18,その１０!K19)</f>
        <v>28</v>
      </c>
      <c r="L10" s="54">
        <f>SUM(その１０!L11,その１０!L12,その１０!L13,その１０!L14,その１０!L15,その１０!L16,その１０!L17,その１０!L18,その１０!L19)</f>
        <v>15</v>
      </c>
      <c r="M10" s="55">
        <f>SUM(その１０!M11,その１０!M12,その１０!M13,その１０!M14,その１０!M15,その１０!M16,その１０!M17,その１０!M18,その１０!M19)</f>
        <v>45</v>
      </c>
      <c r="N10" s="53">
        <f>SUM(その１０!N11,その１０!N12,その１０!N13,その１０!N14,その１０!N15,その１０!N16,その１０!N17,その１０!N18,その１０!N19)</f>
        <v>17</v>
      </c>
      <c r="O10" s="55">
        <f>SUM(その１０!O11,その１０!O12,その１０!O13,その１０!O14,その１０!O15,その１０!O16,その１０!O17,その１０!O18,その１０!O19)</f>
        <v>3</v>
      </c>
      <c r="P10" s="54">
        <f>SUM(その１０!P11,その１０!P12,その１０!P13,その１０!P14,その１０!P15,その１０!P16,その１０!P17,その１０!P18,その１０!P19)</f>
        <v>13</v>
      </c>
      <c r="Q10" s="53">
        <f>SUM(その１０!Q11,その１０!Q12,その１０!Q13,その１０!Q14,その１０!Q15,その１０!Q16,その１０!Q17,その１０!Q18,その１０!Q19)</f>
        <v>4</v>
      </c>
      <c r="R10" s="54">
        <f>SUM(その１０!R11,その１０!R12,その１０!R13,その１０!R14,その１０!R15,その１０!R16,その１０!R17,その１０!R18,その１０!R19)</f>
        <v>3</v>
      </c>
      <c r="S10" s="55">
        <f>SUM(その１０!S11,その１０!S12,その１０!S13,その１０!S14,その１０!S15,その１０!S16,その１０!S17,その１０!S18,その１０!S19)</f>
        <v>28</v>
      </c>
      <c r="T10" s="53">
        <f>SUM(その１０!T11,その１０!T12,その１０!T13,その１０!T14,その１０!T15,その１０!T16,その１０!T17,その１０!T18,その１０!T19)</f>
        <v>34</v>
      </c>
      <c r="U10" s="55">
        <f>SUM(その１０!U11,その１０!U12,その１０!U13,その１０!U14,その１０!U15,その１０!U16,その１０!U17,その１０!U18,その１０!U19)</f>
        <v>61</v>
      </c>
      <c r="V10" s="54">
        <f>SUM(その１０!V11,その１０!V12,その１０!V13,その１０!V14,その１０!V15,その１０!V16,その１０!V17,その１０!V18,その１０!V19)</f>
        <v>94</v>
      </c>
      <c r="W10" s="53">
        <f>SUM(その１０!W11,その１０!W12,その１０!W13,その１０!W14,その１０!W15,その１０!W16,その１０!W17,その１０!W18,その１０!W19)</f>
        <v>4</v>
      </c>
      <c r="X10" s="54">
        <f>SUM(その１０!X11,その１０!X12,その１０!X13,その１０!X14,その１０!X15,その１０!X16,その１０!X17,その１０!X18,その１０!X19)</f>
        <v>1</v>
      </c>
      <c r="Y10" s="55">
        <f>SUM(その１０!Y11,その１０!Y12,その１０!Y13,その１０!Y14,その１０!Y15,その１０!Y16,その１０!Y17,その１０!Y18,その１０!Y19)</f>
        <v>99</v>
      </c>
      <c r="Z10" s="53">
        <f>SUM(その１０!Z11,その１０!Z12,その１０!Z13,その１０!Z14,その１０!Z15,その１０!Z16,その１０!Z17,その１０!Z18,その１０!Z19)</f>
        <v>119</v>
      </c>
      <c r="AA10" s="55">
        <f>SUM(その１０!AA11,その１０!AA12,その１０!AA13,その１０!AA14,その１０!AA15,その１０!AA16,その１０!AA17,その１０!AA18,その１０!AA19)</f>
        <v>13</v>
      </c>
      <c r="AB10" s="54">
        <f>SUM(その１０!AB11,その１０!AB12,その１０!AB13,その１０!AB14,その１０!AB15,その１０!AB16,その１０!AB17,その１０!AB18,その１０!AB19)</f>
        <v>24</v>
      </c>
      <c r="AC10" s="53">
        <f>SUM(その１０!AC11,その１０!AC12,その１０!AC13,その１０!AC14,その１０!AC15,その１０!AC16,その１０!AC17,その１０!AC18,その１０!AC19)</f>
        <v>32</v>
      </c>
      <c r="AD10" s="54">
        <f>SUM(その１０!AD11,その１０!AD12,その１０!AD13,その１０!AD14,その１０!AD15,その１０!AD16,その１０!AD17,その１０!AD18,その１０!AD19)</f>
        <v>24</v>
      </c>
      <c r="AE10" s="55">
        <f>SUM(その１０!AE11,その１０!AE12,その１０!AE13,その１０!AE14,その１０!AE15,その１０!AE16,その１０!AE17,その１０!AE18,その１０!AE19)</f>
        <v>50</v>
      </c>
      <c r="AF10" s="53">
        <f>SUM(その１０!AF11,その１０!AF12,その１０!AF13,その１０!AF14,その１０!AF15,その１０!AF16,その１０!AF17,その１０!AF18,その１０!AF19)</f>
        <v>69</v>
      </c>
      <c r="AG10" s="55">
        <f>SUM(その１０!AG11,その１０!AG12,その１０!AG13,その１０!AG14,その１０!AG15,その１０!AG16,その１０!AG17,その１０!AG18,その１０!AG19)</f>
        <v>4</v>
      </c>
      <c r="AH10" s="57">
        <f>SUM(その１０!AH11,その１０!AH12,その１０!AH13,その１０!AH14,その１０!AH15,その１０!AH16,その１０!AH17,その１０!AH18,その１０!AH19)</f>
        <v>2</v>
      </c>
    </row>
    <row r="11" spans="1:34" ht="13.5">
      <c r="A11" s="62"/>
      <c r="B11" s="63"/>
      <c r="C11" s="7" t="s">
        <v>414</v>
      </c>
      <c r="D11" s="64"/>
      <c r="E11" s="53">
        <v>1</v>
      </c>
      <c r="F11" s="53">
        <v>1</v>
      </c>
      <c r="G11" s="55">
        <v>37</v>
      </c>
      <c r="H11" s="54">
        <v>34</v>
      </c>
      <c r="I11" s="53">
        <v>0</v>
      </c>
      <c r="J11" s="53">
        <v>3</v>
      </c>
      <c r="K11" s="55">
        <v>7</v>
      </c>
      <c r="L11" s="54">
        <v>8</v>
      </c>
      <c r="M11" s="53">
        <v>12</v>
      </c>
      <c r="N11" s="53">
        <v>1</v>
      </c>
      <c r="O11" s="55">
        <v>1</v>
      </c>
      <c r="P11" s="54">
        <v>2</v>
      </c>
      <c r="Q11" s="53">
        <v>0</v>
      </c>
      <c r="R11" s="53">
        <v>0</v>
      </c>
      <c r="S11" s="55">
        <v>6</v>
      </c>
      <c r="T11" s="54">
        <v>5</v>
      </c>
      <c r="U11" s="53">
        <v>10</v>
      </c>
      <c r="V11" s="53">
        <v>15</v>
      </c>
      <c r="W11" s="55">
        <v>1</v>
      </c>
      <c r="X11" s="54">
        <v>0</v>
      </c>
      <c r="Y11" s="53">
        <v>17</v>
      </c>
      <c r="Z11" s="53">
        <v>27</v>
      </c>
      <c r="AA11" s="55">
        <v>0</v>
      </c>
      <c r="AB11" s="54">
        <v>6</v>
      </c>
      <c r="AC11" s="53">
        <v>7</v>
      </c>
      <c r="AD11" s="53">
        <v>4</v>
      </c>
      <c r="AE11" s="55">
        <v>9</v>
      </c>
      <c r="AF11" s="54">
        <v>16</v>
      </c>
      <c r="AG11" s="53">
        <v>1</v>
      </c>
      <c r="AH11" s="57">
        <v>1</v>
      </c>
    </row>
    <row r="12" spans="1:34" ht="13.5">
      <c r="A12" s="62"/>
      <c r="B12" s="63"/>
      <c r="C12" s="7" t="s">
        <v>416</v>
      </c>
      <c r="D12" s="64"/>
      <c r="E12" s="53">
        <v>1</v>
      </c>
      <c r="F12" s="53">
        <v>0</v>
      </c>
      <c r="G12" s="55">
        <v>34</v>
      </c>
      <c r="H12" s="54">
        <v>53</v>
      </c>
      <c r="I12" s="53">
        <v>0</v>
      </c>
      <c r="J12" s="53">
        <v>2</v>
      </c>
      <c r="K12" s="55">
        <v>6</v>
      </c>
      <c r="L12" s="54">
        <v>4</v>
      </c>
      <c r="M12" s="53">
        <v>2</v>
      </c>
      <c r="N12" s="53">
        <v>3</v>
      </c>
      <c r="O12" s="55">
        <v>0</v>
      </c>
      <c r="P12" s="54">
        <v>5</v>
      </c>
      <c r="Q12" s="53">
        <v>0</v>
      </c>
      <c r="R12" s="53">
        <v>1</v>
      </c>
      <c r="S12" s="55">
        <v>7</v>
      </c>
      <c r="T12" s="54">
        <v>9</v>
      </c>
      <c r="U12" s="53">
        <v>19</v>
      </c>
      <c r="V12" s="53">
        <v>28</v>
      </c>
      <c r="W12" s="55">
        <v>0</v>
      </c>
      <c r="X12" s="54">
        <v>1</v>
      </c>
      <c r="Y12" s="53">
        <v>16</v>
      </c>
      <c r="Z12" s="53">
        <v>26</v>
      </c>
      <c r="AA12" s="55">
        <v>2</v>
      </c>
      <c r="AB12" s="54">
        <v>3</v>
      </c>
      <c r="AC12" s="53">
        <v>4</v>
      </c>
      <c r="AD12" s="53">
        <v>7</v>
      </c>
      <c r="AE12" s="55">
        <v>9</v>
      </c>
      <c r="AF12" s="54">
        <v>16</v>
      </c>
      <c r="AG12" s="53">
        <v>1</v>
      </c>
      <c r="AH12" s="57">
        <v>0</v>
      </c>
    </row>
    <row r="13" spans="1:34" ht="13.5">
      <c r="A13" s="62"/>
      <c r="B13" s="63"/>
      <c r="C13" s="7" t="s">
        <v>418</v>
      </c>
      <c r="D13" s="64"/>
      <c r="E13" s="53">
        <v>0</v>
      </c>
      <c r="F13" s="53">
        <v>0</v>
      </c>
      <c r="G13" s="55">
        <v>9</v>
      </c>
      <c r="H13" s="54">
        <v>15</v>
      </c>
      <c r="I13" s="53">
        <v>0</v>
      </c>
      <c r="J13" s="53">
        <v>0</v>
      </c>
      <c r="K13" s="55">
        <v>2</v>
      </c>
      <c r="L13" s="54">
        <v>1</v>
      </c>
      <c r="M13" s="53">
        <v>2</v>
      </c>
      <c r="N13" s="53">
        <v>1</v>
      </c>
      <c r="O13" s="55">
        <v>0</v>
      </c>
      <c r="P13" s="54">
        <v>0</v>
      </c>
      <c r="Q13" s="53">
        <v>0</v>
      </c>
      <c r="R13" s="53">
        <v>0</v>
      </c>
      <c r="S13" s="55">
        <v>2</v>
      </c>
      <c r="T13" s="54">
        <v>2</v>
      </c>
      <c r="U13" s="53">
        <v>3</v>
      </c>
      <c r="V13" s="53">
        <v>11</v>
      </c>
      <c r="W13" s="55">
        <v>0</v>
      </c>
      <c r="X13" s="54">
        <v>0</v>
      </c>
      <c r="Y13" s="53">
        <v>9</v>
      </c>
      <c r="Z13" s="53">
        <v>12</v>
      </c>
      <c r="AA13" s="55">
        <v>1</v>
      </c>
      <c r="AB13" s="54">
        <v>4</v>
      </c>
      <c r="AC13" s="53">
        <v>2</v>
      </c>
      <c r="AD13" s="53">
        <v>1</v>
      </c>
      <c r="AE13" s="55">
        <v>6</v>
      </c>
      <c r="AF13" s="54">
        <v>7</v>
      </c>
      <c r="AG13" s="53">
        <v>0</v>
      </c>
      <c r="AH13" s="57">
        <v>0</v>
      </c>
    </row>
    <row r="14" spans="1:34" ht="13.5">
      <c r="A14" s="62"/>
      <c r="B14" s="63"/>
      <c r="C14" s="7" t="s">
        <v>420</v>
      </c>
      <c r="D14" s="64"/>
      <c r="E14" s="53">
        <v>0</v>
      </c>
      <c r="F14" s="53">
        <v>0</v>
      </c>
      <c r="G14" s="55">
        <v>3</v>
      </c>
      <c r="H14" s="54">
        <v>5</v>
      </c>
      <c r="I14" s="53">
        <v>0</v>
      </c>
      <c r="J14" s="53">
        <v>0</v>
      </c>
      <c r="K14" s="55">
        <v>0</v>
      </c>
      <c r="L14" s="54">
        <v>1</v>
      </c>
      <c r="M14" s="53">
        <v>0</v>
      </c>
      <c r="N14" s="53">
        <v>1</v>
      </c>
      <c r="O14" s="55">
        <v>0</v>
      </c>
      <c r="P14" s="54">
        <v>0</v>
      </c>
      <c r="Q14" s="53">
        <v>1</v>
      </c>
      <c r="R14" s="53">
        <v>0</v>
      </c>
      <c r="S14" s="55">
        <v>2</v>
      </c>
      <c r="T14" s="54">
        <v>1</v>
      </c>
      <c r="U14" s="53">
        <v>0</v>
      </c>
      <c r="V14" s="53">
        <v>2</v>
      </c>
      <c r="W14" s="55">
        <v>0</v>
      </c>
      <c r="X14" s="54">
        <v>0</v>
      </c>
      <c r="Y14" s="53">
        <v>1</v>
      </c>
      <c r="Z14" s="53">
        <v>4</v>
      </c>
      <c r="AA14" s="55">
        <v>0</v>
      </c>
      <c r="AB14" s="54">
        <v>1</v>
      </c>
      <c r="AC14" s="53">
        <v>0</v>
      </c>
      <c r="AD14" s="53">
        <v>1</v>
      </c>
      <c r="AE14" s="55">
        <v>1</v>
      </c>
      <c r="AF14" s="54">
        <v>2</v>
      </c>
      <c r="AG14" s="53">
        <v>0</v>
      </c>
      <c r="AH14" s="57">
        <v>0</v>
      </c>
    </row>
    <row r="15" spans="1:34" ht="13.5">
      <c r="A15" s="62"/>
      <c r="B15" s="63"/>
      <c r="C15" s="7" t="s">
        <v>422</v>
      </c>
      <c r="D15" s="64"/>
      <c r="E15" s="53">
        <v>0</v>
      </c>
      <c r="F15" s="53">
        <v>0</v>
      </c>
      <c r="G15" s="55">
        <v>23</v>
      </c>
      <c r="H15" s="54">
        <v>19</v>
      </c>
      <c r="I15" s="53">
        <v>0</v>
      </c>
      <c r="J15" s="53">
        <v>1</v>
      </c>
      <c r="K15" s="55">
        <v>3</v>
      </c>
      <c r="L15" s="54">
        <v>0</v>
      </c>
      <c r="M15" s="53">
        <v>12</v>
      </c>
      <c r="N15" s="53">
        <v>3</v>
      </c>
      <c r="O15" s="55">
        <v>0</v>
      </c>
      <c r="P15" s="54">
        <v>2</v>
      </c>
      <c r="Q15" s="53">
        <v>0</v>
      </c>
      <c r="R15" s="53">
        <v>0</v>
      </c>
      <c r="S15" s="55">
        <v>1</v>
      </c>
      <c r="T15" s="54">
        <v>4</v>
      </c>
      <c r="U15" s="53">
        <v>6</v>
      </c>
      <c r="V15" s="53">
        <v>9</v>
      </c>
      <c r="W15" s="55">
        <v>1</v>
      </c>
      <c r="X15" s="54">
        <v>0</v>
      </c>
      <c r="Y15" s="53">
        <v>7</v>
      </c>
      <c r="Z15" s="53">
        <v>9</v>
      </c>
      <c r="AA15" s="55">
        <v>0</v>
      </c>
      <c r="AB15" s="54">
        <v>4</v>
      </c>
      <c r="AC15" s="53">
        <v>2</v>
      </c>
      <c r="AD15" s="53">
        <v>1</v>
      </c>
      <c r="AE15" s="55">
        <v>4</v>
      </c>
      <c r="AF15" s="54">
        <v>4</v>
      </c>
      <c r="AG15" s="53">
        <v>1</v>
      </c>
      <c r="AH15" s="57">
        <v>0</v>
      </c>
    </row>
    <row r="16" spans="1:34" ht="13.5">
      <c r="A16" s="62"/>
      <c r="B16" s="63"/>
      <c r="C16" s="7" t="s">
        <v>424</v>
      </c>
      <c r="D16" s="64"/>
      <c r="E16" s="53">
        <v>0</v>
      </c>
      <c r="F16" s="53">
        <v>0</v>
      </c>
      <c r="G16" s="55">
        <v>11</v>
      </c>
      <c r="H16" s="54">
        <v>11</v>
      </c>
      <c r="I16" s="53">
        <v>0</v>
      </c>
      <c r="J16" s="53">
        <v>0</v>
      </c>
      <c r="K16" s="55">
        <v>1</v>
      </c>
      <c r="L16" s="54">
        <v>0</v>
      </c>
      <c r="M16" s="53">
        <v>4</v>
      </c>
      <c r="N16" s="53">
        <v>2</v>
      </c>
      <c r="O16" s="55">
        <v>1</v>
      </c>
      <c r="P16" s="54">
        <v>0</v>
      </c>
      <c r="Q16" s="53">
        <v>0</v>
      </c>
      <c r="R16" s="53">
        <v>0</v>
      </c>
      <c r="S16" s="55">
        <v>1</v>
      </c>
      <c r="T16" s="54">
        <v>2</v>
      </c>
      <c r="U16" s="53">
        <v>4</v>
      </c>
      <c r="V16" s="53">
        <v>7</v>
      </c>
      <c r="W16" s="55">
        <v>0</v>
      </c>
      <c r="X16" s="54">
        <v>0</v>
      </c>
      <c r="Y16" s="53">
        <v>8</v>
      </c>
      <c r="Z16" s="53">
        <v>5</v>
      </c>
      <c r="AA16" s="55">
        <v>2</v>
      </c>
      <c r="AB16" s="54">
        <v>0</v>
      </c>
      <c r="AC16" s="53">
        <v>3</v>
      </c>
      <c r="AD16" s="53">
        <v>2</v>
      </c>
      <c r="AE16" s="55">
        <v>3</v>
      </c>
      <c r="AF16" s="54">
        <v>3</v>
      </c>
      <c r="AG16" s="53">
        <v>0</v>
      </c>
      <c r="AH16" s="57">
        <v>0</v>
      </c>
    </row>
    <row r="17" spans="1:34" ht="13.5">
      <c r="A17" s="58"/>
      <c r="B17" s="7"/>
      <c r="C17" s="7" t="s">
        <v>426</v>
      </c>
      <c r="D17" s="64"/>
      <c r="E17" s="53">
        <v>1</v>
      </c>
      <c r="F17" s="54">
        <v>1</v>
      </c>
      <c r="G17" s="55">
        <v>26</v>
      </c>
      <c r="H17" s="53">
        <v>27</v>
      </c>
      <c r="I17" s="55">
        <v>1</v>
      </c>
      <c r="J17" s="54">
        <v>0</v>
      </c>
      <c r="K17" s="53">
        <v>3</v>
      </c>
      <c r="L17" s="54">
        <v>0</v>
      </c>
      <c r="M17" s="55">
        <v>8</v>
      </c>
      <c r="N17" s="53">
        <v>5</v>
      </c>
      <c r="O17" s="55">
        <v>0</v>
      </c>
      <c r="P17" s="54">
        <v>2</v>
      </c>
      <c r="Q17" s="53">
        <v>0</v>
      </c>
      <c r="R17" s="54">
        <v>2</v>
      </c>
      <c r="S17" s="55">
        <v>4</v>
      </c>
      <c r="T17" s="53">
        <v>4</v>
      </c>
      <c r="U17" s="55">
        <v>10</v>
      </c>
      <c r="V17" s="54">
        <v>14</v>
      </c>
      <c r="W17" s="53">
        <v>0</v>
      </c>
      <c r="X17" s="54">
        <v>0</v>
      </c>
      <c r="Y17" s="55">
        <v>22</v>
      </c>
      <c r="Z17" s="53">
        <v>16</v>
      </c>
      <c r="AA17" s="55">
        <v>5</v>
      </c>
      <c r="AB17" s="54">
        <v>3</v>
      </c>
      <c r="AC17" s="53">
        <v>7</v>
      </c>
      <c r="AD17" s="54">
        <v>4</v>
      </c>
      <c r="AE17" s="55">
        <v>10</v>
      </c>
      <c r="AF17" s="53">
        <v>9</v>
      </c>
      <c r="AG17" s="55">
        <v>0</v>
      </c>
      <c r="AH17" s="57">
        <v>0</v>
      </c>
    </row>
    <row r="18" spans="1:34" ht="13.5">
      <c r="A18" s="62"/>
      <c r="B18" s="63"/>
      <c r="C18" s="7" t="s">
        <v>428</v>
      </c>
      <c r="D18" s="64"/>
      <c r="E18" s="53">
        <v>0</v>
      </c>
      <c r="F18" s="53">
        <v>1</v>
      </c>
      <c r="G18" s="55">
        <v>7</v>
      </c>
      <c r="H18" s="54">
        <v>8</v>
      </c>
      <c r="I18" s="53">
        <v>0</v>
      </c>
      <c r="J18" s="53">
        <v>0</v>
      </c>
      <c r="K18" s="55">
        <v>1</v>
      </c>
      <c r="L18" s="54">
        <v>0</v>
      </c>
      <c r="M18" s="53">
        <v>3</v>
      </c>
      <c r="N18" s="53">
        <v>1</v>
      </c>
      <c r="O18" s="55">
        <v>0</v>
      </c>
      <c r="P18" s="54">
        <v>1</v>
      </c>
      <c r="Q18" s="53">
        <v>0</v>
      </c>
      <c r="R18" s="53">
        <v>0</v>
      </c>
      <c r="S18" s="55">
        <v>1</v>
      </c>
      <c r="T18" s="54">
        <v>2</v>
      </c>
      <c r="U18" s="53">
        <v>2</v>
      </c>
      <c r="V18" s="53">
        <v>4</v>
      </c>
      <c r="W18" s="55">
        <v>0</v>
      </c>
      <c r="X18" s="54">
        <v>0</v>
      </c>
      <c r="Y18" s="53">
        <v>7</v>
      </c>
      <c r="Z18" s="53">
        <v>5</v>
      </c>
      <c r="AA18" s="55">
        <v>0</v>
      </c>
      <c r="AB18" s="54">
        <v>0</v>
      </c>
      <c r="AC18" s="53">
        <v>1</v>
      </c>
      <c r="AD18" s="53">
        <v>1</v>
      </c>
      <c r="AE18" s="55">
        <v>5</v>
      </c>
      <c r="AF18" s="54">
        <v>4</v>
      </c>
      <c r="AG18" s="53">
        <v>1</v>
      </c>
      <c r="AH18" s="57">
        <v>0</v>
      </c>
    </row>
    <row r="19" spans="1:34" ht="13.5">
      <c r="A19" s="62"/>
      <c r="B19" s="63"/>
      <c r="C19" s="7" t="s">
        <v>430</v>
      </c>
      <c r="D19" s="64"/>
      <c r="E19" s="53">
        <v>0</v>
      </c>
      <c r="F19" s="53">
        <v>0</v>
      </c>
      <c r="G19" s="55">
        <v>24</v>
      </c>
      <c r="H19" s="54">
        <v>12</v>
      </c>
      <c r="I19" s="53">
        <v>0</v>
      </c>
      <c r="J19" s="53">
        <v>1</v>
      </c>
      <c r="K19" s="55">
        <v>5</v>
      </c>
      <c r="L19" s="54">
        <v>1</v>
      </c>
      <c r="M19" s="53">
        <v>2</v>
      </c>
      <c r="N19" s="53">
        <v>0</v>
      </c>
      <c r="O19" s="55">
        <v>1</v>
      </c>
      <c r="P19" s="54">
        <v>1</v>
      </c>
      <c r="Q19" s="53">
        <v>3</v>
      </c>
      <c r="R19" s="53">
        <v>0</v>
      </c>
      <c r="S19" s="55">
        <v>4</v>
      </c>
      <c r="T19" s="54">
        <v>5</v>
      </c>
      <c r="U19" s="53">
        <v>7</v>
      </c>
      <c r="V19" s="53">
        <v>4</v>
      </c>
      <c r="W19" s="55">
        <v>2</v>
      </c>
      <c r="X19" s="54">
        <v>0</v>
      </c>
      <c r="Y19" s="53">
        <v>12</v>
      </c>
      <c r="Z19" s="53">
        <v>15</v>
      </c>
      <c r="AA19" s="55">
        <v>3</v>
      </c>
      <c r="AB19" s="54">
        <v>3</v>
      </c>
      <c r="AC19" s="53">
        <v>6</v>
      </c>
      <c r="AD19" s="53">
        <v>3</v>
      </c>
      <c r="AE19" s="55">
        <v>3</v>
      </c>
      <c r="AF19" s="54">
        <v>8</v>
      </c>
      <c r="AG19" s="53">
        <v>0</v>
      </c>
      <c r="AH19" s="57">
        <v>1</v>
      </c>
    </row>
    <row r="20" spans="1:34" ht="13.5">
      <c r="A20" s="62"/>
      <c r="B20" s="63"/>
      <c r="C20" s="7"/>
      <c r="D20" s="64"/>
      <c r="E20" s="53"/>
      <c r="F20" s="53"/>
      <c r="G20" s="55"/>
      <c r="H20" s="54"/>
      <c r="I20" s="53"/>
      <c r="J20" s="53"/>
      <c r="K20" s="55"/>
      <c r="L20" s="54"/>
      <c r="M20" s="53"/>
      <c r="N20" s="53"/>
      <c r="O20" s="55"/>
      <c r="P20" s="54"/>
      <c r="Q20" s="53"/>
      <c r="R20" s="53"/>
      <c r="S20" s="55"/>
      <c r="T20" s="54"/>
      <c r="U20" s="53"/>
      <c r="V20" s="53"/>
      <c r="W20" s="55"/>
      <c r="X20" s="54"/>
      <c r="Y20" s="53"/>
      <c r="Z20" s="53"/>
      <c r="AA20" s="55"/>
      <c r="AB20" s="54"/>
      <c r="AC20" s="53"/>
      <c r="AD20" s="53"/>
      <c r="AE20" s="55"/>
      <c r="AF20" s="54"/>
      <c r="AG20" s="53"/>
      <c r="AH20" s="57"/>
    </row>
    <row r="21" spans="1:34" ht="13.5">
      <c r="A21" s="80" t="s">
        <v>432</v>
      </c>
      <c r="B21" s="81"/>
      <c r="C21" s="81"/>
      <c r="D21" s="64"/>
      <c r="E21" s="53">
        <f>SUM(その１０!E22)</f>
        <v>1</v>
      </c>
      <c r="F21" s="53">
        <f>SUM(その１０!F22)</f>
        <v>4</v>
      </c>
      <c r="G21" s="55">
        <f>SUM(その１０!G22)</f>
        <v>82</v>
      </c>
      <c r="H21" s="54">
        <f>SUM(その１０!H22)</f>
        <v>102</v>
      </c>
      <c r="I21" s="53">
        <f>SUM(その１０!I22)</f>
        <v>0</v>
      </c>
      <c r="J21" s="53">
        <f>SUM(その１０!J22)</f>
        <v>0</v>
      </c>
      <c r="K21" s="55">
        <f>SUM(その１０!K22)</f>
        <v>7</v>
      </c>
      <c r="L21" s="54">
        <f>SUM(その１０!L22)</f>
        <v>4</v>
      </c>
      <c r="M21" s="53">
        <f>SUM(その１０!M22)</f>
        <v>11</v>
      </c>
      <c r="N21" s="53">
        <f>SUM(その１０!N22)</f>
        <v>6</v>
      </c>
      <c r="O21" s="55">
        <f>SUM(その１０!O22)</f>
        <v>6</v>
      </c>
      <c r="P21" s="54">
        <f>SUM(その１０!P22)</f>
        <v>7</v>
      </c>
      <c r="Q21" s="53">
        <f>SUM(その１０!Q22)</f>
        <v>1</v>
      </c>
      <c r="R21" s="53">
        <f>SUM(その１０!R22)</f>
        <v>1</v>
      </c>
      <c r="S21" s="55">
        <f>SUM(その１０!S22)</f>
        <v>20</v>
      </c>
      <c r="T21" s="54">
        <f>SUM(その１０!T22)</f>
        <v>25</v>
      </c>
      <c r="U21" s="53">
        <f>SUM(その１０!U22)</f>
        <v>37</v>
      </c>
      <c r="V21" s="53">
        <f>SUM(その１０!V22)</f>
        <v>58</v>
      </c>
      <c r="W21" s="55">
        <f>SUM(その１０!W22)</f>
        <v>0</v>
      </c>
      <c r="X21" s="54">
        <f>SUM(その１０!X22)</f>
        <v>1</v>
      </c>
      <c r="Y21" s="53">
        <f>SUM(その１０!Y22)</f>
        <v>60</v>
      </c>
      <c r="Z21" s="53">
        <f>SUM(その１０!Z22)</f>
        <v>67</v>
      </c>
      <c r="AA21" s="55">
        <f>SUM(その１０!AA22)</f>
        <v>6</v>
      </c>
      <c r="AB21" s="54">
        <f>SUM(その１０!AB22)</f>
        <v>15</v>
      </c>
      <c r="AC21" s="53">
        <f>SUM(その１０!AC22)</f>
        <v>21</v>
      </c>
      <c r="AD21" s="53">
        <f>SUM(その１０!AD22)</f>
        <v>13</v>
      </c>
      <c r="AE21" s="55">
        <f>SUM(その１０!AE22)</f>
        <v>31</v>
      </c>
      <c r="AF21" s="54">
        <f>SUM(その１０!AF22)</f>
        <v>39</v>
      </c>
      <c r="AG21" s="53">
        <f>SUM(その１０!AG22)</f>
        <v>2</v>
      </c>
      <c r="AH21" s="57">
        <f>SUM(その１０!AH22)</f>
        <v>0</v>
      </c>
    </row>
    <row r="22" spans="1:34" ht="13.5">
      <c r="A22" s="62"/>
      <c r="B22" s="63"/>
      <c r="C22" s="7" t="s">
        <v>434</v>
      </c>
      <c r="D22" s="64"/>
      <c r="E22" s="53">
        <v>1</v>
      </c>
      <c r="F22" s="53">
        <v>4</v>
      </c>
      <c r="G22" s="55">
        <v>82</v>
      </c>
      <c r="H22" s="54">
        <v>102</v>
      </c>
      <c r="I22" s="53">
        <v>0</v>
      </c>
      <c r="J22" s="53">
        <v>0</v>
      </c>
      <c r="K22" s="55">
        <v>7</v>
      </c>
      <c r="L22" s="54">
        <v>4</v>
      </c>
      <c r="M22" s="53">
        <v>11</v>
      </c>
      <c r="N22" s="53">
        <v>6</v>
      </c>
      <c r="O22" s="55">
        <v>6</v>
      </c>
      <c r="P22" s="54">
        <v>7</v>
      </c>
      <c r="Q22" s="53">
        <v>1</v>
      </c>
      <c r="R22" s="53">
        <v>1</v>
      </c>
      <c r="S22" s="55">
        <v>20</v>
      </c>
      <c r="T22" s="54">
        <v>25</v>
      </c>
      <c r="U22" s="53">
        <v>37</v>
      </c>
      <c r="V22" s="53">
        <v>58</v>
      </c>
      <c r="W22" s="55">
        <v>0</v>
      </c>
      <c r="X22" s="54">
        <v>1</v>
      </c>
      <c r="Y22" s="53">
        <v>60</v>
      </c>
      <c r="Z22" s="53">
        <v>67</v>
      </c>
      <c r="AA22" s="55">
        <v>6</v>
      </c>
      <c r="AB22" s="54">
        <v>15</v>
      </c>
      <c r="AC22" s="53">
        <v>21</v>
      </c>
      <c r="AD22" s="53">
        <v>13</v>
      </c>
      <c r="AE22" s="55">
        <v>31</v>
      </c>
      <c r="AF22" s="54">
        <v>39</v>
      </c>
      <c r="AG22" s="53">
        <v>2</v>
      </c>
      <c r="AH22" s="57">
        <v>0</v>
      </c>
    </row>
    <row r="23" spans="1:34" ht="13.5">
      <c r="A23" s="62"/>
      <c r="B23" s="63"/>
      <c r="C23" s="7"/>
      <c r="D23" s="64"/>
      <c r="E23" s="53"/>
      <c r="F23" s="53"/>
      <c r="G23" s="55"/>
      <c r="H23" s="54"/>
      <c r="I23" s="53"/>
      <c r="J23" s="53"/>
      <c r="K23" s="55"/>
      <c r="L23" s="54"/>
      <c r="M23" s="53"/>
      <c r="N23" s="53"/>
      <c r="O23" s="55"/>
      <c r="P23" s="54"/>
      <c r="Q23" s="53"/>
      <c r="R23" s="53"/>
      <c r="S23" s="55"/>
      <c r="T23" s="54"/>
      <c r="U23" s="53"/>
      <c r="V23" s="53"/>
      <c r="W23" s="55"/>
      <c r="X23" s="54"/>
      <c r="Y23" s="53"/>
      <c r="Z23" s="53"/>
      <c r="AA23" s="55"/>
      <c r="AB23" s="54"/>
      <c r="AC23" s="53"/>
      <c r="AD23" s="53"/>
      <c r="AE23" s="55"/>
      <c r="AF23" s="54"/>
      <c r="AG23" s="53"/>
      <c r="AH23" s="57"/>
    </row>
    <row r="24" spans="1:34" ht="13.5">
      <c r="A24" s="80" t="s">
        <v>436</v>
      </c>
      <c r="B24" s="81"/>
      <c r="C24" s="81"/>
      <c r="D24" s="64"/>
      <c r="E24" s="53">
        <f>SUM(その１０!E25)</f>
        <v>1</v>
      </c>
      <c r="F24" s="53">
        <f>SUM(その１０!F25)</f>
        <v>4</v>
      </c>
      <c r="G24" s="55">
        <f>SUM(その１０!G25)</f>
        <v>103</v>
      </c>
      <c r="H24" s="54">
        <f>SUM(その１０!H25)</f>
        <v>88</v>
      </c>
      <c r="I24" s="53">
        <f>SUM(その１０!I25)</f>
        <v>1</v>
      </c>
      <c r="J24" s="53">
        <f>SUM(その１０!J25)</f>
        <v>1</v>
      </c>
      <c r="K24" s="55">
        <f>SUM(その１０!K25)</f>
        <v>6</v>
      </c>
      <c r="L24" s="54">
        <f>SUM(その１０!L25)</f>
        <v>5</v>
      </c>
      <c r="M24" s="53">
        <f>SUM(その１０!M25)</f>
        <v>23</v>
      </c>
      <c r="N24" s="53">
        <f>SUM(その１０!N25)</f>
        <v>11</v>
      </c>
      <c r="O24" s="55">
        <f>SUM(その１０!O25)</f>
        <v>2</v>
      </c>
      <c r="P24" s="54">
        <f>SUM(その１０!P25)</f>
        <v>1</v>
      </c>
      <c r="Q24" s="53">
        <f>SUM(その１０!Q25)</f>
        <v>1</v>
      </c>
      <c r="R24" s="53">
        <f>SUM(その１０!R25)</f>
        <v>1</v>
      </c>
      <c r="S24" s="55">
        <f>SUM(その１０!S25)</f>
        <v>10</v>
      </c>
      <c r="T24" s="54">
        <f>SUM(その１０!T25)</f>
        <v>14</v>
      </c>
      <c r="U24" s="53">
        <f>SUM(その１０!U25)</f>
        <v>57</v>
      </c>
      <c r="V24" s="53">
        <f>SUM(その１０!V25)</f>
        <v>53</v>
      </c>
      <c r="W24" s="55">
        <f>SUM(その１０!W25)</f>
        <v>3</v>
      </c>
      <c r="X24" s="54">
        <f>SUM(その１０!X25)</f>
        <v>2</v>
      </c>
      <c r="Y24" s="53">
        <f>SUM(その１０!Y25)</f>
        <v>60</v>
      </c>
      <c r="Z24" s="53">
        <f>SUM(その１０!Z25)</f>
        <v>49</v>
      </c>
      <c r="AA24" s="55">
        <f>SUM(その１０!AA25)</f>
        <v>5</v>
      </c>
      <c r="AB24" s="54">
        <f>SUM(その１０!AB25)</f>
        <v>7</v>
      </c>
      <c r="AC24" s="53">
        <f>SUM(その１０!AC25)</f>
        <v>29</v>
      </c>
      <c r="AD24" s="53">
        <f>SUM(その１０!AD25)</f>
        <v>17</v>
      </c>
      <c r="AE24" s="55">
        <f>SUM(その１０!AE25)</f>
        <v>25</v>
      </c>
      <c r="AF24" s="54">
        <f>SUM(その１０!AF25)</f>
        <v>24</v>
      </c>
      <c r="AG24" s="53">
        <f>SUM(その１０!AG25)</f>
        <v>1</v>
      </c>
      <c r="AH24" s="57">
        <f>SUM(その１０!AH25)</f>
        <v>1</v>
      </c>
    </row>
    <row r="25" spans="1:34" ht="13.5">
      <c r="A25" s="62"/>
      <c r="B25" s="63"/>
      <c r="C25" s="7" t="s">
        <v>438</v>
      </c>
      <c r="D25" s="64"/>
      <c r="E25" s="53">
        <v>1</v>
      </c>
      <c r="F25" s="53">
        <v>4</v>
      </c>
      <c r="G25" s="55">
        <v>103</v>
      </c>
      <c r="H25" s="54">
        <v>88</v>
      </c>
      <c r="I25" s="53">
        <v>1</v>
      </c>
      <c r="J25" s="53">
        <v>1</v>
      </c>
      <c r="K25" s="55">
        <v>6</v>
      </c>
      <c r="L25" s="54">
        <v>5</v>
      </c>
      <c r="M25" s="53">
        <v>23</v>
      </c>
      <c r="N25" s="53">
        <v>11</v>
      </c>
      <c r="O25" s="55">
        <v>2</v>
      </c>
      <c r="P25" s="54">
        <v>1</v>
      </c>
      <c r="Q25" s="53">
        <v>1</v>
      </c>
      <c r="R25" s="53">
        <v>1</v>
      </c>
      <c r="S25" s="55">
        <v>10</v>
      </c>
      <c r="T25" s="54">
        <v>14</v>
      </c>
      <c r="U25" s="53">
        <v>57</v>
      </c>
      <c r="V25" s="53">
        <v>53</v>
      </c>
      <c r="W25" s="55">
        <v>3</v>
      </c>
      <c r="X25" s="54">
        <v>2</v>
      </c>
      <c r="Y25" s="53">
        <v>60</v>
      </c>
      <c r="Z25" s="53">
        <v>49</v>
      </c>
      <c r="AA25" s="55">
        <v>5</v>
      </c>
      <c r="AB25" s="54">
        <v>7</v>
      </c>
      <c r="AC25" s="53">
        <v>29</v>
      </c>
      <c r="AD25" s="53">
        <v>17</v>
      </c>
      <c r="AE25" s="55">
        <v>25</v>
      </c>
      <c r="AF25" s="54">
        <v>24</v>
      </c>
      <c r="AG25" s="53">
        <v>1</v>
      </c>
      <c r="AH25" s="57">
        <v>1</v>
      </c>
    </row>
    <row r="26" spans="1:34" ht="14.25" thickBot="1">
      <c r="A26" s="65"/>
      <c r="B26" s="66"/>
      <c r="C26" s="13"/>
      <c r="D26" s="67"/>
      <c r="E26" s="45"/>
      <c r="F26" s="45"/>
      <c r="G26" s="46"/>
      <c r="H26" s="47"/>
      <c r="I26" s="45"/>
      <c r="J26" s="45"/>
      <c r="K26" s="46"/>
      <c r="L26" s="47"/>
      <c r="M26" s="45"/>
      <c r="N26" s="45"/>
      <c r="O26" s="46"/>
      <c r="P26" s="47"/>
      <c r="Q26" s="45"/>
      <c r="R26" s="45"/>
      <c r="S26" s="46"/>
      <c r="T26" s="47"/>
      <c r="U26" s="45"/>
      <c r="V26" s="45"/>
      <c r="W26" s="46"/>
      <c r="X26" s="47"/>
      <c r="Y26" s="45"/>
      <c r="Z26" s="45"/>
      <c r="AA26" s="46"/>
      <c r="AB26" s="47"/>
      <c r="AC26" s="45"/>
      <c r="AD26" s="45"/>
      <c r="AE26" s="46"/>
      <c r="AF26" s="47"/>
      <c r="AG26" s="45"/>
      <c r="AH26" s="48"/>
    </row>
    <row r="27" spans="1:4" ht="13.5">
      <c r="A27" s="4"/>
      <c r="B27" s="4"/>
      <c r="C27" s="4"/>
      <c r="D27" s="4"/>
    </row>
  </sheetData>
  <sheetProtection/>
  <mergeCells count="48">
    <mergeCell ref="Y2:Z2"/>
    <mergeCell ref="AE2:AF2"/>
    <mergeCell ref="AG2:AH2"/>
    <mergeCell ref="AC3:AD3"/>
    <mergeCell ref="AE3:AF3"/>
    <mergeCell ref="AG3:AH3"/>
    <mergeCell ref="AA2:AB2"/>
    <mergeCell ref="AA3:AB3"/>
    <mergeCell ref="Q2:R2"/>
    <mergeCell ref="S3:T3"/>
    <mergeCell ref="W3:X3"/>
    <mergeCell ref="Y3:Z3"/>
    <mergeCell ref="AC2:AD2"/>
    <mergeCell ref="E2:F2"/>
    <mergeCell ref="G2:H2"/>
    <mergeCell ref="S2:T2"/>
    <mergeCell ref="U2:V2"/>
    <mergeCell ref="W2:X2"/>
    <mergeCell ref="AC1:AD1"/>
    <mergeCell ref="AE1:AF1"/>
    <mergeCell ref="AG1:AH1"/>
    <mergeCell ref="E3:F3"/>
    <mergeCell ref="G3:H3"/>
    <mergeCell ref="I3:J3"/>
    <mergeCell ref="K3:L3"/>
    <mergeCell ref="M3:N3"/>
    <mergeCell ref="O3:P3"/>
    <mergeCell ref="Q3:R3"/>
    <mergeCell ref="U1:V1"/>
    <mergeCell ref="W1:X1"/>
    <mergeCell ref="Y1:Z1"/>
    <mergeCell ref="AA1:AB1"/>
    <mergeCell ref="G1:H1"/>
    <mergeCell ref="I1:J1"/>
    <mergeCell ref="K1:L1"/>
    <mergeCell ref="M1:N1"/>
    <mergeCell ref="O1:P1"/>
    <mergeCell ref="Q1:R1"/>
    <mergeCell ref="A6:C6"/>
    <mergeCell ref="A10:C10"/>
    <mergeCell ref="A21:C21"/>
    <mergeCell ref="A24:C24"/>
    <mergeCell ref="E1:F1"/>
    <mergeCell ref="S1:T1"/>
    <mergeCell ref="I2:J2"/>
    <mergeCell ref="K2:L2"/>
    <mergeCell ref="M2:N2"/>
    <mergeCell ref="O2:P2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（その１０）&amp;R&amp;"ＭＳ Ｐ明朝,標準"令和2年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8" width="5.625" style="1" customWidth="1"/>
    <col min="9" max="10" width="5.875" style="1" customWidth="1"/>
    <col min="11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85" t="s">
        <v>314</v>
      </c>
      <c r="F1" s="86"/>
      <c r="G1" s="85" t="s">
        <v>315</v>
      </c>
      <c r="H1" s="86"/>
      <c r="I1" s="85" t="s">
        <v>316</v>
      </c>
      <c r="J1" s="86"/>
      <c r="K1" s="85" t="s">
        <v>317</v>
      </c>
      <c r="L1" s="86"/>
      <c r="M1" s="85" t="s">
        <v>318</v>
      </c>
      <c r="N1" s="86"/>
      <c r="O1" s="85" t="s">
        <v>319</v>
      </c>
      <c r="P1" s="86"/>
      <c r="Q1" s="85" t="s">
        <v>320</v>
      </c>
      <c r="R1" s="86"/>
      <c r="S1" s="85" t="s">
        <v>321</v>
      </c>
      <c r="T1" s="86"/>
      <c r="U1" s="85" t="s">
        <v>322</v>
      </c>
      <c r="V1" s="86"/>
      <c r="W1" s="85" t="s">
        <v>203</v>
      </c>
      <c r="X1" s="86"/>
      <c r="Y1" s="85" t="s">
        <v>204</v>
      </c>
      <c r="Z1" s="86"/>
      <c r="AA1" s="85" t="s">
        <v>205</v>
      </c>
      <c r="AB1" s="110"/>
      <c r="AC1" s="85" t="s">
        <v>211</v>
      </c>
      <c r="AD1" s="86"/>
      <c r="AE1" s="85" t="s">
        <v>212</v>
      </c>
      <c r="AF1" s="86"/>
      <c r="AG1" s="85" t="s">
        <v>213</v>
      </c>
      <c r="AH1" s="96"/>
    </row>
    <row r="2" spans="1:34" ht="13.5" customHeight="1">
      <c r="A2" s="12"/>
      <c r="B2" s="4"/>
      <c r="C2" s="4"/>
      <c r="D2" s="6"/>
      <c r="E2" s="87" t="s">
        <v>323</v>
      </c>
      <c r="F2" s="88"/>
      <c r="G2" s="98" t="s">
        <v>271</v>
      </c>
      <c r="H2" s="99"/>
      <c r="I2" s="87" t="s">
        <v>324</v>
      </c>
      <c r="J2" s="91"/>
      <c r="K2" s="87" t="s">
        <v>325</v>
      </c>
      <c r="L2" s="91"/>
      <c r="M2" s="87" t="s">
        <v>326</v>
      </c>
      <c r="N2" s="88"/>
      <c r="O2" s="87" t="s">
        <v>327</v>
      </c>
      <c r="P2" s="88"/>
      <c r="Q2" s="87" t="s">
        <v>328</v>
      </c>
      <c r="R2" s="88"/>
      <c r="S2" s="87" t="s">
        <v>329</v>
      </c>
      <c r="T2" s="88"/>
      <c r="U2" s="87" t="s">
        <v>330</v>
      </c>
      <c r="V2" s="88"/>
      <c r="W2" s="98" t="s">
        <v>206</v>
      </c>
      <c r="X2" s="99"/>
      <c r="Y2" s="98" t="s">
        <v>207</v>
      </c>
      <c r="Z2" s="99"/>
      <c r="AA2" s="87" t="s">
        <v>208</v>
      </c>
      <c r="AB2" s="111"/>
      <c r="AC2" s="87" t="s">
        <v>226</v>
      </c>
      <c r="AD2" s="88"/>
      <c r="AE2" s="87" t="s">
        <v>227</v>
      </c>
      <c r="AF2" s="88"/>
      <c r="AG2" s="98" t="s">
        <v>228</v>
      </c>
      <c r="AH2" s="107"/>
    </row>
    <row r="3" spans="1:34" s="74" customFormat="1" ht="54" customHeight="1">
      <c r="A3" s="68"/>
      <c r="B3" s="69"/>
      <c r="C3" s="69"/>
      <c r="D3" s="70"/>
      <c r="E3" s="89" t="s">
        <v>331</v>
      </c>
      <c r="F3" s="94"/>
      <c r="G3" s="105" t="s">
        <v>243</v>
      </c>
      <c r="H3" s="103"/>
      <c r="I3" s="89"/>
      <c r="J3" s="90"/>
      <c r="K3" s="89"/>
      <c r="L3" s="94"/>
      <c r="M3" s="89"/>
      <c r="N3" s="94"/>
      <c r="O3" s="89"/>
      <c r="P3" s="94"/>
      <c r="Q3" s="89" t="s">
        <v>332</v>
      </c>
      <c r="R3" s="94"/>
      <c r="S3" s="89"/>
      <c r="T3" s="94"/>
      <c r="U3" s="89" t="s">
        <v>240</v>
      </c>
      <c r="V3" s="94"/>
      <c r="W3" s="89"/>
      <c r="X3" s="94"/>
      <c r="Y3" s="105" t="s">
        <v>209</v>
      </c>
      <c r="Z3" s="103"/>
      <c r="AA3" s="89" t="s">
        <v>210</v>
      </c>
      <c r="AB3" s="109"/>
      <c r="AC3" s="89"/>
      <c r="AD3" s="94"/>
      <c r="AE3" s="89" t="s">
        <v>239</v>
      </c>
      <c r="AF3" s="94"/>
      <c r="AG3" s="92"/>
      <c r="AH3" s="93"/>
    </row>
    <row r="4" spans="1:34" ht="13.5">
      <c r="A4" s="11"/>
      <c r="B4" s="2"/>
      <c r="C4" s="2"/>
      <c r="D4" s="3"/>
      <c r="E4" s="16" t="s">
        <v>47</v>
      </c>
      <c r="F4" s="15" t="s">
        <v>48</v>
      </c>
      <c r="G4" s="14" t="s">
        <v>47</v>
      </c>
      <c r="H4" s="16" t="s">
        <v>48</v>
      </c>
      <c r="I4" s="15" t="s">
        <v>47</v>
      </c>
      <c r="J4" s="16" t="s">
        <v>48</v>
      </c>
      <c r="K4" s="14" t="s">
        <v>47</v>
      </c>
      <c r="L4" s="16" t="s">
        <v>48</v>
      </c>
      <c r="M4" s="15" t="s">
        <v>47</v>
      </c>
      <c r="N4" s="16" t="s">
        <v>48</v>
      </c>
      <c r="O4" s="14" t="s">
        <v>47</v>
      </c>
      <c r="P4" s="16" t="s">
        <v>48</v>
      </c>
      <c r="Q4" s="15" t="s">
        <v>47</v>
      </c>
      <c r="R4" s="16" t="s">
        <v>48</v>
      </c>
      <c r="S4" s="14" t="s">
        <v>47</v>
      </c>
      <c r="T4" s="16" t="s">
        <v>48</v>
      </c>
      <c r="U4" s="15" t="s">
        <v>47</v>
      </c>
      <c r="V4" s="16" t="s">
        <v>48</v>
      </c>
      <c r="W4" s="14" t="s">
        <v>47</v>
      </c>
      <c r="X4" s="16" t="s">
        <v>48</v>
      </c>
      <c r="Y4" s="15" t="s">
        <v>47</v>
      </c>
      <c r="Z4" s="16" t="s">
        <v>48</v>
      </c>
      <c r="AA4" s="14" t="s">
        <v>47</v>
      </c>
      <c r="AB4" s="16" t="s">
        <v>48</v>
      </c>
      <c r="AC4" s="15" t="s">
        <v>47</v>
      </c>
      <c r="AD4" s="16" t="s">
        <v>48</v>
      </c>
      <c r="AE4" s="14" t="s">
        <v>47</v>
      </c>
      <c r="AF4" s="16" t="s">
        <v>48</v>
      </c>
      <c r="AG4" s="15" t="s">
        <v>47</v>
      </c>
      <c r="AH4" s="17" t="s">
        <v>48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9"/>
      <c r="N5" s="49"/>
      <c r="O5" s="40"/>
      <c r="P5" s="41"/>
      <c r="Q5" s="49"/>
      <c r="R5" s="49"/>
      <c r="S5" s="40"/>
      <c r="T5" s="41"/>
      <c r="U5" s="49"/>
      <c r="V5" s="49"/>
      <c r="W5" s="40"/>
      <c r="X5" s="41"/>
      <c r="Y5" s="49"/>
      <c r="Z5" s="49"/>
      <c r="AA5" s="40"/>
      <c r="AB5" s="41"/>
      <c r="AC5" s="49"/>
      <c r="AD5" s="49"/>
      <c r="AE5" s="40"/>
      <c r="AF5" s="41"/>
      <c r="AG5" s="49"/>
      <c r="AH5" s="50"/>
    </row>
    <row r="6" spans="1:34" ht="13.5">
      <c r="A6" s="62"/>
      <c r="B6" s="63"/>
      <c r="C6" s="5" t="s">
        <v>333</v>
      </c>
      <c r="D6" s="64"/>
      <c r="E6" s="53">
        <f>SUM(その１１!E10,その１１!E17,その１１!E22,その１１!E40,その１２!E6,その１２!E10,その１２!E21,その１２!E24)</f>
        <v>179</v>
      </c>
      <c r="F6" s="54">
        <f>SUM(その１１!F10,その１１!F17,その１１!F22,その１１!F40,その１２!F6,その１２!F10,その１２!F21,その１２!F24)</f>
        <v>161</v>
      </c>
      <c r="G6" s="55">
        <f>SUM(その１１!G10,その１１!G17,その１１!G22,その１１!G40,その１２!G6,その１２!G10,その１２!G21,その１２!G24)</f>
        <v>51</v>
      </c>
      <c r="H6" s="53">
        <f>SUM(その１１!H10,その１１!H17,その１１!H22,その１１!H40,その１２!H6,その１２!H10,その１２!H21,その１２!H24)</f>
        <v>59</v>
      </c>
      <c r="I6" s="55">
        <f>SUM(その１１!I10,その１１!I17,その１１!I22,その１１!I40,その１２!I6,その１２!I10,その１２!I21,その１２!I24)</f>
        <v>1621</v>
      </c>
      <c r="J6" s="54">
        <f>SUM(その１１!J10,その１１!J17,その１１!J22,その１１!J40,その１２!J6,その１２!J10,その１２!J21,その１２!J24)</f>
        <v>949</v>
      </c>
      <c r="K6" s="53">
        <f>SUM(その１１!K10,その１１!K17,その１１!K22,その１１!K40,その１２!K6,その１２!K10,その１２!K21,その１２!K24)</f>
        <v>8</v>
      </c>
      <c r="L6" s="54">
        <f>SUM(その１１!L10,その１１!L17,その１１!L22,その１１!L40,その１２!L6,その１２!L10,その１２!L21,その１２!L24)</f>
        <v>6</v>
      </c>
      <c r="M6" s="55">
        <f>SUM(その１１!M10,その１１!M17,その１１!M22,その１１!M40,その１２!M6,その１２!M10,その１２!M21,その１２!M24)</f>
        <v>627</v>
      </c>
      <c r="N6" s="53">
        <f>SUM(その１１!N10,その１１!N17,その１１!N22,その１１!N40,その１２!N6,その１２!N10,その１２!N21,その１２!N24)</f>
        <v>430</v>
      </c>
      <c r="O6" s="55">
        <f>SUM(その１１!O10,その１１!O17,その１１!O22,その１１!O40,その１２!O6,その１２!O10,その１２!O21,その１２!O24)</f>
        <v>3</v>
      </c>
      <c r="P6" s="54">
        <f>SUM(その１１!P10,その１１!P17,その１１!P22,その１１!P40,その１２!P6,その１２!P10,その１２!P21,その１２!P24)</f>
        <v>4</v>
      </c>
      <c r="Q6" s="53">
        <f>SUM(その１１!Q10,その１１!Q17,その１１!Q22,その１１!Q40,その１２!Q6,その１２!Q10,その１２!Q21,その１２!Q24)</f>
        <v>203</v>
      </c>
      <c r="R6" s="54">
        <f>SUM(その１１!R10,その１１!R17,その１１!R22,その１１!R40,その１２!R6,その１２!R10,その１２!R21,その１２!R24)</f>
        <v>24</v>
      </c>
      <c r="S6" s="55">
        <f>SUM(その１１!S10,その１１!S17,その１１!S22,その１１!S40,その１２!S6,その１２!S10,その１２!S21,その１２!S24)</f>
        <v>8</v>
      </c>
      <c r="T6" s="53">
        <f>SUM(その１１!T10,その１１!T17,その１１!T22,その１１!T40,その１２!T6,その１２!T10,その１２!T21,その１２!T24)</f>
        <v>6</v>
      </c>
      <c r="U6" s="55">
        <f>SUM(その１１!U10,その１１!U17,その１１!U22,その１１!U40,その１２!U6,その１２!U10,その１２!U21,その１２!U24)</f>
        <v>772</v>
      </c>
      <c r="V6" s="54">
        <f>SUM(その１１!V10,その１１!V17,その１１!V22,その１１!V40,その１２!V6,その１２!V10,その１２!V21,その１２!V24)</f>
        <v>479</v>
      </c>
      <c r="W6" s="53">
        <f>SUM(その１１!W10,その１１!W17,その１１!W22,その１１!W40,その１２!W6,その１２!W10,その１２!W21,その１２!W24)</f>
        <v>475</v>
      </c>
      <c r="X6" s="54">
        <f>SUM(その１１!X10,その１１!X17,その１１!X22,その１１!X40,その１２!X6,その１２!X10,その１２!X21,その１２!X24)</f>
        <v>436</v>
      </c>
      <c r="Y6" s="55">
        <f>SUM(その１１!Y10,その１１!Y17,その１１!Y22,その１１!Y40,その１２!Y6,その１２!Y10,その１２!Y21,その１２!Y24)</f>
        <v>14</v>
      </c>
      <c r="Z6" s="53">
        <f>SUM(その１１!Z10,その１１!Z17,その１１!Z22,その１１!Z40,その１２!Z6,その１２!Z10,その１２!Z21,その１２!Z24)</f>
        <v>12</v>
      </c>
      <c r="AA6" s="55">
        <f>SUM(その１１!AA10,その１１!AA17,その１１!AA22,その１１!AA40,その１２!AA6,その１２!AA10,その１２!AA21,その１２!AA24)</f>
        <v>60</v>
      </c>
      <c r="AB6" s="54">
        <f>SUM(その１１!AB10,その１１!AB17,その１１!AB22,その１１!AB40,その１２!AB6,その１２!AB10,その１２!AB21,その１２!AB24)</f>
        <v>71</v>
      </c>
      <c r="AC6" s="53">
        <f>SUM(その１１!AC10,その１１!AC17,その１１!AC22,その１１!AC40,その１２!AC6,その１２!AC10,その１２!AC21,その１２!AC24)</f>
        <v>189</v>
      </c>
      <c r="AD6" s="54">
        <f>SUM(その１１!AD10,その１１!AD17,その１１!AD22,その１１!AD40,その１２!AD6,その１２!AD10,その１２!AD21,その１２!AD24)</f>
        <v>87</v>
      </c>
      <c r="AE6" s="55">
        <f>SUM(その１１!AE10,その１１!AE17,その１１!AE22,その１１!AE40,その１２!AE6,その１２!AE10,その１２!AE21,その１２!AE24)</f>
        <v>81</v>
      </c>
      <c r="AF6" s="53">
        <f>SUM(その１１!AF10,その１１!AF17,その１１!AF22,その１１!AF40,その１２!AF6,その１２!AF10,その１２!AF21,その１２!AF24)</f>
        <v>52</v>
      </c>
      <c r="AG6" s="55">
        <f>SUM(その１１!AG10,その１１!AG17,その１１!AG22,その１１!AG40,その１２!AG6,その１２!AG10,その１２!AG21,その１２!AG24)</f>
        <v>108</v>
      </c>
      <c r="AH6" s="57">
        <f>SUM(その１１!AH10,その１１!AH17,その１１!AH22,その１１!AH40,その１２!AH6,その１２!AH10,その１２!AH21,その１２!AH24)</f>
        <v>35</v>
      </c>
    </row>
    <row r="7" spans="1:34" ht="13.5">
      <c r="A7" s="62"/>
      <c r="B7" s="63"/>
      <c r="C7" s="5" t="s">
        <v>335</v>
      </c>
      <c r="D7" s="64"/>
      <c r="E7" s="53">
        <f>SUM(その１１!E10,その１１!E18,その１１!E19,その１１!E24,その１１!E25,その１１!E30,その１１!E31,その１１!E35,その１１!E41,その１２!E7,その１２!E11,その１２!E12,その１２!E22,その１２!E25)</f>
        <v>151</v>
      </c>
      <c r="F7" s="53">
        <f>SUM(その１１!F10,その１１!F18,その１１!F19,その１１!F24,その１１!F25,その１１!F30,その１１!F31,その１１!F35,その１１!F41,その１２!F7,その１２!F11,その１２!F12,その１２!F22,その１２!F25)</f>
        <v>140</v>
      </c>
      <c r="G7" s="55">
        <f>SUM(その１１!G10,その１１!G18,その１１!G19,その１１!G24,その１１!G25,その１１!G30,その１１!G31,その１１!G35,その１１!G41,その１２!G7,その１２!G11,その１２!G12,その１２!G22,その１２!G25)</f>
        <v>37</v>
      </c>
      <c r="H7" s="54">
        <f>SUM(その１１!H10,その１１!H18,その１１!H19,その１１!H24,その１１!H25,その１１!H30,その１１!H31,その１１!H35,その１１!H41,その１２!H7,その１２!H11,その１２!H12,その１２!H22,その１２!H25)</f>
        <v>49</v>
      </c>
      <c r="I7" s="55">
        <f>SUM(その１１!I10,その１１!I18,その１１!I19,その１１!I24,その１１!I25,その１１!I30,その１１!I31,その１１!I35,その１１!I41,その１２!I7,その１２!I11,その１２!I12,その１２!I22,その１２!I25)</f>
        <v>1354</v>
      </c>
      <c r="J7" s="54">
        <f>SUM(その１１!J10,その１１!J18,その１１!J19,その１１!J24,その１１!J25,その１１!J30,その１１!J31,その１１!J35,その１１!J41,その１２!J7,その１２!J11,その１２!J12,その１２!J22,その１２!J25)</f>
        <v>785</v>
      </c>
      <c r="K7" s="55">
        <f>SUM(その１１!K10,その１１!K18,その１１!K19,その１１!K24,その１１!K25,その１１!K30,その１１!K31,その１１!K35,その１１!K41,その１２!K7,その１２!K11,その１２!K12,その１２!K22,その１２!K25)</f>
        <v>7</v>
      </c>
      <c r="L7" s="54">
        <f>SUM(その１１!L10,その１１!L18,その１１!L19,その１１!L24,その１１!L25,その１１!L30,その１１!L31,その１１!L35,その１１!L41,その１２!L7,その１２!L11,その１２!L12,その１２!L22,その１２!L25)</f>
        <v>6</v>
      </c>
      <c r="M7" s="55">
        <f>SUM(その１１!M10,その１１!M18,その１１!M19,その１１!M24,その１１!M25,その１１!M30,その１１!M31,その１１!M35,その１１!M41,その１２!M7,その１２!M11,その１２!M12,その１２!M22,その１２!M25)</f>
        <v>507</v>
      </c>
      <c r="N7" s="54">
        <f>SUM(その１１!N10,その１１!N18,その１１!N19,その１１!N24,その１１!N25,その１１!N30,その１１!N31,その１１!N35,その１１!N41,その１２!N7,その１２!N11,その１２!N12,その１２!N22,その１２!N25)</f>
        <v>347</v>
      </c>
      <c r="O7" s="55">
        <f>SUM(その１１!O10,その１１!O18,その１１!O19,その１１!O24,その１１!O25,その１１!O30,その１１!O31,その１１!O35,その１１!O41,その１２!O7,その１２!O11,その１２!O12,その１２!O22,その１２!O25)</f>
        <v>3</v>
      </c>
      <c r="P7" s="54">
        <f>SUM(その１１!P10,その１１!P18,その１１!P19,その１１!P24,その１１!P25,その１１!P30,その１１!P31,その１１!P35,その１１!P41,その１２!P7,その１２!P11,その１２!P12,その１２!P22,その１２!P25)</f>
        <v>4</v>
      </c>
      <c r="Q7" s="55">
        <f>SUM(その１１!Q10,その１１!Q18,その１１!Q19,その１１!Q24,その１１!Q25,その１１!Q30,その１１!Q31,その１１!Q35,その１１!Q41,その１２!Q7,その１２!Q11,その１２!Q12,その１２!Q22,その１２!Q25)</f>
        <v>165</v>
      </c>
      <c r="R7" s="54">
        <f>SUM(その１１!R10,その１１!R18,その１１!R19,その１１!R24,その１１!R25,その１１!R30,その１１!R31,その１１!R35,その１１!R41,その１２!R7,その１２!R11,その１２!R12,その１２!R22,その１２!R25)</f>
        <v>22</v>
      </c>
      <c r="S7" s="55">
        <f>SUM(その１１!S10,その１１!S18,その１１!S19,その１１!S24,その１１!S25,その１１!S30,その１１!S31,その１１!S35,その１１!S41,その１２!S7,その１２!S11,その１２!S12,その１２!S22,その１２!S25)</f>
        <v>8</v>
      </c>
      <c r="T7" s="54">
        <f>SUM(その１１!T10,その１１!T18,その１１!T19,その１１!T24,その１１!T25,その１１!T30,その１１!T31,その１１!T35,その１１!T41,その１２!T7,その１２!T11,その１２!T12,その１２!T22,その１２!T25)</f>
        <v>6</v>
      </c>
      <c r="U7" s="55">
        <f>SUM(その１１!U10,その１１!U18,その１１!U19,その１１!U24,その１１!U25,その１１!U30,その１１!U31,その１１!U35,その１１!U41,その１２!U7,その１２!U11,その１２!U12,その１２!U22,その１２!U25)</f>
        <v>664</v>
      </c>
      <c r="V7" s="54">
        <f>SUM(その１１!V10,その１１!V18,その１１!V19,その１１!V24,その１１!V25,その１１!V30,その１１!V31,その１１!V35,その１１!V41,その１２!V7,その１２!V11,その１２!V12,その１２!V22,その１２!V25)</f>
        <v>400</v>
      </c>
      <c r="W7" s="55">
        <f>SUM(その１１!W10,その１１!W18,その１１!W19,その１１!W24,その１１!W25,その１１!W30,その１１!W31,その１１!W35,その１１!W41,その１２!W7,その１２!W11,その１２!W12,その１２!W22,その１２!W25)</f>
        <v>381</v>
      </c>
      <c r="X7" s="54">
        <f>SUM(その１１!X10,その１１!X18,その１１!X19,その１１!X24,その１１!X25,その１１!X30,その１１!X31,その１１!X35,その１１!X41,その１２!X7,その１２!X11,その１２!X12,その１２!X22,その１２!X25)</f>
        <v>349</v>
      </c>
      <c r="Y7" s="55">
        <f>SUM(その１１!Y10,その１１!Y18,その１１!Y19,その１１!Y24,その１１!Y25,その１１!Y30,その１１!Y31,その１１!Y35,その１１!Y41,その１２!Y7,その１２!Y11,その１２!Y12,その１２!Y22,その１２!Y25)</f>
        <v>11</v>
      </c>
      <c r="Z7" s="54">
        <f>SUM(その１１!Z10,その１１!Z18,その１１!Z19,その１１!Z24,その１１!Z25,その１１!Z30,その１１!Z31,その１１!Z35,その１１!Z41,その１２!Z7,その１２!Z11,その１２!Z12,その１２!Z22,その１２!Z25)</f>
        <v>9</v>
      </c>
      <c r="AA7" s="55">
        <f>SUM(その１１!AA10,その１１!AA18,その１１!AA19,その１１!AA24,その１１!AA25,その１１!AA30,その１１!AA31,その１１!AA35,その１１!AA41,その１２!AA7,その１２!AA11,その１２!AA12,その１２!AA22,その１２!AA25)</f>
        <v>49</v>
      </c>
      <c r="AB7" s="54">
        <f>SUM(その１１!AB10,その１１!AB18,その１１!AB19,その１１!AB24,その１１!AB25,その１１!AB30,その１１!AB31,その１１!AB35,その１１!AB41,その１２!AB7,その１２!AB11,その１２!AB12,その１２!AB22,その１２!AB25)</f>
        <v>55</v>
      </c>
      <c r="AC7" s="55">
        <f>SUM(その１１!AC10,その１１!AC18,その１１!AC19,その１１!AC24,その１１!AC25,その１１!AC30,その１１!AC31,その１１!AC35,その１１!AC41,その１２!AC7,その１２!AC11,その１２!AC12,その１２!AC22,その１２!AC25)</f>
        <v>155</v>
      </c>
      <c r="AD7" s="54">
        <f>SUM(その１１!AD10,その１１!AD18,その１１!AD19,その１１!AD24,その１１!AD25,その１１!AD30,その１１!AD31,その１１!AD35,その１１!AD41,その１２!AD7,その１２!AD11,その１２!AD12,その１２!AD22,その１２!AD25)</f>
        <v>67</v>
      </c>
      <c r="AE7" s="55">
        <f>SUM(その１１!AE10,その１１!AE18,その１１!AE19,その１１!AE24,その１１!AE25,その１１!AE30,その１１!AE31,その１１!AE35,その１１!AE41,その１２!AE7,その１２!AE11,その１２!AE12,その１２!AE22,その１２!AE25)</f>
        <v>65</v>
      </c>
      <c r="AF7" s="54">
        <f>SUM(その１１!AF10,その１１!AF18,その１１!AF19,その１１!AF24,その１１!AF25,その１１!AF30,その１１!AF31,その１１!AF35,その１１!AF41,その１２!AF7,その１２!AF11,その１２!AF12,その１２!AF22,その１２!AF25)</f>
        <v>40</v>
      </c>
      <c r="AG7" s="55">
        <f>SUM(その１１!AG10,その１１!AG18,その１１!AG19,その１１!AG24,その１１!AG25,その１１!AG30,その１１!AG31,その１１!AG35,その１１!AG41,その１２!AG7,その１２!AG11,その１２!AG12,その１２!AG22,その１２!AG25)</f>
        <v>90</v>
      </c>
      <c r="AH7" s="57">
        <f>SUM(その１１!AH10,その１１!AH18,その１１!AH19,その１１!AH24,その１１!AH25,その１１!AH30,その１１!AH31,その１１!AH35,その１１!AH41,その１２!AH7,その１２!AH11,その１２!AH12,その１２!AH22,その１２!AH25)</f>
        <v>27</v>
      </c>
    </row>
    <row r="8" spans="1:34" ht="13.5">
      <c r="A8" s="62"/>
      <c r="B8" s="63"/>
      <c r="C8" s="5" t="s">
        <v>337</v>
      </c>
      <c r="D8" s="64"/>
      <c r="E8" s="53">
        <f aca="true" t="shared" si="0" ref="E8:AH8">E6-E7</f>
        <v>28</v>
      </c>
      <c r="F8" s="53">
        <f t="shared" si="0"/>
        <v>21</v>
      </c>
      <c r="G8" s="55">
        <f t="shared" si="0"/>
        <v>14</v>
      </c>
      <c r="H8" s="54">
        <f t="shared" si="0"/>
        <v>10</v>
      </c>
      <c r="I8" s="55">
        <f t="shared" si="0"/>
        <v>267</v>
      </c>
      <c r="J8" s="54">
        <f t="shared" si="0"/>
        <v>164</v>
      </c>
      <c r="K8" s="55">
        <f t="shared" si="0"/>
        <v>1</v>
      </c>
      <c r="L8" s="54">
        <f t="shared" si="0"/>
        <v>0</v>
      </c>
      <c r="M8" s="55">
        <f t="shared" si="0"/>
        <v>120</v>
      </c>
      <c r="N8" s="54">
        <f t="shared" si="0"/>
        <v>83</v>
      </c>
      <c r="O8" s="55">
        <f t="shared" si="0"/>
        <v>0</v>
      </c>
      <c r="P8" s="54">
        <f t="shared" si="0"/>
        <v>0</v>
      </c>
      <c r="Q8" s="55">
        <f t="shared" si="0"/>
        <v>38</v>
      </c>
      <c r="R8" s="54">
        <f t="shared" si="0"/>
        <v>2</v>
      </c>
      <c r="S8" s="55">
        <f t="shared" si="0"/>
        <v>0</v>
      </c>
      <c r="T8" s="54">
        <f t="shared" si="0"/>
        <v>0</v>
      </c>
      <c r="U8" s="55">
        <f>U6-U7</f>
        <v>108</v>
      </c>
      <c r="V8" s="54">
        <f>V6-V7</f>
        <v>79</v>
      </c>
      <c r="W8" s="55">
        <f t="shared" si="0"/>
        <v>94</v>
      </c>
      <c r="X8" s="54">
        <f t="shared" si="0"/>
        <v>87</v>
      </c>
      <c r="Y8" s="55">
        <f t="shared" si="0"/>
        <v>3</v>
      </c>
      <c r="Z8" s="54">
        <f t="shared" si="0"/>
        <v>3</v>
      </c>
      <c r="AA8" s="55">
        <f t="shared" si="0"/>
        <v>11</v>
      </c>
      <c r="AB8" s="54">
        <f t="shared" si="0"/>
        <v>16</v>
      </c>
      <c r="AC8" s="55">
        <f t="shared" si="0"/>
        <v>34</v>
      </c>
      <c r="AD8" s="54">
        <f t="shared" si="0"/>
        <v>20</v>
      </c>
      <c r="AE8" s="55">
        <f t="shared" si="0"/>
        <v>16</v>
      </c>
      <c r="AF8" s="54">
        <f t="shared" si="0"/>
        <v>12</v>
      </c>
      <c r="AG8" s="55">
        <f t="shared" si="0"/>
        <v>18</v>
      </c>
      <c r="AH8" s="57">
        <f t="shared" si="0"/>
        <v>8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82" t="s">
        <v>339</v>
      </c>
      <c r="B10" s="83"/>
      <c r="C10" s="83"/>
      <c r="D10" s="64"/>
      <c r="E10" s="53">
        <f>SUM(その１１!E11,その１１!E12,その１１!E13,その１１!E14,その１１!E15)</f>
        <v>82</v>
      </c>
      <c r="F10" s="54">
        <f>SUM(その１１!F11,その１１!F12,その１１!F13,その１１!F14,その１１!F15)</f>
        <v>59</v>
      </c>
      <c r="G10" s="55">
        <f>SUM(その１１!G11,その１１!G12,その１１!G13,その１１!G14,その１１!G15)</f>
        <v>18</v>
      </c>
      <c r="H10" s="53">
        <f>SUM(その１１!H11,その１１!H12,その１１!H13,その１１!H14,その１１!H15)</f>
        <v>25</v>
      </c>
      <c r="I10" s="55">
        <f>SUM(その１１!I11,その１１!I12,その１１!I13,その１１!I14,その１１!I15)</f>
        <v>604</v>
      </c>
      <c r="J10" s="54">
        <f>SUM(その１１!J11,その１１!J12,その１１!J13,その１１!J14,その１１!J15)</f>
        <v>337</v>
      </c>
      <c r="K10" s="53">
        <f>SUM(その１１!K11,その１１!K12,その１１!K13,その１１!K14,その１１!K15)</f>
        <v>6</v>
      </c>
      <c r="L10" s="54">
        <f>SUM(その１１!L11,その１１!L12,その１１!L13,その１１!L14,その１１!L15)</f>
        <v>4</v>
      </c>
      <c r="M10" s="55">
        <f>SUM(その１１!M11,その１１!M12,その１１!M13,その１１!M14,その１１!M15)</f>
        <v>217</v>
      </c>
      <c r="N10" s="53">
        <f>SUM(その１１!N11,その１１!N12,その１１!N13,その１１!N14,その１１!N15)</f>
        <v>136</v>
      </c>
      <c r="O10" s="55">
        <f>SUM(その１１!O11,その１１!O12,その１１!O13,その１１!O14,その１１!O15)</f>
        <v>2</v>
      </c>
      <c r="P10" s="54">
        <f>SUM(その１１!P11,その１１!P12,その１１!P13,その１１!P14,その１１!P15)</f>
        <v>2</v>
      </c>
      <c r="Q10" s="53">
        <f>SUM(その１１!Q11,その１１!Q12,その１１!Q13,その１１!Q14,その１１!Q15)</f>
        <v>79</v>
      </c>
      <c r="R10" s="54">
        <f>SUM(その１１!R11,その１１!R12,その１１!R13,その１１!R14,その１１!R15)</f>
        <v>8</v>
      </c>
      <c r="S10" s="55">
        <f>SUM(その１１!S11,その１１!S12,その１１!S13,その１１!S14,その１１!S15)</f>
        <v>3</v>
      </c>
      <c r="T10" s="53">
        <f>SUM(その１１!T11,その１１!T12,その１１!T13,その１１!T14,その１１!T15)</f>
        <v>3</v>
      </c>
      <c r="U10" s="55">
        <f>SUM(その１１!U11,その１１!U12,その１１!U13,その１１!U14,その１１!U15)</f>
        <v>297</v>
      </c>
      <c r="V10" s="54">
        <f>SUM(その１１!V11,その１１!V12,その１１!V13,その１１!V14,その１１!V15)</f>
        <v>184</v>
      </c>
      <c r="W10" s="53">
        <f>SUM(その１１!W11,その１１!W12,その１１!W13,その１１!W14,その１１!W15)</f>
        <v>184</v>
      </c>
      <c r="X10" s="54">
        <f>SUM(その１１!X11,その１１!X12,その１１!X13,その１１!X14,その１１!X15)</f>
        <v>147</v>
      </c>
      <c r="Y10" s="55">
        <f>SUM(その１１!Y11,その１１!Y12,その１１!Y13,その１１!Y14,その１１!Y15)</f>
        <v>4</v>
      </c>
      <c r="Z10" s="53">
        <f>SUM(その１１!Z11,その１１!Z12,その１１!Z13,その１１!Z14,その１１!Z15)</f>
        <v>4</v>
      </c>
      <c r="AA10" s="55">
        <f>SUM(その１１!AA11,その１１!AA12,その１１!AA13,その１１!AA14,その１１!AA15)</f>
        <v>24</v>
      </c>
      <c r="AB10" s="54">
        <f>SUM(その１１!AB11,その１１!AB12,その１１!AB13,その１１!AB14,その１１!AB15)</f>
        <v>26</v>
      </c>
      <c r="AC10" s="53">
        <f>SUM(その１１!AC11,その１１!AC12,その１１!AC13,その１１!AC14,その１１!AC15)</f>
        <v>83</v>
      </c>
      <c r="AD10" s="54">
        <f>SUM(その１１!AD11,その１１!AD12,その１１!AD13,その１１!AD14,その１１!AD15)</f>
        <v>29</v>
      </c>
      <c r="AE10" s="55">
        <f>SUM(その１１!AE11,その１１!AE12,その１１!AE13,その１１!AE14,その１１!AE15)</f>
        <v>34</v>
      </c>
      <c r="AF10" s="53">
        <f>SUM(その１１!AF11,その１１!AF12,その１１!AF13,その１１!AF14,その１１!AF15)</f>
        <v>20</v>
      </c>
      <c r="AG10" s="55">
        <f>SUM(その１１!AG11,その１１!AG12,その１１!AG13,その１１!AG14,その１１!AG15)</f>
        <v>49</v>
      </c>
      <c r="AH10" s="57">
        <f>SUM(その１１!AH11,その１１!AH12,その１１!AH13,その１１!AH14,その１１!AH15)</f>
        <v>9</v>
      </c>
    </row>
    <row r="11" spans="1:34" ht="13.5">
      <c r="A11" s="62"/>
      <c r="B11" s="63"/>
      <c r="C11" s="7" t="s">
        <v>341</v>
      </c>
      <c r="D11" s="64"/>
      <c r="E11" s="53">
        <v>22</v>
      </c>
      <c r="F11" s="53">
        <v>11</v>
      </c>
      <c r="G11" s="55">
        <v>9</v>
      </c>
      <c r="H11" s="54">
        <v>4</v>
      </c>
      <c r="I11" s="53">
        <v>183</v>
      </c>
      <c r="J11" s="53">
        <v>105</v>
      </c>
      <c r="K11" s="55">
        <v>2</v>
      </c>
      <c r="L11" s="54">
        <v>0</v>
      </c>
      <c r="M11" s="53">
        <v>66</v>
      </c>
      <c r="N11" s="53">
        <v>43</v>
      </c>
      <c r="O11" s="55">
        <v>2</v>
      </c>
      <c r="P11" s="54">
        <v>0</v>
      </c>
      <c r="Q11" s="53">
        <v>27</v>
      </c>
      <c r="R11" s="53">
        <v>1</v>
      </c>
      <c r="S11" s="55">
        <v>1</v>
      </c>
      <c r="T11" s="54">
        <v>0</v>
      </c>
      <c r="U11" s="53">
        <v>87</v>
      </c>
      <c r="V11" s="53">
        <v>61</v>
      </c>
      <c r="W11" s="55">
        <v>48</v>
      </c>
      <c r="X11" s="54">
        <v>37</v>
      </c>
      <c r="Y11" s="53">
        <v>0</v>
      </c>
      <c r="Z11" s="53">
        <v>1</v>
      </c>
      <c r="AA11" s="55">
        <v>5</v>
      </c>
      <c r="AB11" s="54">
        <v>7</v>
      </c>
      <c r="AC11" s="53">
        <v>24</v>
      </c>
      <c r="AD11" s="53">
        <v>7</v>
      </c>
      <c r="AE11" s="55">
        <v>11</v>
      </c>
      <c r="AF11" s="54">
        <v>5</v>
      </c>
      <c r="AG11" s="53">
        <v>13</v>
      </c>
      <c r="AH11" s="57">
        <v>2</v>
      </c>
    </row>
    <row r="12" spans="1:34" ht="13.5">
      <c r="A12" s="62"/>
      <c r="B12" s="63"/>
      <c r="C12" s="7" t="s">
        <v>343</v>
      </c>
      <c r="D12" s="64"/>
      <c r="E12" s="53">
        <v>14</v>
      </c>
      <c r="F12" s="53">
        <v>10</v>
      </c>
      <c r="G12" s="55">
        <v>1</v>
      </c>
      <c r="H12" s="54">
        <v>4</v>
      </c>
      <c r="I12" s="53">
        <v>76</v>
      </c>
      <c r="J12" s="53">
        <v>61</v>
      </c>
      <c r="K12" s="55">
        <v>2</v>
      </c>
      <c r="L12" s="54">
        <v>1</v>
      </c>
      <c r="M12" s="53">
        <v>24</v>
      </c>
      <c r="N12" s="53">
        <v>27</v>
      </c>
      <c r="O12" s="55">
        <v>0</v>
      </c>
      <c r="P12" s="54">
        <v>1</v>
      </c>
      <c r="Q12" s="53">
        <v>12</v>
      </c>
      <c r="R12" s="53">
        <v>1</v>
      </c>
      <c r="S12" s="55">
        <v>0</v>
      </c>
      <c r="T12" s="54">
        <v>1</v>
      </c>
      <c r="U12" s="53">
        <v>40</v>
      </c>
      <c r="V12" s="53">
        <v>30</v>
      </c>
      <c r="W12" s="55">
        <v>29</v>
      </c>
      <c r="X12" s="54">
        <v>27</v>
      </c>
      <c r="Y12" s="53">
        <v>1</v>
      </c>
      <c r="Z12" s="53">
        <v>1</v>
      </c>
      <c r="AA12" s="55">
        <v>5</v>
      </c>
      <c r="AB12" s="54">
        <v>4</v>
      </c>
      <c r="AC12" s="53">
        <v>10</v>
      </c>
      <c r="AD12" s="53">
        <v>6</v>
      </c>
      <c r="AE12" s="55">
        <v>3</v>
      </c>
      <c r="AF12" s="54">
        <v>6</v>
      </c>
      <c r="AG12" s="53">
        <v>7</v>
      </c>
      <c r="AH12" s="57">
        <v>0</v>
      </c>
    </row>
    <row r="13" spans="1:34" ht="13.5">
      <c r="A13" s="62"/>
      <c r="B13" s="63"/>
      <c r="C13" s="7" t="s">
        <v>345</v>
      </c>
      <c r="D13" s="64"/>
      <c r="E13" s="53">
        <v>11</v>
      </c>
      <c r="F13" s="53">
        <v>5</v>
      </c>
      <c r="G13" s="55">
        <v>2</v>
      </c>
      <c r="H13" s="54">
        <v>5</v>
      </c>
      <c r="I13" s="53">
        <v>86</v>
      </c>
      <c r="J13" s="53">
        <v>36</v>
      </c>
      <c r="K13" s="55">
        <v>0</v>
      </c>
      <c r="L13" s="54">
        <v>0</v>
      </c>
      <c r="M13" s="53">
        <v>28</v>
      </c>
      <c r="N13" s="53">
        <v>13</v>
      </c>
      <c r="O13" s="55">
        <v>0</v>
      </c>
      <c r="P13" s="54">
        <v>0</v>
      </c>
      <c r="Q13" s="53">
        <v>13</v>
      </c>
      <c r="R13" s="53">
        <v>1</v>
      </c>
      <c r="S13" s="55">
        <v>1</v>
      </c>
      <c r="T13" s="54">
        <v>0</v>
      </c>
      <c r="U13" s="53">
        <v>32</v>
      </c>
      <c r="V13" s="53">
        <v>22</v>
      </c>
      <c r="W13" s="55">
        <v>25</v>
      </c>
      <c r="X13" s="54">
        <v>17</v>
      </c>
      <c r="Y13" s="53">
        <v>2</v>
      </c>
      <c r="Z13" s="53">
        <v>0</v>
      </c>
      <c r="AA13" s="55">
        <v>4</v>
      </c>
      <c r="AB13" s="54">
        <v>4</v>
      </c>
      <c r="AC13" s="53">
        <v>7</v>
      </c>
      <c r="AD13" s="53">
        <v>2</v>
      </c>
      <c r="AE13" s="55">
        <v>3</v>
      </c>
      <c r="AF13" s="54">
        <v>0</v>
      </c>
      <c r="AG13" s="53">
        <v>4</v>
      </c>
      <c r="AH13" s="57">
        <v>2</v>
      </c>
    </row>
    <row r="14" spans="1:34" ht="13.5">
      <c r="A14" s="62"/>
      <c r="B14" s="63"/>
      <c r="C14" s="7" t="s">
        <v>347</v>
      </c>
      <c r="D14" s="64"/>
      <c r="E14" s="53">
        <v>21</v>
      </c>
      <c r="F14" s="53">
        <v>20</v>
      </c>
      <c r="G14" s="55">
        <v>4</v>
      </c>
      <c r="H14" s="54">
        <v>6</v>
      </c>
      <c r="I14" s="53">
        <v>144</v>
      </c>
      <c r="J14" s="53">
        <v>73</v>
      </c>
      <c r="K14" s="55">
        <v>1</v>
      </c>
      <c r="L14" s="54">
        <v>1</v>
      </c>
      <c r="M14" s="53">
        <v>53</v>
      </c>
      <c r="N14" s="53">
        <v>27</v>
      </c>
      <c r="O14" s="55">
        <v>0</v>
      </c>
      <c r="P14" s="54">
        <v>1</v>
      </c>
      <c r="Q14" s="53">
        <v>18</v>
      </c>
      <c r="R14" s="53">
        <v>3</v>
      </c>
      <c r="S14" s="55">
        <v>1</v>
      </c>
      <c r="T14" s="54">
        <v>1</v>
      </c>
      <c r="U14" s="53">
        <v>79</v>
      </c>
      <c r="V14" s="53">
        <v>40</v>
      </c>
      <c r="W14" s="55">
        <v>44</v>
      </c>
      <c r="X14" s="54">
        <v>39</v>
      </c>
      <c r="Y14" s="53">
        <v>0</v>
      </c>
      <c r="Z14" s="53">
        <v>1</v>
      </c>
      <c r="AA14" s="55">
        <v>4</v>
      </c>
      <c r="AB14" s="54">
        <v>6</v>
      </c>
      <c r="AC14" s="53">
        <v>25</v>
      </c>
      <c r="AD14" s="53">
        <v>8</v>
      </c>
      <c r="AE14" s="55">
        <v>11</v>
      </c>
      <c r="AF14" s="54">
        <v>5</v>
      </c>
      <c r="AG14" s="53">
        <v>14</v>
      </c>
      <c r="AH14" s="57">
        <v>3</v>
      </c>
    </row>
    <row r="15" spans="1:34" ht="13.5">
      <c r="A15" s="62"/>
      <c r="B15" s="63"/>
      <c r="C15" s="7" t="s">
        <v>349</v>
      </c>
      <c r="D15" s="64"/>
      <c r="E15" s="53">
        <v>14</v>
      </c>
      <c r="F15" s="53">
        <v>13</v>
      </c>
      <c r="G15" s="55">
        <v>2</v>
      </c>
      <c r="H15" s="54">
        <v>6</v>
      </c>
      <c r="I15" s="53">
        <v>115</v>
      </c>
      <c r="J15" s="53">
        <v>62</v>
      </c>
      <c r="K15" s="55">
        <v>1</v>
      </c>
      <c r="L15" s="54">
        <v>2</v>
      </c>
      <c r="M15" s="53">
        <v>46</v>
      </c>
      <c r="N15" s="53">
        <v>26</v>
      </c>
      <c r="O15" s="55">
        <v>0</v>
      </c>
      <c r="P15" s="54">
        <v>0</v>
      </c>
      <c r="Q15" s="53">
        <v>9</v>
      </c>
      <c r="R15" s="53">
        <v>2</v>
      </c>
      <c r="S15" s="55">
        <v>0</v>
      </c>
      <c r="T15" s="54">
        <v>1</v>
      </c>
      <c r="U15" s="53">
        <v>59</v>
      </c>
      <c r="V15" s="53">
        <v>31</v>
      </c>
      <c r="W15" s="55">
        <v>38</v>
      </c>
      <c r="X15" s="54">
        <v>27</v>
      </c>
      <c r="Y15" s="53">
        <v>1</v>
      </c>
      <c r="Z15" s="53">
        <v>1</v>
      </c>
      <c r="AA15" s="55">
        <v>6</v>
      </c>
      <c r="AB15" s="54">
        <v>5</v>
      </c>
      <c r="AC15" s="53">
        <v>17</v>
      </c>
      <c r="AD15" s="53">
        <v>6</v>
      </c>
      <c r="AE15" s="55">
        <v>6</v>
      </c>
      <c r="AF15" s="54">
        <v>4</v>
      </c>
      <c r="AG15" s="53">
        <v>11</v>
      </c>
      <c r="AH15" s="57">
        <v>2</v>
      </c>
    </row>
    <row r="16" spans="1:34" ht="13.5">
      <c r="A16" s="62"/>
      <c r="B16" s="63"/>
      <c r="C16" s="63"/>
      <c r="D16" s="64"/>
      <c r="E16" s="53"/>
      <c r="F16" s="53"/>
      <c r="G16" s="55"/>
      <c r="H16" s="54"/>
      <c r="I16" s="53"/>
      <c r="J16" s="53"/>
      <c r="K16" s="55"/>
      <c r="L16" s="54"/>
      <c r="M16" s="53"/>
      <c r="N16" s="53"/>
      <c r="O16" s="55"/>
      <c r="P16" s="54"/>
      <c r="Q16" s="53"/>
      <c r="R16" s="53"/>
      <c r="S16" s="55"/>
      <c r="T16" s="54"/>
      <c r="U16" s="53"/>
      <c r="V16" s="53"/>
      <c r="W16" s="55"/>
      <c r="X16" s="54"/>
      <c r="Y16" s="53"/>
      <c r="Z16" s="53"/>
      <c r="AA16" s="55"/>
      <c r="AB16" s="54"/>
      <c r="AC16" s="53"/>
      <c r="AD16" s="53"/>
      <c r="AE16" s="55"/>
      <c r="AF16" s="54"/>
      <c r="AG16" s="53"/>
      <c r="AH16" s="57"/>
    </row>
    <row r="17" spans="1:34" ht="13.5">
      <c r="A17" s="80" t="s">
        <v>351</v>
      </c>
      <c r="B17" s="81"/>
      <c r="C17" s="81"/>
      <c r="D17" s="64"/>
      <c r="E17" s="53">
        <f>SUM(その１１!E18,その１１!E19,その１１!E20)</f>
        <v>18</v>
      </c>
      <c r="F17" s="54">
        <f>SUM(その１１!F18,その１１!F19,その１１!F20)</f>
        <v>19</v>
      </c>
      <c r="G17" s="55">
        <f>SUM(その１１!G18,その１１!G19,その１１!G20)</f>
        <v>4</v>
      </c>
      <c r="H17" s="53">
        <f>SUM(その１１!H18,その１１!H19,その１１!H20)</f>
        <v>7</v>
      </c>
      <c r="I17" s="55">
        <f>SUM(その１１!I18,その１１!I19,その１１!I20)</f>
        <v>159</v>
      </c>
      <c r="J17" s="54">
        <f>SUM(その１１!J18,その１１!J19,その１１!J20)</f>
        <v>104</v>
      </c>
      <c r="K17" s="53">
        <f>SUM(その１１!K18,その１１!K19,その１１!K20)</f>
        <v>0</v>
      </c>
      <c r="L17" s="54">
        <f>SUM(その１１!L18,その１１!L19,その１１!L20)</f>
        <v>1</v>
      </c>
      <c r="M17" s="55">
        <f>SUM(その１１!M18,その１１!M19,その１１!M20)</f>
        <v>64</v>
      </c>
      <c r="N17" s="53">
        <f>SUM(その１１!N18,その１１!N19,その１１!N20)</f>
        <v>47</v>
      </c>
      <c r="O17" s="55">
        <f>SUM(その１１!O18,その１１!O19,その１１!O20)</f>
        <v>1</v>
      </c>
      <c r="P17" s="54">
        <f>SUM(その１１!P18,その１１!P19,その１１!P20)</f>
        <v>1</v>
      </c>
      <c r="Q17" s="53">
        <f>SUM(その１１!Q18,その１１!Q19,その１１!Q20)</f>
        <v>16</v>
      </c>
      <c r="R17" s="54">
        <f>SUM(その１１!R18,その１１!R19,その１１!R20)</f>
        <v>2</v>
      </c>
      <c r="S17" s="55">
        <f>SUM(その１１!S18,その１１!S19,その１１!S20)</f>
        <v>0</v>
      </c>
      <c r="T17" s="53">
        <f>SUM(その１１!T18,その１１!T19,その１１!T20)</f>
        <v>1</v>
      </c>
      <c r="U17" s="55">
        <f>SUM(その１１!U18,その１１!U19,その１１!U20)</f>
        <v>78</v>
      </c>
      <c r="V17" s="54">
        <f>SUM(その１１!V18,その１１!V19,その１１!V20)</f>
        <v>52</v>
      </c>
      <c r="W17" s="53">
        <f>SUM(その１１!W18,その１１!W19,その１１!W20)</f>
        <v>41</v>
      </c>
      <c r="X17" s="54">
        <f>SUM(その１１!X18,その１１!X19,その１１!X20)</f>
        <v>50</v>
      </c>
      <c r="Y17" s="55">
        <f>SUM(その１１!Y18,その１１!Y19,その１１!Y20)</f>
        <v>0</v>
      </c>
      <c r="Z17" s="53">
        <f>SUM(その１１!Z18,その１１!Z19,その１１!Z20)</f>
        <v>2</v>
      </c>
      <c r="AA17" s="55">
        <f>SUM(その１１!AA18,その１１!AA19,その１１!AA20)</f>
        <v>3</v>
      </c>
      <c r="AB17" s="54">
        <f>SUM(その１１!AB18,その１１!AB19,その１１!AB20)</f>
        <v>6</v>
      </c>
      <c r="AC17" s="53">
        <f>SUM(その１１!AC18,その１１!AC19,その１１!AC20)</f>
        <v>18</v>
      </c>
      <c r="AD17" s="54">
        <f>SUM(その１１!AD18,その１１!AD19,その１１!AD20)</f>
        <v>8</v>
      </c>
      <c r="AE17" s="55">
        <f>SUM(その１１!AE18,その１１!AE19,その１１!AE20)</f>
        <v>6</v>
      </c>
      <c r="AF17" s="53">
        <f>SUM(その１１!AF18,その１１!AF19,その１１!AF20)</f>
        <v>6</v>
      </c>
      <c r="AG17" s="55">
        <f>SUM(その１１!AG18,その１１!AG19,その１１!AG20)</f>
        <v>12</v>
      </c>
      <c r="AH17" s="57">
        <f>SUM(その１１!AH18,その１１!AH19,その１１!AH20)</f>
        <v>2</v>
      </c>
    </row>
    <row r="18" spans="1:34" ht="13.5">
      <c r="A18" s="62"/>
      <c r="B18" s="63"/>
      <c r="C18" s="7" t="s">
        <v>353</v>
      </c>
      <c r="D18" s="64"/>
      <c r="E18" s="53">
        <v>15</v>
      </c>
      <c r="F18" s="53">
        <v>18</v>
      </c>
      <c r="G18" s="55">
        <v>4</v>
      </c>
      <c r="H18" s="54">
        <v>4</v>
      </c>
      <c r="I18" s="53">
        <v>135</v>
      </c>
      <c r="J18" s="53">
        <v>85</v>
      </c>
      <c r="K18" s="55">
        <v>0</v>
      </c>
      <c r="L18" s="54">
        <v>1</v>
      </c>
      <c r="M18" s="53">
        <v>55</v>
      </c>
      <c r="N18" s="53">
        <v>35</v>
      </c>
      <c r="O18" s="55">
        <v>1</v>
      </c>
      <c r="P18" s="54">
        <v>1</v>
      </c>
      <c r="Q18" s="53">
        <v>12</v>
      </c>
      <c r="R18" s="53">
        <v>2</v>
      </c>
      <c r="S18" s="55">
        <v>0</v>
      </c>
      <c r="T18" s="54">
        <v>1</v>
      </c>
      <c r="U18" s="53">
        <v>67</v>
      </c>
      <c r="V18" s="53">
        <v>45</v>
      </c>
      <c r="W18" s="55">
        <v>30</v>
      </c>
      <c r="X18" s="54">
        <v>38</v>
      </c>
      <c r="Y18" s="53">
        <v>0</v>
      </c>
      <c r="Z18" s="53">
        <v>0</v>
      </c>
      <c r="AA18" s="55">
        <v>3</v>
      </c>
      <c r="AB18" s="54">
        <v>4</v>
      </c>
      <c r="AC18" s="53">
        <v>14</v>
      </c>
      <c r="AD18" s="53">
        <v>7</v>
      </c>
      <c r="AE18" s="55">
        <v>6</v>
      </c>
      <c r="AF18" s="54">
        <v>6</v>
      </c>
      <c r="AG18" s="53">
        <v>8</v>
      </c>
      <c r="AH18" s="57">
        <v>1</v>
      </c>
    </row>
    <row r="19" spans="1:34" ht="13.5">
      <c r="A19" s="62"/>
      <c r="B19" s="63"/>
      <c r="C19" s="7" t="s">
        <v>355</v>
      </c>
      <c r="D19" s="64"/>
      <c r="E19" s="53">
        <v>3</v>
      </c>
      <c r="F19" s="53">
        <v>1</v>
      </c>
      <c r="G19" s="55">
        <v>0</v>
      </c>
      <c r="H19" s="54">
        <v>2</v>
      </c>
      <c r="I19" s="53">
        <v>21</v>
      </c>
      <c r="J19" s="53">
        <v>15</v>
      </c>
      <c r="K19" s="55">
        <v>0</v>
      </c>
      <c r="L19" s="54">
        <v>0</v>
      </c>
      <c r="M19" s="53">
        <v>9</v>
      </c>
      <c r="N19" s="53">
        <v>10</v>
      </c>
      <c r="O19" s="55">
        <v>0</v>
      </c>
      <c r="P19" s="54">
        <v>0</v>
      </c>
      <c r="Q19" s="53">
        <v>3</v>
      </c>
      <c r="R19" s="53">
        <v>0</v>
      </c>
      <c r="S19" s="55">
        <v>0</v>
      </c>
      <c r="T19" s="54">
        <v>0</v>
      </c>
      <c r="U19" s="53">
        <v>9</v>
      </c>
      <c r="V19" s="53">
        <v>5</v>
      </c>
      <c r="W19" s="55">
        <v>11</v>
      </c>
      <c r="X19" s="54">
        <v>8</v>
      </c>
      <c r="Y19" s="53">
        <v>0</v>
      </c>
      <c r="Z19" s="53">
        <v>1</v>
      </c>
      <c r="AA19" s="55">
        <v>0</v>
      </c>
      <c r="AB19" s="54">
        <v>1</v>
      </c>
      <c r="AC19" s="53">
        <v>4</v>
      </c>
      <c r="AD19" s="53">
        <v>1</v>
      </c>
      <c r="AE19" s="55">
        <v>0</v>
      </c>
      <c r="AF19" s="54">
        <v>0</v>
      </c>
      <c r="AG19" s="53">
        <v>4</v>
      </c>
      <c r="AH19" s="57">
        <v>1</v>
      </c>
    </row>
    <row r="20" spans="1:34" ht="13.5">
      <c r="A20" s="62"/>
      <c r="B20" s="63"/>
      <c r="C20" s="7" t="s">
        <v>357</v>
      </c>
      <c r="D20" s="64"/>
      <c r="E20" s="53">
        <v>0</v>
      </c>
      <c r="F20" s="53">
        <v>0</v>
      </c>
      <c r="G20" s="55">
        <v>0</v>
      </c>
      <c r="H20" s="54">
        <v>1</v>
      </c>
      <c r="I20" s="53">
        <v>3</v>
      </c>
      <c r="J20" s="53">
        <v>4</v>
      </c>
      <c r="K20" s="55">
        <v>0</v>
      </c>
      <c r="L20" s="54">
        <v>0</v>
      </c>
      <c r="M20" s="53">
        <v>0</v>
      </c>
      <c r="N20" s="53">
        <v>2</v>
      </c>
      <c r="O20" s="55">
        <v>0</v>
      </c>
      <c r="P20" s="54">
        <v>0</v>
      </c>
      <c r="Q20" s="53">
        <v>1</v>
      </c>
      <c r="R20" s="53">
        <v>0</v>
      </c>
      <c r="S20" s="55">
        <v>0</v>
      </c>
      <c r="T20" s="54">
        <v>0</v>
      </c>
      <c r="U20" s="53">
        <v>2</v>
      </c>
      <c r="V20" s="53">
        <v>2</v>
      </c>
      <c r="W20" s="55">
        <v>0</v>
      </c>
      <c r="X20" s="54">
        <v>4</v>
      </c>
      <c r="Y20" s="53">
        <v>0</v>
      </c>
      <c r="Z20" s="53">
        <v>1</v>
      </c>
      <c r="AA20" s="55">
        <v>0</v>
      </c>
      <c r="AB20" s="54">
        <v>1</v>
      </c>
      <c r="AC20" s="53">
        <v>0</v>
      </c>
      <c r="AD20" s="53">
        <v>0</v>
      </c>
      <c r="AE20" s="55">
        <v>0</v>
      </c>
      <c r="AF20" s="54">
        <v>0</v>
      </c>
      <c r="AG20" s="53">
        <v>0</v>
      </c>
      <c r="AH20" s="57">
        <v>0</v>
      </c>
    </row>
    <row r="21" spans="1:34" ht="13.5">
      <c r="A21" s="62"/>
      <c r="B21" s="63"/>
      <c r="C21" s="7"/>
      <c r="D21" s="64"/>
      <c r="E21" s="53"/>
      <c r="F21" s="53"/>
      <c r="G21" s="55"/>
      <c r="H21" s="54"/>
      <c r="I21" s="53"/>
      <c r="J21" s="53"/>
      <c r="K21" s="55"/>
      <c r="L21" s="54"/>
      <c r="M21" s="53"/>
      <c r="N21" s="53"/>
      <c r="O21" s="55"/>
      <c r="P21" s="54"/>
      <c r="Q21" s="53"/>
      <c r="R21" s="53"/>
      <c r="S21" s="55"/>
      <c r="T21" s="54"/>
      <c r="U21" s="53"/>
      <c r="V21" s="53"/>
      <c r="W21" s="55"/>
      <c r="X21" s="54"/>
      <c r="Y21" s="53"/>
      <c r="Z21" s="53"/>
      <c r="AA21" s="55"/>
      <c r="AB21" s="54"/>
      <c r="AC21" s="53"/>
      <c r="AD21" s="53"/>
      <c r="AE21" s="55"/>
      <c r="AF21" s="54"/>
      <c r="AG21" s="53"/>
      <c r="AH21" s="57"/>
    </row>
    <row r="22" spans="1:34" ht="13.5">
      <c r="A22" s="80" t="s">
        <v>359</v>
      </c>
      <c r="B22" s="81"/>
      <c r="C22" s="81"/>
      <c r="D22" s="64"/>
      <c r="E22" s="53">
        <f>SUM(その１１!E24,その１１!E25,その１１!E26,その１１!E27,その１１!E28,その１１!E30,その１１!E31,その１１!E32,その１１!E33,その１１!E35,その１１!E36,その１１!E37,その１１!E38)</f>
        <v>30</v>
      </c>
      <c r="F22" s="53">
        <f>SUM(その１１!F24,その１１!F25,その１１!F26,その１１!F27,その１１!F28,その１１!F30,その１１!F31,その１１!F32,その１１!F33,その１１!F35,その１１!F36,その１１!F37,その１１!F38)</f>
        <v>30</v>
      </c>
      <c r="G22" s="55">
        <f>SUM(その１１!G24,その１１!G25,その１１!G26,その１１!G27,その１１!G28,その１１!G30,その１１!G31,その１１!G32,その１１!G33,その１１!G35,その１１!G36,その１１!G37,その１１!G38)</f>
        <v>10</v>
      </c>
      <c r="H22" s="54">
        <f>SUM(その１１!H24,その１１!H25,その１１!H26,その１１!H27,その１１!H28,その１１!H30,その１１!H31,その１１!H32,その１１!H33,その１１!H35,その１１!H36,その１１!H37,その１１!H38)</f>
        <v>13</v>
      </c>
      <c r="I22" s="53">
        <f>SUM(その１１!I24,その１１!I25,その１１!I26,その１１!I27,その１１!I28,その１１!I30,その１１!I31,その１１!I32,その１１!I33,その１１!I35,その１１!I36,その１１!I37,その１１!I38)</f>
        <v>287</v>
      </c>
      <c r="J22" s="53">
        <f>SUM(その１１!J24,その１１!J25,その１１!J26,その１１!J27,その１１!J28,その１１!J30,その１１!J31,その１１!J32,その１１!J33,その１１!J35,その１１!J36,その１１!J37,その１１!J38)</f>
        <v>146</v>
      </c>
      <c r="K22" s="55">
        <f>SUM(その１１!K24,その１１!K25,その１１!K26,その１１!K27,その１１!K28,その１１!K30,その１１!K31,その１１!K32,その１１!K33,その１１!K35,その１１!K36,その１１!K37,その１１!K38)</f>
        <v>0</v>
      </c>
      <c r="L22" s="54">
        <f>SUM(その１１!L24,その１１!L25,その１１!L26,その１１!L27,その１１!L28,その１１!L30,その１１!L31,その１１!L32,その１１!L33,その１１!L35,その１１!L36,その１１!L37,その１１!L38)</f>
        <v>0</v>
      </c>
      <c r="M22" s="53">
        <f>SUM(その１１!M24,その１１!M25,その１１!M26,その１１!M27,その１１!M28,その１１!M30,その１１!M31,その１１!M32,その１１!M33,その１１!M35,その１１!M36,その１１!M37,その１１!M38)</f>
        <v>110</v>
      </c>
      <c r="N22" s="53">
        <f>SUM(その１１!N24,その１１!N25,その１１!N26,その１１!N27,その１１!N28,その１１!N30,その１１!N31,その１１!N32,その１１!N33,その１１!N35,その１１!N36,その１１!N37,その１１!N38)</f>
        <v>64</v>
      </c>
      <c r="O22" s="55">
        <f>SUM(その１１!O24,その１１!O25,その１１!O26,その１１!O27,その１１!O28,その１１!O30,その１１!O31,その１１!O32,その１１!O33,その１１!O35,その１１!O36,その１１!O37,その１１!O38)</f>
        <v>0</v>
      </c>
      <c r="P22" s="54">
        <f>SUM(その１１!P24,その１１!P25,その１１!P26,その１１!P27,その１１!P28,その１１!P30,その１１!P31,その１１!P32,その１１!P33,その１１!P35,その１１!P36,その１１!P37,その１１!P38)</f>
        <v>1</v>
      </c>
      <c r="Q22" s="53">
        <f>SUM(その１１!Q24,その１１!Q25,その１１!Q26,その１１!Q27,その１１!Q28,その１１!Q30,その１１!Q31,その１１!Q32,その１１!Q33,その１１!Q35,その１１!Q36,その１１!Q37,その１１!Q38)</f>
        <v>40</v>
      </c>
      <c r="R22" s="53">
        <f>SUM(その１１!R24,その１１!R25,その１１!R26,その１１!R27,その１１!R28,その１１!R30,その１１!R31,その１１!R32,その１１!R33,その１１!R35,その１１!R36,その１１!R37,その１１!R38)</f>
        <v>5</v>
      </c>
      <c r="S22" s="55">
        <f>SUM(その１１!S24,その１１!S25,その１１!S26,その１１!S27,その１１!S28,その１１!S30,その１１!S31,その１１!S32,その１１!S33,その１１!S35,その１１!S36,その１１!S37,その１１!S38)</f>
        <v>1</v>
      </c>
      <c r="T22" s="54">
        <f>SUM(その１１!T24,その１１!T25,その１１!T26,その１１!T27,その１１!T28,その１１!T30,その１１!T31,その１１!T32,その１１!T33,その１１!T35,その１１!T36,その１１!T37,その１１!T38)</f>
        <v>0</v>
      </c>
      <c r="U22" s="53">
        <f>SUM(その１１!U24,その１１!U25,その１１!U26,その１１!U27,その１１!U28,その１１!U30,その１１!U31,その１１!U32,その１１!U33,その１１!U35,その１１!U36,その１１!U37,その１１!U38)</f>
        <v>136</v>
      </c>
      <c r="V22" s="53">
        <f>SUM(その１１!V24,その１１!V25,その１１!V26,その１１!V27,その１１!V28,その１１!V30,その１１!V31,その１１!V32,その１１!V33,その１１!V35,その１１!V36,その１１!V37,その１１!V38)</f>
        <v>76</v>
      </c>
      <c r="W22" s="55">
        <f>SUM(その１１!W24,その１１!W25,その１１!W26,その１１!W27,その１１!W28,その１１!W30,その１１!W31,その１１!W32,その１１!W33,その１１!W35,その１１!W36,その１１!W37,その１１!W38)</f>
        <v>78</v>
      </c>
      <c r="X22" s="54">
        <f>SUM(その１１!X24,その１１!X25,その１１!X26,その１１!X27,その１１!X28,その１１!X30,その１１!X31,その１１!X32,その１１!X33,その１１!X35,その１１!X36,その１１!X37,その１１!X38)</f>
        <v>88</v>
      </c>
      <c r="Y22" s="53">
        <f>SUM(その１１!Y24,その１１!Y25,その１１!Y26,その１１!Y27,その１１!Y28,その１１!Y30,その１１!Y31,その１１!Y32,その１１!Y33,その１１!Y35,その１１!Y36,その１１!Y37,その１１!Y38)</f>
        <v>2</v>
      </c>
      <c r="Z22" s="53">
        <f>SUM(その１１!Z24,その１１!Z25,その１１!Z26,その１１!Z27,その１１!Z28,その１１!Z30,その１１!Z31,その１１!Z32,その１１!Z33,その１１!Z35,その１１!Z36,その１１!Z37,その１１!Z38)</f>
        <v>1</v>
      </c>
      <c r="AA22" s="55">
        <f>SUM(その１１!AA24,その１１!AA25,その１１!AA26,その１１!AA27,その１１!AA28,その１１!AA30,その１１!AA31,その１１!AA32,その１１!AA33,その１１!AA35,その１１!AA36,その１１!AA37,その１１!AA38)</f>
        <v>10</v>
      </c>
      <c r="AB22" s="54">
        <f>SUM(その１１!AB24,その１１!AB25,その１１!AB26,その１１!AB27,その１１!AB28,その１１!AB30,その１１!AB31,その１１!AB32,その１１!AB33,その１１!AB35,その１１!AB36,その１１!AB37,その１１!AB38)</f>
        <v>15</v>
      </c>
      <c r="AC22" s="53">
        <f>SUM(その１１!AC24,その１１!AC25,その１１!AC26,その１１!AC27,その１１!AC28,その１１!AC30,その１１!AC31,その１１!AC32,その１１!AC33,その１１!AC35,その１１!AC36,その１１!AC37,その１１!AC38)</f>
        <v>30</v>
      </c>
      <c r="AD22" s="53">
        <f>SUM(その１１!AD24,その１１!AD25,その１１!AD26,その１１!AD27,その１１!AD28,その１１!AD30,その１１!AD31,その１１!AD32,その１１!AD33,その１１!AD35,その１１!AD36,その１１!AD37,その１１!AD38)</f>
        <v>17</v>
      </c>
      <c r="AE22" s="55">
        <f>SUM(その１１!AE24,その１１!AE25,その１１!AE26,その１１!AE27,その１１!AE28,その１１!AE30,その１１!AE31,その１１!AE32,その１１!AE33,その１１!AE35,その１１!AE36,その１１!AE37,その１１!AE38)</f>
        <v>11</v>
      </c>
      <c r="AF22" s="54">
        <f>SUM(その１１!AF24,その１１!AF25,その１１!AF26,その１１!AF27,その１１!AF28,その１１!AF30,その１１!AF31,その１１!AF32,その１１!AF33,その１１!AF35,その１１!AF36,その１１!AF37,その１１!AF38)</f>
        <v>10</v>
      </c>
      <c r="AG22" s="53">
        <f>SUM(その１１!AG24,その１１!AG25,その１１!AG26,その１１!AG27,その１１!AG28,その１１!AG30,その１１!AG31,その１１!AG32,その１１!AG33,その１１!AG35,その１１!AG36,その１１!AG37,その１１!AG38)</f>
        <v>19</v>
      </c>
      <c r="AH22" s="57">
        <f>SUM(その１１!AH24,その１１!AH25,その１１!AH26,その１１!AH27,その１１!AH28,その１１!AH30,その１１!AH31,その１１!AH32,その１１!AH33,その１１!AH35,その１１!AH36,その１１!AH37,その１１!AH38)</f>
        <v>7</v>
      </c>
    </row>
    <row r="23" spans="1:34" ht="13.5">
      <c r="A23" s="62"/>
      <c r="B23" s="84" t="s">
        <v>361</v>
      </c>
      <c r="C23" s="81"/>
      <c r="D23" s="64"/>
      <c r="E23" s="53">
        <f>SUM(その１１!E24,その１１!E25,その１１!E26,その１１!E27,その１１!E28)</f>
        <v>15</v>
      </c>
      <c r="F23" s="53">
        <f>SUM(その１１!F24,その１１!F25,その１１!F26,その１１!F27,その１１!F28)</f>
        <v>11</v>
      </c>
      <c r="G23" s="55">
        <f>SUM(その１１!G24,その１１!G25,その１１!G26,その１１!G27,その１１!G28)</f>
        <v>3</v>
      </c>
      <c r="H23" s="54">
        <f>SUM(その１１!H24,その１１!H25,その１１!H26,その１１!H27,その１１!H28)</f>
        <v>5</v>
      </c>
      <c r="I23" s="53">
        <f>SUM(その１１!I24,その１１!I25,その１１!I26,その１１!I27,その１１!I28)</f>
        <v>116</v>
      </c>
      <c r="J23" s="53">
        <f>SUM(その１１!J24,その１１!J25,その１１!J26,その１１!J27,その１１!J28)</f>
        <v>70</v>
      </c>
      <c r="K23" s="55">
        <f>SUM(その１１!K24,その１１!K25,その１１!K26,その１１!K27,その１１!K28)</f>
        <v>0</v>
      </c>
      <c r="L23" s="54">
        <f>SUM(その１１!L24,その１１!L25,その１１!L26,その１１!L27,その１１!L28)</f>
        <v>0</v>
      </c>
      <c r="M23" s="53">
        <f>SUM(その１１!M24,その１１!M25,その１１!M26,その１１!M27,その１１!M28)</f>
        <v>38</v>
      </c>
      <c r="N23" s="53">
        <f>SUM(その１１!N24,その１１!N25,その１１!N26,その１１!N27,その１１!N28)</f>
        <v>34</v>
      </c>
      <c r="O23" s="55">
        <f>SUM(その１１!O24,その１１!O25,その１１!O26,その１１!O27,その１１!O28)</f>
        <v>0</v>
      </c>
      <c r="P23" s="54">
        <f>SUM(その１１!P24,その１１!P25,その１１!P26,その１１!P27,その１１!P28)</f>
        <v>1</v>
      </c>
      <c r="Q23" s="53">
        <f>SUM(その１１!Q24,その１１!Q25,その１１!Q26,その１１!Q27,その１１!Q28)</f>
        <v>18</v>
      </c>
      <c r="R23" s="53">
        <f>SUM(その１１!R24,その１１!R25,その１１!R26,その１１!R27,その１１!R28)</f>
        <v>4</v>
      </c>
      <c r="S23" s="55">
        <f>SUM(その１１!S24,その１１!S25,その１１!S26,その１１!S27,その１１!S28)</f>
        <v>1</v>
      </c>
      <c r="T23" s="54">
        <f>SUM(その１１!T24,その１１!T25,その１１!T26,その１１!T27,その１１!T28)</f>
        <v>0</v>
      </c>
      <c r="U23" s="53">
        <f>SUM(その１１!U24,その１１!U25,その１１!U26,その１１!U27,その１１!U28)</f>
        <v>59</v>
      </c>
      <c r="V23" s="53">
        <f>SUM(その１１!V24,その１１!V25,その１１!V26,その１１!V27,その１１!V28)</f>
        <v>31</v>
      </c>
      <c r="W23" s="55">
        <f>SUM(その１１!W24,その１１!W25,その１１!W26,その１１!W27,その１１!W28)</f>
        <v>34</v>
      </c>
      <c r="X23" s="54">
        <f>SUM(その１１!X24,その１１!X25,その１１!X26,その１１!X27,その１１!X28)</f>
        <v>36</v>
      </c>
      <c r="Y23" s="53">
        <f>SUM(その１１!Y24,その１１!Y25,その１１!Y26,その１１!Y27,その１１!Y28)</f>
        <v>1</v>
      </c>
      <c r="Z23" s="53">
        <f>SUM(その１１!Z24,その１１!Z25,その１１!Z26,その１１!Z27,その１１!Z28)</f>
        <v>1</v>
      </c>
      <c r="AA23" s="55">
        <f>SUM(その１１!AA24,その１１!AA25,その１１!AA26,その１１!AA27,その１１!AA28)</f>
        <v>4</v>
      </c>
      <c r="AB23" s="54">
        <f>SUM(その１１!AB24,その１１!AB25,その１１!AB26,その１１!AB27,その１１!AB28)</f>
        <v>5</v>
      </c>
      <c r="AC23" s="53">
        <f>SUM(その１１!AC24,その１１!AC25,その１１!AC26,その１１!AC27,その１１!AC28)</f>
        <v>13</v>
      </c>
      <c r="AD23" s="53">
        <f>SUM(その１１!AD24,その１１!AD25,その１１!AD26,その１１!AD27,その１１!AD28)</f>
        <v>5</v>
      </c>
      <c r="AE23" s="55">
        <f>SUM(その１１!AE24,その１１!AE25,その１１!AE26,その１１!AE27,その１１!AE28)</f>
        <v>5</v>
      </c>
      <c r="AF23" s="54">
        <f>SUM(その１１!AF24,その１１!AF25,その１１!AF26,その１１!AF27,その１１!AF28)</f>
        <v>4</v>
      </c>
      <c r="AG23" s="53">
        <f>SUM(その１１!AG24,その１１!AG25,その１１!AG26,その１１!AG27,その１１!AG28)</f>
        <v>8</v>
      </c>
      <c r="AH23" s="57">
        <f>SUM(その１１!AH24,その１１!AH25,その１１!AH26,その１１!AH27,その１１!AH28)</f>
        <v>1</v>
      </c>
    </row>
    <row r="24" spans="1:34" ht="13.5">
      <c r="A24" s="62"/>
      <c r="B24" s="63"/>
      <c r="C24" s="7" t="s">
        <v>363</v>
      </c>
      <c r="D24" s="64"/>
      <c r="E24" s="53">
        <v>4</v>
      </c>
      <c r="F24" s="53">
        <v>3</v>
      </c>
      <c r="G24" s="55">
        <v>2</v>
      </c>
      <c r="H24" s="54">
        <v>1</v>
      </c>
      <c r="I24" s="53">
        <v>36</v>
      </c>
      <c r="J24" s="53">
        <v>29</v>
      </c>
      <c r="K24" s="55">
        <v>0</v>
      </c>
      <c r="L24" s="54">
        <v>0</v>
      </c>
      <c r="M24" s="53">
        <v>13</v>
      </c>
      <c r="N24" s="53">
        <v>12</v>
      </c>
      <c r="O24" s="55">
        <v>0</v>
      </c>
      <c r="P24" s="54">
        <v>0</v>
      </c>
      <c r="Q24" s="53">
        <v>5</v>
      </c>
      <c r="R24" s="53">
        <v>2</v>
      </c>
      <c r="S24" s="55">
        <v>0</v>
      </c>
      <c r="T24" s="54">
        <v>0</v>
      </c>
      <c r="U24" s="53">
        <v>18</v>
      </c>
      <c r="V24" s="53">
        <v>15</v>
      </c>
      <c r="W24" s="55">
        <v>12</v>
      </c>
      <c r="X24" s="54">
        <v>9</v>
      </c>
      <c r="Y24" s="53">
        <v>1</v>
      </c>
      <c r="Z24" s="53">
        <v>1</v>
      </c>
      <c r="AA24" s="55">
        <v>0</v>
      </c>
      <c r="AB24" s="54">
        <v>3</v>
      </c>
      <c r="AC24" s="53">
        <v>5</v>
      </c>
      <c r="AD24" s="53">
        <v>1</v>
      </c>
      <c r="AE24" s="55">
        <v>2</v>
      </c>
      <c r="AF24" s="54">
        <v>0</v>
      </c>
      <c r="AG24" s="53">
        <v>3</v>
      </c>
      <c r="AH24" s="57">
        <v>1</v>
      </c>
    </row>
    <row r="25" spans="1:34" ht="13.5">
      <c r="A25" s="62"/>
      <c r="B25" s="63"/>
      <c r="C25" s="7" t="s">
        <v>365</v>
      </c>
      <c r="D25" s="64"/>
      <c r="E25" s="53">
        <v>2</v>
      </c>
      <c r="F25" s="53">
        <v>5</v>
      </c>
      <c r="G25" s="55">
        <v>0</v>
      </c>
      <c r="H25" s="54">
        <v>1</v>
      </c>
      <c r="I25" s="53">
        <v>39</v>
      </c>
      <c r="J25" s="53">
        <v>17</v>
      </c>
      <c r="K25" s="55">
        <v>0</v>
      </c>
      <c r="L25" s="54">
        <v>0</v>
      </c>
      <c r="M25" s="53">
        <v>10</v>
      </c>
      <c r="N25" s="53">
        <v>5</v>
      </c>
      <c r="O25" s="55">
        <v>0</v>
      </c>
      <c r="P25" s="54">
        <v>1</v>
      </c>
      <c r="Q25" s="53">
        <v>7</v>
      </c>
      <c r="R25" s="53">
        <v>1</v>
      </c>
      <c r="S25" s="55">
        <v>1</v>
      </c>
      <c r="T25" s="54">
        <v>0</v>
      </c>
      <c r="U25" s="53">
        <v>21</v>
      </c>
      <c r="V25" s="53">
        <v>10</v>
      </c>
      <c r="W25" s="55">
        <v>8</v>
      </c>
      <c r="X25" s="54">
        <v>10</v>
      </c>
      <c r="Y25" s="53">
        <v>0</v>
      </c>
      <c r="Z25" s="53">
        <v>0</v>
      </c>
      <c r="AA25" s="55">
        <v>0</v>
      </c>
      <c r="AB25" s="54">
        <v>0</v>
      </c>
      <c r="AC25" s="53">
        <v>3</v>
      </c>
      <c r="AD25" s="53">
        <v>0</v>
      </c>
      <c r="AE25" s="55">
        <v>1</v>
      </c>
      <c r="AF25" s="54">
        <v>0</v>
      </c>
      <c r="AG25" s="53">
        <v>2</v>
      </c>
      <c r="AH25" s="57">
        <v>0</v>
      </c>
    </row>
    <row r="26" spans="1:34" ht="13.5">
      <c r="A26" s="62"/>
      <c r="B26" s="63"/>
      <c r="C26" s="7" t="s">
        <v>367</v>
      </c>
      <c r="D26" s="64"/>
      <c r="E26" s="53">
        <v>1</v>
      </c>
      <c r="F26" s="53">
        <v>2</v>
      </c>
      <c r="G26" s="55">
        <v>1</v>
      </c>
      <c r="H26" s="54">
        <v>2</v>
      </c>
      <c r="I26" s="53">
        <v>17</v>
      </c>
      <c r="J26" s="53">
        <v>12</v>
      </c>
      <c r="K26" s="55">
        <v>0</v>
      </c>
      <c r="L26" s="54">
        <v>0</v>
      </c>
      <c r="M26" s="53">
        <v>5</v>
      </c>
      <c r="N26" s="53">
        <v>8</v>
      </c>
      <c r="O26" s="55">
        <v>0</v>
      </c>
      <c r="P26" s="54">
        <v>0</v>
      </c>
      <c r="Q26" s="53">
        <v>2</v>
      </c>
      <c r="R26" s="53">
        <v>0</v>
      </c>
      <c r="S26" s="55">
        <v>0</v>
      </c>
      <c r="T26" s="54">
        <v>0</v>
      </c>
      <c r="U26" s="53">
        <v>10</v>
      </c>
      <c r="V26" s="53">
        <v>4</v>
      </c>
      <c r="W26" s="55">
        <v>5</v>
      </c>
      <c r="X26" s="54">
        <v>2</v>
      </c>
      <c r="Y26" s="53">
        <v>0</v>
      </c>
      <c r="Z26" s="53">
        <v>0</v>
      </c>
      <c r="AA26" s="55">
        <v>2</v>
      </c>
      <c r="AB26" s="54">
        <v>0</v>
      </c>
      <c r="AC26" s="53">
        <v>2</v>
      </c>
      <c r="AD26" s="53">
        <v>0</v>
      </c>
      <c r="AE26" s="55">
        <v>1</v>
      </c>
      <c r="AF26" s="54">
        <v>0</v>
      </c>
      <c r="AG26" s="53">
        <v>1</v>
      </c>
      <c r="AH26" s="57">
        <v>0</v>
      </c>
    </row>
    <row r="27" spans="1:34" ht="13.5">
      <c r="A27" s="62"/>
      <c r="B27" s="63"/>
      <c r="C27" s="7" t="s">
        <v>369</v>
      </c>
      <c r="D27" s="64"/>
      <c r="E27" s="53">
        <v>4</v>
      </c>
      <c r="F27" s="53">
        <v>0</v>
      </c>
      <c r="G27" s="55">
        <v>0</v>
      </c>
      <c r="H27" s="54">
        <v>1</v>
      </c>
      <c r="I27" s="53">
        <v>16</v>
      </c>
      <c r="J27" s="53">
        <v>5</v>
      </c>
      <c r="K27" s="55">
        <v>0</v>
      </c>
      <c r="L27" s="54">
        <v>0</v>
      </c>
      <c r="M27" s="53">
        <v>9</v>
      </c>
      <c r="N27" s="53">
        <v>2</v>
      </c>
      <c r="O27" s="55">
        <v>0</v>
      </c>
      <c r="P27" s="54">
        <v>0</v>
      </c>
      <c r="Q27" s="53">
        <v>2</v>
      </c>
      <c r="R27" s="53">
        <v>1</v>
      </c>
      <c r="S27" s="55">
        <v>0</v>
      </c>
      <c r="T27" s="54">
        <v>0</v>
      </c>
      <c r="U27" s="53">
        <v>5</v>
      </c>
      <c r="V27" s="53">
        <v>2</v>
      </c>
      <c r="W27" s="55">
        <v>6</v>
      </c>
      <c r="X27" s="54">
        <v>4</v>
      </c>
      <c r="Y27" s="53">
        <v>0</v>
      </c>
      <c r="Z27" s="53">
        <v>0</v>
      </c>
      <c r="AA27" s="55">
        <v>2</v>
      </c>
      <c r="AB27" s="54">
        <v>1</v>
      </c>
      <c r="AC27" s="53">
        <v>2</v>
      </c>
      <c r="AD27" s="53">
        <v>0</v>
      </c>
      <c r="AE27" s="55">
        <v>1</v>
      </c>
      <c r="AF27" s="54">
        <v>0</v>
      </c>
      <c r="AG27" s="53">
        <v>1</v>
      </c>
      <c r="AH27" s="57">
        <v>0</v>
      </c>
    </row>
    <row r="28" spans="1:34" ht="13.5">
      <c r="A28" s="62"/>
      <c r="B28" s="63"/>
      <c r="C28" s="7" t="s">
        <v>371</v>
      </c>
      <c r="D28" s="64"/>
      <c r="E28" s="53">
        <v>4</v>
      </c>
      <c r="F28" s="53">
        <v>1</v>
      </c>
      <c r="G28" s="55">
        <v>0</v>
      </c>
      <c r="H28" s="54">
        <v>0</v>
      </c>
      <c r="I28" s="53">
        <v>8</v>
      </c>
      <c r="J28" s="53">
        <v>7</v>
      </c>
      <c r="K28" s="55">
        <v>0</v>
      </c>
      <c r="L28" s="54">
        <v>0</v>
      </c>
      <c r="M28" s="53">
        <v>1</v>
      </c>
      <c r="N28" s="53">
        <v>7</v>
      </c>
      <c r="O28" s="55">
        <v>0</v>
      </c>
      <c r="P28" s="54">
        <v>0</v>
      </c>
      <c r="Q28" s="53">
        <v>2</v>
      </c>
      <c r="R28" s="53">
        <v>0</v>
      </c>
      <c r="S28" s="55">
        <v>0</v>
      </c>
      <c r="T28" s="54">
        <v>0</v>
      </c>
      <c r="U28" s="53">
        <v>5</v>
      </c>
      <c r="V28" s="53">
        <v>0</v>
      </c>
      <c r="W28" s="55">
        <v>3</v>
      </c>
      <c r="X28" s="54">
        <v>11</v>
      </c>
      <c r="Y28" s="53">
        <v>0</v>
      </c>
      <c r="Z28" s="53">
        <v>0</v>
      </c>
      <c r="AA28" s="55">
        <v>0</v>
      </c>
      <c r="AB28" s="54">
        <v>1</v>
      </c>
      <c r="AC28" s="53">
        <v>1</v>
      </c>
      <c r="AD28" s="53">
        <v>4</v>
      </c>
      <c r="AE28" s="55">
        <v>0</v>
      </c>
      <c r="AF28" s="54">
        <v>4</v>
      </c>
      <c r="AG28" s="53">
        <v>1</v>
      </c>
      <c r="AH28" s="57">
        <v>0</v>
      </c>
    </row>
    <row r="29" spans="1:34" ht="13.5">
      <c r="A29" s="58"/>
      <c r="B29" s="84" t="s">
        <v>373</v>
      </c>
      <c r="C29" s="81"/>
      <c r="D29" s="64"/>
      <c r="E29" s="53">
        <f>SUM(その１１!E30,その１１!E31,その１１!E32,その１１!E33)</f>
        <v>12</v>
      </c>
      <c r="F29" s="54">
        <f>SUM(その１１!F30,その１１!F31,その１１!F32,その１１!F33)</f>
        <v>16</v>
      </c>
      <c r="G29" s="55">
        <f>SUM(その１１!G30,その１１!G31,その１１!G32,その１１!G33)</f>
        <v>3</v>
      </c>
      <c r="H29" s="53">
        <f>SUM(その１１!H30,その１１!H31,その１１!H32,その１１!H33)</f>
        <v>4</v>
      </c>
      <c r="I29" s="55">
        <f>SUM(その１１!I30,その１１!I31,その１１!I32,その１１!I33)</f>
        <v>127</v>
      </c>
      <c r="J29" s="54">
        <f>SUM(その１１!J30,その１１!J31,その１１!J32,その１１!J33)</f>
        <v>42</v>
      </c>
      <c r="K29" s="53">
        <f>SUM(その１１!K30,その１１!K31,その１１!K32,その１１!K33)</f>
        <v>0</v>
      </c>
      <c r="L29" s="54">
        <f>SUM(その１１!L30,その１１!L31,その１１!L32,その１１!L33)</f>
        <v>0</v>
      </c>
      <c r="M29" s="55">
        <f>SUM(その１１!M30,その１１!M31,その１１!M32,その１１!M33)</f>
        <v>55</v>
      </c>
      <c r="N29" s="53">
        <f>SUM(その１１!N30,その１１!N31,その１１!N32,その１１!N33)</f>
        <v>17</v>
      </c>
      <c r="O29" s="55">
        <f>SUM(その１１!O30,その１１!O31,その１１!O32,その１１!O33)</f>
        <v>0</v>
      </c>
      <c r="P29" s="54">
        <f>SUM(その１１!P30,その１１!P31,その１１!P32,その１１!P33)</f>
        <v>0</v>
      </c>
      <c r="Q29" s="53">
        <f>SUM(その１１!Q30,その１１!Q31,その１１!Q32,その１１!Q33)</f>
        <v>17</v>
      </c>
      <c r="R29" s="54">
        <f>SUM(その１１!R30,その１１!R31,その１１!R32,その１１!R33)</f>
        <v>1</v>
      </c>
      <c r="S29" s="55">
        <f>SUM(その１１!S30,その１１!S31,その１１!S32,その１１!S33)</f>
        <v>0</v>
      </c>
      <c r="T29" s="53">
        <f>SUM(その１１!T30,その１１!T31,その１１!T32,その１１!T33)</f>
        <v>0</v>
      </c>
      <c r="U29" s="55">
        <f>SUM(その１１!U30,その１１!U31,その１１!U32,その１１!U33)</f>
        <v>55</v>
      </c>
      <c r="V29" s="54">
        <f>SUM(その１１!V30,その１１!V31,その１１!V32,その１１!V33)</f>
        <v>24</v>
      </c>
      <c r="W29" s="53">
        <f>SUM(その１１!W30,その１１!W31,その１１!W32,その１１!W33)</f>
        <v>32</v>
      </c>
      <c r="X29" s="54">
        <f>SUM(その１１!X30,その１１!X31,その１１!X32,その１１!X33)</f>
        <v>36</v>
      </c>
      <c r="Y29" s="55">
        <f>SUM(その１１!Y30,その１１!Y31,その１１!Y32,その１１!Y33)</f>
        <v>1</v>
      </c>
      <c r="Z29" s="53">
        <f>SUM(その１１!Z30,その１１!Z31,その１１!Z32,その１１!Z33)</f>
        <v>0</v>
      </c>
      <c r="AA29" s="55">
        <f>SUM(その１１!AA30,その１１!AA31,その１１!AA32,その１１!AA33)</f>
        <v>6</v>
      </c>
      <c r="AB29" s="54">
        <f>SUM(その１１!AB30,その１１!AB31,その１１!AB32,その１１!AB33)</f>
        <v>4</v>
      </c>
      <c r="AC29" s="53">
        <f>SUM(その１１!AC30,その１１!AC31,その１１!AC32,その１１!AC33)</f>
        <v>14</v>
      </c>
      <c r="AD29" s="54">
        <f>SUM(その１１!AD30,その１１!AD31,その１１!AD32,その１１!AD33)</f>
        <v>10</v>
      </c>
      <c r="AE29" s="55">
        <f>SUM(その１１!AE30,その１１!AE31,その１１!AE32,その１１!AE33)</f>
        <v>5</v>
      </c>
      <c r="AF29" s="53">
        <f>SUM(その１１!AF30,その１１!AF31,その１１!AF32,その１１!AF33)</f>
        <v>5</v>
      </c>
      <c r="AG29" s="55">
        <f>SUM(その１１!AG30,その１１!AG31,その１１!AG32,その１１!AG33)</f>
        <v>9</v>
      </c>
      <c r="AH29" s="57">
        <f>SUM(その１１!AH30,その１１!AH31,その１１!AH32,その１１!AH33)</f>
        <v>5</v>
      </c>
    </row>
    <row r="30" spans="1:34" ht="13.5">
      <c r="A30" s="62"/>
      <c r="B30" s="7"/>
      <c r="C30" s="7" t="s">
        <v>375</v>
      </c>
      <c r="D30" s="64"/>
      <c r="E30" s="53">
        <v>6</v>
      </c>
      <c r="F30" s="54">
        <v>5</v>
      </c>
      <c r="G30" s="55">
        <v>1</v>
      </c>
      <c r="H30" s="53">
        <v>1</v>
      </c>
      <c r="I30" s="55">
        <v>51</v>
      </c>
      <c r="J30" s="54">
        <v>14</v>
      </c>
      <c r="K30" s="53">
        <v>0</v>
      </c>
      <c r="L30" s="54">
        <v>0</v>
      </c>
      <c r="M30" s="55">
        <v>22</v>
      </c>
      <c r="N30" s="53">
        <v>7</v>
      </c>
      <c r="O30" s="55">
        <v>0</v>
      </c>
      <c r="P30" s="54">
        <v>0</v>
      </c>
      <c r="Q30" s="53">
        <v>4</v>
      </c>
      <c r="R30" s="54">
        <v>1</v>
      </c>
      <c r="S30" s="55">
        <v>0</v>
      </c>
      <c r="T30" s="53">
        <v>0</v>
      </c>
      <c r="U30" s="55">
        <v>25</v>
      </c>
      <c r="V30" s="54">
        <v>6</v>
      </c>
      <c r="W30" s="53">
        <v>17</v>
      </c>
      <c r="X30" s="54">
        <v>21</v>
      </c>
      <c r="Y30" s="55">
        <v>0</v>
      </c>
      <c r="Z30" s="53">
        <v>0</v>
      </c>
      <c r="AA30" s="55">
        <v>3</v>
      </c>
      <c r="AB30" s="54">
        <v>1</v>
      </c>
      <c r="AC30" s="53">
        <v>7</v>
      </c>
      <c r="AD30" s="54">
        <v>6</v>
      </c>
      <c r="AE30" s="55">
        <v>3</v>
      </c>
      <c r="AF30" s="53">
        <v>3</v>
      </c>
      <c r="AG30" s="55">
        <v>4</v>
      </c>
      <c r="AH30" s="57">
        <v>3</v>
      </c>
    </row>
    <row r="31" spans="1:34" ht="13.5">
      <c r="A31" s="62"/>
      <c r="B31" s="63"/>
      <c r="C31" s="7" t="s">
        <v>377</v>
      </c>
      <c r="D31" s="64"/>
      <c r="E31" s="53">
        <v>3</v>
      </c>
      <c r="F31" s="53">
        <v>6</v>
      </c>
      <c r="G31" s="55">
        <v>1</v>
      </c>
      <c r="H31" s="54">
        <v>2</v>
      </c>
      <c r="I31" s="53">
        <v>35</v>
      </c>
      <c r="J31" s="53">
        <v>16</v>
      </c>
      <c r="K31" s="55">
        <v>0</v>
      </c>
      <c r="L31" s="54">
        <v>0</v>
      </c>
      <c r="M31" s="53">
        <v>13</v>
      </c>
      <c r="N31" s="53">
        <v>6</v>
      </c>
      <c r="O31" s="55">
        <v>0</v>
      </c>
      <c r="P31" s="54">
        <v>0</v>
      </c>
      <c r="Q31" s="53">
        <v>6</v>
      </c>
      <c r="R31" s="53">
        <v>0</v>
      </c>
      <c r="S31" s="55">
        <v>0</v>
      </c>
      <c r="T31" s="54">
        <v>0</v>
      </c>
      <c r="U31" s="53">
        <v>16</v>
      </c>
      <c r="V31" s="53">
        <v>10</v>
      </c>
      <c r="W31" s="55">
        <v>5</v>
      </c>
      <c r="X31" s="54">
        <v>7</v>
      </c>
      <c r="Y31" s="53">
        <v>0</v>
      </c>
      <c r="Z31" s="53">
        <v>0</v>
      </c>
      <c r="AA31" s="55">
        <v>1</v>
      </c>
      <c r="AB31" s="54">
        <v>1</v>
      </c>
      <c r="AC31" s="53">
        <v>3</v>
      </c>
      <c r="AD31" s="53">
        <v>1</v>
      </c>
      <c r="AE31" s="55">
        <v>1</v>
      </c>
      <c r="AF31" s="54">
        <v>0</v>
      </c>
      <c r="AG31" s="53">
        <v>2</v>
      </c>
      <c r="AH31" s="57">
        <v>1</v>
      </c>
    </row>
    <row r="32" spans="1:34" ht="13.5">
      <c r="A32" s="62"/>
      <c r="B32" s="63"/>
      <c r="C32" s="7" t="s">
        <v>379</v>
      </c>
      <c r="D32" s="64"/>
      <c r="E32" s="53">
        <v>2</v>
      </c>
      <c r="F32" s="53">
        <v>5</v>
      </c>
      <c r="G32" s="55">
        <v>0</v>
      </c>
      <c r="H32" s="54">
        <v>1</v>
      </c>
      <c r="I32" s="53">
        <v>37</v>
      </c>
      <c r="J32" s="53">
        <v>6</v>
      </c>
      <c r="K32" s="55">
        <v>0</v>
      </c>
      <c r="L32" s="54">
        <v>0</v>
      </c>
      <c r="M32" s="53">
        <v>17</v>
      </c>
      <c r="N32" s="53">
        <v>3</v>
      </c>
      <c r="O32" s="55">
        <v>0</v>
      </c>
      <c r="P32" s="54">
        <v>0</v>
      </c>
      <c r="Q32" s="53">
        <v>7</v>
      </c>
      <c r="R32" s="53">
        <v>0</v>
      </c>
      <c r="S32" s="55">
        <v>0</v>
      </c>
      <c r="T32" s="54">
        <v>0</v>
      </c>
      <c r="U32" s="53">
        <v>13</v>
      </c>
      <c r="V32" s="53">
        <v>3</v>
      </c>
      <c r="W32" s="55">
        <v>6</v>
      </c>
      <c r="X32" s="54">
        <v>7</v>
      </c>
      <c r="Y32" s="53">
        <v>1</v>
      </c>
      <c r="Z32" s="53">
        <v>0</v>
      </c>
      <c r="AA32" s="55">
        <v>1</v>
      </c>
      <c r="AB32" s="54">
        <v>2</v>
      </c>
      <c r="AC32" s="53">
        <v>2</v>
      </c>
      <c r="AD32" s="53">
        <v>3</v>
      </c>
      <c r="AE32" s="55">
        <v>0</v>
      </c>
      <c r="AF32" s="54">
        <v>2</v>
      </c>
      <c r="AG32" s="53">
        <v>2</v>
      </c>
      <c r="AH32" s="57">
        <v>1</v>
      </c>
    </row>
    <row r="33" spans="1:34" ht="13.5">
      <c r="A33" s="62"/>
      <c r="B33" s="63"/>
      <c r="C33" s="7" t="s">
        <v>381</v>
      </c>
      <c r="D33" s="64"/>
      <c r="E33" s="53">
        <v>1</v>
      </c>
      <c r="F33" s="53">
        <v>0</v>
      </c>
      <c r="G33" s="55">
        <v>1</v>
      </c>
      <c r="H33" s="54">
        <v>0</v>
      </c>
      <c r="I33" s="53">
        <v>4</v>
      </c>
      <c r="J33" s="53">
        <v>6</v>
      </c>
      <c r="K33" s="55">
        <v>0</v>
      </c>
      <c r="L33" s="54">
        <v>0</v>
      </c>
      <c r="M33" s="53">
        <v>3</v>
      </c>
      <c r="N33" s="53">
        <v>1</v>
      </c>
      <c r="O33" s="55">
        <v>0</v>
      </c>
      <c r="P33" s="54">
        <v>0</v>
      </c>
      <c r="Q33" s="53">
        <v>0</v>
      </c>
      <c r="R33" s="53">
        <v>0</v>
      </c>
      <c r="S33" s="55">
        <v>0</v>
      </c>
      <c r="T33" s="54">
        <v>0</v>
      </c>
      <c r="U33" s="53">
        <v>1</v>
      </c>
      <c r="V33" s="53">
        <v>5</v>
      </c>
      <c r="W33" s="55">
        <v>4</v>
      </c>
      <c r="X33" s="54">
        <v>1</v>
      </c>
      <c r="Y33" s="53">
        <v>0</v>
      </c>
      <c r="Z33" s="53">
        <v>0</v>
      </c>
      <c r="AA33" s="55">
        <v>1</v>
      </c>
      <c r="AB33" s="54">
        <v>0</v>
      </c>
      <c r="AC33" s="53">
        <v>2</v>
      </c>
      <c r="AD33" s="53">
        <v>0</v>
      </c>
      <c r="AE33" s="55">
        <v>1</v>
      </c>
      <c r="AF33" s="54">
        <v>0</v>
      </c>
      <c r="AG33" s="53">
        <v>1</v>
      </c>
      <c r="AH33" s="57">
        <v>0</v>
      </c>
    </row>
    <row r="34" spans="1:34" ht="13.5">
      <c r="A34" s="62"/>
      <c r="B34" s="84" t="s">
        <v>383</v>
      </c>
      <c r="C34" s="81"/>
      <c r="D34" s="64"/>
      <c r="E34" s="53">
        <f>SUM(その１１!E35,その１１!E36,その１１!E37,その１１!E38)</f>
        <v>3</v>
      </c>
      <c r="F34" s="53">
        <f>SUM(その１１!F35,その１１!F36,その１１!F37,その１１!F38)</f>
        <v>3</v>
      </c>
      <c r="G34" s="55">
        <f>SUM(その１１!G35,その１１!G36,その１１!G37,その１１!G38)</f>
        <v>4</v>
      </c>
      <c r="H34" s="54">
        <f>SUM(その１１!H35,その１１!H36,その１１!H37,その１１!H38)</f>
        <v>4</v>
      </c>
      <c r="I34" s="53">
        <f>SUM(その１１!I35,その１１!I36,その１１!I37,その１１!I38)</f>
        <v>44</v>
      </c>
      <c r="J34" s="53">
        <f>SUM(その１１!J35,その１１!J36,その１１!J37,その１１!J38)</f>
        <v>34</v>
      </c>
      <c r="K34" s="55">
        <f>SUM(その１１!K35,その１１!K36,その１１!K37,その１１!K38)</f>
        <v>0</v>
      </c>
      <c r="L34" s="54">
        <f>SUM(その１１!L35,その１１!L36,その１１!L37,その１１!L38)</f>
        <v>0</v>
      </c>
      <c r="M34" s="53">
        <f>SUM(その１１!M35,その１１!M36,その１１!M37,その１１!M38)</f>
        <v>17</v>
      </c>
      <c r="N34" s="53">
        <f>SUM(その１１!N35,その１１!N36,その１１!N37,その１１!N38)</f>
        <v>13</v>
      </c>
      <c r="O34" s="55">
        <f>SUM(その１１!O35,その１１!O36,その１１!O37,その１１!O38)</f>
        <v>0</v>
      </c>
      <c r="P34" s="54">
        <f>SUM(その１１!P35,その１１!P36,その１１!P37,その１１!P38)</f>
        <v>0</v>
      </c>
      <c r="Q34" s="53">
        <f>SUM(その１１!Q35,その１１!Q36,その１１!Q37,その１１!Q38)</f>
        <v>5</v>
      </c>
      <c r="R34" s="53">
        <f>SUM(その１１!R35,その１１!R36,その１１!R37,その１１!R38)</f>
        <v>0</v>
      </c>
      <c r="S34" s="55">
        <f>SUM(その１１!S35,その１１!S36,その１１!S37,その１１!S38)</f>
        <v>0</v>
      </c>
      <c r="T34" s="54">
        <f>SUM(その１１!T35,その１１!T36,その１１!T37,その１１!T38)</f>
        <v>0</v>
      </c>
      <c r="U34" s="53">
        <f>SUM(その１１!U35,その１１!U36,その１１!U37,その１１!U38)</f>
        <v>22</v>
      </c>
      <c r="V34" s="53">
        <f>SUM(その１１!V35,その１１!V36,その１１!V37,その１１!V38)</f>
        <v>21</v>
      </c>
      <c r="W34" s="55">
        <f>SUM(その１１!W35,その１１!W36,その１１!W37,その１１!W38)</f>
        <v>12</v>
      </c>
      <c r="X34" s="54">
        <f>SUM(その１１!X35,その１１!X36,その１１!X37,その１１!X38)</f>
        <v>16</v>
      </c>
      <c r="Y34" s="53">
        <f>SUM(その１１!Y35,その１１!Y36,その１１!Y37,その１１!Y38)</f>
        <v>0</v>
      </c>
      <c r="Z34" s="53">
        <f>SUM(その１１!Z35,その１１!Z36,その１１!Z37,その１１!Z38)</f>
        <v>0</v>
      </c>
      <c r="AA34" s="55">
        <f>SUM(その１１!AA35,その１１!AA36,その１１!AA37,その１１!AA38)</f>
        <v>0</v>
      </c>
      <c r="AB34" s="54">
        <f>SUM(その１１!AB35,その１１!AB36,その１１!AB37,その１１!AB38)</f>
        <v>6</v>
      </c>
      <c r="AC34" s="53">
        <f>SUM(その１１!AC35,その１１!AC36,その１１!AC37,その１１!AC38)</f>
        <v>3</v>
      </c>
      <c r="AD34" s="53">
        <f>SUM(その１１!AD35,その１１!AD36,その１１!AD37,その１１!AD38)</f>
        <v>2</v>
      </c>
      <c r="AE34" s="55">
        <f>SUM(その１１!AE35,その１１!AE36,その１１!AE37,その１１!AE38)</f>
        <v>1</v>
      </c>
      <c r="AF34" s="54">
        <f>SUM(その１１!AF35,その１１!AF36,その１１!AF37,その１１!AF38)</f>
        <v>1</v>
      </c>
      <c r="AG34" s="53">
        <f>SUM(その１１!AG35,その１１!AG36,その１１!AG37,その１１!AG38)</f>
        <v>2</v>
      </c>
      <c r="AH34" s="57">
        <f>SUM(その１１!AH35,その１１!AH36,その１１!AH37,その１１!AH38)</f>
        <v>1</v>
      </c>
    </row>
    <row r="35" spans="1:34" ht="13.5">
      <c r="A35" s="62"/>
      <c r="B35" s="63"/>
      <c r="C35" s="7" t="s">
        <v>385</v>
      </c>
      <c r="D35" s="64"/>
      <c r="E35" s="53">
        <v>3</v>
      </c>
      <c r="F35" s="53">
        <v>0</v>
      </c>
      <c r="G35" s="55">
        <v>3</v>
      </c>
      <c r="H35" s="54">
        <v>3</v>
      </c>
      <c r="I35" s="53">
        <v>17</v>
      </c>
      <c r="J35" s="53">
        <v>12</v>
      </c>
      <c r="K35" s="55">
        <v>0</v>
      </c>
      <c r="L35" s="54">
        <v>0</v>
      </c>
      <c r="M35" s="53">
        <v>4</v>
      </c>
      <c r="N35" s="53">
        <v>5</v>
      </c>
      <c r="O35" s="55">
        <v>0</v>
      </c>
      <c r="P35" s="54">
        <v>0</v>
      </c>
      <c r="Q35" s="53">
        <v>3</v>
      </c>
      <c r="R35" s="53">
        <v>0</v>
      </c>
      <c r="S35" s="55">
        <v>0</v>
      </c>
      <c r="T35" s="54">
        <v>0</v>
      </c>
      <c r="U35" s="53">
        <v>10</v>
      </c>
      <c r="V35" s="53">
        <v>7</v>
      </c>
      <c r="W35" s="55">
        <v>4</v>
      </c>
      <c r="X35" s="54">
        <v>5</v>
      </c>
      <c r="Y35" s="53">
        <v>0</v>
      </c>
      <c r="Z35" s="53">
        <v>0</v>
      </c>
      <c r="AA35" s="55">
        <v>0</v>
      </c>
      <c r="AB35" s="54">
        <v>3</v>
      </c>
      <c r="AC35" s="53">
        <v>1</v>
      </c>
      <c r="AD35" s="53">
        <v>1</v>
      </c>
      <c r="AE35" s="55">
        <v>0</v>
      </c>
      <c r="AF35" s="54">
        <v>0</v>
      </c>
      <c r="AG35" s="53">
        <v>1</v>
      </c>
      <c r="AH35" s="57">
        <v>1</v>
      </c>
    </row>
    <row r="36" spans="1:34" ht="13.5">
      <c r="A36" s="62"/>
      <c r="B36" s="7"/>
      <c r="C36" s="7" t="s">
        <v>387</v>
      </c>
      <c r="D36" s="64"/>
      <c r="E36" s="53">
        <v>0</v>
      </c>
      <c r="F36" s="54">
        <v>3</v>
      </c>
      <c r="G36" s="55">
        <v>0</v>
      </c>
      <c r="H36" s="53">
        <v>0</v>
      </c>
      <c r="I36" s="55">
        <v>15</v>
      </c>
      <c r="J36" s="54">
        <v>11</v>
      </c>
      <c r="K36" s="53">
        <v>0</v>
      </c>
      <c r="L36" s="54">
        <v>0</v>
      </c>
      <c r="M36" s="55">
        <v>6</v>
      </c>
      <c r="N36" s="53">
        <v>3</v>
      </c>
      <c r="O36" s="55">
        <v>0</v>
      </c>
      <c r="P36" s="54">
        <v>0</v>
      </c>
      <c r="Q36" s="53">
        <v>2</v>
      </c>
      <c r="R36" s="54">
        <v>0</v>
      </c>
      <c r="S36" s="55">
        <v>0</v>
      </c>
      <c r="T36" s="53">
        <v>0</v>
      </c>
      <c r="U36" s="55">
        <v>7</v>
      </c>
      <c r="V36" s="54">
        <v>8</v>
      </c>
      <c r="W36" s="53">
        <v>4</v>
      </c>
      <c r="X36" s="54">
        <v>4</v>
      </c>
      <c r="Y36" s="55">
        <v>0</v>
      </c>
      <c r="Z36" s="53">
        <v>0</v>
      </c>
      <c r="AA36" s="55">
        <v>0</v>
      </c>
      <c r="AB36" s="54">
        <v>2</v>
      </c>
      <c r="AC36" s="53">
        <v>1</v>
      </c>
      <c r="AD36" s="54">
        <v>0</v>
      </c>
      <c r="AE36" s="55">
        <v>1</v>
      </c>
      <c r="AF36" s="53">
        <v>0</v>
      </c>
      <c r="AG36" s="55">
        <v>0</v>
      </c>
      <c r="AH36" s="57">
        <v>0</v>
      </c>
    </row>
    <row r="37" spans="1:34" ht="13.5">
      <c r="A37" s="62"/>
      <c r="B37" s="63"/>
      <c r="C37" s="7" t="s">
        <v>389</v>
      </c>
      <c r="D37" s="64"/>
      <c r="E37" s="53">
        <v>0</v>
      </c>
      <c r="F37" s="53">
        <v>0</v>
      </c>
      <c r="G37" s="55">
        <v>0</v>
      </c>
      <c r="H37" s="54">
        <v>0</v>
      </c>
      <c r="I37" s="53">
        <v>9</v>
      </c>
      <c r="J37" s="53">
        <v>7</v>
      </c>
      <c r="K37" s="55">
        <v>0</v>
      </c>
      <c r="L37" s="54">
        <v>0</v>
      </c>
      <c r="M37" s="53">
        <v>4</v>
      </c>
      <c r="N37" s="53">
        <v>3</v>
      </c>
      <c r="O37" s="55">
        <v>0</v>
      </c>
      <c r="P37" s="54">
        <v>0</v>
      </c>
      <c r="Q37" s="53">
        <v>0</v>
      </c>
      <c r="R37" s="53">
        <v>0</v>
      </c>
      <c r="S37" s="55">
        <v>0</v>
      </c>
      <c r="T37" s="54">
        <v>0</v>
      </c>
      <c r="U37" s="53">
        <v>5</v>
      </c>
      <c r="V37" s="53">
        <v>4</v>
      </c>
      <c r="W37" s="55">
        <v>1</v>
      </c>
      <c r="X37" s="54">
        <v>2</v>
      </c>
      <c r="Y37" s="53">
        <v>0</v>
      </c>
      <c r="Z37" s="53">
        <v>0</v>
      </c>
      <c r="AA37" s="55">
        <v>0</v>
      </c>
      <c r="AB37" s="54">
        <v>0</v>
      </c>
      <c r="AC37" s="53">
        <v>0</v>
      </c>
      <c r="AD37" s="53">
        <v>1</v>
      </c>
      <c r="AE37" s="55">
        <v>0</v>
      </c>
      <c r="AF37" s="54">
        <v>1</v>
      </c>
      <c r="AG37" s="53">
        <v>0</v>
      </c>
      <c r="AH37" s="57">
        <v>0</v>
      </c>
    </row>
    <row r="38" spans="1:34" ht="13.5">
      <c r="A38" s="62"/>
      <c r="B38" s="63"/>
      <c r="C38" s="7" t="s">
        <v>391</v>
      </c>
      <c r="D38" s="64"/>
      <c r="E38" s="53">
        <v>0</v>
      </c>
      <c r="F38" s="53">
        <v>0</v>
      </c>
      <c r="G38" s="55">
        <v>1</v>
      </c>
      <c r="H38" s="54">
        <v>1</v>
      </c>
      <c r="I38" s="53">
        <v>3</v>
      </c>
      <c r="J38" s="53">
        <v>4</v>
      </c>
      <c r="K38" s="55">
        <v>0</v>
      </c>
      <c r="L38" s="54">
        <v>0</v>
      </c>
      <c r="M38" s="53">
        <v>3</v>
      </c>
      <c r="N38" s="53">
        <v>2</v>
      </c>
      <c r="O38" s="55">
        <v>0</v>
      </c>
      <c r="P38" s="54">
        <v>0</v>
      </c>
      <c r="Q38" s="53">
        <v>0</v>
      </c>
      <c r="R38" s="53">
        <v>0</v>
      </c>
      <c r="S38" s="55">
        <v>0</v>
      </c>
      <c r="T38" s="54">
        <v>0</v>
      </c>
      <c r="U38" s="53">
        <v>0</v>
      </c>
      <c r="V38" s="53">
        <v>2</v>
      </c>
      <c r="W38" s="55">
        <v>3</v>
      </c>
      <c r="X38" s="54">
        <v>5</v>
      </c>
      <c r="Y38" s="53">
        <v>0</v>
      </c>
      <c r="Z38" s="53">
        <v>0</v>
      </c>
      <c r="AA38" s="55">
        <v>0</v>
      </c>
      <c r="AB38" s="54">
        <v>1</v>
      </c>
      <c r="AC38" s="53">
        <v>1</v>
      </c>
      <c r="AD38" s="53">
        <v>0</v>
      </c>
      <c r="AE38" s="55">
        <v>0</v>
      </c>
      <c r="AF38" s="54">
        <v>0</v>
      </c>
      <c r="AG38" s="53">
        <v>1</v>
      </c>
      <c r="AH38" s="57">
        <v>0</v>
      </c>
    </row>
    <row r="39" spans="1:34" ht="13.5">
      <c r="A39" s="62"/>
      <c r="B39" s="63"/>
      <c r="C39" s="7"/>
      <c r="D39" s="64"/>
      <c r="E39" s="53"/>
      <c r="F39" s="53"/>
      <c r="G39" s="55"/>
      <c r="H39" s="54"/>
      <c r="I39" s="53"/>
      <c r="J39" s="53"/>
      <c r="K39" s="55"/>
      <c r="L39" s="54"/>
      <c r="M39" s="53"/>
      <c r="N39" s="53"/>
      <c r="O39" s="55"/>
      <c r="P39" s="54"/>
      <c r="Q39" s="53"/>
      <c r="R39" s="53"/>
      <c r="S39" s="55"/>
      <c r="T39" s="54"/>
      <c r="U39" s="53"/>
      <c r="V39" s="53"/>
      <c r="W39" s="55"/>
      <c r="X39" s="54"/>
      <c r="Y39" s="53"/>
      <c r="Z39" s="53"/>
      <c r="AA39" s="55"/>
      <c r="AB39" s="54"/>
      <c r="AC39" s="53"/>
      <c r="AD39" s="53"/>
      <c r="AE39" s="55"/>
      <c r="AF39" s="54"/>
      <c r="AG39" s="53"/>
      <c r="AH39" s="57"/>
    </row>
    <row r="40" spans="1:34" ht="13.5">
      <c r="A40" s="80" t="s">
        <v>393</v>
      </c>
      <c r="B40" s="81"/>
      <c r="C40" s="81"/>
      <c r="D40" s="64"/>
      <c r="E40" s="53">
        <f>SUM(その１１!E41,その１１!E42,その１１!E43,その１１!E44,その１１!E45)</f>
        <v>13</v>
      </c>
      <c r="F40" s="53">
        <f>SUM(その１１!F41,その１１!F42,その１１!F43,その１１!F44,その１１!F45)</f>
        <v>23</v>
      </c>
      <c r="G40" s="55">
        <f>SUM(その１１!G41,その１１!G42,その１１!G43,その１１!G44,その１１!G45)</f>
        <v>7</v>
      </c>
      <c r="H40" s="54">
        <f>SUM(その１１!H41,その１１!H42,その１１!H43,その１１!H44,その１１!H45)</f>
        <v>7</v>
      </c>
      <c r="I40" s="53">
        <f>SUM(その１１!I41,その１１!I42,その１１!I43,その１１!I44,その１１!I45)</f>
        <v>182</v>
      </c>
      <c r="J40" s="53">
        <f>SUM(その１１!J41,その１１!J42,その１１!J43,その１１!J44,その１１!J45)</f>
        <v>132</v>
      </c>
      <c r="K40" s="55">
        <f>SUM(その１１!K41,その１１!K42,その１１!K43,その１１!K44,その１１!K45)</f>
        <v>0</v>
      </c>
      <c r="L40" s="54">
        <f>SUM(その１１!L41,その１１!L42,その１１!L43,その１１!L44,その１１!L45)</f>
        <v>0</v>
      </c>
      <c r="M40" s="53">
        <f>SUM(その１１!M41,その１１!M42,その１１!M43,その１１!M44,その１１!M45)</f>
        <v>93</v>
      </c>
      <c r="N40" s="53">
        <f>SUM(その１１!N41,その１１!N42,その１１!N43,その１１!N44,その１１!N45)</f>
        <v>79</v>
      </c>
      <c r="O40" s="55">
        <f>SUM(その１１!O41,その１１!O42,その１１!O43,その１１!O44,その１１!O45)</f>
        <v>0</v>
      </c>
      <c r="P40" s="54">
        <f>SUM(その１１!P41,その１１!P42,その１１!P43,その１１!P44,その１１!P45)</f>
        <v>0</v>
      </c>
      <c r="Q40" s="53">
        <f>SUM(その１１!Q41,その１１!Q42,その１１!Q43,その１１!Q44,その１１!Q45)</f>
        <v>18</v>
      </c>
      <c r="R40" s="53">
        <f>SUM(その１１!R41,その１１!R42,その１１!R43,その１１!R44,その１１!R45)</f>
        <v>2</v>
      </c>
      <c r="S40" s="55">
        <f>SUM(その１１!S41,その１１!S42,その１１!S43,その１１!S44,その１１!S45)</f>
        <v>1</v>
      </c>
      <c r="T40" s="54">
        <f>SUM(その１１!T41,その１１!T42,その１１!T43,その１１!T44,その１１!T45)</f>
        <v>0</v>
      </c>
      <c r="U40" s="53">
        <f>SUM(その１１!U41,その１１!U42,その１１!U43,その１１!U44,その１１!U45)</f>
        <v>70</v>
      </c>
      <c r="V40" s="53">
        <f>SUM(その１１!V41,その１１!V42,その１１!V43,その１１!V44,その１１!V45)</f>
        <v>51</v>
      </c>
      <c r="W40" s="55">
        <f>SUM(その１１!W41,その１１!W42,その１１!W43,その１１!W44,その１１!W45)</f>
        <v>61</v>
      </c>
      <c r="X40" s="54">
        <f>SUM(その１１!X41,その１１!X42,その１１!X43,その１１!X44,その１１!X45)</f>
        <v>49</v>
      </c>
      <c r="Y40" s="53">
        <f>SUM(その１１!Y41,その１１!Y42,その１１!Y43,その１１!Y44,その１１!Y45)</f>
        <v>1</v>
      </c>
      <c r="Z40" s="53">
        <f>SUM(その１１!Z41,その１１!Z42,その１１!Z43,その１１!Z44,その１１!Z45)</f>
        <v>0</v>
      </c>
      <c r="AA40" s="55">
        <f>SUM(その１１!AA41,その１１!AA42,その１１!AA43,その１１!AA44,その１１!AA45)</f>
        <v>7</v>
      </c>
      <c r="AB40" s="54">
        <f>SUM(その１１!AB41,その１１!AB42,その１１!AB43,その１１!AB44,その１１!AB45)</f>
        <v>7</v>
      </c>
      <c r="AC40" s="53">
        <f>SUM(その１１!AC41,その１１!AC42,その１１!AC43,その１１!AC44,その１１!AC45)</f>
        <v>31</v>
      </c>
      <c r="AD40" s="53">
        <f>SUM(その１１!AD41,その１１!AD42,その１１!AD43,その１１!AD44,その１１!AD45)</f>
        <v>14</v>
      </c>
      <c r="AE40" s="55">
        <f>SUM(その１１!AE41,その１１!AE42,その１１!AE43,その１１!AE44,その１１!AE45)</f>
        <v>16</v>
      </c>
      <c r="AF40" s="54">
        <f>SUM(その１１!AF41,その１１!AF42,その１１!AF43,その１１!AF44,その１１!AF45)</f>
        <v>5</v>
      </c>
      <c r="AG40" s="53">
        <f>SUM(その１１!AG41,その１１!AG42,その１１!AG43,その１１!AG44,その１１!AG45)</f>
        <v>15</v>
      </c>
      <c r="AH40" s="57">
        <f>SUM(その１１!AH41,その１１!AH42,その１１!AH43,その１１!AH44,その１１!AH45)</f>
        <v>9</v>
      </c>
    </row>
    <row r="41" spans="1:34" ht="13.5">
      <c r="A41" s="62"/>
      <c r="B41" s="7"/>
      <c r="C41" s="7" t="s">
        <v>395</v>
      </c>
      <c r="D41" s="64"/>
      <c r="E41" s="53">
        <v>8</v>
      </c>
      <c r="F41" s="53">
        <v>19</v>
      </c>
      <c r="G41" s="55">
        <v>1</v>
      </c>
      <c r="H41" s="54">
        <v>4</v>
      </c>
      <c r="I41" s="55">
        <v>119</v>
      </c>
      <c r="J41" s="54">
        <v>88</v>
      </c>
      <c r="K41" s="55">
        <v>0</v>
      </c>
      <c r="L41" s="54">
        <v>0</v>
      </c>
      <c r="M41" s="55">
        <v>55</v>
      </c>
      <c r="N41" s="54">
        <v>49</v>
      </c>
      <c r="O41" s="55">
        <v>0</v>
      </c>
      <c r="P41" s="54">
        <v>0</v>
      </c>
      <c r="Q41" s="55">
        <v>12</v>
      </c>
      <c r="R41" s="54">
        <v>1</v>
      </c>
      <c r="S41" s="55">
        <v>1</v>
      </c>
      <c r="T41" s="54">
        <v>0</v>
      </c>
      <c r="U41" s="55">
        <v>51</v>
      </c>
      <c r="V41" s="54">
        <v>38</v>
      </c>
      <c r="W41" s="55">
        <v>38</v>
      </c>
      <c r="X41" s="54">
        <v>28</v>
      </c>
      <c r="Y41" s="55">
        <v>0</v>
      </c>
      <c r="Z41" s="54">
        <v>0</v>
      </c>
      <c r="AA41" s="55">
        <v>6</v>
      </c>
      <c r="AB41" s="54">
        <v>5</v>
      </c>
      <c r="AC41" s="55">
        <v>19</v>
      </c>
      <c r="AD41" s="54">
        <v>8</v>
      </c>
      <c r="AE41" s="55">
        <v>11</v>
      </c>
      <c r="AF41" s="54">
        <v>3</v>
      </c>
      <c r="AG41" s="55">
        <v>8</v>
      </c>
      <c r="AH41" s="57">
        <v>5</v>
      </c>
    </row>
    <row r="42" spans="1:34" ht="13.5">
      <c r="A42" s="62"/>
      <c r="B42" s="63"/>
      <c r="C42" s="7" t="s">
        <v>397</v>
      </c>
      <c r="D42" s="64"/>
      <c r="E42" s="53">
        <v>1</v>
      </c>
      <c r="F42" s="53">
        <v>0</v>
      </c>
      <c r="G42" s="55">
        <v>0</v>
      </c>
      <c r="H42" s="54">
        <v>1</v>
      </c>
      <c r="I42" s="53">
        <v>4</v>
      </c>
      <c r="J42" s="53">
        <v>3</v>
      </c>
      <c r="K42" s="55">
        <v>0</v>
      </c>
      <c r="L42" s="54">
        <v>0</v>
      </c>
      <c r="M42" s="53">
        <v>1</v>
      </c>
      <c r="N42" s="53">
        <v>3</v>
      </c>
      <c r="O42" s="55">
        <v>0</v>
      </c>
      <c r="P42" s="54">
        <v>0</v>
      </c>
      <c r="Q42" s="53">
        <v>2</v>
      </c>
      <c r="R42" s="53">
        <v>0</v>
      </c>
      <c r="S42" s="55">
        <v>0</v>
      </c>
      <c r="T42" s="54">
        <v>0</v>
      </c>
      <c r="U42" s="53">
        <v>1</v>
      </c>
      <c r="V42" s="53">
        <v>0</v>
      </c>
      <c r="W42" s="55">
        <v>2</v>
      </c>
      <c r="X42" s="54">
        <v>1</v>
      </c>
      <c r="Y42" s="53">
        <v>0</v>
      </c>
      <c r="Z42" s="53">
        <v>0</v>
      </c>
      <c r="AA42" s="55">
        <v>0</v>
      </c>
      <c r="AB42" s="54">
        <v>0</v>
      </c>
      <c r="AC42" s="53">
        <v>2</v>
      </c>
      <c r="AD42" s="53">
        <v>1</v>
      </c>
      <c r="AE42" s="55">
        <v>1</v>
      </c>
      <c r="AF42" s="54">
        <v>1</v>
      </c>
      <c r="AG42" s="53">
        <v>1</v>
      </c>
      <c r="AH42" s="57">
        <v>0</v>
      </c>
    </row>
    <row r="43" spans="1:34" ht="13.5">
      <c r="A43" s="62"/>
      <c r="B43" s="63"/>
      <c r="C43" s="7" t="s">
        <v>399</v>
      </c>
      <c r="D43" s="64"/>
      <c r="E43" s="53">
        <v>0</v>
      </c>
      <c r="F43" s="53">
        <v>2</v>
      </c>
      <c r="G43" s="55">
        <v>2</v>
      </c>
      <c r="H43" s="54">
        <v>0</v>
      </c>
      <c r="I43" s="53">
        <v>29</v>
      </c>
      <c r="J43" s="53">
        <v>7</v>
      </c>
      <c r="K43" s="55">
        <v>0</v>
      </c>
      <c r="L43" s="54">
        <v>0</v>
      </c>
      <c r="M43" s="53">
        <v>18</v>
      </c>
      <c r="N43" s="53">
        <v>4</v>
      </c>
      <c r="O43" s="55">
        <v>0</v>
      </c>
      <c r="P43" s="54">
        <v>0</v>
      </c>
      <c r="Q43" s="53">
        <v>4</v>
      </c>
      <c r="R43" s="53">
        <v>0</v>
      </c>
      <c r="S43" s="55">
        <v>0</v>
      </c>
      <c r="T43" s="54">
        <v>0</v>
      </c>
      <c r="U43" s="53">
        <v>7</v>
      </c>
      <c r="V43" s="53">
        <v>3</v>
      </c>
      <c r="W43" s="55">
        <v>7</v>
      </c>
      <c r="X43" s="54">
        <v>4</v>
      </c>
      <c r="Y43" s="53">
        <v>1</v>
      </c>
      <c r="Z43" s="53">
        <v>0</v>
      </c>
      <c r="AA43" s="55">
        <v>0</v>
      </c>
      <c r="AB43" s="54">
        <v>1</v>
      </c>
      <c r="AC43" s="53">
        <v>4</v>
      </c>
      <c r="AD43" s="53">
        <v>1</v>
      </c>
      <c r="AE43" s="55">
        <v>1</v>
      </c>
      <c r="AF43" s="54">
        <v>0</v>
      </c>
      <c r="AG43" s="53">
        <v>3</v>
      </c>
      <c r="AH43" s="57">
        <v>1</v>
      </c>
    </row>
    <row r="44" spans="1:34" ht="13.5">
      <c r="A44" s="62"/>
      <c r="B44" s="63"/>
      <c r="C44" s="7" t="s">
        <v>401</v>
      </c>
      <c r="D44" s="64"/>
      <c r="E44" s="53">
        <v>2</v>
      </c>
      <c r="F44" s="53">
        <v>0</v>
      </c>
      <c r="G44" s="55">
        <v>1</v>
      </c>
      <c r="H44" s="54">
        <v>2</v>
      </c>
      <c r="I44" s="53">
        <v>12</v>
      </c>
      <c r="J44" s="53">
        <v>18</v>
      </c>
      <c r="K44" s="55">
        <v>0</v>
      </c>
      <c r="L44" s="54">
        <v>0</v>
      </c>
      <c r="M44" s="53">
        <v>7</v>
      </c>
      <c r="N44" s="53">
        <v>12</v>
      </c>
      <c r="O44" s="55">
        <v>0</v>
      </c>
      <c r="P44" s="54">
        <v>0</v>
      </c>
      <c r="Q44" s="53">
        <v>0</v>
      </c>
      <c r="R44" s="53">
        <v>1</v>
      </c>
      <c r="S44" s="55">
        <v>0</v>
      </c>
      <c r="T44" s="54">
        <v>0</v>
      </c>
      <c r="U44" s="53">
        <v>5</v>
      </c>
      <c r="V44" s="53">
        <v>5</v>
      </c>
      <c r="W44" s="55">
        <v>4</v>
      </c>
      <c r="X44" s="54">
        <v>8</v>
      </c>
      <c r="Y44" s="53">
        <v>0</v>
      </c>
      <c r="Z44" s="53">
        <v>0</v>
      </c>
      <c r="AA44" s="55">
        <v>0</v>
      </c>
      <c r="AB44" s="54">
        <v>0</v>
      </c>
      <c r="AC44" s="53">
        <v>1</v>
      </c>
      <c r="AD44" s="53">
        <v>2</v>
      </c>
      <c r="AE44" s="55">
        <v>0</v>
      </c>
      <c r="AF44" s="54">
        <v>0</v>
      </c>
      <c r="AG44" s="53">
        <v>1</v>
      </c>
      <c r="AH44" s="57">
        <v>2</v>
      </c>
    </row>
    <row r="45" spans="1:34" ht="13.5">
      <c r="A45" s="62"/>
      <c r="B45" s="63"/>
      <c r="C45" s="7" t="s">
        <v>403</v>
      </c>
      <c r="D45" s="64"/>
      <c r="E45" s="53">
        <v>2</v>
      </c>
      <c r="F45" s="53">
        <v>2</v>
      </c>
      <c r="G45" s="55">
        <v>3</v>
      </c>
      <c r="H45" s="54">
        <v>0</v>
      </c>
      <c r="I45" s="53">
        <v>18</v>
      </c>
      <c r="J45" s="53">
        <v>16</v>
      </c>
      <c r="K45" s="55">
        <v>0</v>
      </c>
      <c r="L45" s="54">
        <v>0</v>
      </c>
      <c r="M45" s="53">
        <v>12</v>
      </c>
      <c r="N45" s="53">
        <v>11</v>
      </c>
      <c r="O45" s="55">
        <v>0</v>
      </c>
      <c r="P45" s="54">
        <v>0</v>
      </c>
      <c r="Q45" s="53">
        <v>0</v>
      </c>
      <c r="R45" s="53">
        <v>0</v>
      </c>
      <c r="S45" s="55">
        <v>0</v>
      </c>
      <c r="T45" s="54">
        <v>0</v>
      </c>
      <c r="U45" s="53">
        <v>6</v>
      </c>
      <c r="V45" s="53">
        <v>5</v>
      </c>
      <c r="W45" s="55">
        <v>10</v>
      </c>
      <c r="X45" s="54">
        <v>8</v>
      </c>
      <c r="Y45" s="53">
        <v>0</v>
      </c>
      <c r="Z45" s="53">
        <v>0</v>
      </c>
      <c r="AA45" s="55">
        <v>1</v>
      </c>
      <c r="AB45" s="54">
        <v>1</v>
      </c>
      <c r="AC45" s="53">
        <v>5</v>
      </c>
      <c r="AD45" s="53">
        <v>2</v>
      </c>
      <c r="AE45" s="55">
        <v>3</v>
      </c>
      <c r="AF45" s="54">
        <v>1</v>
      </c>
      <c r="AG45" s="53">
        <v>2</v>
      </c>
      <c r="AH45" s="57">
        <v>1</v>
      </c>
    </row>
    <row r="46" spans="1:34" ht="14.25" thickBot="1">
      <c r="A46" s="65"/>
      <c r="B46" s="66"/>
      <c r="C46" s="13"/>
      <c r="D46" s="67"/>
      <c r="E46" s="45"/>
      <c r="F46" s="45"/>
      <c r="G46" s="46"/>
      <c r="H46" s="47"/>
      <c r="I46" s="45"/>
      <c r="J46" s="45"/>
      <c r="K46" s="46"/>
      <c r="L46" s="47"/>
      <c r="M46" s="45"/>
      <c r="N46" s="45"/>
      <c r="O46" s="46"/>
      <c r="P46" s="47"/>
      <c r="Q46" s="45"/>
      <c r="R46" s="45"/>
      <c r="S46" s="46"/>
      <c r="T46" s="47"/>
      <c r="U46" s="45"/>
      <c r="V46" s="45"/>
      <c r="W46" s="46"/>
      <c r="X46" s="47"/>
      <c r="Y46" s="45"/>
      <c r="Z46" s="45"/>
      <c r="AA46" s="46"/>
      <c r="AB46" s="47"/>
      <c r="AC46" s="45"/>
      <c r="AD46" s="45"/>
      <c r="AE46" s="46"/>
      <c r="AF46" s="47"/>
      <c r="AG46" s="45"/>
      <c r="AH46" s="48"/>
    </row>
    <row r="47" spans="1:4" ht="13.5">
      <c r="A47" s="4"/>
      <c r="B47" s="4"/>
      <c r="C47" s="4"/>
      <c r="D47" s="4"/>
    </row>
  </sheetData>
  <sheetProtection/>
  <mergeCells count="52">
    <mergeCell ref="W1:X1"/>
    <mergeCell ref="M2:N2"/>
    <mergeCell ref="I3:J3"/>
    <mergeCell ref="K3:L3"/>
    <mergeCell ref="M3:N3"/>
    <mergeCell ref="O3:P3"/>
    <mergeCell ref="W2:X2"/>
    <mergeCell ref="U1:V1"/>
    <mergeCell ref="O2:P2"/>
    <mergeCell ref="E1:F1"/>
    <mergeCell ref="G1:H1"/>
    <mergeCell ref="E2:F2"/>
    <mergeCell ref="G2:H2"/>
    <mergeCell ref="E3:F3"/>
    <mergeCell ref="G3:H3"/>
    <mergeCell ref="AG3:AH3"/>
    <mergeCell ref="AG2:AH2"/>
    <mergeCell ref="I1:J1"/>
    <mergeCell ref="K1:L1"/>
    <mergeCell ref="M1:N1"/>
    <mergeCell ref="O1:P1"/>
    <mergeCell ref="I2:J2"/>
    <mergeCell ref="K2:L2"/>
    <mergeCell ref="Q1:R1"/>
    <mergeCell ref="S1:T1"/>
    <mergeCell ref="AA2:AB2"/>
    <mergeCell ref="AG1:AH1"/>
    <mergeCell ref="Q2:R2"/>
    <mergeCell ref="S2:T2"/>
    <mergeCell ref="U2:V2"/>
    <mergeCell ref="Q3:R3"/>
    <mergeCell ref="S3:T3"/>
    <mergeCell ref="U3:V3"/>
    <mergeCell ref="AC3:AD3"/>
    <mergeCell ref="AE3:AF3"/>
    <mergeCell ref="AA3:AB3"/>
    <mergeCell ref="W3:X3"/>
    <mergeCell ref="Y3:Z3"/>
    <mergeCell ref="AC2:AD2"/>
    <mergeCell ref="AE2:AF2"/>
    <mergeCell ref="Y1:Z1"/>
    <mergeCell ref="AA1:AB1"/>
    <mergeCell ref="AC1:AD1"/>
    <mergeCell ref="AE1:AF1"/>
    <mergeCell ref="Y2:Z2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（その１１）&amp;R&amp;"ＭＳ Ｐ明朝,標準"令和2年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85" t="s">
        <v>314</v>
      </c>
      <c r="F1" s="86"/>
      <c r="G1" s="85" t="s">
        <v>315</v>
      </c>
      <c r="H1" s="86"/>
      <c r="I1" s="85" t="s">
        <v>316</v>
      </c>
      <c r="J1" s="86"/>
      <c r="K1" s="85" t="s">
        <v>317</v>
      </c>
      <c r="L1" s="86"/>
      <c r="M1" s="85" t="s">
        <v>318</v>
      </c>
      <c r="N1" s="86"/>
      <c r="O1" s="85" t="s">
        <v>319</v>
      </c>
      <c r="P1" s="86"/>
      <c r="Q1" s="85" t="s">
        <v>320</v>
      </c>
      <c r="R1" s="86"/>
      <c r="S1" s="85" t="s">
        <v>321</v>
      </c>
      <c r="T1" s="86"/>
      <c r="U1" s="85" t="s">
        <v>322</v>
      </c>
      <c r="V1" s="86"/>
      <c r="W1" s="85" t="s">
        <v>203</v>
      </c>
      <c r="X1" s="86"/>
      <c r="Y1" s="85" t="s">
        <v>204</v>
      </c>
      <c r="Z1" s="86"/>
      <c r="AA1" s="85" t="s">
        <v>205</v>
      </c>
      <c r="AB1" s="110"/>
      <c r="AC1" s="85" t="s">
        <v>211</v>
      </c>
      <c r="AD1" s="86"/>
      <c r="AE1" s="85" t="s">
        <v>212</v>
      </c>
      <c r="AF1" s="86"/>
      <c r="AG1" s="85" t="s">
        <v>213</v>
      </c>
      <c r="AH1" s="96"/>
    </row>
    <row r="2" spans="1:34" ht="13.5" customHeight="1">
      <c r="A2" s="12"/>
      <c r="B2" s="4"/>
      <c r="C2" s="4"/>
      <c r="D2" s="6"/>
      <c r="E2" s="87" t="s">
        <v>323</v>
      </c>
      <c r="F2" s="88"/>
      <c r="G2" s="98" t="s">
        <v>271</v>
      </c>
      <c r="H2" s="99"/>
      <c r="I2" s="87" t="s">
        <v>324</v>
      </c>
      <c r="J2" s="91"/>
      <c r="K2" s="87" t="s">
        <v>325</v>
      </c>
      <c r="L2" s="91"/>
      <c r="M2" s="87" t="s">
        <v>326</v>
      </c>
      <c r="N2" s="88"/>
      <c r="O2" s="87" t="s">
        <v>327</v>
      </c>
      <c r="P2" s="88"/>
      <c r="Q2" s="87" t="s">
        <v>328</v>
      </c>
      <c r="R2" s="88"/>
      <c r="S2" s="87" t="s">
        <v>329</v>
      </c>
      <c r="T2" s="88"/>
      <c r="U2" s="87" t="s">
        <v>330</v>
      </c>
      <c r="V2" s="88"/>
      <c r="W2" s="98" t="s">
        <v>206</v>
      </c>
      <c r="X2" s="99"/>
      <c r="Y2" s="98" t="s">
        <v>207</v>
      </c>
      <c r="Z2" s="99"/>
      <c r="AA2" s="87" t="s">
        <v>208</v>
      </c>
      <c r="AB2" s="111"/>
      <c r="AC2" s="87" t="s">
        <v>226</v>
      </c>
      <c r="AD2" s="88"/>
      <c r="AE2" s="87" t="s">
        <v>227</v>
      </c>
      <c r="AF2" s="88"/>
      <c r="AG2" s="98" t="s">
        <v>228</v>
      </c>
      <c r="AH2" s="107"/>
    </row>
    <row r="3" spans="1:34" s="74" customFormat="1" ht="54" customHeight="1">
      <c r="A3" s="68"/>
      <c r="B3" s="69"/>
      <c r="C3" s="69"/>
      <c r="D3" s="70"/>
      <c r="E3" s="89" t="s">
        <v>331</v>
      </c>
      <c r="F3" s="94"/>
      <c r="G3" s="105" t="s">
        <v>243</v>
      </c>
      <c r="H3" s="103"/>
      <c r="I3" s="89"/>
      <c r="J3" s="90"/>
      <c r="K3" s="89"/>
      <c r="L3" s="94"/>
      <c r="M3" s="89"/>
      <c r="N3" s="94"/>
      <c r="O3" s="89"/>
      <c r="P3" s="94"/>
      <c r="Q3" s="89" t="s">
        <v>332</v>
      </c>
      <c r="R3" s="94"/>
      <c r="S3" s="89"/>
      <c r="T3" s="94"/>
      <c r="U3" s="89" t="s">
        <v>240</v>
      </c>
      <c r="V3" s="94"/>
      <c r="W3" s="89"/>
      <c r="X3" s="94"/>
      <c r="Y3" s="105" t="s">
        <v>209</v>
      </c>
      <c r="Z3" s="103"/>
      <c r="AA3" s="89" t="s">
        <v>210</v>
      </c>
      <c r="AB3" s="109"/>
      <c r="AC3" s="89"/>
      <c r="AD3" s="94"/>
      <c r="AE3" s="89" t="s">
        <v>239</v>
      </c>
      <c r="AF3" s="94"/>
      <c r="AG3" s="92"/>
      <c r="AH3" s="93"/>
    </row>
    <row r="4" spans="1:34" ht="13.5">
      <c r="A4" s="11"/>
      <c r="B4" s="2"/>
      <c r="C4" s="2"/>
      <c r="D4" s="3"/>
      <c r="E4" s="16" t="s">
        <v>47</v>
      </c>
      <c r="F4" s="15" t="s">
        <v>48</v>
      </c>
      <c r="G4" s="14" t="s">
        <v>47</v>
      </c>
      <c r="H4" s="16" t="s">
        <v>48</v>
      </c>
      <c r="I4" s="15" t="s">
        <v>47</v>
      </c>
      <c r="J4" s="16" t="s">
        <v>48</v>
      </c>
      <c r="K4" s="14" t="s">
        <v>47</v>
      </c>
      <c r="L4" s="16" t="s">
        <v>48</v>
      </c>
      <c r="M4" s="15" t="s">
        <v>47</v>
      </c>
      <c r="N4" s="16" t="s">
        <v>48</v>
      </c>
      <c r="O4" s="14" t="s">
        <v>47</v>
      </c>
      <c r="P4" s="16" t="s">
        <v>48</v>
      </c>
      <c r="Q4" s="15" t="s">
        <v>47</v>
      </c>
      <c r="R4" s="16" t="s">
        <v>48</v>
      </c>
      <c r="S4" s="14" t="s">
        <v>47</v>
      </c>
      <c r="T4" s="16" t="s">
        <v>48</v>
      </c>
      <c r="U4" s="15" t="s">
        <v>47</v>
      </c>
      <c r="V4" s="16" t="s">
        <v>48</v>
      </c>
      <c r="W4" s="14" t="s">
        <v>47</v>
      </c>
      <c r="X4" s="16" t="s">
        <v>48</v>
      </c>
      <c r="Y4" s="15" t="s">
        <v>47</v>
      </c>
      <c r="Z4" s="16" t="s">
        <v>48</v>
      </c>
      <c r="AA4" s="14" t="s">
        <v>47</v>
      </c>
      <c r="AB4" s="16" t="s">
        <v>48</v>
      </c>
      <c r="AC4" s="15" t="s">
        <v>47</v>
      </c>
      <c r="AD4" s="16" t="s">
        <v>48</v>
      </c>
      <c r="AE4" s="14" t="s">
        <v>47</v>
      </c>
      <c r="AF4" s="16" t="s">
        <v>48</v>
      </c>
      <c r="AG4" s="15" t="s">
        <v>47</v>
      </c>
      <c r="AH4" s="17" t="s">
        <v>48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9"/>
      <c r="N5" s="49"/>
      <c r="O5" s="40"/>
      <c r="P5" s="41"/>
      <c r="Q5" s="49"/>
      <c r="R5" s="49"/>
      <c r="S5" s="40"/>
      <c r="T5" s="41"/>
      <c r="U5" s="49"/>
      <c r="V5" s="49"/>
      <c r="W5" s="40"/>
      <c r="X5" s="41"/>
      <c r="Y5" s="49"/>
      <c r="Z5" s="49"/>
      <c r="AA5" s="40"/>
      <c r="AB5" s="41"/>
      <c r="AC5" s="49"/>
      <c r="AD5" s="49"/>
      <c r="AE5" s="40"/>
      <c r="AF5" s="41"/>
      <c r="AG5" s="49"/>
      <c r="AH5" s="50"/>
    </row>
    <row r="6" spans="1:34" ht="13.5">
      <c r="A6" s="80" t="s">
        <v>405</v>
      </c>
      <c r="B6" s="81"/>
      <c r="C6" s="81"/>
      <c r="D6" s="64"/>
      <c r="E6" s="53">
        <f>SUM(その１２!E7,その１２!E8)</f>
        <v>8</v>
      </c>
      <c r="F6" s="54">
        <f>SUM(その１２!F7,その１２!F8)</f>
        <v>4</v>
      </c>
      <c r="G6" s="55">
        <f>SUM(その１２!G7,その１２!G8)</f>
        <v>0</v>
      </c>
      <c r="H6" s="53">
        <f>SUM(その１２!H7,その１２!H8)</f>
        <v>0</v>
      </c>
      <c r="I6" s="55">
        <f>SUM(その１２!I7,その１２!I8)</f>
        <v>72</v>
      </c>
      <c r="J6" s="54">
        <f>SUM(その１２!J7,その１２!J8)</f>
        <v>38</v>
      </c>
      <c r="K6" s="53">
        <f>SUM(その１２!K7,その１２!K8)</f>
        <v>1</v>
      </c>
      <c r="L6" s="54">
        <f>SUM(その１２!L7,その１２!L8)</f>
        <v>0</v>
      </c>
      <c r="M6" s="55">
        <f>SUM(その１２!M7,その１２!M8)</f>
        <v>32</v>
      </c>
      <c r="N6" s="53">
        <f>SUM(その１２!N7,その１２!N8)</f>
        <v>17</v>
      </c>
      <c r="O6" s="55">
        <f>SUM(その１２!O7,その１２!O8)</f>
        <v>0</v>
      </c>
      <c r="P6" s="54">
        <f>SUM(その１２!P7,その１２!P8)</f>
        <v>0</v>
      </c>
      <c r="Q6" s="53">
        <f>SUM(その１２!Q7,その１２!Q8)</f>
        <v>7</v>
      </c>
      <c r="R6" s="54">
        <f>SUM(その１２!R7,その１２!R8)</f>
        <v>2</v>
      </c>
      <c r="S6" s="55">
        <f>SUM(その１２!S7,その１２!S8)</f>
        <v>0</v>
      </c>
      <c r="T6" s="53">
        <f>SUM(その１２!T7,その１２!T8)</f>
        <v>0</v>
      </c>
      <c r="U6" s="55">
        <f>SUM(その１２!U7,その１２!U8)</f>
        <v>32</v>
      </c>
      <c r="V6" s="54">
        <f>SUM(その１２!V7,その１２!V8)</f>
        <v>19</v>
      </c>
      <c r="W6" s="53">
        <f>SUM(その１２!W7,その１２!W8)</f>
        <v>14</v>
      </c>
      <c r="X6" s="54">
        <f>SUM(その１２!X7,その１２!X8)</f>
        <v>27</v>
      </c>
      <c r="Y6" s="55">
        <f>SUM(その１２!Y7,その１２!Y8)</f>
        <v>1</v>
      </c>
      <c r="Z6" s="53">
        <f>SUM(その１２!Z7,その１２!Z8)</f>
        <v>1</v>
      </c>
      <c r="AA6" s="55">
        <f>SUM(その１２!AA7,その１２!AA8)</f>
        <v>1</v>
      </c>
      <c r="AB6" s="54">
        <f>SUM(その１２!AB7,その１２!AB8)</f>
        <v>5</v>
      </c>
      <c r="AC6" s="53">
        <f>SUM(その１２!AC7,その１２!AC8)</f>
        <v>3</v>
      </c>
      <c r="AD6" s="54">
        <f>SUM(その１２!AD7,その１２!AD8)</f>
        <v>5</v>
      </c>
      <c r="AE6" s="55">
        <f>SUM(その１２!AE7,その１２!AE8)</f>
        <v>1</v>
      </c>
      <c r="AF6" s="53">
        <f>SUM(その１２!AF7,その１２!AF8)</f>
        <v>3</v>
      </c>
      <c r="AG6" s="55">
        <f>SUM(その１２!AG7,その１２!AG8)</f>
        <v>2</v>
      </c>
      <c r="AH6" s="57">
        <f>SUM(その１２!AH7,その１２!AH8)</f>
        <v>2</v>
      </c>
    </row>
    <row r="7" spans="1:34" ht="13.5">
      <c r="A7" s="62"/>
      <c r="B7" s="63"/>
      <c r="C7" s="5" t="s">
        <v>407</v>
      </c>
      <c r="D7" s="64"/>
      <c r="E7" s="53">
        <v>7</v>
      </c>
      <c r="F7" s="53">
        <v>2</v>
      </c>
      <c r="G7" s="55">
        <v>0</v>
      </c>
      <c r="H7" s="54">
        <v>0</v>
      </c>
      <c r="I7" s="55">
        <v>64</v>
      </c>
      <c r="J7" s="54">
        <v>33</v>
      </c>
      <c r="K7" s="55">
        <v>1</v>
      </c>
      <c r="L7" s="54">
        <v>0</v>
      </c>
      <c r="M7" s="55">
        <v>30</v>
      </c>
      <c r="N7" s="54">
        <v>17</v>
      </c>
      <c r="O7" s="55">
        <v>0</v>
      </c>
      <c r="P7" s="54">
        <v>0</v>
      </c>
      <c r="Q7" s="55">
        <v>7</v>
      </c>
      <c r="R7" s="54">
        <v>2</v>
      </c>
      <c r="S7" s="55">
        <v>0</v>
      </c>
      <c r="T7" s="54">
        <v>0</v>
      </c>
      <c r="U7" s="55">
        <v>26</v>
      </c>
      <c r="V7" s="54">
        <v>14</v>
      </c>
      <c r="W7" s="55">
        <v>9</v>
      </c>
      <c r="X7" s="54">
        <v>20</v>
      </c>
      <c r="Y7" s="55">
        <v>1</v>
      </c>
      <c r="Z7" s="54">
        <v>0</v>
      </c>
      <c r="AA7" s="55">
        <v>1</v>
      </c>
      <c r="AB7" s="54">
        <v>4</v>
      </c>
      <c r="AC7" s="55">
        <v>2</v>
      </c>
      <c r="AD7" s="54">
        <v>4</v>
      </c>
      <c r="AE7" s="55">
        <v>1</v>
      </c>
      <c r="AF7" s="54">
        <v>2</v>
      </c>
      <c r="AG7" s="55">
        <v>1</v>
      </c>
      <c r="AH7" s="57">
        <v>2</v>
      </c>
    </row>
    <row r="8" spans="1:34" ht="13.5">
      <c r="A8" s="62"/>
      <c r="B8" s="63"/>
      <c r="C8" s="5" t="s">
        <v>409</v>
      </c>
      <c r="D8" s="64"/>
      <c r="E8" s="53">
        <v>1</v>
      </c>
      <c r="F8" s="53">
        <v>2</v>
      </c>
      <c r="G8" s="55">
        <v>0</v>
      </c>
      <c r="H8" s="54">
        <v>0</v>
      </c>
      <c r="I8" s="55">
        <v>8</v>
      </c>
      <c r="J8" s="54">
        <v>5</v>
      </c>
      <c r="K8" s="55">
        <v>0</v>
      </c>
      <c r="L8" s="54">
        <v>0</v>
      </c>
      <c r="M8" s="55">
        <v>2</v>
      </c>
      <c r="N8" s="54">
        <v>0</v>
      </c>
      <c r="O8" s="55">
        <v>0</v>
      </c>
      <c r="P8" s="54">
        <v>0</v>
      </c>
      <c r="Q8" s="55">
        <v>0</v>
      </c>
      <c r="R8" s="54">
        <v>0</v>
      </c>
      <c r="S8" s="55">
        <v>0</v>
      </c>
      <c r="T8" s="54">
        <v>0</v>
      </c>
      <c r="U8" s="55">
        <v>6</v>
      </c>
      <c r="V8" s="54">
        <v>5</v>
      </c>
      <c r="W8" s="55">
        <v>5</v>
      </c>
      <c r="X8" s="54">
        <v>7</v>
      </c>
      <c r="Y8" s="55">
        <v>0</v>
      </c>
      <c r="Z8" s="54">
        <v>1</v>
      </c>
      <c r="AA8" s="55">
        <v>0</v>
      </c>
      <c r="AB8" s="54">
        <v>1</v>
      </c>
      <c r="AC8" s="55">
        <v>1</v>
      </c>
      <c r="AD8" s="54">
        <v>1</v>
      </c>
      <c r="AE8" s="55">
        <v>0</v>
      </c>
      <c r="AF8" s="54">
        <v>1</v>
      </c>
      <c r="AG8" s="55">
        <v>1</v>
      </c>
      <c r="AH8" s="57">
        <v>0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82" t="s">
        <v>411</v>
      </c>
      <c r="B10" s="83"/>
      <c r="C10" s="83"/>
      <c r="D10" s="64"/>
      <c r="E10" s="53">
        <f>SUM(その１２!E11,その１２!E12,その１２!E13,その１２!E14,その１２!E15,その１２!E16,その１２!E17,その１２!E18,その１２!E19)</f>
        <v>13</v>
      </c>
      <c r="F10" s="54">
        <f>SUM(その１２!F11,その１２!F12,その１２!F13,その１２!F14,その１２!F15,その１２!F16,その１２!F17,その１２!F18,その１２!F19)</f>
        <v>9</v>
      </c>
      <c r="G10" s="55">
        <f>SUM(その１２!G11,その１２!G12,その１２!G13,その１２!G14,その１２!G15,その１２!G16,その１２!G17,その１２!G18,その１２!G19)</f>
        <v>6</v>
      </c>
      <c r="H10" s="53">
        <f>SUM(その１２!H11,その１２!H12,その１２!H13,その１２!H14,その１２!H15,その１２!H16,その１２!H17,その１２!H18,その１２!H19)</f>
        <v>2</v>
      </c>
      <c r="I10" s="55">
        <f>SUM(その１２!I11,その１２!I12,その１２!I13,その１２!I14,その１２!I15,その１２!I16,その１２!I17,その１２!I18,その１２!I19)</f>
        <v>148</v>
      </c>
      <c r="J10" s="54">
        <f>SUM(その１２!J11,その１２!J12,その１２!J13,その１２!J14,その１２!J15,その１２!J16,その１２!J17,その１２!J18,その１２!J19)</f>
        <v>88</v>
      </c>
      <c r="K10" s="53">
        <f>SUM(その１２!K11,その１２!K12,その１２!K13,その１２!K14,その１２!K15,その１２!K16,その１２!K17,その１２!K18,その１２!K19)</f>
        <v>1</v>
      </c>
      <c r="L10" s="54">
        <f>SUM(その１２!L11,その１２!L12,その１２!L13,その１２!L14,その１２!L15,その１２!L16,その１２!L17,その１２!L18,その１２!L19)</f>
        <v>0</v>
      </c>
      <c r="M10" s="55">
        <f>SUM(その１２!M11,その１２!M12,その１２!M13,その１２!M14,その１２!M15,その１２!M16,その１２!M17,その１２!M18,その１２!M19)</f>
        <v>49</v>
      </c>
      <c r="N10" s="53">
        <f>SUM(その１２!N11,その１２!N12,その１２!N13,その１２!N14,その１２!N15,その１２!N16,その１２!N17,その１２!N18,その１２!N19)</f>
        <v>35</v>
      </c>
      <c r="O10" s="55">
        <f>SUM(その１２!O11,その１２!O12,その１２!O13,その１２!O14,その１２!O15,その１２!O16,その１２!O17,その１２!O18,その１２!O19)</f>
        <v>0</v>
      </c>
      <c r="P10" s="54">
        <f>SUM(その１２!P11,その１２!P12,その１２!P13,その１２!P14,その１２!P15,その１２!P16,その１２!P17,その１２!P18,その１２!P19)</f>
        <v>0</v>
      </c>
      <c r="Q10" s="53">
        <f>SUM(その１２!Q11,その１２!Q12,その１２!Q13,その１２!Q14,その１２!Q15,その１２!Q16,その１２!Q17,その１２!Q18,その１２!Q19)</f>
        <v>24</v>
      </c>
      <c r="R10" s="54">
        <f>SUM(その１２!R11,その１２!R12,その１２!R13,その１２!R14,その１２!R15,その１２!R16,その１２!R17,その１２!R18,その１２!R19)</f>
        <v>4</v>
      </c>
      <c r="S10" s="55">
        <f>SUM(その１２!S11,その１２!S12,その１２!S13,その１２!S14,その１２!S15,その１２!S16,その１２!S17,その１２!S18,その１２!S19)</f>
        <v>1</v>
      </c>
      <c r="T10" s="53">
        <f>SUM(その１２!T11,その１２!T12,その１２!T13,その１２!T14,その１２!T15,その１２!T16,その１２!T17,その１２!T18,その１２!T19)</f>
        <v>1</v>
      </c>
      <c r="U10" s="55">
        <f>SUM(その１２!U11,その１２!U12,その１２!U13,その１２!U14,その１２!U15,その１２!U16,その１２!U17,その１２!U18,その１２!U19)</f>
        <v>73</v>
      </c>
      <c r="V10" s="54">
        <f>SUM(その１２!V11,その１２!V12,その１２!V13,その１２!V14,その１２!V15,その１２!V16,その１２!V17,その１２!V18,その１２!V19)</f>
        <v>48</v>
      </c>
      <c r="W10" s="53">
        <f>SUM(その１２!W11,その１２!W12,その１２!W13,その１２!W14,その１２!W15,その１２!W16,その１２!W17,その１２!W18,その１２!W19)</f>
        <v>53</v>
      </c>
      <c r="X10" s="54">
        <f>SUM(その１２!X11,その１２!X12,その１２!X13,その１２!X14,その１２!X15,その１２!X16,その１２!X17,その１２!X18,その１２!X19)</f>
        <v>37</v>
      </c>
      <c r="Y10" s="55">
        <f>SUM(その１２!Y11,その１２!Y12,その１２!Y13,その１２!Y14,その１２!Y15,その１２!Y16,その１２!Y17,その１２!Y18,その１２!Y19)</f>
        <v>3</v>
      </c>
      <c r="Z10" s="53">
        <f>SUM(その１２!Z11,その１２!Z12,その１２!Z13,その１２!Z14,その１２!Z15,その１２!Z16,その１２!Z17,その１２!Z18,その１２!Z19)</f>
        <v>4</v>
      </c>
      <c r="AA10" s="55">
        <f>SUM(その１２!AA11,その１２!AA12,その１２!AA13,その１２!AA14,その１２!AA15,その１２!AA16,その１２!AA17,その１２!AA18,その１２!AA19)</f>
        <v>7</v>
      </c>
      <c r="AB10" s="54">
        <f>SUM(その１２!AB11,その１２!AB12,その１２!AB13,その１２!AB14,その１２!AB15,その１２!AB16,その１２!AB17,その１２!AB18,その１２!AB19)</f>
        <v>7</v>
      </c>
      <c r="AC10" s="53">
        <f>SUM(その１２!AC11,その１２!AC12,その１２!AC13,その１２!AC14,その１２!AC15,その１２!AC16,その１２!AC17,その１２!AC18,その１２!AC19)</f>
        <v>16</v>
      </c>
      <c r="AD10" s="54">
        <f>SUM(その１２!AD11,その１２!AD12,その１２!AD13,その１２!AD14,その１２!AD15,その１２!AD16,その１２!AD17,その１２!AD18,その１２!AD19)</f>
        <v>9</v>
      </c>
      <c r="AE10" s="55">
        <f>SUM(その１２!AE11,その１２!AE12,その１２!AE13,その１２!AE14,その１２!AE15,その１２!AE16,その１２!AE17,その１２!AE18,その１２!AE19)</f>
        <v>9</v>
      </c>
      <c r="AF10" s="53">
        <f>SUM(その１２!AF11,その１２!AF12,その１２!AF13,その１２!AF14,その１２!AF15,その１２!AF16,その１２!AF17,その１２!AF18,その１２!AF19)</f>
        <v>6</v>
      </c>
      <c r="AG10" s="55">
        <f>SUM(その１２!AG11,その１２!AG12,その１２!AG13,その１２!AG14,その１２!AG15,その１２!AG16,その１２!AG17,その１２!AG18,その１２!AG19)</f>
        <v>7</v>
      </c>
      <c r="AH10" s="57">
        <f>SUM(その１２!AH11,その１２!AH12,その１２!AH13,その１２!AH14,その１２!AH15,その１２!AH16,その１２!AH17,その１２!AH18,その１２!AH19)</f>
        <v>3</v>
      </c>
    </row>
    <row r="11" spans="1:34" ht="13.5">
      <c r="A11" s="62"/>
      <c r="B11" s="63"/>
      <c r="C11" s="7" t="s">
        <v>413</v>
      </c>
      <c r="D11" s="64"/>
      <c r="E11" s="53">
        <v>2</v>
      </c>
      <c r="F11" s="53">
        <v>2</v>
      </c>
      <c r="G11" s="55">
        <v>0</v>
      </c>
      <c r="H11" s="54">
        <v>1</v>
      </c>
      <c r="I11" s="53">
        <v>30</v>
      </c>
      <c r="J11" s="53">
        <v>16</v>
      </c>
      <c r="K11" s="55">
        <v>0</v>
      </c>
      <c r="L11" s="54">
        <v>0</v>
      </c>
      <c r="M11" s="53">
        <v>8</v>
      </c>
      <c r="N11" s="53">
        <v>6</v>
      </c>
      <c r="O11" s="55">
        <v>0</v>
      </c>
      <c r="P11" s="54">
        <v>0</v>
      </c>
      <c r="Q11" s="53">
        <v>2</v>
      </c>
      <c r="R11" s="53">
        <v>2</v>
      </c>
      <c r="S11" s="55">
        <v>1</v>
      </c>
      <c r="T11" s="54">
        <v>0</v>
      </c>
      <c r="U11" s="53">
        <v>19</v>
      </c>
      <c r="V11" s="53">
        <v>8</v>
      </c>
      <c r="W11" s="55">
        <v>13</v>
      </c>
      <c r="X11" s="54">
        <v>6</v>
      </c>
      <c r="Y11" s="53">
        <v>1</v>
      </c>
      <c r="Z11" s="53">
        <v>1</v>
      </c>
      <c r="AA11" s="55">
        <v>2</v>
      </c>
      <c r="AB11" s="54">
        <v>0</v>
      </c>
      <c r="AC11" s="53">
        <v>5</v>
      </c>
      <c r="AD11" s="53">
        <v>2</v>
      </c>
      <c r="AE11" s="55">
        <v>2</v>
      </c>
      <c r="AF11" s="54">
        <v>2</v>
      </c>
      <c r="AG11" s="53">
        <v>3</v>
      </c>
      <c r="AH11" s="57">
        <v>0</v>
      </c>
    </row>
    <row r="12" spans="1:34" ht="13.5">
      <c r="A12" s="62"/>
      <c r="B12" s="63"/>
      <c r="C12" s="7" t="s">
        <v>415</v>
      </c>
      <c r="D12" s="64"/>
      <c r="E12" s="53">
        <v>1</v>
      </c>
      <c r="F12" s="53">
        <v>3</v>
      </c>
      <c r="G12" s="55">
        <v>1</v>
      </c>
      <c r="H12" s="54">
        <v>0</v>
      </c>
      <c r="I12" s="53">
        <v>34</v>
      </c>
      <c r="J12" s="53">
        <v>19</v>
      </c>
      <c r="K12" s="55">
        <v>0</v>
      </c>
      <c r="L12" s="54">
        <v>0</v>
      </c>
      <c r="M12" s="53">
        <v>9</v>
      </c>
      <c r="N12" s="53">
        <v>7</v>
      </c>
      <c r="O12" s="55">
        <v>0</v>
      </c>
      <c r="P12" s="54">
        <v>0</v>
      </c>
      <c r="Q12" s="53">
        <v>6</v>
      </c>
      <c r="R12" s="53">
        <v>2</v>
      </c>
      <c r="S12" s="55">
        <v>0</v>
      </c>
      <c r="T12" s="54">
        <v>1</v>
      </c>
      <c r="U12" s="53">
        <v>19</v>
      </c>
      <c r="V12" s="53">
        <v>9</v>
      </c>
      <c r="W12" s="55">
        <v>6</v>
      </c>
      <c r="X12" s="54">
        <v>12</v>
      </c>
      <c r="Y12" s="53">
        <v>1</v>
      </c>
      <c r="Z12" s="53">
        <v>2</v>
      </c>
      <c r="AA12" s="55">
        <v>1</v>
      </c>
      <c r="AB12" s="54">
        <v>2</v>
      </c>
      <c r="AC12" s="53">
        <v>1</v>
      </c>
      <c r="AD12" s="53">
        <v>2</v>
      </c>
      <c r="AE12" s="55">
        <v>0</v>
      </c>
      <c r="AF12" s="54">
        <v>2</v>
      </c>
      <c r="AG12" s="53">
        <v>1</v>
      </c>
      <c r="AH12" s="57">
        <v>0</v>
      </c>
    </row>
    <row r="13" spans="1:34" ht="13.5">
      <c r="A13" s="62"/>
      <c r="B13" s="63"/>
      <c r="C13" s="7" t="s">
        <v>417</v>
      </c>
      <c r="D13" s="64"/>
      <c r="E13" s="53">
        <v>0</v>
      </c>
      <c r="F13" s="53">
        <v>0</v>
      </c>
      <c r="G13" s="55">
        <v>0</v>
      </c>
      <c r="H13" s="54">
        <v>0</v>
      </c>
      <c r="I13" s="53">
        <v>17</v>
      </c>
      <c r="J13" s="53">
        <v>5</v>
      </c>
      <c r="K13" s="55">
        <v>0</v>
      </c>
      <c r="L13" s="54">
        <v>0</v>
      </c>
      <c r="M13" s="53">
        <v>7</v>
      </c>
      <c r="N13" s="53">
        <v>2</v>
      </c>
      <c r="O13" s="55">
        <v>0</v>
      </c>
      <c r="P13" s="54">
        <v>0</v>
      </c>
      <c r="Q13" s="53">
        <v>2</v>
      </c>
      <c r="R13" s="53">
        <v>0</v>
      </c>
      <c r="S13" s="55">
        <v>0</v>
      </c>
      <c r="T13" s="54">
        <v>0</v>
      </c>
      <c r="U13" s="53">
        <v>8</v>
      </c>
      <c r="V13" s="53">
        <v>3</v>
      </c>
      <c r="W13" s="55">
        <v>6</v>
      </c>
      <c r="X13" s="54">
        <v>1</v>
      </c>
      <c r="Y13" s="53">
        <v>0</v>
      </c>
      <c r="Z13" s="53">
        <v>0</v>
      </c>
      <c r="AA13" s="55">
        <v>2</v>
      </c>
      <c r="AB13" s="54">
        <v>1</v>
      </c>
      <c r="AC13" s="53">
        <v>3</v>
      </c>
      <c r="AD13" s="53">
        <v>0</v>
      </c>
      <c r="AE13" s="55">
        <v>3</v>
      </c>
      <c r="AF13" s="54">
        <v>0</v>
      </c>
      <c r="AG13" s="53">
        <v>0</v>
      </c>
      <c r="AH13" s="57">
        <v>0</v>
      </c>
    </row>
    <row r="14" spans="1:34" ht="13.5">
      <c r="A14" s="62"/>
      <c r="B14" s="63"/>
      <c r="C14" s="7" t="s">
        <v>419</v>
      </c>
      <c r="D14" s="64"/>
      <c r="E14" s="53">
        <v>0</v>
      </c>
      <c r="F14" s="53">
        <v>0</v>
      </c>
      <c r="G14" s="55">
        <v>0</v>
      </c>
      <c r="H14" s="54">
        <v>0</v>
      </c>
      <c r="I14" s="53">
        <v>3</v>
      </c>
      <c r="J14" s="53">
        <v>0</v>
      </c>
      <c r="K14" s="55">
        <v>0</v>
      </c>
      <c r="L14" s="54">
        <v>0</v>
      </c>
      <c r="M14" s="53">
        <v>2</v>
      </c>
      <c r="N14" s="53">
        <v>0</v>
      </c>
      <c r="O14" s="55">
        <v>0</v>
      </c>
      <c r="P14" s="54">
        <v>0</v>
      </c>
      <c r="Q14" s="53">
        <v>0</v>
      </c>
      <c r="R14" s="53">
        <v>0</v>
      </c>
      <c r="S14" s="55">
        <v>0</v>
      </c>
      <c r="T14" s="54">
        <v>0</v>
      </c>
      <c r="U14" s="53">
        <v>1</v>
      </c>
      <c r="V14" s="53">
        <v>0</v>
      </c>
      <c r="W14" s="55">
        <v>0</v>
      </c>
      <c r="X14" s="54">
        <v>1</v>
      </c>
      <c r="Y14" s="53">
        <v>0</v>
      </c>
      <c r="Z14" s="53">
        <v>0</v>
      </c>
      <c r="AA14" s="55">
        <v>0</v>
      </c>
      <c r="AB14" s="54">
        <v>0</v>
      </c>
      <c r="AC14" s="53">
        <v>0</v>
      </c>
      <c r="AD14" s="53">
        <v>1</v>
      </c>
      <c r="AE14" s="55">
        <v>0</v>
      </c>
      <c r="AF14" s="54">
        <v>1</v>
      </c>
      <c r="AG14" s="53">
        <v>0</v>
      </c>
      <c r="AH14" s="57">
        <v>0</v>
      </c>
    </row>
    <row r="15" spans="1:34" ht="13.5">
      <c r="A15" s="62"/>
      <c r="B15" s="63"/>
      <c r="C15" s="7" t="s">
        <v>421</v>
      </c>
      <c r="D15" s="64"/>
      <c r="E15" s="53">
        <v>2</v>
      </c>
      <c r="F15" s="53">
        <v>1</v>
      </c>
      <c r="G15" s="55">
        <v>0</v>
      </c>
      <c r="H15" s="54">
        <v>1</v>
      </c>
      <c r="I15" s="53">
        <v>18</v>
      </c>
      <c r="J15" s="53">
        <v>7</v>
      </c>
      <c r="K15" s="55">
        <v>1</v>
      </c>
      <c r="L15" s="54">
        <v>0</v>
      </c>
      <c r="M15" s="53">
        <v>4</v>
      </c>
      <c r="N15" s="53">
        <v>2</v>
      </c>
      <c r="O15" s="55">
        <v>0</v>
      </c>
      <c r="P15" s="54">
        <v>0</v>
      </c>
      <c r="Q15" s="53">
        <v>5</v>
      </c>
      <c r="R15" s="53">
        <v>0</v>
      </c>
      <c r="S15" s="55">
        <v>0</v>
      </c>
      <c r="T15" s="54">
        <v>0</v>
      </c>
      <c r="U15" s="53">
        <v>8</v>
      </c>
      <c r="V15" s="53">
        <v>5</v>
      </c>
      <c r="W15" s="55">
        <v>9</v>
      </c>
      <c r="X15" s="54">
        <v>5</v>
      </c>
      <c r="Y15" s="53">
        <v>0</v>
      </c>
      <c r="Z15" s="53">
        <v>0</v>
      </c>
      <c r="AA15" s="55">
        <v>1</v>
      </c>
      <c r="AB15" s="54">
        <v>2</v>
      </c>
      <c r="AC15" s="53">
        <v>2</v>
      </c>
      <c r="AD15" s="53">
        <v>1</v>
      </c>
      <c r="AE15" s="55">
        <v>2</v>
      </c>
      <c r="AF15" s="54">
        <v>0</v>
      </c>
      <c r="AG15" s="53">
        <v>0</v>
      </c>
      <c r="AH15" s="57">
        <v>1</v>
      </c>
    </row>
    <row r="16" spans="1:34" ht="13.5">
      <c r="A16" s="62"/>
      <c r="B16" s="63"/>
      <c r="C16" s="7" t="s">
        <v>423</v>
      </c>
      <c r="D16" s="64"/>
      <c r="E16" s="53">
        <v>1</v>
      </c>
      <c r="F16" s="53">
        <v>1</v>
      </c>
      <c r="G16" s="55">
        <v>2</v>
      </c>
      <c r="H16" s="54">
        <v>0</v>
      </c>
      <c r="I16" s="53">
        <v>10</v>
      </c>
      <c r="J16" s="53">
        <v>5</v>
      </c>
      <c r="K16" s="55">
        <v>0</v>
      </c>
      <c r="L16" s="54">
        <v>0</v>
      </c>
      <c r="M16" s="53">
        <v>5</v>
      </c>
      <c r="N16" s="53">
        <v>1</v>
      </c>
      <c r="O16" s="55">
        <v>0</v>
      </c>
      <c r="P16" s="54">
        <v>0</v>
      </c>
      <c r="Q16" s="53">
        <v>1</v>
      </c>
      <c r="R16" s="53">
        <v>0</v>
      </c>
      <c r="S16" s="55">
        <v>0</v>
      </c>
      <c r="T16" s="54">
        <v>0</v>
      </c>
      <c r="U16" s="53">
        <v>4</v>
      </c>
      <c r="V16" s="53">
        <v>4</v>
      </c>
      <c r="W16" s="55">
        <v>1</v>
      </c>
      <c r="X16" s="54">
        <v>5</v>
      </c>
      <c r="Y16" s="53">
        <v>0</v>
      </c>
      <c r="Z16" s="53">
        <v>0</v>
      </c>
      <c r="AA16" s="55">
        <v>0</v>
      </c>
      <c r="AB16" s="54">
        <v>0</v>
      </c>
      <c r="AC16" s="53">
        <v>0</v>
      </c>
      <c r="AD16" s="53">
        <v>2</v>
      </c>
      <c r="AE16" s="55">
        <v>0</v>
      </c>
      <c r="AF16" s="54">
        <v>1</v>
      </c>
      <c r="AG16" s="53">
        <v>0</v>
      </c>
      <c r="AH16" s="57">
        <v>1</v>
      </c>
    </row>
    <row r="17" spans="1:34" ht="13.5">
      <c r="A17" s="58"/>
      <c r="B17" s="7"/>
      <c r="C17" s="7" t="s">
        <v>425</v>
      </c>
      <c r="D17" s="64"/>
      <c r="E17" s="53">
        <v>5</v>
      </c>
      <c r="F17" s="54">
        <v>1</v>
      </c>
      <c r="G17" s="55">
        <v>1</v>
      </c>
      <c r="H17" s="53">
        <v>0</v>
      </c>
      <c r="I17" s="55">
        <v>22</v>
      </c>
      <c r="J17" s="54">
        <v>14</v>
      </c>
      <c r="K17" s="53">
        <v>0</v>
      </c>
      <c r="L17" s="54">
        <v>0</v>
      </c>
      <c r="M17" s="55">
        <v>6</v>
      </c>
      <c r="N17" s="53">
        <v>5</v>
      </c>
      <c r="O17" s="55">
        <v>0</v>
      </c>
      <c r="P17" s="54">
        <v>0</v>
      </c>
      <c r="Q17" s="53">
        <v>5</v>
      </c>
      <c r="R17" s="54">
        <v>0</v>
      </c>
      <c r="S17" s="55">
        <v>0</v>
      </c>
      <c r="T17" s="53">
        <v>0</v>
      </c>
      <c r="U17" s="55">
        <v>11</v>
      </c>
      <c r="V17" s="54">
        <v>9</v>
      </c>
      <c r="W17" s="53">
        <v>7</v>
      </c>
      <c r="X17" s="54">
        <v>3</v>
      </c>
      <c r="Y17" s="55">
        <v>0</v>
      </c>
      <c r="Z17" s="53">
        <v>1</v>
      </c>
      <c r="AA17" s="55">
        <v>0</v>
      </c>
      <c r="AB17" s="54">
        <v>1</v>
      </c>
      <c r="AC17" s="53">
        <v>0</v>
      </c>
      <c r="AD17" s="54">
        <v>0</v>
      </c>
      <c r="AE17" s="55">
        <v>0</v>
      </c>
      <c r="AF17" s="53">
        <v>0</v>
      </c>
      <c r="AG17" s="55">
        <v>0</v>
      </c>
      <c r="AH17" s="57">
        <v>0</v>
      </c>
    </row>
    <row r="18" spans="1:34" ht="13.5">
      <c r="A18" s="62"/>
      <c r="B18" s="63"/>
      <c r="C18" s="7" t="s">
        <v>427</v>
      </c>
      <c r="D18" s="64"/>
      <c r="E18" s="53">
        <v>1</v>
      </c>
      <c r="F18" s="53">
        <v>1</v>
      </c>
      <c r="G18" s="55">
        <v>0</v>
      </c>
      <c r="H18" s="54">
        <v>0</v>
      </c>
      <c r="I18" s="53">
        <v>7</v>
      </c>
      <c r="J18" s="53">
        <v>8</v>
      </c>
      <c r="K18" s="55">
        <v>0</v>
      </c>
      <c r="L18" s="54">
        <v>0</v>
      </c>
      <c r="M18" s="53">
        <v>4</v>
      </c>
      <c r="N18" s="53">
        <v>3</v>
      </c>
      <c r="O18" s="55">
        <v>0</v>
      </c>
      <c r="P18" s="54">
        <v>0</v>
      </c>
      <c r="Q18" s="53">
        <v>1</v>
      </c>
      <c r="R18" s="53">
        <v>0</v>
      </c>
      <c r="S18" s="55">
        <v>0</v>
      </c>
      <c r="T18" s="54">
        <v>0</v>
      </c>
      <c r="U18" s="53">
        <v>2</v>
      </c>
      <c r="V18" s="53">
        <v>5</v>
      </c>
      <c r="W18" s="55">
        <v>3</v>
      </c>
      <c r="X18" s="54">
        <v>1</v>
      </c>
      <c r="Y18" s="53">
        <v>1</v>
      </c>
      <c r="Z18" s="53">
        <v>0</v>
      </c>
      <c r="AA18" s="55">
        <v>0</v>
      </c>
      <c r="AB18" s="54">
        <v>0</v>
      </c>
      <c r="AC18" s="53">
        <v>1</v>
      </c>
      <c r="AD18" s="53">
        <v>0</v>
      </c>
      <c r="AE18" s="55">
        <v>0</v>
      </c>
      <c r="AF18" s="54">
        <v>0</v>
      </c>
      <c r="AG18" s="53">
        <v>1</v>
      </c>
      <c r="AH18" s="57">
        <v>0</v>
      </c>
    </row>
    <row r="19" spans="1:34" ht="13.5">
      <c r="A19" s="62"/>
      <c r="B19" s="63"/>
      <c r="C19" s="7" t="s">
        <v>429</v>
      </c>
      <c r="D19" s="64"/>
      <c r="E19" s="53">
        <v>1</v>
      </c>
      <c r="F19" s="53">
        <v>0</v>
      </c>
      <c r="G19" s="55">
        <v>2</v>
      </c>
      <c r="H19" s="54">
        <v>0</v>
      </c>
      <c r="I19" s="53">
        <v>7</v>
      </c>
      <c r="J19" s="53">
        <v>14</v>
      </c>
      <c r="K19" s="55">
        <v>0</v>
      </c>
      <c r="L19" s="54">
        <v>0</v>
      </c>
      <c r="M19" s="53">
        <v>4</v>
      </c>
      <c r="N19" s="53">
        <v>9</v>
      </c>
      <c r="O19" s="55">
        <v>0</v>
      </c>
      <c r="P19" s="54">
        <v>0</v>
      </c>
      <c r="Q19" s="53">
        <v>2</v>
      </c>
      <c r="R19" s="53">
        <v>0</v>
      </c>
      <c r="S19" s="55">
        <v>0</v>
      </c>
      <c r="T19" s="54">
        <v>0</v>
      </c>
      <c r="U19" s="53">
        <v>1</v>
      </c>
      <c r="V19" s="53">
        <v>5</v>
      </c>
      <c r="W19" s="55">
        <v>8</v>
      </c>
      <c r="X19" s="54">
        <v>3</v>
      </c>
      <c r="Y19" s="53">
        <v>0</v>
      </c>
      <c r="Z19" s="53">
        <v>0</v>
      </c>
      <c r="AA19" s="55">
        <v>1</v>
      </c>
      <c r="AB19" s="54">
        <v>1</v>
      </c>
      <c r="AC19" s="53">
        <v>4</v>
      </c>
      <c r="AD19" s="53">
        <v>1</v>
      </c>
      <c r="AE19" s="55">
        <v>2</v>
      </c>
      <c r="AF19" s="54">
        <v>0</v>
      </c>
      <c r="AG19" s="53">
        <v>2</v>
      </c>
      <c r="AH19" s="57">
        <v>1</v>
      </c>
    </row>
    <row r="20" spans="1:34" ht="13.5">
      <c r="A20" s="62"/>
      <c r="B20" s="63"/>
      <c r="C20" s="7"/>
      <c r="D20" s="64"/>
      <c r="E20" s="53"/>
      <c r="F20" s="53"/>
      <c r="G20" s="55"/>
      <c r="H20" s="54"/>
      <c r="I20" s="53"/>
      <c r="J20" s="53"/>
      <c r="K20" s="55"/>
      <c r="L20" s="54"/>
      <c r="M20" s="53"/>
      <c r="N20" s="53"/>
      <c r="O20" s="55"/>
      <c r="P20" s="54"/>
      <c r="Q20" s="53"/>
      <c r="R20" s="53"/>
      <c r="S20" s="55"/>
      <c r="T20" s="54"/>
      <c r="U20" s="53"/>
      <c r="V20" s="53"/>
      <c r="W20" s="55"/>
      <c r="X20" s="54"/>
      <c r="Y20" s="53"/>
      <c r="Z20" s="53"/>
      <c r="AA20" s="55"/>
      <c r="AB20" s="54"/>
      <c r="AC20" s="53"/>
      <c r="AD20" s="53"/>
      <c r="AE20" s="55"/>
      <c r="AF20" s="54"/>
      <c r="AG20" s="53"/>
      <c r="AH20" s="57"/>
    </row>
    <row r="21" spans="1:34" ht="13.5">
      <c r="A21" s="80" t="s">
        <v>431</v>
      </c>
      <c r="B21" s="81"/>
      <c r="C21" s="81"/>
      <c r="D21" s="64"/>
      <c r="E21" s="53">
        <f>SUM(その１２!E22)</f>
        <v>9</v>
      </c>
      <c r="F21" s="53">
        <f>SUM(その１２!F22)</f>
        <v>9</v>
      </c>
      <c r="G21" s="55">
        <f>SUM(その１２!G22)</f>
        <v>3</v>
      </c>
      <c r="H21" s="54">
        <f>SUM(その１２!H22)</f>
        <v>3</v>
      </c>
      <c r="I21" s="53">
        <f>SUM(その１２!I22)</f>
        <v>91</v>
      </c>
      <c r="J21" s="53">
        <f>SUM(その１２!J22)</f>
        <v>53</v>
      </c>
      <c r="K21" s="55">
        <f>SUM(その１２!K22)</f>
        <v>0</v>
      </c>
      <c r="L21" s="54">
        <f>SUM(その１２!L22)</f>
        <v>1</v>
      </c>
      <c r="M21" s="53">
        <f>SUM(その１２!M22)</f>
        <v>34</v>
      </c>
      <c r="N21" s="53">
        <f>SUM(その１２!N22)</f>
        <v>25</v>
      </c>
      <c r="O21" s="55">
        <f>SUM(その１２!O22)</f>
        <v>0</v>
      </c>
      <c r="P21" s="54">
        <f>SUM(その１２!P22)</f>
        <v>0</v>
      </c>
      <c r="Q21" s="53">
        <f>SUM(その１２!Q22)</f>
        <v>11</v>
      </c>
      <c r="R21" s="53">
        <f>SUM(その１２!R22)</f>
        <v>1</v>
      </c>
      <c r="S21" s="55">
        <f>SUM(その１２!S22)</f>
        <v>1</v>
      </c>
      <c r="T21" s="54">
        <f>SUM(その１２!T22)</f>
        <v>0</v>
      </c>
      <c r="U21" s="53">
        <f>SUM(その１２!U22)</f>
        <v>45</v>
      </c>
      <c r="V21" s="53">
        <f>SUM(その１２!V22)</f>
        <v>26</v>
      </c>
      <c r="W21" s="55">
        <f>SUM(その１２!W22)</f>
        <v>17</v>
      </c>
      <c r="X21" s="54">
        <f>SUM(その１２!X22)</f>
        <v>17</v>
      </c>
      <c r="Y21" s="53">
        <f>SUM(その１２!Y22)</f>
        <v>1</v>
      </c>
      <c r="Z21" s="53">
        <f>SUM(その１２!Z22)</f>
        <v>0</v>
      </c>
      <c r="AA21" s="55">
        <f>SUM(その１２!AA22)</f>
        <v>4</v>
      </c>
      <c r="AB21" s="54">
        <f>SUM(その１２!AB22)</f>
        <v>2</v>
      </c>
      <c r="AC21" s="53">
        <f>SUM(その１２!AC22)</f>
        <v>4</v>
      </c>
      <c r="AD21" s="53">
        <f>SUM(その１２!AD22)</f>
        <v>4</v>
      </c>
      <c r="AE21" s="55">
        <f>SUM(その１２!AE22)</f>
        <v>2</v>
      </c>
      <c r="AF21" s="54">
        <f>SUM(その１２!AF22)</f>
        <v>1</v>
      </c>
      <c r="AG21" s="53">
        <f>SUM(その１２!AG22)</f>
        <v>2</v>
      </c>
      <c r="AH21" s="57">
        <f>SUM(その１２!AH22)</f>
        <v>3</v>
      </c>
    </row>
    <row r="22" spans="1:34" ht="13.5">
      <c r="A22" s="62"/>
      <c r="B22" s="63"/>
      <c r="C22" s="7" t="s">
        <v>433</v>
      </c>
      <c r="D22" s="64"/>
      <c r="E22" s="53">
        <v>9</v>
      </c>
      <c r="F22" s="53">
        <v>9</v>
      </c>
      <c r="G22" s="55">
        <v>3</v>
      </c>
      <c r="H22" s="54">
        <v>3</v>
      </c>
      <c r="I22" s="53">
        <v>91</v>
      </c>
      <c r="J22" s="53">
        <v>53</v>
      </c>
      <c r="K22" s="55">
        <v>0</v>
      </c>
      <c r="L22" s="54">
        <v>1</v>
      </c>
      <c r="M22" s="53">
        <v>34</v>
      </c>
      <c r="N22" s="53">
        <v>25</v>
      </c>
      <c r="O22" s="55">
        <v>0</v>
      </c>
      <c r="P22" s="54">
        <v>0</v>
      </c>
      <c r="Q22" s="53">
        <v>11</v>
      </c>
      <c r="R22" s="53">
        <v>1</v>
      </c>
      <c r="S22" s="55">
        <v>1</v>
      </c>
      <c r="T22" s="54">
        <v>0</v>
      </c>
      <c r="U22" s="53">
        <v>45</v>
      </c>
      <c r="V22" s="53">
        <v>26</v>
      </c>
      <c r="W22" s="55">
        <v>17</v>
      </c>
      <c r="X22" s="54">
        <v>17</v>
      </c>
      <c r="Y22" s="53">
        <v>1</v>
      </c>
      <c r="Z22" s="53">
        <v>0</v>
      </c>
      <c r="AA22" s="55">
        <v>4</v>
      </c>
      <c r="AB22" s="54">
        <v>2</v>
      </c>
      <c r="AC22" s="53">
        <v>4</v>
      </c>
      <c r="AD22" s="53">
        <v>4</v>
      </c>
      <c r="AE22" s="55">
        <v>2</v>
      </c>
      <c r="AF22" s="54">
        <v>1</v>
      </c>
      <c r="AG22" s="53">
        <v>2</v>
      </c>
      <c r="AH22" s="57">
        <v>3</v>
      </c>
    </row>
    <row r="23" spans="1:34" ht="13.5">
      <c r="A23" s="62"/>
      <c r="B23" s="63"/>
      <c r="C23" s="7"/>
      <c r="D23" s="64"/>
      <c r="E23" s="53"/>
      <c r="F23" s="53"/>
      <c r="G23" s="55"/>
      <c r="H23" s="54"/>
      <c r="I23" s="53"/>
      <c r="J23" s="53"/>
      <c r="K23" s="55"/>
      <c r="L23" s="54"/>
      <c r="M23" s="53"/>
      <c r="N23" s="53"/>
      <c r="O23" s="55"/>
      <c r="P23" s="54"/>
      <c r="Q23" s="53"/>
      <c r="R23" s="53"/>
      <c r="S23" s="55"/>
      <c r="T23" s="54"/>
      <c r="U23" s="53"/>
      <c r="V23" s="53"/>
      <c r="W23" s="55"/>
      <c r="X23" s="54"/>
      <c r="Y23" s="53"/>
      <c r="Z23" s="53"/>
      <c r="AA23" s="55"/>
      <c r="AB23" s="54"/>
      <c r="AC23" s="53"/>
      <c r="AD23" s="53"/>
      <c r="AE23" s="55"/>
      <c r="AF23" s="54"/>
      <c r="AG23" s="53"/>
      <c r="AH23" s="57"/>
    </row>
    <row r="24" spans="1:34" ht="13.5">
      <c r="A24" s="80" t="s">
        <v>435</v>
      </c>
      <c r="B24" s="81"/>
      <c r="C24" s="81"/>
      <c r="D24" s="64"/>
      <c r="E24" s="53">
        <f>SUM(その１２!E25)</f>
        <v>6</v>
      </c>
      <c r="F24" s="53">
        <f>SUM(その１２!F25)</f>
        <v>8</v>
      </c>
      <c r="G24" s="55">
        <f>SUM(その１２!G25)</f>
        <v>3</v>
      </c>
      <c r="H24" s="54">
        <f>SUM(その１２!H25)</f>
        <v>2</v>
      </c>
      <c r="I24" s="53">
        <f>SUM(その１２!I25)</f>
        <v>78</v>
      </c>
      <c r="J24" s="53">
        <f>SUM(その１２!J25)</f>
        <v>51</v>
      </c>
      <c r="K24" s="55">
        <f>SUM(その１２!K25)</f>
        <v>0</v>
      </c>
      <c r="L24" s="54">
        <f>SUM(その１２!L25)</f>
        <v>0</v>
      </c>
      <c r="M24" s="53">
        <f>SUM(その１２!M25)</f>
        <v>28</v>
      </c>
      <c r="N24" s="53">
        <f>SUM(その１２!N25)</f>
        <v>27</v>
      </c>
      <c r="O24" s="55">
        <f>SUM(その１２!O25)</f>
        <v>0</v>
      </c>
      <c r="P24" s="54">
        <f>SUM(その１２!P25)</f>
        <v>0</v>
      </c>
      <c r="Q24" s="53">
        <f>SUM(その１２!Q25)</f>
        <v>8</v>
      </c>
      <c r="R24" s="53">
        <f>SUM(その１２!R25)</f>
        <v>0</v>
      </c>
      <c r="S24" s="55">
        <f>SUM(その１２!S25)</f>
        <v>1</v>
      </c>
      <c r="T24" s="54">
        <f>SUM(その１２!T25)</f>
        <v>1</v>
      </c>
      <c r="U24" s="53">
        <f>SUM(その１２!U25)</f>
        <v>41</v>
      </c>
      <c r="V24" s="53">
        <f>SUM(その１２!V25)</f>
        <v>23</v>
      </c>
      <c r="W24" s="55">
        <f>SUM(その１２!W25)</f>
        <v>27</v>
      </c>
      <c r="X24" s="54">
        <f>SUM(その１２!X25)</f>
        <v>21</v>
      </c>
      <c r="Y24" s="53">
        <f>SUM(その１２!Y25)</f>
        <v>2</v>
      </c>
      <c r="Z24" s="53">
        <f>SUM(その１２!Z25)</f>
        <v>0</v>
      </c>
      <c r="AA24" s="55">
        <f>SUM(その１２!AA25)</f>
        <v>4</v>
      </c>
      <c r="AB24" s="54">
        <f>SUM(その１２!AB25)</f>
        <v>3</v>
      </c>
      <c r="AC24" s="53">
        <f>SUM(その１２!AC25)</f>
        <v>4</v>
      </c>
      <c r="AD24" s="53">
        <f>SUM(その１２!AD25)</f>
        <v>1</v>
      </c>
      <c r="AE24" s="55">
        <f>SUM(その１２!AE25)</f>
        <v>2</v>
      </c>
      <c r="AF24" s="54">
        <f>SUM(その１２!AF25)</f>
        <v>1</v>
      </c>
      <c r="AG24" s="53">
        <f>SUM(その１２!AG25)</f>
        <v>2</v>
      </c>
      <c r="AH24" s="57">
        <f>SUM(その１２!AH25)</f>
        <v>0</v>
      </c>
    </row>
    <row r="25" spans="1:34" ht="13.5">
      <c r="A25" s="62"/>
      <c r="B25" s="63"/>
      <c r="C25" s="7" t="s">
        <v>437</v>
      </c>
      <c r="D25" s="64"/>
      <c r="E25" s="53">
        <v>6</v>
      </c>
      <c r="F25" s="53">
        <v>8</v>
      </c>
      <c r="G25" s="55">
        <v>3</v>
      </c>
      <c r="H25" s="54">
        <v>2</v>
      </c>
      <c r="I25" s="53">
        <v>78</v>
      </c>
      <c r="J25" s="53">
        <v>51</v>
      </c>
      <c r="K25" s="55">
        <v>0</v>
      </c>
      <c r="L25" s="54">
        <v>0</v>
      </c>
      <c r="M25" s="53">
        <v>28</v>
      </c>
      <c r="N25" s="53">
        <v>27</v>
      </c>
      <c r="O25" s="55">
        <v>0</v>
      </c>
      <c r="P25" s="54">
        <v>0</v>
      </c>
      <c r="Q25" s="53">
        <v>8</v>
      </c>
      <c r="R25" s="53">
        <v>0</v>
      </c>
      <c r="S25" s="55">
        <v>1</v>
      </c>
      <c r="T25" s="54">
        <v>1</v>
      </c>
      <c r="U25" s="53">
        <v>41</v>
      </c>
      <c r="V25" s="53">
        <v>23</v>
      </c>
      <c r="W25" s="55">
        <v>27</v>
      </c>
      <c r="X25" s="54">
        <v>21</v>
      </c>
      <c r="Y25" s="53">
        <v>2</v>
      </c>
      <c r="Z25" s="53">
        <v>0</v>
      </c>
      <c r="AA25" s="55">
        <v>4</v>
      </c>
      <c r="AB25" s="54">
        <v>3</v>
      </c>
      <c r="AC25" s="53">
        <v>4</v>
      </c>
      <c r="AD25" s="53">
        <v>1</v>
      </c>
      <c r="AE25" s="55">
        <v>2</v>
      </c>
      <c r="AF25" s="54">
        <v>1</v>
      </c>
      <c r="AG25" s="53">
        <v>2</v>
      </c>
      <c r="AH25" s="57">
        <v>0</v>
      </c>
    </row>
    <row r="26" spans="1:34" ht="14.25" thickBot="1">
      <c r="A26" s="65"/>
      <c r="B26" s="66"/>
      <c r="C26" s="13"/>
      <c r="D26" s="67"/>
      <c r="E26" s="45"/>
      <c r="F26" s="45"/>
      <c r="G26" s="46"/>
      <c r="H26" s="47"/>
      <c r="I26" s="45"/>
      <c r="J26" s="45"/>
      <c r="K26" s="46"/>
      <c r="L26" s="47"/>
      <c r="M26" s="45"/>
      <c r="N26" s="45"/>
      <c r="O26" s="46"/>
      <c r="P26" s="47"/>
      <c r="Q26" s="45"/>
      <c r="R26" s="45"/>
      <c r="S26" s="46"/>
      <c r="T26" s="47"/>
      <c r="U26" s="45"/>
      <c r="V26" s="45"/>
      <c r="W26" s="46"/>
      <c r="X26" s="47"/>
      <c r="Y26" s="45"/>
      <c r="Z26" s="45"/>
      <c r="AA26" s="46"/>
      <c r="AB26" s="47"/>
      <c r="AC26" s="45"/>
      <c r="AD26" s="45"/>
      <c r="AE26" s="46"/>
      <c r="AF26" s="47"/>
      <c r="AG26" s="45"/>
      <c r="AH26" s="48"/>
    </row>
    <row r="27" spans="1:4" ht="13.5">
      <c r="A27" s="4"/>
      <c r="B27" s="4"/>
      <c r="C27" s="4"/>
      <c r="D27" s="4"/>
    </row>
  </sheetData>
  <sheetProtection/>
  <mergeCells count="49">
    <mergeCell ref="E1:F1"/>
    <mergeCell ref="G1:H1"/>
    <mergeCell ref="I1:J1"/>
    <mergeCell ref="K1:L1"/>
    <mergeCell ref="M1:N1"/>
    <mergeCell ref="O1:P1"/>
    <mergeCell ref="Q2:R2"/>
    <mergeCell ref="O3:P3"/>
    <mergeCell ref="Q3:R3"/>
    <mergeCell ref="S2:T2"/>
    <mergeCell ref="U1:V1"/>
    <mergeCell ref="Q1:R1"/>
    <mergeCell ref="S1:T1"/>
    <mergeCell ref="U2:V2"/>
    <mergeCell ref="I2:J2"/>
    <mergeCell ref="M3:N3"/>
    <mergeCell ref="E3:F3"/>
    <mergeCell ref="G3:H3"/>
    <mergeCell ref="I3:J3"/>
    <mergeCell ref="K3:L3"/>
    <mergeCell ref="K2:L2"/>
    <mergeCell ref="M2:N2"/>
    <mergeCell ref="O2:P2"/>
    <mergeCell ref="AG3:AH3"/>
    <mergeCell ref="W3:X3"/>
    <mergeCell ref="Y3:Z3"/>
    <mergeCell ref="AA3:AB3"/>
    <mergeCell ref="AC3:AD3"/>
    <mergeCell ref="AE3:AF3"/>
    <mergeCell ref="AE1:AF1"/>
    <mergeCell ref="AG1:AH1"/>
    <mergeCell ref="W2:X2"/>
    <mergeCell ref="Y2:Z2"/>
    <mergeCell ref="AA2:AB2"/>
    <mergeCell ref="AC2:AD2"/>
    <mergeCell ref="AE2:AF2"/>
    <mergeCell ref="AG2:AH2"/>
    <mergeCell ref="W1:X1"/>
    <mergeCell ref="Y1:Z1"/>
    <mergeCell ref="A6:C6"/>
    <mergeCell ref="A10:C10"/>
    <mergeCell ref="A21:C21"/>
    <mergeCell ref="A24:C24"/>
    <mergeCell ref="AA1:AB1"/>
    <mergeCell ref="AC1:AD1"/>
    <mergeCell ref="S3:T3"/>
    <mergeCell ref="U3:V3"/>
    <mergeCell ref="E2:F2"/>
    <mergeCell ref="G2:H2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（その１２）&amp;R&amp;"ＭＳ Ｐ明朝,標準"令和2年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2" width="5.625" style="1" customWidth="1"/>
    <col min="33" max="34" width="6.25390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110" t="s">
        <v>214</v>
      </c>
      <c r="F1" s="86"/>
      <c r="G1" s="85" t="s">
        <v>215</v>
      </c>
      <c r="H1" s="86"/>
      <c r="I1" s="85" t="s">
        <v>216</v>
      </c>
      <c r="J1" s="86"/>
      <c r="K1" s="85" t="s">
        <v>217</v>
      </c>
      <c r="L1" s="86"/>
      <c r="M1" s="85" t="s">
        <v>218</v>
      </c>
      <c r="N1" s="86"/>
      <c r="O1" s="85" t="s">
        <v>219</v>
      </c>
      <c r="P1" s="86"/>
      <c r="Q1" s="85" t="s">
        <v>220</v>
      </c>
      <c r="R1" s="86"/>
      <c r="S1" s="85" t="s">
        <v>221</v>
      </c>
      <c r="T1" s="86"/>
      <c r="U1" s="85" t="s">
        <v>222</v>
      </c>
      <c r="V1" s="86"/>
      <c r="W1" s="85" t="s">
        <v>223</v>
      </c>
      <c r="X1" s="86"/>
      <c r="Y1" s="85" t="s">
        <v>224</v>
      </c>
      <c r="Z1" s="86"/>
      <c r="AA1" s="85" t="s">
        <v>225</v>
      </c>
      <c r="AB1" s="110"/>
      <c r="AC1" s="85" t="s">
        <v>246</v>
      </c>
      <c r="AD1" s="86"/>
      <c r="AE1" s="85" t="s">
        <v>247</v>
      </c>
      <c r="AF1" s="86"/>
      <c r="AG1" s="85" t="s">
        <v>248</v>
      </c>
      <c r="AH1" s="96"/>
    </row>
    <row r="2" spans="1:34" ht="13.5" customHeight="1">
      <c r="A2" s="12"/>
      <c r="B2" s="4"/>
      <c r="C2" s="4"/>
      <c r="D2" s="6"/>
      <c r="E2" s="111" t="s">
        <v>229</v>
      </c>
      <c r="F2" s="88"/>
      <c r="G2" s="87" t="s">
        <v>230</v>
      </c>
      <c r="H2" s="88"/>
      <c r="I2" s="98" t="s">
        <v>231</v>
      </c>
      <c r="J2" s="104"/>
      <c r="K2" s="87" t="s">
        <v>85</v>
      </c>
      <c r="L2" s="91"/>
      <c r="M2" s="87" t="s">
        <v>232</v>
      </c>
      <c r="N2" s="88"/>
      <c r="O2" s="87" t="s">
        <v>233</v>
      </c>
      <c r="P2" s="88"/>
      <c r="Q2" s="87" t="s">
        <v>234</v>
      </c>
      <c r="R2" s="88"/>
      <c r="S2" s="87" t="s">
        <v>235</v>
      </c>
      <c r="T2" s="88"/>
      <c r="U2" s="87" t="s">
        <v>236</v>
      </c>
      <c r="V2" s="88"/>
      <c r="W2" s="98" t="s">
        <v>86</v>
      </c>
      <c r="X2" s="99"/>
      <c r="Y2" s="87" t="s">
        <v>237</v>
      </c>
      <c r="Z2" s="88"/>
      <c r="AA2" s="87" t="s">
        <v>238</v>
      </c>
      <c r="AB2" s="111"/>
      <c r="AC2" s="87" t="s">
        <v>261</v>
      </c>
      <c r="AD2" s="88"/>
      <c r="AE2" s="87" t="s">
        <v>262</v>
      </c>
      <c r="AF2" s="88"/>
      <c r="AG2" s="87" t="s">
        <v>263</v>
      </c>
      <c r="AH2" s="97"/>
    </row>
    <row r="3" spans="1:34" s="74" customFormat="1" ht="54" customHeight="1">
      <c r="A3" s="68"/>
      <c r="B3" s="69"/>
      <c r="C3" s="69"/>
      <c r="D3" s="70"/>
      <c r="E3" s="109" t="s">
        <v>240</v>
      </c>
      <c r="F3" s="94"/>
      <c r="G3" s="89" t="s">
        <v>241</v>
      </c>
      <c r="H3" s="94"/>
      <c r="I3" s="105" t="s">
        <v>242</v>
      </c>
      <c r="J3" s="106"/>
      <c r="K3" s="89" t="s">
        <v>243</v>
      </c>
      <c r="L3" s="94"/>
      <c r="M3" s="95" t="s">
        <v>77</v>
      </c>
      <c r="N3" s="94"/>
      <c r="O3" s="89"/>
      <c r="P3" s="94"/>
      <c r="Q3" s="89"/>
      <c r="R3" s="94"/>
      <c r="S3" s="89"/>
      <c r="T3" s="94"/>
      <c r="U3" s="89" t="s">
        <v>233</v>
      </c>
      <c r="V3" s="94"/>
      <c r="W3" s="105" t="s">
        <v>87</v>
      </c>
      <c r="X3" s="103"/>
      <c r="Y3" s="89" t="s">
        <v>244</v>
      </c>
      <c r="Z3" s="94"/>
      <c r="AA3" s="89" t="s">
        <v>245</v>
      </c>
      <c r="AB3" s="109"/>
      <c r="AC3" s="95" t="s">
        <v>78</v>
      </c>
      <c r="AD3" s="94"/>
      <c r="AE3" s="89"/>
      <c r="AF3" s="94"/>
      <c r="AG3" s="112" t="s">
        <v>79</v>
      </c>
      <c r="AH3" s="93"/>
    </row>
    <row r="4" spans="1:34" ht="13.5">
      <c r="A4" s="11"/>
      <c r="B4" s="2"/>
      <c r="C4" s="2"/>
      <c r="D4" s="3"/>
      <c r="E4" s="16" t="s">
        <v>47</v>
      </c>
      <c r="F4" s="15" t="s">
        <v>48</v>
      </c>
      <c r="G4" s="14" t="s">
        <v>47</v>
      </c>
      <c r="H4" s="16" t="s">
        <v>48</v>
      </c>
      <c r="I4" s="15" t="s">
        <v>47</v>
      </c>
      <c r="J4" s="16" t="s">
        <v>48</v>
      </c>
      <c r="K4" s="14" t="s">
        <v>47</v>
      </c>
      <c r="L4" s="16" t="s">
        <v>48</v>
      </c>
      <c r="M4" s="15" t="s">
        <v>47</v>
      </c>
      <c r="N4" s="16" t="s">
        <v>48</v>
      </c>
      <c r="O4" s="14" t="s">
        <v>47</v>
      </c>
      <c r="P4" s="16" t="s">
        <v>48</v>
      </c>
      <c r="Q4" s="15" t="s">
        <v>47</v>
      </c>
      <c r="R4" s="16" t="s">
        <v>48</v>
      </c>
      <c r="S4" s="14" t="s">
        <v>47</v>
      </c>
      <c r="T4" s="16" t="s">
        <v>48</v>
      </c>
      <c r="U4" s="15" t="s">
        <v>47</v>
      </c>
      <c r="V4" s="16" t="s">
        <v>48</v>
      </c>
      <c r="W4" s="14" t="s">
        <v>47</v>
      </c>
      <c r="X4" s="16" t="s">
        <v>48</v>
      </c>
      <c r="Y4" s="15" t="s">
        <v>47</v>
      </c>
      <c r="Z4" s="16" t="s">
        <v>48</v>
      </c>
      <c r="AA4" s="14" t="s">
        <v>47</v>
      </c>
      <c r="AB4" s="16" t="s">
        <v>48</v>
      </c>
      <c r="AC4" s="15" t="s">
        <v>47</v>
      </c>
      <c r="AD4" s="16" t="s">
        <v>48</v>
      </c>
      <c r="AE4" s="14" t="s">
        <v>47</v>
      </c>
      <c r="AF4" s="16" t="s">
        <v>48</v>
      </c>
      <c r="AG4" s="15" t="s">
        <v>47</v>
      </c>
      <c r="AH4" s="17" t="s">
        <v>48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9"/>
      <c r="N5" s="49"/>
      <c r="O5" s="40"/>
      <c r="P5" s="41"/>
      <c r="Q5" s="49"/>
      <c r="R5" s="49"/>
      <c r="S5" s="40"/>
      <c r="T5" s="41"/>
      <c r="U5" s="49"/>
      <c r="V5" s="49"/>
      <c r="W5" s="40"/>
      <c r="X5" s="41"/>
      <c r="Y5" s="49"/>
      <c r="Z5" s="49"/>
      <c r="AA5" s="40"/>
      <c r="AB5" s="41"/>
      <c r="AC5" s="49"/>
      <c r="AD5" s="49"/>
      <c r="AE5" s="40"/>
      <c r="AF5" s="41"/>
      <c r="AG5" s="49"/>
      <c r="AH5" s="50"/>
    </row>
    <row r="6" spans="1:34" ht="13.5">
      <c r="A6" s="62"/>
      <c r="B6" s="63"/>
      <c r="C6" s="5" t="s">
        <v>334</v>
      </c>
      <c r="D6" s="64"/>
      <c r="E6" s="53">
        <f>SUM(その１３!E10,その１３!E17,その１３!E22,その１３!E40,その１４!E6,その１４!E10,その１４!E21,その１４!E24)</f>
        <v>212</v>
      </c>
      <c r="F6" s="54">
        <f>SUM(その１３!F10,その１３!F17,その１３!F22,その１３!F40,その１４!F6,その１４!F10,その１４!F21,その１４!F24)</f>
        <v>266</v>
      </c>
      <c r="G6" s="55">
        <f>SUM(その１３!G10,その１３!G17,その１３!G22,その１３!G40,その１４!G6,その１４!G10,その１４!G21,その１４!G24)</f>
        <v>16</v>
      </c>
      <c r="H6" s="53">
        <f>SUM(その１３!H10,その１３!H17,その１３!H22,その１３!H40,その１４!H6,その１４!H10,その１４!H21,その１４!H24)</f>
        <v>31</v>
      </c>
      <c r="I6" s="55">
        <f>SUM(その１３!I10,その１３!I17,その１３!I22,その１３!I40,その１４!I6,その１４!I10,その１４!I21,その１４!I24)</f>
        <v>55</v>
      </c>
      <c r="J6" s="54">
        <f>SUM(その１３!J10,その１３!J17,その１３!J22,その１３!J40,その１４!J6,その１４!J10,その１４!J21,その１４!J24)</f>
        <v>85</v>
      </c>
      <c r="K6" s="53">
        <f>SUM(その１３!K10,その１３!K17,その１３!K22,その１３!K40,その１４!K6,その１４!K10,その１４!K21,その１４!K24)</f>
        <v>330</v>
      </c>
      <c r="L6" s="54">
        <f>SUM(その１３!L10,その１３!L17,その１３!L22,その１３!L40,その１４!L6,その１４!L10,その１４!L21,その１４!L24)</f>
        <v>371</v>
      </c>
      <c r="M6" s="55">
        <f>SUM(その１３!M10,その１３!M17,その１３!M22,その１３!M40,その１４!M6,その１４!M10,その１４!M21,その１４!M24)</f>
        <v>32</v>
      </c>
      <c r="N6" s="53">
        <f>SUM(その１３!N10,その１３!N17,その１３!N22,その１３!N40,その１４!N6,その１４!N10,その１４!N21,その１４!N24)</f>
        <v>53</v>
      </c>
      <c r="O6" s="55">
        <f>SUM(その１３!O10,その１３!O17,その１３!O22,その１３!O40,その１４!O6,その１４!O10,その１４!O21,その１４!O24)</f>
        <v>233</v>
      </c>
      <c r="P6" s="54">
        <f>SUM(その１３!P10,その１３!P17,その１３!P22,その１３!P40,その１４!P6,その１４!P10,その１４!P21,その１４!P24)</f>
        <v>212</v>
      </c>
      <c r="Q6" s="53">
        <f>SUM(その１３!Q10,その１３!Q17,その１３!Q22,その１３!Q40,その１４!Q6,その１４!Q10,その１４!Q21,その１４!Q24)</f>
        <v>20</v>
      </c>
      <c r="R6" s="54">
        <f>SUM(その１３!R10,その１３!R17,その１３!R22,その１３!R40,その１４!R6,その１４!R10,その１４!R21,その１４!R24)</f>
        <v>21</v>
      </c>
      <c r="S6" s="55">
        <f>SUM(その１３!S10,その１３!S17,その１３!S22,その１３!S40,その１４!S6,その１４!S10,その１４!S21,その１４!S24)</f>
        <v>178</v>
      </c>
      <c r="T6" s="53">
        <f>SUM(その１３!T10,その１３!T17,その１３!T22,その１３!T40,その１４!T6,その１４!T10,その１４!T21,その１４!T24)</f>
        <v>162</v>
      </c>
      <c r="U6" s="55">
        <f>SUM(その１３!U10,その１３!U17,その１３!U22,その１３!U40,その１４!U6,その１４!U10,その１４!U21,その１４!U24)</f>
        <v>35</v>
      </c>
      <c r="V6" s="54">
        <f>SUM(その１３!V10,その１３!V17,その１３!V22,その１３!V40,その１４!V6,その１４!V10,その１４!V21,その１４!V24)</f>
        <v>29</v>
      </c>
      <c r="W6" s="53">
        <f>SUM(その１３!W10,その１３!W17,その１３!W22,その１３!W40,その１４!W6,その１４!W10,その１４!W21,その１４!W24)</f>
        <v>65</v>
      </c>
      <c r="X6" s="54">
        <f>SUM(その１３!X10,その１３!X17,その１３!X22,その１３!X40,その１４!X6,その１４!X10,その１４!X21,その１４!X24)</f>
        <v>106</v>
      </c>
      <c r="Y6" s="78" t="s">
        <v>442</v>
      </c>
      <c r="Z6" s="53">
        <f>SUM(その１３!Z10,その１３!Z17,その１３!Z22,その１３!Z40,その１４!Z6,その１４!Z10,その１４!Z21,その１４!Z24)</f>
        <v>1</v>
      </c>
      <c r="AA6" s="55">
        <f>SUM(その１３!AA10,その１３!AA17,その１３!AA22,その１３!AA40,その１４!AA6,その１４!AA10,その１４!AA21,その１４!AA24)</f>
        <v>5</v>
      </c>
      <c r="AB6" s="54">
        <f>SUM(その１３!AB10,その１３!AB17,その１３!AB22,その１３!AB40,その１４!AB6,その１４!AB10,その１４!AB21,その１４!AB24)</f>
        <v>3</v>
      </c>
      <c r="AC6" s="53">
        <f>SUM(その１３!AC10,その１３!AC17,その１３!AC22,その１３!AC40,その１４!AC6,その１４!AC10,その１４!AC21,その１４!AC24)</f>
        <v>0</v>
      </c>
      <c r="AD6" s="54">
        <f>SUM(その１３!AD10,その１３!AD17,その１３!AD22,その１３!AD40,その１４!AD6,その１４!AD10,その１４!AD21,その１４!AD24)</f>
        <v>0</v>
      </c>
      <c r="AE6" s="55">
        <f>SUM(その１３!AE10,その１３!AE17,その１３!AE22,その１３!AE40,その１４!AE6,その１４!AE10,その１４!AE21,その１４!AE24)</f>
        <v>0</v>
      </c>
      <c r="AF6" s="53">
        <f>SUM(その１３!AF10,その１３!AF17,その１３!AF22,その１３!AF40,その１４!AF6,その１４!AF10,その１４!AF21,その１４!AF24)</f>
        <v>0</v>
      </c>
      <c r="AG6" s="55">
        <f>SUM(その１３!AG10,その１３!AG17,その１３!AG22,その１３!AG40,その１４!AG6,その１４!AG10,その１４!AG21,その１４!AG24)</f>
        <v>5</v>
      </c>
      <c r="AH6" s="57">
        <f>SUM(その１３!AH10,その１３!AH17,その１３!AH22,その１３!AH40,その１４!AH6,その１４!AH10,その１４!AH21,その１４!AH24)</f>
        <v>2</v>
      </c>
    </row>
    <row r="7" spans="1:34" ht="13.5">
      <c r="A7" s="62"/>
      <c r="B7" s="63"/>
      <c r="C7" s="5" t="s">
        <v>336</v>
      </c>
      <c r="D7" s="64"/>
      <c r="E7" s="53">
        <f>SUM(その１３!E10,その１３!E18,その１３!E19,その１３!E24,その１３!E25,その１３!E30,その１３!E31,その１３!E35,その１３!E41,その１４!E7,その１４!E11,その１４!E12,その１４!E22,その１４!E25)</f>
        <v>166</v>
      </c>
      <c r="F7" s="53">
        <f>SUM(その１３!F10,その１３!F18,その１３!F19,その１３!F24,その１３!F25,その１３!F30,その１３!F31,その１３!F35,その１３!F41,その１４!F7,その１４!F11,その１４!F12,その１４!F22,その１４!F25)</f>
        <v>218</v>
      </c>
      <c r="G7" s="55">
        <f>SUM(その１３!G10,その１３!G18,その１３!G19,その１３!G24,その１３!G25,その１３!G30,その１３!G31,その１３!G35,その１３!G41,その１４!G7,その１４!G11,その１４!G12,その１４!G22,その１４!G25)</f>
        <v>13</v>
      </c>
      <c r="H7" s="54">
        <f>SUM(その１３!H10,その１３!H18,その１３!H19,その１３!H24,その１３!H25,その１３!H30,その１３!H31,その１３!H35,その１３!H41,その１４!H7,その１４!H11,その１４!H12,その１４!H22,その１４!H25)</f>
        <v>26</v>
      </c>
      <c r="I7" s="55">
        <f>SUM(その１３!I10,その１３!I18,その１３!I19,その１３!I24,その１３!I25,その１３!I30,その１３!I31,その１３!I35,その１３!I41,その１４!I7,その１４!I11,その１４!I12,その１４!I22,その１４!I25)</f>
        <v>44</v>
      </c>
      <c r="J7" s="54">
        <f>SUM(その１３!J10,その１３!J18,その１３!J19,その１３!J24,その１３!J25,その１３!J30,その１３!J31,その１３!J35,その１３!J41,その１４!J7,その１４!J11,その１４!J12,その１４!J22,その１４!J25)</f>
        <v>65</v>
      </c>
      <c r="K7" s="55">
        <f>SUM(その１３!K10,その１３!K18,その１３!K19,その１３!K24,その１３!K25,その１３!K30,その１３!K31,その１３!K35,その１３!K41,その１４!K7,その１４!K11,その１４!K12,その１４!K22,その１４!K25)</f>
        <v>259</v>
      </c>
      <c r="L7" s="54">
        <f>SUM(その１３!L10,その１３!L18,その１３!L19,その１３!L24,その１３!L25,その１３!L30,その１３!L31,その１３!L35,その１３!L41,その１４!L7,その１４!L11,その１４!L12,その１４!L22,その１４!L25)</f>
        <v>298</v>
      </c>
      <c r="M7" s="55">
        <f>SUM(その１３!M10,その１３!M18,その１３!M19,その１３!M24,その１３!M25,その１３!M30,その１３!M31,その１３!M35,その１３!M41,その１４!M7,その１４!M11,その１４!M12,その１４!M22,その１４!M25)</f>
        <v>22</v>
      </c>
      <c r="N7" s="54">
        <f>SUM(その１３!N10,その１３!N18,その１３!N19,その１３!N24,その１３!N25,その１３!N30,その１３!N31,その１３!N35,その１３!N41,その１４!N7,その１４!N11,その１４!N12,その１４!N22,その１４!N25)</f>
        <v>35</v>
      </c>
      <c r="O7" s="55">
        <f>SUM(その１３!O10,その１３!O18,その１３!O19,その１３!O24,その１３!O25,その１３!O30,その１３!O31,その１３!O35,その１３!O41,その１４!O7,その１４!O11,その１４!O12,その１４!O22,その１４!O25)</f>
        <v>188</v>
      </c>
      <c r="P7" s="54">
        <f>SUM(その１３!P10,その１３!P18,その１３!P19,その１３!P24,その１３!P25,その１３!P30,その１３!P31,その１３!P35,その１３!P41,その１４!P7,その１４!P11,その１４!P12,その１４!P22,その１４!P25)</f>
        <v>174</v>
      </c>
      <c r="Q7" s="55">
        <f>SUM(その１３!Q10,その１３!Q18,その１３!Q19,その１３!Q24,その１３!Q25,その１３!Q30,その１３!Q31,その１３!Q35,その１３!Q41,その１４!Q7,その１４!Q11,その１４!Q12,その１４!Q22,その１４!Q25)</f>
        <v>15</v>
      </c>
      <c r="R7" s="54">
        <f>SUM(その１３!R10,その１３!R18,その１３!R19,その１３!R24,その１３!R25,その１３!R30,その１３!R31,その１３!R35,その１３!R41,その１４!R7,その１４!R11,その１４!R12,その１４!R22,その１４!R25)</f>
        <v>18</v>
      </c>
      <c r="S7" s="55">
        <f>SUM(その１３!S10,その１３!S18,その１３!S19,その１３!S24,その１３!S25,その１３!S30,その１３!S31,その１３!S35,その１３!S41,その１４!S7,その１４!S11,その１４!S12,その１４!S22,その１４!S25)</f>
        <v>143</v>
      </c>
      <c r="T7" s="54">
        <f>SUM(その１３!T10,その１３!T18,その１３!T19,その１３!T24,その１３!T25,その１３!T30,その１３!T31,その１３!T35,その１３!T41,その１４!T7,その１４!T11,その１４!T12,その１４!T22,その１４!T25)</f>
        <v>133</v>
      </c>
      <c r="U7" s="55">
        <f>SUM(その１３!U10,その１３!U18,その１３!U19,その１３!U24,その１３!U25,その１３!U30,その１３!U31,その１３!U35,その１３!U41,その１４!U7,その１４!U11,その１４!U12,その１４!U22,その１４!U25)</f>
        <v>30</v>
      </c>
      <c r="V7" s="54">
        <f>SUM(その１３!V10,その１３!V18,その１３!V19,その１３!V24,その１３!V25,その１３!V30,その１３!V31,その１３!V35,その１３!V41,その１４!V7,その１４!V11,その１４!V12,その１４!V22,その１４!V25)</f>
        <v>23</v>
      </c>
      <c r="W7" s="55">
        <f>SUM(その１３!W10,その１３!W18,その１３!W19,その１３!W24,その１３!W25,その１３!W30,その１３!W31,その１３!W35,その１３!W41,その１４!W7,その１４!W11,その１４!W12,その１４!W22,その１４!W25)</f>
        <v>49</v>
      </c>
      <c r="X7" s="54">
        <f>SUM(その１３!X10,その１３!X18,その１３!X19,その１３!X24,その１３!X25,その１３!X30,その１３!X31,その１３!X35,その１３!X41,その１４!X7,その１４!X11,その１４!X12,その１４!X22,その１４!X25)</f>
        <v>89</v>
      </c>
      <c r="Y7" s="78" t="s">
        <v>442</v>
      </c>
      <c r="Z7" s="54">
        <f>SUM(その１３!Z10,その１３!Z18,その１３!Z19,その１３!Z24,その１３!Z25,その１３!Z30,その１３!Z31,その１３!Z35,その１３!Z41,その１４!Z7,その１４!Z11,その１４!Z12,その１４!Z22,その１４!Z25)</f>
        <v>1</v>
      </c>
      <c r="AA7" s="55">
        <f>SUM(その１３!AA10,その１３!AA18,その１３!AA19,その１３!AA24,その１３!AA25,その１３!AA30,その１３!AA31,その１３!AA35,その１３!AA41,その１４!AA7,その１４!AA11,その１４!AA12,その１４!AA22,その１４!AA25)</f>
        <v>5</v>
      </c>
      <c r="AB7" s="54">
        <f>SUM(その１３!AB10,その１３!AB18,その１３!AB19,その１３!AB24,その１３!AB25,その１３!AB30,その１３!AB31,その１３!AB35,その１３!AB41,その１４!AB7,その１４!AB11,その１４!AB12,その１４!AB22,その１４!AB25)</f>
        <v>3</v>
      </c>
      <c r="AC7" s="55">
        <f>SUM(その１３!AC10,その１３!AC18,その１３!AC19,その１３!AC24,その１３!AC25,その１３!AC30,その１３!AC31,その１３!AC35,その１３!AC41,その１４!AC7,その１４!AC11,その１４!AC12,その１４!AC22,その１４!AC25)</f>
        <v>0</v>
      </c>
      <c r="AD7" s="54">
        <f>SUM(その１３!AD10,その１３!AD18,その１３!AD19,その１３!AD24,その１３!AD25,その１３!AD30,その１３!AD31,その１３!AD35,その１３!AD41,その１４!AD7,その１４!AD11,その１４!AD12,その１４!AD22,その１４!AD25)</f>
        <v>0</v>
      </c>
      <c r="AE7" s="55">
        <f>SUM(その１３!AE10,その１３!AE18,その１３!AE19,その１３!AE24,その１３!AE25,その１３!AE30,その１３!AE31,その１３!AE35,その１３!AE41,その１４!AE7,その１４!AE11,その１４!AE12,その１４!AE22,その１４!AE25)</f>
        <v>0</v>
      </c>
      <c r="AF7" s="54">
        <f>SUM(その１３!AF10,その１３!AF18,その１３!AF19,その１３!AF24,その１３!AF25,その１３!AF30,その１３!AF31,その１３!AF35,その１３!AF41,その１４!AF7,その１４!AF11,その１４!AF12,その１４!AF22,その１４!AF25)</f>
        <v>0</v>
      </c>
      <c r="AG7" s="55">
        <f>SUM(その１３!AG10,その１３!AG18,その１３!AG19,その１３!AG24,その１３!AG25,その１３!AG30,その１３!AG31,その１３!AG35,その１３!AG41,その１４!AG7,その１４!AG11,その１４!AG12,その１４!AG22,その１４!AG25)</f>
        <v>5</v>
      </c>
      <c r="AH7" s="57">
        <f>SUM(その１３!AH10,その１３!AH18,その１３!AH19,その１３!AH24,その１３!AH25,その１３!AH30,その１３!AH31,その１３!AH35,その１３!AH41,その１４!AH7,その１４!AH11,その１４!AH12,その１４!AH22,その１４!AH25)</f>
        <v>2</v>
      </c>
    </row>
    <row r="8" spans="1:34" ht="13.5">
      <c r="A8" s="62"/>
      <c r="B8" s="63"/>
      <c r="C8" s="5" t="s">
        <v>338</v>
      </c>
      <c r="D8" s="64"/>
      <c r="E8" s="53">
        <f aca="true" t="shared" si="0" ref="E8:AH8">E6-E7</f>
        <v>46</v>
      </c>
      <c r="F8" s="53">
        <f t="shared" si="0"/>
        <v>48</v>
      </c>
      <c r="G8" s="55">
        <f t="shared" si="0"/>
        <v>3</v>
      </c>
      <c r="H8" s="54">
        <f t="shared" si="0"/>
        <v>5</v>
      </c>
      <c r="I8" s="55">
        <f t="shared" si="0"/>
        <v>11</v>
      </c>
      <c r="J8" s="54">
        <f t="shared" si="0"/>
        <v>20</v>
      </c>
      <c r="K8" s="55">
        <f t="shared" si="0"/>
        <v>71</v>
      </c>
      <c r="L8" s="54">
        <f t="shared" si="0"/>
        <v>73</v>
      </c>
      <c r="M8" s="55">
        <f t="shared" si="0"/>
        <v>10</v>
      </c>
      <c r="N8" s="54">
        <f t="shared" si="0"/>
        <v>18</v>
      </c>
      <c r="O8" s="55">
        <f t="shared" si="0"/>
        <v>45</v>
      </c>
      <c r="P8" s="54">
        <f t="shared" si="0"/>
        <v>38</v>
      </c>
      <c r="Q8" s="55">
        <f t="shared" si="0"/>
        <v>5</v>
      </c>
      <c r="R8" s="54">
        <f t="shared" si="0"/>
        <v>3</v>
      </c>
      <c r="S8" s="55">
        <f t="shared" si="0"/>
        <v>35</v>
      </c>
      <c r="T8" s="54">
        <f t="shared" si="0"/>
        <v>29</v>
      </c>
      <c r="U8" s="55">
        <f t="shared" si="0"/>
        <v>5</v>
      </c>
      <c r="V8" s="54">
        <f t="shared" si="0"/>
        <v>6</v>
      </c>
      <c r="W8" s="55">
        <f t="shared" si="0"/>
        <v>16</v>
      </c>
      <c r="X8" s="54">
        <f t="shared" si="0"/>
        <v>17</v>
      </c>
      <c r="Y8" s="78" t="s">
        <v>442</v>
      </c>
      <c r="Z8" s="54">
        <f t="shared" si="0"/>
        <v>0</v>
      </c>
      <c r="AA8" s="55">
        <f t="shared" si="0"/>
        <v>0</v>
      </c>
      <c r="AB8" s="54">
        <f t="shared" si="0"/>
        <v>0</v>
      </c>
      <c r="AC8" s="55">
        <f t="shared" si="0"/>
        <v>0</v>
      </c>
      <c r="AD8" s="54">
        <f t="shared" si="0"/>
        <v>0</v>
      </c>
      <c r="AE8" s="55">
        <f t="shared" si="0"/>
        <v>0</v>
      </c>
      <c r="AF8" s="54">
        <f t="shared" si="0"/>
        <v>0</v>
      </c>
      <c r="AG8" s="55">
        <f t="shared" si="0"/>
        <v>0</v>
      </c>
      <c r="AH8" s="57">
        <f t="shared" si="0"/>
        <v>0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78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82" t="s">
        <v>340</v>
      </c>
      <c r="B10" s="83"/>
      <c r="C10" s="83"/>
      <c r="D10" s="64"/>
      <c r="E10" s="53">
        <f>SUM(その１３!E11,その１３!E12,その１３!E13,その１３!E14,その１３!E15)</f>
        <v>73</v>
      </c>
      <c r="F10" s="54">
        <f>SUM(その１３!F11,その１３!F12,その１３!F13,その１３!F14,その１３!F15)</f>
        <v>88</v>
      </c>
      <c r="G10" s="55">
        <f>SUM(その１３!G11,その１３!G12,その１３!G13,その１３!G14,その１３!G15)</f>
        <v>4</v>
      </c>
      <c r="H10" s="53">
        <f>SUM(その１３!H11,その１３!H12,その１３!H13,その１３!H14,その１３!H15)</f>
        <v>13</v>
      </c>
      <c r="I10" s="55">
        <f>SUM(その１３!I11,その１３!I12,その１３!I13,その１３!I14,その１３!I15)</f>
        <v>27</v>
      </c>
      <c r="J10" s="54">
        <f>SUM(その１３!J11,その１３!J12,その１３!J13,その１３!J14,その１３!J15)</f>
        <v>39</v>
      </c>
      <c r="K10" s="53">
        <f>SUM(その１３!K11,その１３!K12,その１３!K13,その１３!K14,その１３!K15)</f>
        <v>111</v>
      </c>
      <c r="L10" s="54">
        <f>SUM(その１３!L11,その１３!L12,その１３!L13,その１３!L14,その１３!L15)</f>
        <v>125</v>
      </c>
      <c r="M10" s="55">
        <f>SUM(その１３!M11,その１３!M12,その１３!M13,その１３!M14,その１３!M15)</f>
        <v>10</v>
      </c>
      <c r="N10" s="53">
        <f>SUM(その１３!N11,その１３!N12,その１３!N13,その１３!N14,その１３!N15)</f>
        <v>12</v>
      </c>
      <c r="O10" s="55">
        <f>SUM(その１３!O11,その１３!O12,その１３!O13,その１３!O14,その１３!O15)</f>
        <v>82</v>
      </c>
      <c r="P10" s="54">
        <f>SUM(その１３!P11,その１３!P12,その１３!P13,その１３!P14,その１３!P15)</f>
        <v>72</v>
      </c>
      <c r="Q10" s="53">
        <f>SUM(その１３!Q11,その１３!Q12,その１３!Q13,その１３!Q14,その１３!Q15)</f>
        <v>7</v>
      </c>
      <c r="R10" s="54">
        <f>SUM(その１３!R11,その１３!R12,その１３!R13,その１３!R14,その１３!R15)</f>
        <v>9</v>
      </c>
      <c r="S10" s="55">
        <f>SUM(その１３!S11,その１３!S12,その１３!S13,その１３!S14,その１３!S15)</f>
        <v>61</v>
      </c>
      <c r="T10" s="53">
        <f>SUM(その１３!T11,その１３!T12,その１３!T13,その１３!T14,その１３!T15)</f>
        <v>54</v>
      </c>
      <c r="U10" s="55">
        <f>SUM(その１３!U11,その１３!U12,その１３!U13,その１３!U14,その１３!U15)</f>
        <v>14</v>
      </c>
      <c r="V10" s="54">
        <f>SUM(その１３!V11,その１３!V12,その１３!V13,その１３!V14,その１３!V15)</f>
        <v>9</v>
      </c>
      <c r="W10" s="53">
        <f>SUM(その１３!W11,その１３!W12,その１３!W13,その１３!W14,その１３!W15)</f>
        <v>19</v>
      </c>
      <c r="X10" s="54">
        <f>SUM(その１３!X11,その１３!X12,その１３!X13,その１３!X14,その１３!X15)</f>
        <v>41</v>
      </c>
      <c r="Y10" s="78" t="s">
        <v>442</v>
      </c>
      <c r="Z10" s="53">
        <f>SUM(その１３!Z11,その１３!Z12,その１３!Z13,その１３!Z14,その１３!Z15)</f>
        <v>1</v>
      </c>
      <c r="AA10" s="55">
        <f>SUM(その１３!AA11,その１３!AA12,その１３!AA13,その１３!AA14,その１３!AA15)</f>
        <v>4</v>
      </c>
      <c r="AB10" s="54">
        <f>SUM(その１３!AB11,その１３!AB12,その１３!AB13,その１３!AB14,その１３!AB15)</f>
        <v>2</v>
      </c>
      <c r="AC10" s="53">
        <f>SUM(その１３!AC11,その１３!AC12,その１３!AC13,その１３!AC14,その１３!AC15)</f>
        <v>0</v>
      </c>
      <c r="AD10" s="54">
        <f>SUM(その１３!AD11,その１３!AD12,その１３!AD13,その１３!AD14,その１３!AD15)</f>
        <v>0</v>
      </c>
      <c r="AE10" s="55">
        <f>SUM(その１３!AE11,その１３!AE12,その１３!AE13,その１３!AE14,その１３!AE15)</f>
        <v>0</v>
      </c>
      <c r="AF10" s="53">
        <f>SUM(その１３!AF11,その１３!AF12,その１３!AF13,その１３!AF14,その１３!AF15)</f>
        <v>0</v>
      </c>
      <c r="AG10" s="55">
        <f>SUM(その１３!AG11,その１３!AG12,その１３!AG13,その１３!AG14,その１３!AG15)</f>
        <v>4</v>
      </c>
      <c r="AH10" s="57">
        <f>SUM(その１３!AH11,その１３!AH12,その１３!AH13,その１３!AH14,その１３!AH15)</f>
        <v>1</v>
      </c>
    </row>
    <row r="11" spans="1:34" ht="13.5">
      <c r="A11" s="62"/>
      <c r="B11" s="63"/>
      <c r="C11" s="7" t="s">
        <v>342</v>
      </c>
      <c r="D11" s="64"/>
      <c r="E11" s="53">
        <v>19</v>
      </c>
      <c r="F11" s="53">
        <v>22</v>
      </c>
      <c r="G11" s="55">
        <v>2</v>
      </c>
      <c r="H11" s="54">
        <v>4</v>
      </c>
      <c r="I11" s="53">
        <v>5</v>
      </c>
      <c r="J11" s="53">
        <v>13</v>
      </c>
      <c r="K11" s="55">
        <v>32</v>
      </c>
      <c r="L11" s="54">
        <v>32</v>
      </c>
      <c r="M11" s="53">
        <v>2</v>
      </c>
      <c r="N11" s="53">
        <v>3</v>
      </c>
      <c r="O11" s="55">
        <v>26</v>
      </c>
      <c r="P11" s="54">
        <v>23</v>
      </c>
      <c r="Q11" s="53">
        <v>1</v>
      </c>
      <c r="R11" s="53">
        <v>2</v>
      </c>
      <c r="S11" s="55">
        <v>19</v>
      </c>
      <c r="T11" s="54">
        <v>17</v>
      </c>
      <c r="U11" s="53">
        <v>6</v>
      </c>
      <c r="V11" s="53">
        <v>4</v>
      </c>
      <c r="W11" s="55">
        <v>4</v>
      </c>
      <c r="X11" s="54">
        <v>6</v>
      </c>
      <c r="Y11" s="78" t="s">
        <v>442</v>
      </c>
      <c r="Z11" s="53">
        <v>0</v>
      </c>
      <c r="AA11" s="55">
        <v>2</v>
      </c>
      <c r="AB11" s="54">
        <v>1</v>
      </c>
      <c r="AC11" s="53">
        <v>0</v>
      </c>
      <c r="AD11" s="53">
        <v>0</v>
      </c>
      <c r="AE11" s="55">
        <v>0</v>
      </c>
      <c r="AF11" s="54">
        <v>0</v>
      </c>
      <c r="AG11" s="53">
        <v>2</v>
      </c>
      <c r="AH11" s="57">
        <v>1</v>
      </c>
    </row>
    <row r="12" spans="1:34" ht="13.5">
      <c r="A12" s="62"/>
      <c r="B12" s="63"/>
      <c r="C12" s="7" t="s">
        <v>344</v>
      </c>
      <c r="D12" s="64"/>
      <c r="E12" s="53">
        <v>13</v>
      </c>
      <c r="F12" s="53">
        <v>16</v>
      </c>
      <c r="G12" s="55">
        <v>2</v>
      </c>
      <c r="H12" s="54">
        <v>2</v>
      </c>
      <c r="I12" s="53">
        <v>3</v>
      </c>
      <c r="J12" s="53">
        <v>10</v>
      </c>
      <c r="K12" s="55">
        <v>17</v>
      </c>
      <c r="L12" s="54">
        <v>20</v>
      </c>
      <c r="M12" s="53">
        <v>1</v>
      </c>
      <c r="N12" s="53">
        <v>2</v>
      </c>
      <c r="O12" s="55">
        <v>12</v>
      </c>
      <c r="P12" s="54">
        <v>11</v>
      </c>
      <c r="Q12" s="53">
        <v>0</v>
      </c>
      <c r="R12" s="53">
        <v>2</v>
      </c>
      <c r="S12" s="55">
        <v>9</v>
      </c>
      <c r="T12" s="54">
        <v>8</v>
      </c>
      <c r="U12" s="53">
        <v>3</v>
      </c>
      <c r="V12" s="53">
        <v>1</v>
      </c>
      <c r="W12" s="55">
        <v>4</v>
      </c>
      <c r="X12" s="54">
        <v>7</v>
      </c>
      <c r="Y12" s="78" t="s">
        <v>442</v>
      </c>
      <c r="Z12" s="53">
        <v>0</v>
      </c>
      <c r="AA12" s="55">
        <v>1</v>
      </c>
      <c r="AB12" s="54">
        <v>0</v>
      </c>
      <c r="AC12" s="53">
        <v>0</v>
      </c>
      <c r="AD12" s="53">
        <v>0</v>
      </c>
      <c r="AE12" s="55">
        <v>0</v>
      </c>
      <c r="AF12" s="54">
        <v>0</v>
      </c>
      <c r="AG12" s="53">
        <v>1</v>
      </c>
      <c r="AH12" s="57">
        <v>0</v>
      </c>
    </row>
    <row r="13" spans="1:34" ht="13.5">
      <c r="A13" s="62"/>
      <c r="B13" s="63"/>
      <c r="C13" s="7" t="s">
        <v>346</v>
      </c>
      <c r="D13" s="64"/>
      <c r="E13" s="53">
        <v>12</v>
      </c>
      <c r="F13" s="53">
        <v>11</v>
      </c>
      <c r="G13" s="55">
        <v>0</v>
      </c>
      <c r="H13" s="54">
        <v>5</v>
      </c>
      <c r="I13" s="53">
        <v>4</v>
      </c>
      <c r="J13" s="53">
        <v>4</v>
      </c>
      <c r="K13" s="55">
        <v>22</v>
      </c>
      <c r="L13" s="54">
        <v>12</v>
      </c>
      <c r="M13" s="53">
        <v>2</v>
      </c>
      <c r="N13" s="53">
        <v>2</v>
      </c>
      <c r="O13" s="55">
        <v>15</v>
      </c>
      <c r="P13" s="54">
        <v>9</v>
      </c>
      <c r="Q13" s="53">
        <v>2</v>
      </c>
      <c r="R13" s="53">
        <v>2</v>
      </c>
      <c r="S13" s="55">
        <v>12</v>
      </c>
      <c r="T13" s="54">
        <v>6</v>
      </c>
      <c r="U13" s="53">
        <v>1</v>
      </c>
      <c r="V13" s="53">
        <v>1</v>
      </c>
      <c r="W13" s="55">
        <v>5</v>
      </c>
      <c r="X13" s="54">
        <v>1</v>
      </c>
      <c r="Y13" s="78" t="s">
        <v>442</v>
      </c>
      <c r="Z13" s="53">
        <v>0</v>
      </c>
      <c r="AA13" s="55">
        <v>0</v>
      </c>
      <c r="AB13" s="54">
        <v>0</v>
      </c>
      <c r="AC13" s="53">
        <v>0</v>
      </c>
      <c r="AD13" s="53">
        <v>0</v>
      </c>
      <c r="AE13" s="55">
        <v>0</v>
      </c>
      <c r="AF13" s="54">
        <v>0</v>
      </c>
      <c r="AG13" s="53">
        <v>0</v>
      </c>
      <c r="AH13" s="57">
        <v>0</v>
      </c>
    </row>
    <row r="14" spans="1:34" ht="13.5">
      <c r="A14" s="62"/>
      <c r="B14" s="63"/>
      <c r="C14" s="7" t="s">
        <v>348</v>
      </c>
      <c r="D14" s="64"/>
      <c r="E14" s="53">
        <v>15</v>
      </c>
      <c r="F14" s="53">
        <v>24</v>
      </c>
      <c r="G14" s="55">
        <v>0</v>
      </c>
      <c r="H14" s="54">
        <v>0</v>
      </c>
      <c r="I14" s="53">
        <v>10</v>
      </c>
      <c r="J14" s="53">
        <v>4</v>
      </c>
      <c r="K14" s="55">
        <v>23</v>
      </c>
      <c r="L14" s="54">
        <v>26</v>
      </c>
      <c r="M14" s="53">
        <v>1</v>
      </c>
      <c r="N14" s="53">
        <v>3</v>
      </c>
      <c r="O14" s="55">
        <v>20</v>
      </c>
      <c r="P14" s="54">
        <v>11</v>
      </c>
      <c r="Q14" s="53">
        <v>3</v>
      </c>
      <c r="R14" s="53">
        <v>0</v>
      </c>
      <c r="S14" s="55">
        <v>15</v>
      </c>
      <c r="T14" s="54">
        <v>11</v>
      </c>
      <c r="U14" s="53">
        <v>2</v>
      </c>
      <c r="V14" s="53">
        <v>0</v>
      </c>
      <c r="W14" s="55">
        <v>2</v>
      </c>
      <c r="X14" s="54">
        <v>12</v>
      </c>
      <c r="Y14" s="78" t="s">
        <v>442</v>
      </c>
      <c r="Z14" s="53">
        <v>0</v>
      </c>
      <c r="AA14" s="55">
        <v>0</v>
      </c>
      <c r="AB14" s="54">
        <v>0</v>
      </c>
      <c r="AC14" s="53">
        <v>0</v>
      </c>
      <c r="AD14" s="53">
        <v>0</v>
      </c>
      <c r="AE14" s="55">
        <v>0</v>
      </c>
      <c r="AF14" s="54">
        <v>0</v>
      </c>
      <c r="AG14" s="53">
        <v>0</v>
      </c>
      <c r="AH14" s="57">
        <v>0</v>
      </c>
    </row>
    <row r="15" spans="1:34" ht="13.5">
      <c r="A15" s="62"/>
      <c r="B15" s="63"/>
      <c r="C15" s="7" t="s">
        <v>350</v>
      </c>
      <c r="D15" s="64"/>
      <c r="E15" s="53">
        <v>14</v>
      </c>
      <c r="F15" s="53">
        <v>15</v>
      </c>
      <c r="G15" s="55">
        <v>0</v>
      </c>
      <c r="H15" s="54">
        <v>2</v>
      </c>
      <c r="I15" s="53">
        <v>5</v>
      </c>
      <c r="J15" s="53">
        <v>8</v>
      </c>
      <c r="K15" s="55">
        <v>17</v>
      </c>
      <c r="L15" s="54">
        <v>35</v>
      </c>
      <c r="M15" s="53">
        <v>4</v>
      </c>
      <c r="N15" s="53">
        <v>2</v>
      </c>
      <c r="O15" s="55">
        <v>9</v>
      </c>
      <c r="P15" s="54">
        <v>18</v>
      </c>
      <c r="Q15" s="53">
        <v>1</v>
      </c>
      <c r="R15" s="53">
        <v>3</v>
      </c>
      <c r="S15" s="55">
        <v>6</v>
      </c>
      <c r="T15" s="54">
        <v>12</v>
      </c>
      <c r="U15" s="53">
        <v>2</v>
      </c>
      <c r="V15" s="53">
        <v>3</v>
      </c>
      <c r="W15" s="55">
        <v>4</v>
      </c>
      <c r="X15" s="54">
        <v>15</v>
      </c>
      <c r="Y15" s="78" t="s">
        <v>442</v>
      </c>
      <c r="Z15" s="53">
        <v>1</v>
      </c>
      <c r="AA15" s="55">
        <v>1</v>
      </c>
      <c r="AB15" s="54">
        <v>1</v>
      </c>
      <c r="AC15" s="53">
        <v>0</v>
      </c>
      <c r="AD15" s="53">
        <v>0</v>
      </c>
      <c r="AE15" s="55">
        <v>0</v>
      </c>
      <c r="AF15" s="54">
        <v>0</v>
      </c>
      <c r="AG15" s="53">
        <v>1</v>
      </c>
      <c r="AH15" s="57">
        <v>0</v>
      </c>
    </row>
    <row r="16" spans="1:34" ht="13.5">
      <c r="A16" s="62"/>
      <c r="B16" s="63"/>
      <c r="C16" s="63"/>
      <c r="D16" s="64"/>
      <c r="E16" s="53"/>
      <c r="F16" s="53"/>
      <c r="G16" s="55"/>
      <c r="H16" s="54"/>
      <c r="I16" s="53"/>
      <c r="J16" s="53"/>
      <c r="K16" s="55"/>
      <c r="L16" s="54"/>
      <c r="M16" s="53"/>
      <c r="N16" s="53"/>
      <c r="O16" s="55"/>
      <c r="P16" s="54"/>
      <c r="Q16" s="53"/>
      <c r="R16" s="53"/>
      <c r="S16" s="55"/>
      <c r="T16" s="54"/>
      <c r="U16" s="53"/>
      <c r="V16" s="53"/>
      <c r="W16" s="55"/>
      <c r="X16" s="54"/>
      <c r="Y16" s="78"/>
      <c r="Z16" s="53"/>
      <c r="AA16" s="55"/>
      <c r="AB16" s="54"/>
      <c r="AC16" s="53"/>
      <c r="AD16" s="53"/>
      <c r="AE16" s="55"/>
      <c r="AF16" s="54"/>
      <c r="AG16" s="53"/>
      <c r="AH16" s="57"/>
    </row>
    <row r="17" spans="1:34" ht="13.5">
      <c r="A17" s="80" t="s">
        <v>352</v>
      </c>
      <c r="B17" s="81"/>
      <c r="C17" s="81"/>
      <c r="D17" s="64"/>
      <c r="E17" s="53">
        <f>SUM(その１３!E18,その１３!E19,その１３!E20)</f>
        <v>20</v>
      </c>
      <c r="F17" s="54">
        <f>SUM(その１３!F18,その１３!F19,その１３!F20)</f>
        <v>34</v>
      </c>
      <c r="G17" s="55">
        <f>SUM(その１３!G18,その１３!G19,その１３!G20)</f>
        <v>1</v>
      </c>
      <c r="H17" s="53">
        <f>SUM(その１３!H18,その１３!H19,その１３!H20)</f>
        <v>4</v>
      </c>
      <c r="I17" s="55">
        <f>SUM(その１３!I18,その１３!I19,その１３!I20)</f>
        <v>5</v>
      </c>
      <c r="J17" s="54">
        <f>SUM(その１３!J18,その１３!J19,その１３!J20)</f>
        <v>4</v>
      </c>
      <c r="K17" s="53">
        <f>SUM(その１３!K18,その１３!K19,その１３!K20)</f>
        <v>36</v>
      </c>
      <c r="L17" s="54">
        <f>SUM(その１３!L18,その１３!L19,その１３!L20)</f>
        <v>48</v>
      </c>
      <c r="M17" s="55">
        <f>SUM(その１３!M18,その１３!M19,その１３!M20)</f>
        <v>2</v>
      </c>
      <c r="N17" s="53">
        <f>SUM(その１３!N18,その１３!N19,その１３!N20)</f>
        <v>10</v>
      </c>
      <c r="O17" s="55">
        <f>SUM(その１３!O18,その１３!O19,その１３!O20)</f>
        <v>25</v>
      </c>
      <c r="P17" s="54">
        <f>SUM(その１３!P18,その１３!P19,その１３!P20)</f>
        <v>26</v>
      </c>
      <c r="Q17" s="53">
        <f>SUM(その１３!Q18,その１３!Q19,その１３!Q20)</f>
        <v>3</v>
      </c>
      <c r="R17" s="54">
        <f>SUM(その１３!R18,その１３!R19,その１３!R20)</f>
        <v>1</v>
      </c>
      <c r="S17" s="55">
        <f>SUM(その１３!S18,その１３!S19,その１３!S20)</f>
        <v>20</v>
      </c>
      <c r="T17" s="53">
        <f>SUM(その１３!T18,その１３!T19,その１３!T20)</f>
        <v>21</v>
      </c>
      <c r="U17" s="55">
        <f>SUM(その１３!U18,その１３!U19,その１３!U20)</f>
        <v>2</v>
      </c>
      <c r="V17" s="54">
        <f>SUM(その１３!V18,その１３!V19,その１３!V20)</f>
        <v>4</v>
      </c>
      <c r="W17" s="53">
        <f>SUM(その１３!W18,その１３!W19,その１３!W20)</f>
        <v>9</v>
      </c>
      <c r="X17" s="54">
        <f>SUM(その１３!X18,その１３!X19,その１３!X20)</f>
        <v>12</v>
      </c>
      <c r="Y17" s="78" t="s">
        <v>442</v>
      </c>
      <c r="Z17" s="53">
        <f>SUM(その１３!Z18,その１３!Z19,その１３!Z20)</f>
        <v>0</v>
      </c>
      <c r="AA17" s="55">
        <f>SUM(その１３!AA18,その１３!AA19,その１３!AA20)</f>
        <v>0</v>
      </c>
      <c r="AB17" s="54">
        <f>SUM(その１３!AB18,その１３!AB19,その１３!AB20)</f>
        <v>0</v>
      </c>
      <c r="AC17" s="53">
        <f>SUM(その１３!AC18,その１３!AC19,その１３!AC20)</f>
        <v>0</v>
      </c>
      <c r="AD17" s="54">
        <f>SUM(その１３!AD18,その１３!AD19,その１３!AD20)</f>
        <v>0</v>
      </c>
      <c r="AE17" s="55">
        <f>SUM(その１３!AE18,その１３!AE19,その１３!AE20)</f>
        <v>0</v>
      </c>
      <c r="AF17" s="53">
        <f>SUM(その１３!AF18,その１３!AF19,その１３!AF20)</f>
        <v>0</v>
      </c>
      <c r="AG17" s="55">
        <f>SUM(その１３!AG18,その１３!AG19,その１３!AG20)</f>
        <v>0</v>
      </c>
      <c r="AH17" s="57">
        <f>SUM(その１３!AH18,その１３!AH19,その１３!AH20)</f>
        <v>0</v>
      </c>
    </row>
    <row r="18" spans="1:34" ht="13.5">
      <c r="A18" s="62"/>
      <c r="B18" s="63"/>
      <c r="C18" s="7" t="s">
        <v>354</v>
      </c>
      <c r="D18" s="64"/>
      <c r="E18" s="53">
        <v>13</v>
      </c>
      <c r="F18" s="53">
        <v>27</v>
      </c>
      <c r="G18" s="55">
        <v>1</v>
      </c>
      <c r="H18" s="54">
        <v>3</v>
      </c>
      <c r="I18" s="53">
        <v>1</v>
      </c>
      <c r="J18" s="53">
        <v>2</v>
      </c>
      <c r="K18" s="55">
        <v>27</v>
      </c>
      <c r="L18" s="54">
        <v>41</v>
      </c>
      <c r="M18" s="53">
        <v>2</v>
      </c>
      <c r="N18" s="53">
        <v>9</v>
      </c>
      <c r="O18" s="55">
        <v>19</v>
      </c>
      <c r="P18" s="54">
        <v>21</v>
      </c>
      <c r="Q18" s="53">
        <v>1</v>
      </c>
      <c r="R18" s="53">
        <v>1</v>
      </c>
      <c r="S18" s="55">
        <v>17</v>
      </c>
      <c r="T18" s="54">
        <v>17</v>
      </c>
      <c r="U18" s="53">
        <v>1</v>
      </c>
      <c r="V18" s="53">
        <v>3</v>
      </c>
      <c r="W18" s="55">
        <v>6</v>
      </c>
      <c r="X18" s="54">
        <v>11</v>
      </c>
      <c r="Y18" s="78" t="s">
        <v>442</v>
      </c>
      <c r="Z18" s="53">
        <v>0</v>
      </c>
      <c r="AA18" s="55">
        <v>0</v>
      </c>
      <c r="AB18" s="54">
        <v>0</v>
      </c>
      <c r="AC18" s="53">
        <v>0</v>
      </c>
      <c r="AD18" s="53">
        <v>0</v>
      </c>
      <c r="AE18" s="55">
        <v>0</v>
      </c>
      <c r="AF18" s="54">
        <v>0</v>
      </c>
      <c r="AG18" s="53">
        <v>0</v>
      </c>
      <c r="AH18" s="57">
        <v>0</v>
      </c>
    </row>
    <row r="19" spans="1:34" ht="13.5">
      <c r="A19" s="62"/>
      <c r="B19" s="63"/>
      <c r="C19" s="7" t="s">
        <v>356</v>
      </c>
      <c r="D19" s="64"/>
      <c r="E19" s="53">
        <v>7</v>
      </c>
      <c r="F19" s="53">
        <v>5</v>
      </c>
      <c r="G19" s="55">
        <v>0</v>
      </c>
      <c r="H19" s="54">
        <v>1</v>
      </c>
      <c r="I19" s="53">
        <v>3</v>
      </c>
      <c r="J19" s="53">
        <v>2</v>
      </c>
      <c r="K19" s="55">
        <v>7</v>
      </c>
      <c r="L19" s="54">
        <v>6</v>
      </c>
      <c r="M19" s="53">
        <v>0</v>
      </c>
      <c r="N19" s="53">
        <v>1</v>
      </c>
      <c r="O19" s="55">
        <v>4</v>
      </c>
      <c r="P19" s="54">
        <v>4</v>
      </c>
      <c r="Q19" s="53">
        <v>1</v>
      </c>
      <c r="R19" s="53">
        <v>0</v>
      </c>
      <c r="S19" s="55">
        <v>2</v>
      </c>
      <c r="T19" s="54">
        <v>4</v>
      </c>
      <c r="U19" s="53">
        <v>1</v>
      </c>
      <c r="V19" s="53">
        <v>0</v>
      </c>
      <c r="W19" s="55">
        <v>3</v>
      </c>
      <c r="X19" s="54">
        <v>1</v>
      </c>
      <c r="Y19" s="78" t="s">
        <v>442</v>
      </c>
      <c r="Z19" s="53">
        <v>0</v>
      </c>
      <c r="AA19" s="55">
        <v>0</v>
      </c>
      <c r="AB19" s="54">
        <v>0</v>
      </c>
      <c r="AC19" s="53">
        <v>0</v>
      </c>
      <c r="AD19" s="53">
        <v>0</v>
      </c>
      <c r="AE19" s="55">
        <v>0</v>
      </c>
      <c r="AF19" s="54">
        <v>0</v>
      </c>
      <c r="AG19" s="53">
        <v>0</v>
      </c>
      <c r="AH19" s="57">
        <v>0</v>
      </c>
    </row>
    <row r="20" spans="1:34" ht="13.5">
      <c r="A20" s="62"/>
      <c r="B20" s="63"/>
      <c r="C20" s="7" t="s">
        <v>358</v>
      </c>
      <c r="D20" s="64"/>
      <c r="E20" s="53">
        <v>0</v>
      </c>
      <c r="F20" s="53">
        <v>2</v>
      </c>
      <c r="G20" s="55">
        <v>0</v>
      </c>
      <c r="H20" s="54">
        <v>0</v>
      </c>
      <c r="I20" s="53">
        <v>1</v>
      </c>
      <c r="J20" s="53">
        <v>0</v>
      </c>
      <c r="K20" s="55">
        <v>2</v>
      </c>
      <c r="L20" s="54">
        <v>1</v>
      </c>
      <c r="M20" s="53">
        <v>0</v>
      </c>
      <c r="N20" s="53">
        <v>0</v>
      </c>
      <c r="O20" s="55">
        <v>2</v>
      </c>
      <c r="P20" s="54">
        <v>1</v>
      </c>
      <c r="Q20" s="53">
        <v>1</v>
      </c>
      <c r="R20" s="53">
        <v>0</v>
      </c>
      <c r="S20" s="55">
        <v>1</v>
      </c>
      <c r="T20" s="54">
        <v>0</v>
      </c>
      <c r="U20" s="53">
        <v>0</v>
      </c>
      <c r="V20" s="53">
        <v>1</v>
      </c>
      <c r="W20" s="55">
        <v>0</v>
      </c>
      <c r="X20" s="54">
        <v>0</v>
      </c>
      <c r="Y20" s="78" t="s">
        <v>442</v>
      </c>
      <c r="Z20" s="53">
        <v>0</v>
      </c>
      <c r="AA20" s="55">
        <v>0</v>
      </c>
      <c r="AB20" s="54">
        <v>0</v>
      </c>
      <c r="AC20" s="53">
        <v>0</v>
      </c>
      <c r="AD20" s="53">
        <v>0</v>
      </c>
      <c r="AE20" s="55">
        <v>0</v>
      </c>
      <c r="AF20" s="54">
        <v>0</v>
      </c>
      <c r="AG20" s="53">
        <v>0</v>
      </c>
      <c r="AH20" s="57">
        <v>0</v>
      </c>
    </row>
    <row r="21" spans="1:34" ht="13.5">
      <c r="A21" s="62"/>
      <c r="B21" s="63"/>
      <c r="C21" s="7"/>
      <c r="D21" s="64"/>
      <c r="E21" s="53"/>
      <c r="F21" s="53"/>
      <c r="G21" s="55"/>
      <c r="H21" s="54"/>
      <c r="I21" s="53"/>
      <c r="J21" s="53"/>
      <c r="K21" s="55"/>
      <c r="L21" s="54"/>
      <c r="M21" s="53"/>
      <c r="N21" s="53"/>
      <c r="O21" s="55"/>
      <c r="P21" s="54"/>
      <c r="Q21" s="53"/>
      <c r="R21" s="53"/>
      <c r="S21" s="55"/>
      <c r="T21" s="54"/>
      <c r="U21" s="53"/>
      <c r="V21" s="53"/>
      <c r="W21" s="55"/>
      <c r="X21" s="54"/>
      <c r="Y21" s="78"/>
      <c r="Z21" s="53"/>
      <c r="AA21" s="55"/>
      <c r="AB21" s="54"/>
      <c r="AC21" s="53"/>
      <c r="AD21" s="53"/>
      <c r="AE21" s="55"/>
      <c r="AF21" s="54"/>
      <c r="AG21" s="53"/>
      <c r="AH21" s="57"/>
    </row>
    <row r="22" spans="1:34" ht="13.5">
      <c r="A22" s="80" t="s">
        <v>360</v>
      </c>
      <c r="B22" s="81"/>
      <c r="C22" s="81"/>
      <c r="D22" s="64"/>
      <c r="E22" s="53">
        <f>SUM(その１３!E24,その１３!E25,その１３!E26,その１３!E27,その１３!E28,その１３!E30,その１３!E31,その１３!E32,その１３!E33,その１３!E35,その１３!E36,その１３!E37,その１３!E38)</f>
        <v>36</v>
      </c>
      <c r="F22" s="53">
        <f>SUM(その１３!F24,その１３!F25,その１３!F26,その１３!F27,その１３!F28,その１３!F30,その１３!F31,その１３!F32,その１３!F33,その１３!F35,その１３!F36,その１３!F37,その１３!F38)</f>
        <v>55</v>
      </c>
      <c r="G22" s="55">
        <f>SUM(その１３!G24,その１３!G25,その１３!G26,その１３!G27,その１３!G28,その１３!G30,その１３!G31,その１３!G32,その１３!G33,その１３!G35,その１３!G36,その１３!G37,その１３!G38)</f>
        <v>4</v>
      </c>
      <c r="H22" s="54">
        <f>SUM(その１３!H24,その１３!H25,その１３!H26,その１３!H27,その１３!H28,その１３!H30,その１３!H31,その１３!H32,その１３!H33,その１３!H35,その１３!H36,その１３!H37,その１３!H38)</f>
        <v>4</v>
      </c>
      <c r="I22" s="53">
        <f>SUM(その１３!I24,その１３!I25,その１３!I26,その１３!I27,その１３!I28,その１３!I30,その１３!I31,その１３!I32,その１３!I33,その１３!I35,その１３!I36,その１３!I37,その１３!I38)</f>
        <v>6</v>
      </c>
      <c r="J22" s="53">
        <f>SUM(その１３!J24,その１３!J25,その１３!J26,その１３!J27,その１３!J28,その１３!J30,その１３!J31,その１３!J32,その１３!J33,その１３!J35,その１３!J36,その１３!J37,その１３!J38)</f>
        <v>8</v>
      </c>
      <c r="K22" s="55">
        <f>SUM(その１３!K24,その１３!K25,その１３!K26,その１３!K27,その１３!K28,その１３!K30,その１３!K31,その１３!K32,その１３!K33,その１３!K35,その１３!K36,その１３!K37,その１３!K38)</f>
        <v>57</v>
      </c>
      <c r="L22" s="54">
        <f>SUM(その１３!L24,その１３!L25,その１３!L26,その１３!L27,その１３!L28,その１３!L30,その１３!L31,その１３!L32,その１３!L33,その１３!L35,その１３!L36,その１３!L37,その１３!L38)</f>
        <v>62</v>
      </c>
      <c r="M22" s="53">
        <f>SUM(その１３!M24,その１３!M25,その１３!M26,その１３!M27,その１３!M28,その１３!M30,その１３!M31,その１３!M32,その１３!M33,その１３!M35,その１３!M36,その１３!M37,その１３!M38)</f>
        <v>9</v>
      </c>
      <c r="N22" s="53">
        <f>SUM(その１３!N24,その１３!N25,その１３!N26,その１３!N27,その１３!N28,その１３!N30,その１３!N31,その１３!N32,その１３!N33,その１３!N35,その１３!N36,その１３!N37,その１３!N38)</f>
        <v>7</v>
      </c>
      <c r="O22" s="55">
        <f>SUM(その１３!O24,その１３!O25,その１３!O26,その１３!O27,その１３!O28,その１３!O30,その１３!O31,その１３!O32,その１３!O33,その１３!O35,その１３!O36,その１３!O37,その１３!O38)</f>
        <v>38</v>
      </c>
      <c r="P22" s="54">
        <f>SUM(その１３!P24,その１３!P25,その１３!P26,その１３!P27,その１３!P28,その１３!P30,その１３!P31,その１３!P32,その１３!P33,その１３!P35,その１３!P36,その１３!P37,その１３!P38)</f>
        <v>43</v>
      </c>
      <c r="Q22" s="53">
        <f>SUM(その１３!Q24,その１３!Q25,その１３!Q26,その１３!Q27,その１３!Q28,その１３!Q30,その１３!Q31,その１３!Q32,その１３!Q33,その１３!Q35,その１３!Q36,その１３!Q37,その１３!Q38)</f>
        <v>3</v>
      </c>
      <c r="R22" s="53">
        <f>SUM(その１３!R24,その１３!R25,その１３!R26,その１３!R27,その１３!R28,その１３!R30,その１３!R31,その１３!R32,その１３!R33,その１３!R35,その１３!R36,その１３!R37,その１３!R38)</f>
        <v>4</v>
      </c>
      <c r="S22" s="55">
        <f>SUM(その１３!S24,その１３!S25,その１３!S26,その１３!S27,その１３!S28,その１３!S30,その１３!S31,その１３!S32,その１３!S33,その１３!S35,その１３!S36,その１３!S37,その１３!S38)</f>
        <v>32</v>
      </c>
      <c r="T22" s="54">
        <f>SUM(その１３!T24,その１３!T25,その１３!T26,その１３!T27,その１３!T28,その１３!T30,その１３!T31,その１３!T32,その１３!T33,その１３!T35,その１３!T36,その１３!T37,その１３!T38)</f>
        <v>32</v>
      </c>
      <c r="U22" s="53">
        <f>SUM(その１３!U24,その１３!U25,その１３!U26,その１３!U27,その１３!U28,その１３!U30,その１３!U31,その１３!U32,その１３!U33,その１３!U35,その１３!U36,その１３!U37,その１３!U38)</f>
        <v>3</v>
      </c>
      <c r="V22" s="53">
        <f>SUM(その１３!V24,その１３!V25,その１３!V26,その１３!V27,その１３!V28,その１３!V30,その１３!V31,その１３!V32,その１３!V33,その１３!V35,その１３!V36,その１３!V37,その１３!V38)</f>
        <v>7</v>
      </c>
      <c r="W22" s="55">
        <f>SUM(その１３!W24,その１３!W25,その１３!W26,その１３!W27,その１３!W28,その１３!W30,その１３!W31,その１３!W32,その１３!W33,その１３!W35,その１３!W36,その１３!W37,その１３!W38)</f>
        <v>10</v>
      </c>
      <c r="X22" s="54">
        <f>SUM(その１３!X24,その１３!X25,その１３!X26,その１３!X27,その１３!X28,その１３!X30,その１３!X31,その１３!X32,その１３!X33,その１３!X35,その１３!X36,その１３!X37,その１３!X38)</f>
        <v>12</v>
      </c>
      <c r="Y22" s="78" t="s">
        <v>442</v>
      </c>
      <c r="Z22" s="53">
        <f>SUM(その１３!Z24,その１３!Z25,その１３!Z26,その１３!Z27,その１３!Z28,その１３!Z30,その１３!Z31,その１３!Z32,その１３!Z33,その１３!Z35,その１３!Z36,その１３!Z37,その１３!Z38)</f>
        <v>0</v>
      </c>
      <c r="AA22" s="55">
        <f>SUM(その１３!AA24,その１３!AA25,その１３!AA26,その１３!AA27,その１３!AA28,その１３!AA30,その１３!AA31,その１３!AA32,その１３!AA33,その１３!AA35,その１３!AA36,その１３!AA37,その１３!AA38)</f>
        <v>0</v>
      </c>
      <c r="AB22" s="54">
        <f>SUM(その１３!AB24,その１３!AB25,その１３!AB26,その１３!AB27,その１３!AB28,その１３!AB30,その１３!AB31,その１３!AB32,その１３!AB33,その１３!AB35,その１３!AB36,その１３!AB37,その１３!AB38)</f>
        <v>1</v>
      </c>
      <c r="AC22" s="53">
        <f>SUM(その１３!AC24,その１３!AC25,その１３!AC26,その１３!AC27,その１３!AC28,その１３!AC30,その１３!AC31,その１３!AC32,その１３!AC33,その１３!AC35,その１３!AC36,その１３!AC37,その１３!AC38)</f>
        <v>0</v>
      </c>
      <c r="AD22" s="53">
        <f>SUM(その１３!AD24,その１３!AD25,その１３!AD26,その１３!AD27,その１３!AD28,その１３!AD30,その１３!AD31,その１３!AD32,その１３!AD33,その１３!AD35,その１３!AD36,その１３!AD37,その１３!AD38)</f>
        <v>0</v>
      </c>
      <c r="AE22" s="55">
        <f>SUM(その１３!AE24,その１３!AE25,その１３!AE26,その１３!AE27,その１３!AE28,その１３!AE30,その１３!AE31,その１３!AE32,その１３!AE33,その１３!AE35,その１３!AE36,その１３!AE37,その１３!AE38)</f>
        <v>0</v>
      </c>
      <c r="AF22" s="54">
        <f>SUM(その１３!AF24,その１３!AF25,その１３!AF26,その１３!AF27,その１３!AF28,その１３!AF30,その１３!AF31,その１３!AF32,その１３!AF33,その１３!AF35,その１３!AF36,その１３!AF37,その１３!AF38)</f>
        <v>0</v>
      </c>
      <c r="AG22" s="53">
        <f>SUM(その１３!AG24,その１３!AG25,その１３!AG26,その１３!AG27,その１３!AG28,その１３!AG30,その１３!AG31,その１３!AG32,その１３!AG33,その１３!AG35,その１３!AG36,その１３!AG37,その１３!AG38)</f>
        <v>0</v>
      </c>
      <c r="AH22" s="57">
        <f>SUM(その１３!AH24,その１３!AH25,その１３!AH26,その１３!AH27,その１３!AH28,その１３!AH30,その１３!AH31,その１３!AH32,その１３!AH33,その１３!AH35,その１３!AH36,その１３!AH37,その１３!AH38)</f>
        <v>1</v>
      </c>
    </row>
    <row r="23" spans="1:34" ht="13.5">
      <c r="A23" s="62"/>
      <c r="B23" s="84" t="s">
        <v>362</v>
      </c>
      <c r="C23" s="81"/>
      <c r="D23" s="64"/>
      <c r="E23" s="53">
        <f>SUM(その１３!E24,その１３!E25,その１３!E26,その１３!E27,その１３!E28)</f>
        <v>16</v>
      </c>
      <c r="F23" s="53">
        <f>SUM(その１３!F24,その１３!F25,その１３!F26,その１３!F27,その１３!F28)</f>
        <v>25</v>
      </c>
      <c r="G23" s="55">
        <f>SUM(その１３!G24,その１３!G25,その１３!G26,その１３!G27,その１３!G28)</f>
        <v>2</v>
      </c>
      <c r="H23" s="54">
        <f>SUM(その１３!H24,その１３!H25,その１３!H26,その１３!H27,その１３!H28)</f>
        <v>3</v>
      </c>
      <c r="I23" s="53">
        <f>SUM(その１３!I24,その１３!I25,その１３!I26,その１３!I27,その１３!I28)</f>
        <v>3</v>
      </c>
      <c r="J23" s="53">
        <f>SUM(その１３!J24,その１３!J25,その１３!J26,その１３!J27,その１３!J28)</f>
        <v>4</v>
      </c>
      <c r="K23" s="55">
        <f>SUM(その１３!K24,その１３!K25,その１３!K26,その１３!K27,その１３!K28)</f>
        <v>20</v>
      </c>
      <c r="L23" s="54">
        <f>SUM(その１３!L24,その１３!L25,その１３!L26,その１３!L27,その１３!L28)</f>
        <v>22</v>
      </c>
      <c r="M23" s="53">
        <f>SUM(その１３!M24,その１３!M25,その１３!M26,その１３!M27,その１３!M28)</f>
        <v>3</v>
      </c>
      <c r="N23" s="53">
        <f>SUM(その１３!N24,その１３!N25,その１３!N26,その１３!N27,その１３!N28)</f>
        <v>0</v>
      </c>
      <c r="O23" s="55">
        <f>SUM(その１３!O24,その１３!O25,その１３!O26,その１３!O27,その１３!O28)</f>
        <v>13</v>
      </c>
      <c r="P23" s="54">
        <f>SUM(その１３!P24,その１３!P25,その１３!P26,その１３!P27,その１３!P28)</f>
        <v>17</v>
      </c>
      <c r="Q23" s="53">
        <f>SUM(その１３!Q24,その１３!Q25,その１３!Q26,その１３!Q27,その１３!Q28)</f>
        <v>1</v>
      </c>
      <c r="R23" s="53">
        <f>SUM(その１３!R24,その１３!R25,その１３!R26,その１３!R27,その１３!R28)</f>
        <v>3</v>
      </c>
      <c r="S23" s="55">
        <f>SUM(その１３!S24,その１３!S25,その１３!S26,その１３!S27,その１３!S28)</f>
        <v>11</v>
      </c>
      <c r="T23" s="54">
        <f>SUM(その１３!T24,その１３!T25,その１３!T26,その１３!T27,その１３!T28)</f>
        <v>13</v>
      </c>
      <c r="U23" s="53">
        <f>SUM(その１３!U24,その１３!U25,その１３!U26,その１３!U27,その１３!U28)</f>
        <v>1</v>
      </c>
      <c r="V23" s="53">
        <f>SUM(その１３!V24,その１３!V25,その１３!V26,その１３!V27,その１３!V28)</f>
        <v>1</v>
      </c>
      <c r="W23" s="55">
        <f>SUM(その１３!W24,その１３!W25,その１３!W26,その１３!W27,その１３!W28)</f>
        <v>4</v>
      </c>
      <c r="X23" s="54">
        <f>SUM(その１３!X24,その１３!X25,その１３!X26,その１３!X27,その１３!X28)</f>
        <v>5</v>
      </c>
      <c r="Y23" s="78" t="s">
        <v>442</v>
      </c>
      <c r="Z23" s="53">
        <f>SUM(その１３!Z24,その１３!Z25,その１３!Z26,その１３!Z27,その１３!Z28)</f>
        <v>0</v>
      </c>
      <c r="AA23" s="55">
        <f>SUM(その１３!AA24,その１３!AA25,その１３!AA26,その１３!AA27,その１３!AA28)</f>
        <v>0</v>
      </c>
      <c r="AB23" s="54">
        <f>SUM(その１３!AB24,その１３!AB25,その１３!AB26,その１３!AB27,その１３!AB28)</f>
        <v>1</v>
      </c>
      <c r="AC23" s="53">
        <f>SUM(その１３!AC24,その１３!AC25,その１３!AC26,その１３!AC27,その１３!AC28)</f>
        <v>0</v>
      </c>
      <c r="AD23" s="53">
        <f>SUM(その１３!AD24,その１３!AD25,その１３!AD26,その１３!AD27,その１３!AD28)</f>
        <v>0</v>
      </c>
      <c r="AE23" s="55">
        <f>SUM(その１３!AE24,その１３!AE25,その１３!AE26,その１３!AE27,その１３!AE28)</f>
        <v>0</v>
      </c>
      <c r="AF23" s="54">
        <f>SUM(その１３!AF24,その１３!AF25,その１３!AF26,その１３!AF27,その１３!AF28)</f>
        <v>0</v>
      </c>
      <c r="AG23" s="53">
        <f>SUM(その１３!AG24,その１３!AG25,その１３!AG26,その１３!AG27,その１３!AG28)</f>
        <v>0</v>
      </c>
      <c r="AH23" s="57">
        <f>SUM(その１３!AH24,その１３!AH25,その１３!AH26,その１３!AH27,その１３!AH28)</f>
        <v>1</v>
      </c>
    </row>
    <row r="24" spans="1:34" ht="13.5">
      <c r="A24" s="62"/>
      <c r="B24" s="63"/>
      <c r="C24" s="7" t="s">
        <v>364</v>
      </c>
      <c r="D24" s="64"/>
      <c r="E24" s="53">
        <v>6</v>
      </c>
      <c r="F24" s="53">
        <v>4</v>
      </c>
      <c r="G24" s="55">
        <v>1</v>
      </c>
      <c r="H24" s="54">
        <v>1</v>
      </c>
      <c r="I24" s="53">
        <v>0</v>
      </c>
      <c r="J24" s="53">
        <v>1</v>
      </c>
      <c r="K24" s="55">
        <v>10</v>
      </c>
      <c r="L24" s="54">
        <v>11</v>
      </c>
      <c r="M24" s="53">
        <v>2</v>
      </c>
      <c r="N24" s="53">
        <v>0</v>
      </c>
      <c r="O24" s="55">
        <v>7</v>
      </c>
      <c r="P24" s="54">
        <v>9</v>
      </c>
      <c r="Q24" s="53">
        <v>1</v>
      </c>
      <c r="R24" s="53">
        <v>2</v>
      </c>
      <c r="S24" s="55">
        <v>6</v>
      </c>
      <c r="T24" s="54">
        <v>7</v>
      </c>
      <c r="U24" s="53">
        <v>0</v>
      </c>
      <c r="V24" s="53">
        <v>0</v>
      </c>
      <c r="W24" s="55">
        <v>1</v>
      </c>
      <c r="X24" s="54">
        <v>2</v>
      </c>
      <c r="Y24" s="78" t="s">
        <v>442</v>
      </c>
      <c r="Z24" s="53">
        <v>0</v>
      </c>
      <c r="AA24" s="55">
        <v>0</v>
      </c>
      <c r="AB24" s="54">
        <v>0</v>
      </c>
      <c r="AC24" s="53">
        <v>0</v>
      </c>
      <c r="AD24" s="53">
        <v>0</v>
      </c>
      <c r="AE24" s="55">
        <v>0</v>
      </c>
      <c r="AF24" s="54">
        <v>0</v>
      </c>
      <c r="AG24" s="53">
        <v>0</v>
      </c>
      <c r="AH24" s="57">
        <v>0</v>
      </c>
    </row>
    <row r="25" spans="1:34" ht="13.5">
      <c r="A25" s="62"/>
      <c r="B25" s="63"/>
      <c r="C25" s="7" t="s">
        <v>366</v>
      </c>
      <c r="D25" s="64"/>
      <c r="E25" s="53">
        <v>5</v>
      </c>
      <c r="F25" s="53">
        <v>10</v>
      </c>
      <c r="G25" s="55">
        <v>0</v>
      </c>
      <c r="H25" s="54">
        <v>1</v>
      </c>
      <c r="I25" s="53">
        <v>1</v>
      </c>
      <c r="J25" s="53">
        <v>0</v>
      </c>
      <c r="K25" s="55">
        <v>4</v>
      </c>
      <c r="L25" s="54">
        <v>4</v>
      </c>
      <c r="M25" s="53">
        <v>0</v>
      </c>
      <c r="N25" s="53">
        <v>0</v>
      </c>
      <c r="O25" s="55">
        <v>3</v>
      </c>
      <c r="P25" s="54">
        <v>2</v>
      </c>
      <c r="Q25" s="53">
        <v>0</v>
      </c>
      <c r="R25" s="53">
        <v>1</v>
      </c>
      <c r="S25" s="55">
        <v>2</v>
      </c>
      <c r="T25" s="54">
        <v>1</v>
      </c>
      <c r="U25" s="53">
        <v>1</v>
      </c>
      <c r="V25" s="53">
        <v>0</v>
      </c>
      <c r="W25" s="55">
        <v>1</v>
      </c>
      <c r="X25" s="54">
        <v>2</v>
      </c>
      <c r="Y25" s="78" t="s">
        <v>442</v>
      </c>
      <c r="Z25" s="53">
        <v>0</v>
      </c>
      <c r="AA25" s="55">
        <v>0</v>
      </c>
      <c r="AB25" s="54">
        <v>1</v>
      </c>
      <c r="AC25" s="53">
        <v>0</v>
      </c>
      <c r="AD25" s="53">
        <v>0</v>
      </c>
      <c r="AE25" s="55">
        <v>0</v>
      </c>
      <c r="AF25" s="54">
        <v>0</v>
      </c>
      <c r="AG25" s="53">
        <v>0</v>
      </c>
      <c r="AH25" s="57">
        <v>1</v>
      </c>
    </row>
    <row r="26" spans="1:34" ht="13.5">
      <c r="A26" s="62"/>
      <c r="B26" s="63"/>
      <c r="C26" s="7" t="s">
        <v>368</v>
      </c>
      <c r="D26" s="64"/>
      <c r="E26" s="53">
        <v>1</v>
      </c>
      <c r="F26" s="53">
        <v>2</v>
      </c>
      <c r="G26" s="55">
        <v>0</v>
      </c>
      <c r="H26" s="54">
        <v>1</v>
      </c>
      <c r="I26" s="53">
        <v>1</v>
      </c>
      <c r="J26" s="53">
        <v>1</v>
      </c>
      <c r="K26" s="55">
        <v>2</v>
      </c>
      <c r="L26" s="54">
        <v>3</v>
      </c>
      <c r="M26" s="53">
        <v>1</v>
      </c>
      <c r="N26" s="53">
        <v>0</v>
      </c>
      <c r="O26" s="55">
        <v>1</v>
      </c>
      <c r="P26" s="54">
        <v>2</v>
      </c>
      <c r="Q26" s="53">
        <v>0</v>
      </c>
      <c r="R26" s="53">
        <v>0</v>
      </c>
      <c r="S26" s="55">
        <v>1</v>
      </c>
      <c r="T26" s="54">
        <v>2</v>
      </c>
      <c r="U26" s="53">
        <v>0</v>
      </c>
      <c r="V26" s="53">
        <v>0</v>
      </c>
      <c r="W26" s="55">
        <v>0</v>
      </c>
      <c r="X26" s="54">
        <v>1</v>
      </c>
      <c r="Y26" s="78" t="s">
        <v>442</v>
      </c>
      <c r="Z26" s="53">
        <v>0</v>
      </c>
      <c r="AA26" s="55">
        <v>0</v>
      </c>
      <c r="AB26" s="54">
        <v>0</v>
      </c>
      <c r="AC26" s="53">
        <v>0</v>
      </c>
      <c r="AD26" s="53">
        <v>0</v>
      </c>
      <c r="AE26" s="55">
        <v>0</v>
      </c>
      <c r="AF26" s="54">
        <v>0</v>
      </c>
      <c r="AG26" s="53">
        <v>0</v>
      </c>
      <c r="AH26" s="57">
        <v>0</v>
      </c>
    </row>
    <row r="27" spans="1:34" ht="13.5">
      <c r="A27" s="62"/>
      <c r="B27" s="63"/>
      <c r="C27" s="7" t="s">
        <v>370</v>
      </c>
      <c r="D27" s="64"/>
      <c r="E27" s="53">
        <v>2</v>
      </c>
      <c r="F27" s="53">
        <v>3</v>
      </c>
      <c r="G27" s="55">
        <v>1</v>
      </c>
      <c r="H27" s="54">
        <v>0</v>
      </c>
      <c r="I27" s="53">
        <v>1</v>
      </c>
      <c r="J27" s="53">
        <v>1</v>
      </c>
      <c r="K27" s="55">
        <v>2</v>
      </c>
      <c r="L27" s="54">
        <v>2</v>
      </c>
      <c r="M27" s="53">
        <v>0</v>
      </c>
      <c r="N27" s="53">
        <v>0</v>
      </c>
      <c r="O27" s="55">
        <v>1</v>
      </c>
      <c r="P27" s="54">
        <v>2</v>
      </c>
      <c r="Q27" s="53">
        <v>0</v>
      </c>
      <c r="R27" s="53">
        <v>0</v>
      </c>
      <c r="S27" s="55">
        <v>1</v>
      </c>
      <c r="T27" s="54">
        <v>2</v>
      </c>
      <c r="U27" s="53">
        <v>0</v>
      </c>
      <c r="V27" s="53">
        <v>0</v>
      </c>
      <c r="W27" s="55">
        <v>1</v>
      </c>
      <c r="X27" s="54">
        <v>0</v>
      </c>
      <c r="Y27" s="78" t="s">
        <v>442</v>
      </c>
      <c r="Z27" s="53">
        <v>0</v>
      </c>
      <c r="AA27" s="55">
        <v>0</v>
      </c>
      <c r="AB27" s="54">
        <v>0</v>
      </c>
      <c r="AC27" s="53">
        <v>0</v>
      </c>
      <c r="AD27" s="53">
        <v>0</v>
      </c>
      <c r="AE27" s="55">
        <v>0</v>
      </c>
      <c r="AF27" s="54">
        <v>0</v>
      </c>
      <c r="AG27" s="53">
        <v>0</v>
      </c>
      <c r="AH27" s="57">
        <v>0</v>
      </c>
    </row>
    <row r="28" spans="1:34" ht="13.5">
      <c r="A28" s="62"/>
      <c r="B28" s="63"/>
      <c r="C28" s="7" t="s">
        <v>372</v>
      </c>
      <c r="D28" s="64"/>
      <c r="E28" s="53">
        <v>2</v>
      </c>
      <c r="F28" s="53">
        <v>6</v>
      </c>
      <c r="G28" s="55">
        <v>0</v>
      </c>
      <c r="H28" s="54">
        <v>0</v>
      </c>
      <c r="I28" s="53">
        <v>0</v>
      </c>
      <c r="J28" s="53">
        <v>1</v>
      </c>
      <c r="K28" s="55">
        <v>2</v>
      </c>
      <c r="L28" s="54">
        <v>2</v>
      </c>
      <c r="M28" s="53">
        <v>0</v>
      </c>
      <c r="N28" s="53">
        <v>0</v>
      </c>
      <c r="O28" s="55">
        <v>1</v>
      </c>
      <c r="P28" s="54">
        <v>2</v>
      </c>
      <c r="Q28" s="53">
        <v>0</v>
      </c>
      <c r="R28" s="53">
        <v>0</v>
      </c>
      <c r="S28" s="55">
        <v>1</v>
      </c>
      <c r="T28" s="54">
        <v>1</v>
      </c>
      <c r="U28" s="53">
        <v>0</v>
      </c>
      <c r="V28" s="53">
        <v>1</v>
      </c>
      <c r="W28" s="55">
        <v>1</v>
      </c>
      <c r="X28" s="54">
        <v>0</v>
      </c>
      <c r="Y28" s="78" t="s">
        <v>442</v>
      </c>
      <c r="Z28" s="53">
        <v>0</v>
      </c>
      <c r="AA28" s="55">
        <v>0</v>
      </c>
      <c r="AB28" s="54">
        <v>0</v>
      </c>
      <c r="AC28" s="53">
        <v>0</v>
      </c>
      <c r="AD28" s="53">
        <v>0</v>
      </c>
      <c r="AE28" s="55">
        <v>0</v>
      </c>
      <c r="AF28" s="54">
        <v>0</v>
      </c>
      <c r="AG28" s="53">
        <v>0</v>
      </c>
      <c r="AH28" s="57">
        <v>0</v>
      </c>
    </row>
    <row r="29" spans="1:34" ht="13.5">
      <c r="A29" s="58"/>
      <c r="B29" s="84" t="s">
        <v>374</v>
      </c>
      <c r="C29" s="81"/>
      <c r="D29" s="64"/>
      <c r="E29" s="53">
        <f>SUM(その１３!E30,その１３!E31,その１３!E32,その１３!E33)</f>
        <v>11</v>
      </c>
      <c r="F29" s="54">
        <f>SUM(その１３!F30,その１３!F31,その１３!F32,その１３!F33)</f>
        <v>22</v>
      </c>
      <c r="G29" s="55">
        <f>SUM(その１３!G30,その１３!G31,その１３!G32,その１３!G33)</f>
        <v>0</v>
      </c>
      <c r="H29" s="53">
        <f>SUM(その１３!H30,その１３!H31,その１３!H32,その１３!H33)</f>
        <v>1</v>
      </c>
      <c r="I29" s="55">
        <f>SUM(その１３!I30,その１３!I31,その１３!I32,その１３!I33)</f>
        <v>2</v>
      </c>
      <c r="J29" s="54">
        <f>SUM(その１３!J30,その１３!J31,その１３!J32,その１３!J33)</f>
        <v>3</v>
      </c>
      <c r="K29" s="53">
        <f>SUM(その１３!K30,その１３!K31,その１３!K32,その１３!K33)</f>
        <v>23</v>
      </c>
      <c r="L29" s="54">
        <f>SUM(その１３!L30,その１３!L31,その１３!L32,その１３!L33)</f>
        <v>30</v>
      </c>
      <c r="M29" s="55">
        <f>SUM(その１３!M30,その１３!M31,その１３!M32,その１３!M33)</f>
        <v>5</v>
      </c>
      <c r="N29" s="53">
        <f>SUM(その１３!N30,その１３!N31,その１３!N32,その１３!N33)</f>
        <v>6</v>
      </c>
      <c r="O29" s="55">
        <f>SUM(その１３!O30,その１３!O31,その１３!O32,その１３!O33)</f>
        <v>13</v>
      </c>
      <c r="P29" s="54">
        <f>SUM(その１３!P30,その１３!P31,その１３!P32,その１３!P33)</f>
        <v>20</v>
      </c>
      <c r="Q29" s="53">
        <f>SUM(その１３!Q30,その１３!Q31,その１３!Q32,その１３!Q33)</f>
        <v>1</v>
      </c>
      <c r="R29" s="54">
        <f>SUM(その１３!R30,その１３!R31,その１３!R32,その１３!R33)</f>
        <v>1</v>
      </c>
      <c r="S29" s="55">
        <f>SUM(その１３!S30,その１３!S31,その１３!S32,その１３!S33)</f>
        <v>12</v>
      </c>
      <c r="T29" s="53">
        <f>SUM(その１３!T30,その１３!T31,その１３!T32,その１３!T33)</f>
        <v>15</v>
      </c>
      <c r="U29" s="55">
        <f>SUM(その１３!U30,その１３!U31,その１３!U32,その１３!U33)</f>
        <v>0</v>
      </c>
      <c r="V29" s="54">
        <f>SUM(その１３!V30,その１３!V31,その１３!V32,その１３!V33)</f>
        <v>4</v>
      </c>
      <c r="W29" s="53">
        <f>SUM(その１３!W30,その１３!W31,その１３!W32,その１３!W33)</f>
        <v>5</v>
      </c>
      <c r="X29" s="54">
        <f>SUM(その１３!X30,その１３!X31,その１３!X32,その１３!X33)</f>
        <v>4</v>
      </c>
      <c r="Y29" s="78" t="s">
        <v>442</v>
      </c>
      <c r="Z29" s="53">
        <f>SUM(その１３!Z30,その１３!Z31,その１３!Z32,その１３!Z33)</f>
        <v>0</v>
      </c>
      <c r="AA29" s="55">
        <f>SUM(その１３!AA30,その１３!AA31,その１３!AA32,その１３!AA33)</f>
        <v>0</v>
      </c>
      <c r="AB29" s="54">
        <f>SUM(その１３!AB30,その１３!AB31,その１３!AB32,その１３!AB33)</f>
        <v>0</v>
      </c>
      <c r="AC29" s="53">
        <f>SUM(その１３!AC30,その１３!AC31,その１３!AC32,その１３!AC33)</f>
        <v>0</v>
      </c>
      <c r="AD29" s="54">
        <f>SUM(その１３!AD30,その１３!AD31,その１３!AD32,その１３!AD33)</f>
        <v>0</v>
      </c>
      <c r="AE29" s="55">
        <f>SUM(その１３!AE30,その１３!AE31,その１３!AE32,その１３!AE33)</f>
        <v>0</v>
      </c>
      <c r="AF29" s="53">
        <f>SUM(その１３!AF30,その１３!AF31,その１３!AF32,その１３!AF33)</f>
        <v>0</v>
      </c>
      <c r="AG29" s="55">
        <f>SUM(その１３!AG30,その１３!AG31,その１３!AG32,その１３!AG33)</f>
        <v>0</v>
      </c>
      <c r="AH29" s="57">
        <f>SUM(その１３!AH30,その１３!AH31,その１３!AH32,その１３!AH33)</f>
        <v>0</v>
      </c>
    </row>
    <row r="30" spans="1:34" ht="13.5">
      <c r="A30" s="62"/>
      <c r="B30" s="7"/>
      <c r="C30" s="7" t="s">
        <v>376</v>
      </c>
      <c r="D30" s="64"/>
      <c r="E30" s="53">
        <v>7</v>
      </c>
      <c r="F30" s="54">
        <v>14</v>
      </c>
      <c r="G30" s="55">
        <v>0</v>
      </c>
      <c r="H30" s="53">
        <v>0</v>
      </c>
      <c r="I30" s="55">
        <v>2</v>
      </c>
      <c r="J30" s="54">
        <v>2</v>
      </c>
      <c r="K30" s="53">
        <v>11</v>
      </c>
      <c r="L30" s="54">
        <v>12</v>
      </c>
      <c r="M30" s="55">
        <v>4</v>
      </c>
      <c r="N30" s="53">
        <v>5</v>
      </c>
      <c r="O30" s="55">
        <v>5</v>
      </c>
      <c r="P30" s="54">
        <v>6</v>
      </c>
      <c r="Q30" s="53">
        <v>0</v>
      </c>
      <c r="R30" s="54">
        <v>0</v>
      </c>
      <c r="S30" s="55">
        <v>5</v>
      </c>
      <c r="T30" s="53">
        <v>5</v>
      </c>
      <c r="U30" s="55">
        <v>0</v>
      </c>
      <c r="V30" s="54">
        <v>1</v>
      </c>
      <c r="W30" s="53">
        <v>2</v>
      </c>
      <c r="X30" s="54">
        <v>1</v>
      </c>
      <c r="Y30" s="76" t="s">
        <v>442</v>
      </c>
      <c r="Z30" s="53">
        <v>0</v>
      </c>
      <c r="AA30" s="55">
        <v>0</v>
      </c>
      <c r="AB30" s="54">
        <v>0</v>
      </c>
      <c r="AC30" s="53">
        <v>0</v>
      </c>
      <c r="AD30" s="54">
        <v>0</v>
      </c>
      <c r="AE30" s="55">
        <v>0</v>
      </c>
      <c r="AF30" s="53">
        <v>0</v>
      </c>
      <c r="AG30" s="55">
        <v>0</v>
      </c>
      <c r="AH30" s="57">
        <v>0</v>
      </c>
    </row>
    <row r="31" spans="1:34" ht="13.5">
      <c r="A31" s="62"/>
      <c r="B31" s="63"/>
      <c r="C31" s="7" t="s">
        <v>378</v>
      </c>
      <c r="D31" s="64"/>
      <c r="E31" s="53">
        <v>1</v>
      </c>
      <c r="F31" s="53">
        <v>5</v>
      </c>
      <c r="G31" s="55">
        <v>0</v>
      </c>
      <c r="H31" s="54">
        <v>1</v>
      </c>
      <c r="I31" s="53">
        <v>0</v>
      </c>
      <c r="J31" s="53">
        <v>1</v>
      </c>
      <c r="K31" s="55">
        <v>6</v>
      </c>
      <c r="L31" s="54">
        <v>5</v>
      </c>
      <c r="M31" s="53">
        <v>0</v>
      </c>
      <c r="N31" s="53">
        <v>0</v>
      </c>
      <c r="O31" s="55">
        <v>5</v>
      </c>
      <c r="P31" s="54">
        <v>5</v>
      </c>
      <c r="Q31" s="53">
        <v>0</v>
      </c>
      <c r="R31" s="53">
        <v>1</v>
      </c>
      <c r="S31" s="55">
        <v>5</v>
      </c>
      <c r="T31" s="54">
        <v>3</v>
      </c>
      <c r="U31" s="53">
        <v>0</v>
      </c>
      <c r="V31" s="53">
        <v>1</v>
      </c>
      <c r="W31" s="55">
        <v>1</v>
      </c>
      <c r="X31" s="54">
        <v>0</v>
      </c>
      <c r="Y31" s="78" t="s">
        <v>442</v>
      </c>
      <c r="Z31" s="53">
        <v>0</v>
      </c>
      <c r="AA31" s="55">
        <v>0</v>
      </c>
      <c r="AB31" s="54">
        <v>0</v>
      </c>
      <c r="AC31" s="53">
        <v>0</v>
      </c>
      <c r="AD31" s="53">
        <v>0</v>
      </c>
      <c r="AE31" s="55">
        <v>0</v>
      </c>
      <c r="AF31" s="54">
        <v>0</v>
      </c>
      <c r="AG31" s="53">
        <v>0</v>
      </c>
      <c r="AH31" s="57">
        <v>0</v>
      </c>
    </row>
    <row r="32" spans="1:34" ht="13.5">
      <c r="A32" s="62"/>
      <c r="B32" s="63"/>
      <c r="C32" s="7" t="s">
        <v>380</v>
      </c>
      <c r="D32" s="64"/>
      <c r="E32" s="53">
        <v>2</v>
      </c>
      <c r="F32" s="53">
        <v>2</v>
      </c>
      <c r="G32" s="55">
        <v>0</v>
      </c>
      <c r="H32" s="54">
        <v>0</v>
      </c>
      <c r="I32" s="53">
        <v>0</v>
      </c>
      <c r="J32" s="53">
        <v>0</v>
      </c>
      <c r="K32" s="55">
        <v>3</v>
      </c>
      <c r="L32" s="54">
        <v>9</v>
      </c>
      <c r="M32" s="53">
        <v>0</v>
      </c>
      <c r="N32" s="53">
        <v>1</v>
      </c>
      <c r="O32" s="55">
        <v>2</v>
      </c>
      <c r="P32" s="54">
        <v>6</v>
      </c>
      <c r="Q32" s="53">
        <v>1</v>
      </c>
      <c r="R32" s="53">
        <v>0</v>
      </c>
      <c r="S32" s="55">
        <v>1</v>
      </c>
      <c r="T32" s="54">
        <v>5</v>
      </c>
      <c r="U32" s="53">
        <v>0</v>
      </c>
      <c r="V32" s="53">
        <v>1</v>
      </c>
      <c r="W32" s="55">
        <v>1</v>
      </c>
      <c r="X32" s="54">
        <v>2</v>
      </c>
      <c r="Y32" s="78" t="s">
        <v>442</v>
      </c>
      <c r="Z32" s="53">
        <v>0</v>
      </c>
      <c r="AA32" s="55">
        <v>0</v>
      </c>
      <c r="AB32" s="54">
        <v>0</v>
      </c>
      <c r="AC32" s="53">
        <v>0</v>
      </c>
      <c r="AD32" s="53">
        <v>0</v>
      </c>
      <c r="AE32" s="55">
        <v>0</v>
      </c>
      <c r="AF32" s="54">
        <v>0</v>
      </c>
      <c r="AG32" s="53">
        <v>0</v>
      </c>
      <c r="AH32" s="57">
        <v>0</v>
      </c>
    </row>
    <row r="33" spans="1:34" ht="13.5">
      <c r="A33" s="62"/>
      <c r="B33" s="63"/>
      <c r="C33" s="7" t="s">
        <v>382</v>
      </c>
      <c r="D33" s="64"/>
      <c r="E33" s="53">
        <v>1</v>
      </c>
      <c r="F33" s="53">
        <v>1</v>
      </c>
      <c r="G33" s="55">
        <v>0</v>
      </c>
      <c r="H33" s="54">
        <v>0</v>
      </c>
      <c r="I33" s="53">
        <v>0</v>
      </c>
      <c r="J33" s="53">
        <v>0</v>
      </c>
      <c r="K33" s="55">
        <v>3</v>
      </c>
      <c r="L33" s="54">
        <v>4</v>
      </c>
      <c r="M33" s="53">
        <v>1</v>
      </c>
      <c r="N33" s="53">
        <v>0</v>
      </c>
      <c r="O33" s="55">
        <v>1</v>
      </c>
      <c r="P33" s="54">
        <v>3</v>
      </c>
      <c r="Q33" s="53">
        <v>0</v>
      </c>
      <c r="R33" s="53">
        <v>0</v>
      </c>
      <c r="S33" s="55">
        <v>1</v>
      </c>
      <c r="T33" s="54">
        <v>2</v>
      </c>
      <c r="U33" s="53">
        <v>0</v>
      </c>
      <c r="V33" s="53">
        <v>1</v>
      </c>
      <c r="W33" s="55">
        <v>1</v>
      </c>
      <c r="X33" s="54">
        <v>1</v>
      </c>
      <c r="Y33" s="78" t="s">
        <v>442</v>
      </c>
      <c r="Z33" s="53">
        <v>0</v>
      </c>
      <c r="AA33" s="55">
        <v>0</v>
      </c>
      <c r="AB33" s="54">
        <v>0</v>
      </c>
      <c r="AC33" s="53">
        <v>0</v>
      </c>
      <c r="AD33" s="53">
        <v>0</v>
      </c>
      <c r="AE33" s="55">
        <v>0</v>
      </c>
      <c r="AF33" s="54">
        <v>0</v>
      </c>
      <c r="AG33" s="53">
        <v>0</v>
      </c>
      <c r="AH33" s="57">
        <v>0</v>
      </c>
    </row>
    <row r="34" spans="1:34" ht="13.5">
      <c r="A34" s="62"/>
      <c r="B34" s="84" t="s">
        <v>384</v>
      </c>
      <c r="C34" s="81"/>
      <c r="D34" s="64"/>
      <c r="E34" s="53">
        <f>SUM(その１３!E35,その１３!E36,その１３!E37,その１３!E38)</f>
        <v>9</v>
      </c>
      <c r="F34" s="53">
        <f>SUM(その１３!F35,その１３!F36,その１３!F37,その１３!F38)</f>
        <v>8</v>
      </c>
      <c r="G34" s="55">
        <f>SUM(その１３!G35,その１３!G36,その１３!G37,その１３!G38)</f>
        <v>2</v>
      </c>
      <c r="H34" s="54">
        <f>SUM(その１３!H35,その１３!H36,その１３!H37,その１３!H38)</f>
        <v>0</v>
      </c>
      <c r="I34" s="53">
        <f>SUM(その１３!I35,その１３!I36,その１３!I37,その１３!I38)</f>
        <v>1</v>
      </c>
      <c r="J34" s="53">
        <f>SUM(その１３!J35,その１３!J36,その１３!J37,その１３!J38)</f>
        <v>1</v>
      </c>
      <c r="K34" s="55">
        <f>SUM(その１３!K35,その１３!K36,その１３!K37,その１３!K38)</f>
        <v>14</v>
      </c>
      <c r="L34" s="54">
        <f>SUM(その１３!L35,その１３!L36,その１３!L37,その１３!L38)</f>
        <v>10</v>
      </c>
      <c r="M34" s="53">
        <f>SUM(その１３!M35,その１３!M36,その１３!M37,その１３!M38)</f>
        <v>1</v>
      </c>
      <c r="N34" s="53">
        <f>SUM(その１３!N35,その１３!N36,その１３!N37,その１３!N38)</f>
        <v>1</v>
      </c>
      <c r="O34" s="55">
        <f>SUM(その１３!O35,その１３!O36,その１３!O37,その１３!O38)</f>
        <v>12</v>
      </c>
      <c r="P34" s="54">
        <f>SUM(その１３!P35,その１３!P36,その１３!P37,その１３!P38)</f>
        <v>6</v>
      </c>
      <c r="Q34" s="53">
        <f>SUM(その１３!Q35,その１３!Q36,その１３!Q37,その１３!Q38)</f>
        <v>1</v>
      </c>
      <c r="R34" s="53">
        <f>SUM(その１３!R35,その１３!R36,その１３!R37,その１３!R38)</f>
        <v>0</v>
      </c>
      <c r="S34" s="55">
        <f>SUM(その１３!S35,その１３!S36,その１３!S37,その１３!S38)</f>
        <v>9</v>
      </c>
      <c r="T34" s="54">
        <f>SUM(その１３!T35,その１３!T36,その１３!T37,その１３!T38)</f>
        <v>4</v>
      </c>
      <c r="U34" s="53">
        <f>SUM(その１３!U35,その１３!U36,その１３!U37,その１３!U38)</f>
        <v>2</v>
      </c>
      <c r="V34" s="53">
        <f>SUM(その１３!V35,その１３!V36,その１３!V37,その１３!V38)</f>
        <v>2</v>
      </c>
      <c r="W34" s="55">
        <f>SUM(その１３!W35,その１３!W36,その１３!W37,その１３!W38)</f>
        <v>1</v>
      </c>
      <c r="X34" s="54">
        <f>SUM(その１３!X35,その１３!X36,その１３!X37,その１３!X38)</f>
        <v>3</v>
      </c>
      <c r="Y34" s="78" t="s">
        <v>442</v>
      </c>
      <c r="Z34" s="53">
        <f>SUM(その１３!Z35,その１３!Z36,その１３!Z37,その１３!Z38)</f>
        <v>0</v>
      </c>
      <c r="AA34" s="55">
        <f>SUM(その１３!AA35,その１３!AA36,その１３!AA37,その１３!AA38)</f>
        <v>0</v>
      </c>
      <c r="AB34" s="54">
        <f>SUM(その１３!AB35,その１３!AB36,その１３!AB37,その１３!AB38)</f>
        <v>0</v>
      </c>
      <c r="AC34" s="53">
        <f>SUM(その１３!AC35,その１３!AC36,その１３!AC37,その１３!AC38)</f>
        <v>0</v>
      </c>
      <c r="AD34" s="53">
        <f>SUM(その１３!AD35,その１３!AD36,その１３!AD37,その１３!AD38)</f>
        <v>0</v>
      </c>
      <c r="AE34" s="55">
        <f>SUM(その１３!AE35,その１３!AE36,その１３!AE37,その１３!AE38)</f>
        <v>0</v>
      </c>
      <c r="AF34" s="54">
        <f>SUM(その１３!AF35,その１３!AF36,その１３!AF37,その１３!AF38)</f>
        <v>0</v>
      </c>
      <c r="AG34" s="53">
        <f>SUM(その１３!AG35,その１３!AG36,その１３!AG37,その１３!AG38)</f>
        <v>0</v>
      </c>
      <c r="AH34" s="57">
        <f>SUM(その１３!AH35,その１３!AH36,その１３!AH37,その１３!AH38)</f>
        <v>0</v>
      </c>
    </row>
    <row r="35" spans="1:34" ht="13.5">
      <c r="A35" s="62"/>
      <c r="B35" s="63"/>
      <c r="C35" s="7" t="s">
        <v>386</v>
      </c>
      <c r="D35" s="64"/>
      <c r="E35" s="53">
        <v>3</v>
      </c>
      <c r="F35" s="53">
        <v>1</v>
      </c>
      <c r="G35" s="55">
        <v>1</v>
      </c>
      <c r="H35" s="54">
        <v>0</v>
      </c>
      <c r="I35" s="53">
        <v>1</v>
      </c>
      <c r="J35" s="53">
        <v>0</v>
      </c>
      <c r="K35" s="55">
        <v>5</v>
      </c>
      <c r="L35" s="54">
        <v>3</v>
      </c>
      <c r="M35" s="53">
        <v>0</v>
      </c>
      <c r="N35" s="53">
        <v>0</v>
      </c>
      <c r="O35" s="55">
        <v>5</v>
      </c>
      <c r="P35" s="54">
        <v>2</v>
      </c>
      <c r="Q35" s="53">
        <v>0</v>
      </c>
      <c r="R35" s="53">
        <v>0</v>
      </c>
      <c r="S35" s="55">
        <v>3</v>
      </c>
      <c r="T35" s="54">
        <v>1</v>
      </c>
      <c r="U35" s="53">
        <v>2</v>
      </c>
      <c r="V35" s="53">
        <v>1</v>
      </c>
      <c r="W35" s="55">
        <v>0</v>
      </c>
      <c r="X35" s="54">
        <v>1</v>
      </c>
      <c r="Y35" s="78" t="s">
        <v>442</v>
      </c>
      <c r="Z35" s="53">
        <v>0</v>
      </c>
      <c r="AA35" s="55">
        <v>0</v>
      </c>
      <c r="AB35" s="54">
        <v>0</v>
      </c>
      <c r="AC35" s="53">
        <v>0</v>
      </c>
      <c r="AD35" s="53">
        <v>0</v>
      </c>
      <c r="AE35" s="55">
        <v>0</v>
      </c>
      <c r="AF35" s="54">
        <v>0</v>
      </c>
      <c r="AG35" s="53">
        <v>0</v>
      </c>
      <c r="AH35" s="57">
        <v>0</v>
      </c>
    </row>
    <row r="36" spans="1:34" ht="13.5">
      <c r="A36" s="62"/>
      <c r="B36" s="7"/>
      <c r="C36" s="7" t="s">
        <v>388</v>
      </c>
      <c r="D36" s="64"/>
      <c r="E36" s="53">
        <v>3</v>
      </c>
      <c r="F36" s="54">
        <v>2</v>
      </c>
      <c r="G36" s="55">
        <v>0</v>
      </c>
      <c r="H36" s="53">
        <v>0</v>
      </c>
      <c r="I36" s="55">
        <v>0</v>
      </c>
      <c r="J36" s="54">
        <v>0</v>
      </c>
      <c r="K36" s="53">
        <v>7</v>
      </c>
      <c r="L36" s="54">
        <v>3</v>
      </c>
      <c r="M36" s="55">
        <v>1</v>
      </c>
      <c r="N36" s="53">
        <v>1</v>
      </c>
      <c r="O36" s="55">
        <v>5</v>
      </c>
      <c r="P36" s="54">
        <v>2</v>
      </c>
      <c r="Q36" s="53">
        <v>1</v>
      </c>
      <c r="R36" s="54">
        <v>0</v>
      </c>
      <c r="S36" s="55">
        <v>4</v>
      </c>
      <c r="T36" s="53">
        <v>2</v>
      </c>
      <c r="U36" s="55">
        <v>0</v>
      </c>
      <c r="V36" s="54">
        <v>0</v>
      </c>
      <c r="W36" s="53">
        <v>1</v>
      </c>
      <c r="X36" s="54">
        <v>0</v>
      </c>
      <c r="Y36" s="76" t="s">
        <v>442</v>
      </c>
      <c r="Z36" s="53">
        <v>0</v>
      </c>
      <c r="AA36" s="55">
        <v>0</v>
      </c>
      <c r="AB36" s="54">
        <v>0</v>
      </c>
      <c r="AC36" s="53">
        <v>0</v>
      </c>
      <c r="AD36" s="54">
        <v>0</v>
      </c>
      <c r="AE36" s="55">
        <v>0</v>
      </c>
      <c r="AF36" s="53">
        <v>0</v>
      </c>
      <c r="AG36" s="55">
        <v>0</v>
      </c>
      <c r="AH36" s="57">
        <v>0</v>
      </c>
    </row>
    <row r="37" spans="1:34" ht="13.5">
      <c r="A37" s="62"/>
      <c r="B37" s="63"/>
      <c r="C37" s="7" t="s">
        <v>390</v>
      </c>
      <c r="D37" s="64"/>
      <c r="E37" s="53">
        <v>1</v>
      </c>
      <c r="F37" s="53">
        <v>1</v>
      </c>
      <c r="G37" s="55">
        <v>1</v>
      </c>
      <c r="H37" s="54">
        <v>0</v>
      </c>
      <c r="I37" s="53">
        <v>0</v>
      </c>
      <c r="J37" s="53">
        <v>1</v>
      </c>
      <c r="K37" s="55">
        <v>1</v>
      </c>
      <c r="L37" s="54">
        <v>2</v>
      </c>
      <c r="M37" s="53">
        <v>0</v>
      </c>
      <c r="N37" s="53">
        <v>0</v>
      </c>
      <c r="O37" s="55">
        <v>1</v>
      </c>
      <c r="P37" s="54">
        <v>1</v>
      </c>
      <c r="Q37" s="53">
        <v>0</v>
      </c>
      <c r="R37" s="53">
        <v>0</v>
      </c>
      <c r="S37" s="55">
        <v>1</v>
      </c>
      <c r="T37" s="54">
        <v>1</v>
      </c>
      <c r="U37" s="53">
        <v>0</v>
      </c>
      <c r="V37" s="53">
        <v>0</v>
      </c>
      <c r="W37" s="55">
        <v>0</v>
      </c>
      <c r="X37" s="54">
        <v>1</v>
      </c>
      <c r="Y37" s="78" t="s">
        <v>442</v>
      </c>
      <c r="Z37" s="53">
        <v>0</v>
      </c>
      <c r="AA37" s="55">
        <v>0</v>
      </c>
      <c r="AB37" s="54">
        <v>0</v>
      </c>
      <c r="AC37" s="53">
        <v>0</v>
      </c>
      <c r="AD37" s="53">
        <v>0</v>
      </c>
      <c r="AE37" s="55">
        <v>0</v>
      </c>
      <c r="AF37" s="54">
        <v>0</v>
      </c>
      <c r="AG37" s="53">
        <v>0</v>
      </c>
      <c r="AH37" s="57">
        <v>0</v>
      </c>
    </row>
    <row r="38" spans="1:34" ht="13.5">
      <c r="A38" s="62"/>
      <c r="B38" s="63"/>
      <c r="C38" s="7" t="s">
        <v>392</v>
      </c>
      <c r="D38" s="64"/>
      <c r="E38" s="53">
        <v>2</v>
      </c>
      <c r="F38" s="53">
        <v>4</v>
      </c>
      <c r="G38" s="55">
        <v>0</v>
      </c>
      <c r="H38" s="54">
        <v>0</v>
      </c>
      <c r="I38" s="53">
        <v>0</v>
      </c>
      <c r="J38" s="53">
        <v>0</v>
      </c>
      <c r="K38" s="55">
        <v>1</v>
      </c>
      <c r="L38" s="54">
        <v>2</v>
      </c>
      <c r="M38" s="53">
        <v>0</v>
      </c>
      <c r="N38" s="53">
        <v>0</v>
      </c>
      <c r="O38" s="55">
        <v>1</v>
      </c>
      <c r="P38" s="54">
        <v>1</v>
      </c>
      <c r="Q38" s="53">
        <v>0</v>
      </c>
      <c r="R38" s="53">
        <v>0</v>
      </c>
      <c r="S38" s="55">
        <v>1</v>
      </c>
      <c r="T38" s="54">
        <v>0</v>
      </c>
      <c r="U38" s="53">
        <v>0</v>
      </c>
      <c r="V38" s="53">
        <v>1</v>
      </c>
      <c r="W38" s="55">
        <v>0</v>
      </c>
      <c r="X38" s="54">
        <v>1</v>
      </c>
      <c r="Y38" s="78" t="s">
        <v>442</v>
      </c>
      <c r="Z38" s="53">
        <v>0</v>
      </c>
      <c r="AA38" s="55">
        <v>0</v>
      </c>
      <c r="AB38" s="54">
        <v>0</v>
      </c>
      <c r="AC38" s="53">
        <v>0</v>
      </c>
      <c r="AD38" s="53">
        <v>0</v>
      </c>
      <c r="AE38" s="55">
        <v>0</v>
      </c>
      <c r="AF38" s="54">
        <v>0</v>
      </c>
      <c r="AG38" s="53">
        <v>0</v>
      </c>
      <c r="AH38" s="57">
        <v>0</v>
      </c>
    </row>
    <row r="39" spans="1:34" ht="13.5">
      <c r="A39" s="62"/>
      <c r="B39" s="63"/>
      <c r="C39" s="7"/>
      <c r="D39" s="64"/>
      <c r="E39" s="53"/>
      <c r="F39" s="53"/>
      <c r="G39" s="55"/>
      <c r="H39" s="54"/>
      <c r="I39" s="53"/>
      <c r="J39" s="53"/>
      <c r="K39" s="55"/>
      <c r="L39" s="54"/>
      <c r="M39" s="53"/>
      <c r="N39" s="53"/>
      <c r="O39" s="55"/>
      <c r="P39" s="54"/>
      <c r="Q39" s="53"/>
      <c r="R39" s="53"/>
      <c r="S39" s="55"/>
      <c r="T39" s="54"/>
      <c r="U39" s="53"/>
      <c r="V39" s="53"/>
      <c r="W39" s="55"/>
      <c r="X39" s="54"/>
      <c r="Y39" s="78"/>
      <c r="Z39" s="53"/>
      <c r="AA39" s="55"/>
      <c r="AB39" s="54"/>
      <c r="AC39" s="53"/>
      <c r="AD39" s="53"/>
      <c r="AE39" s="55"/>
      <c r="AF39" s="54"/>
      <c r="AG39" s="53"/>
      <c r="AH39" s="57"/>
    </row>
    <row r="40" spans="1:34" ht="13.5">
      <c r="A40" s="80" t="s">
        <v>394</v>
      </c>
      <c r="B40" s="81"/>
      <c r="C40" s="81"/>
      <c r="D40" s="64"/>
      <c r="E40" s="53">
        <f>SUM(その１３!E41,その１３!E42,その１３!E43,その１３!E44,その１３!E45)</f>
        <v>22</v>
      </c>
      <c r="F40" s="53">
        <f>SUM(その１３!F41,その１３!F42,その１３!F43,その１３!F44,その１３!F45)</f>
        <v>28</v>
      </c>
      <c r="G40" s="55">
        <f>SUM(その１３!G41,その１３!G42,その１３!G43,その１３!G44,その１３!G45)</f>
        <v>1</v>
      </c>
      <c r="H40" s="54">
        <f>SUM(その１３!H41,その１３!H42,その１３!H43,その１３!H44,その１３!H45)</f>
        <v>4</v>
      </c>
      <c r="I40" s="53">
        <f>SUM(その１３!I41,その１３!I42,その１３!I43,その１３!I44,その１３!I45)</f>
        <v>8</v>
      </c>
      <c r="J40" s="53">
        <f>SUM(その１３!J41,その１３!J42,その１３!J43,その１３!J44,その１３!J45)</f>
        <v>14</v>
      </c>
      <c r="K40" s="55">
        <f>SUM(その１３!K41,その１３!K42,その１３!K43,その１３!K44,その１３!K45)</f>
        <v>42</v>
      </c>
      <c r="L40" s="54">
        <f>SUM(その１３!L41,その１３!L42,その１３!L43,その１３!L44,その１３!L45)</f>
        <v>48</v>
      </c>
      <c r="M40" s="53">
        <f>SUM(その１３!M41,その１３!M42,その１３!M43,その１３!M44,その１３!M45)</f>
        <v>3</v>
      </c>
      <c r="N40" s="53">
        <f>SUM(その１３!N41,その１３!N42,その１３!N43,その１３!N44,その１３!N45)</f>
        <v>4</v>
      </c>
      <c r="O40" s="55">
        <f>SUM(その１３!O41,その１３!O42,その１３!O43,その１３!O44,その１３!O45)</f>
        <v>30</v>
      </c>
      <c r="P40" s="54">
        <f>SUM(その１３!P41,その１３!P42,その１３!P43,その１３!P44,その１３!P45)</f>
        <v>28</v>
      </c>
      <c r="Q40" s="53">
        <f>SUM(その１３!Q41,その１３!Q42,その１３!Q43,その１３!Q44,その１３!Q45)</f>
        <v>2</v>
      </c>
      <c r="R40" s="53">
        <f>SUM(その１３!R41,その１３!R42,その１３!R43,その１３!R44,その１３!R45)</f>
        <v>2</v>
      </c>
      <c r="S40" s="55">
        <f>SUM(その１３!S41,その１３!S42,その１３!S43,その１３!S44,その１３!S45)</f>
        <v>22</v>
      </c>
      <c r="T40" s="54">
        <f>SUM(その１３!T41,その１３!T42,その１３!T43,その１３!T44,その１３!T45)</f>
        <v>22</v>
      </c>
      <c r="U40" s="53">
        <f>SUM(その１３!U41,その１３!U42,その１３!U43,その１３!U44,その１３!U45)</f>
        <v>6</v>
      </c>
      <c r="V40" s="53">
        <f>SUM(その１３!V41,その１３!V42,その１３!V43,その１３!V44,その１３!V45)</f>
        <v>4</v>
      </c>
      <c r="W40" s="55">
        <f>SUM(その１３!W41,その１３!W42,その１３!W43,その１３!W44,その１３!W45)</f>
        <v>9</v>
      </c>
      <c r="X40" s="54">
        <f>SUM(その１３!X41,その１３!X42,その１３!X43,その１３!X44,その１３!X45)</f>
        <v>16</v>
      </c>
      <c r="Y40" s="78" t="s">
        <v>442</v>
      </c>
      <c r="Z40" s="53">
        <f>SUM(その１３!Z41,その１３!Z42,その１３!Z43,その１３!Z44,その１３!Z45)</f>
        <v>0</v>
      </c>
      <c r="AA40" s="55">
        <f>SUM(その１３!AA41,その１３!AA42,その１３!AA43,その１３!AA44,その１３!AA45)</f>
        <v>1</v>
      </c>
      <c r="AB40" s="54">
        <f>SUM(その１３!AB41,その１３!AB42,その１３!AB43,その１３!AB44,その１３!AB45)</f>
        <v>0</v>
      </c>
      <c r="AC40" s="53">
        <f>SUM(その１３!AC41,その１３!AC42,その１３!AC43,その１３!AC44,その１３!AC45)</f>
        <v>0</v>
      </c>
      <c r="AD40" s="53">
        <f>SUM(その１３!AD41,その１３!AD42,その１３!AD43,その１３!AD44,その１３!AD45)</f>
        <v>0</v>
      </c>
      <c r="AE40" s="55">
        <f>SUM(その１３!AE41,その１３!AE42,その１３!AE43,その１３!AE44,その１３!AE45)</f>
        <v>0</v>
      </c>
      <c r="AF40" s="54">
        <f>SUM(その１３!AF41,その１３!AF42,その１３!AF43,その１３!AF44,その１３!AF45)</f>
        <v>0</v>
      </c>
      <c r="AG40" s="53">
        <f>SUM(その１３!AG41,その１３!AG42,その１３!AG43,その１３!AG44,その１３!AG45)</f>
        <v>1</v>
      </c>
      <c r="AH40" s="57">
        <f>SUM(その１３!AH41,その１３!AH42,その１３!AH43,その１３!AH44,その１３!AH45)</f>
        <v>0</v>
      </c>
    </row>
    <row r="41" spans="1:34" ht="13.5">
      <c r="A41" s="62"/>
      <c r="B41" s="7"/>
      <c r="C41" s="7" t="s">
        <v>396</v>
      </c>
      <c r="D41" s="64"/>
      <c r="E41" s="53">
        <v>13</v>
      </c>
      <c r="F41" s="53">
        <v>15</v>
      </c>
      <c r="G41" s="55">
        <v>1</v>
      </c>
      <c r="H41" s="54">
        <v>2</v>
      </c>
      <c r="I41" s="55">
        <v>3</v>
      </c>
      <c r="J41" s="54">
        <v>6</v>
      </c>
      <c r="K41" s="55">
        <v>20</v>
      </c>
      <c r="L41" s="54">
        <v>28</v>
      </c>
      <c r="M41" s="55">
        <v>1</v>
      </c>
      <c r="N41" s="54">
        <v>0</v>
      </c>
      <c r="O41" s="55">
        <v>15</v>
      </c>
      <c r="P41" s="54">
        <v>17</v>
      </c>
      <c r="Q41" s="55">
        <v>1</v>
      </c>
      <c r="R41" s="54">
        <v>1</v>
      </c>
      <c r="S41" s="55">
        <v>11</v>
      </c>
      <c r="T41" s="54">
        <v>13</v>
      </c>
      <c r="U41" s="55">
        <v>3</v>
      </c>
      <c r="V41" s="54">
        <v>3</v>
      </c>
      <c r="W41" s="55">
        <v>4</v>
      </c>
      <c r="X41" s="54">
        <v>11</v>
      </c>
      <c r="Y41" s="76" t="s">
        <v>442</v>
      </c>
      <c r="Z41" s="54">
        <v>0</v>
      </c>
      <c r="AA41" s="55">
        <v>1</v>
      </c>
      <c r="AB41" s="54">
        <v>0</v>
      </c>
      <c r="AC41" s="55">
        <v>0</v>
      </c>
      <c r="AD41" s="54">
        <v>0</v>
      </c>
      <c r="AE41" s="55">
        <v>0</v>
      </c>
      <c r="AF41" s="54">
        <v>0</v>
      </c>
      <c r="AG41" s="55">
        <v>1</v>
      </c>
      <c r="AH41" s="57">
        <v>0</v>
      </c>
    </row>
    <row r="42" spans="1:34" ht="13.5">
      <c r="A42" s="62"/>
      <c r="B42" s="63"/>
      <c r="C42" s="7" t="s">
        <v>398</v>
      </c>
      <c r="D42" s="64"/>
      <c r="E42" s="53">
        <v>0</v>
      </c>
      <c r="F42" s="53">
        <v>0</v>
      </c>
      <c r="G42" s="55">
        <v>0</v>
      </c>
      <c r="H42" s="54">
        <v>0</v>
      </c>
      <c r="I42" s="53">
        <v>1</v>
      </c>
      <c r="J42" s="53">
        <v>2</v>
      </c>
      <c r="K42" s="55">
        <v>0</v>
      </c>
      <c r="L42" s="54">
        <v>5</v>
      </c>
      <c r="M42" s="53">
        <v>0</v>
      </c>
      <c r="N42" s="53">
        <v>1</v>
      </c>
      <c r="O42" s="55">
        <v>0</v>
      </c>
      <c r="P42" s="54">
        <v>3</v>
      </c>
      <c r="Q42" s="53">
        <v>0</v>
      </c>
      <c r="R42" s="53">
        <v>0</v>
      </c>
      <c r="S42" s="55">
        <v>0</v>
      </c>
      <c r="T42" s="54">
        <v>2</v>
      </c>
      <c r="U42" s="53">
        <v>0</v>
      </c>
      <c r="V42" s="53">
        <v>1</v>
      </c>
      <c r="W42" s="55">
        <v>0</v>
      </c>
      <c r="X42" s="54">
        <v>1</v>
      </c>
      <c r="Y42" s="78" t="s">
        <v>442</v>
      </c>
      <c r="Z42" s="53">
        <v>0</v>
      </c>
      <c r="AA42" s="55">
        <v>0</v>
      </c>
      <c r="AB42" s="54">
        <v>0</v>
      </c>
      <c r="AC42" s="53">
        <v>0</v>
      </c>
      <c r="AD42" s="53">
        <v>0</v>
      </c>
      <c r="AE42" s="55">
        <v>0</v>
      </c>
      <c r="AF42" s="54">
        <v>0</v>
      </c>
      <c r="AG42" s="53">
        <v>0</v>
      </c>
      <c r="AH42" s="57">
        <v>0</v>
      </c>
    </row>
    <row r="43" spans="1:34" ht="13.5">
      <c r="A43" s="62"/>
      <c r="B43" s="63"/>
      <c r="C43" s="7" t="s">
        <v>400</v>
      </c>
      <c r="D43" s="64"/>
      <c r="E43" s="53">
        <v>2</v>
      </c>
      <c r="F43" s="53">
        <v>2</v>
      </c>
      <c r="G43" s="55">
        <v>0</v>
      </c>
      <c r="H43" s="54">
        <v>1</v>
      </c>
      <c r="I43" s="53">
        <v>2</v>
      </c>
      <c r="J43" s="53">
        <v>2</v>
      </c>
      <c r="K43" s="55">
        <v>6</v>
      </c>
      <c r="L43" s="54">
        <v>4</v>
      </c>
      <c r="M43" s="53">
        <v>1</v>
      </c>
      <c r="N43" s="53">
        <v>0</v>
      </c>
      <c r="O43" s="55">
        <v>2</v>
      </c>
      <c r="P43" s="54">
        <v>4</v>
      </c>
      <c r="Q43" s="53">
        <v>0</v>
      </c>
      <c r="R43" s="53">
        <v>1</v>
      </c>
      <c r="S43" s="55">
        <v>2</v>
      </c>
      <c r="T43" s="54">
        <v>3</v>
      </c>
      <c r="U43" s="53">
        <v>0</v>
      </c>
      <c r="V43" s="53">
        <v>0</v>
      </c>
      <c r="W43" s="55">
        <v>3</v>
      </c>
      <c r="X43" s="54">
        <v>0</v>
      </c>
      <c r="Y43" s="78" t="s">
        <v>442</v>
      </c>
      <c r="Z43" s="53">
        <v>0</v>
      </c>
      <c r="AA43" s="55">
        <v>0</v>
      </c>
      <c r="AB43" s="54">
        <v>0</v>
      </c>
      <c r="AC43" s="53">
        <v>0</v>
      </c>
      <c r="AD43" s="53">
        <v>0</v>
      </c>
      <c r="AE43" s="55">
        <v>0</v>
      </c>
      <c r="AF43" s="54">
        <v>0</v>
      </c>
      <c r="AG43" s="53">
        <v>0</v>
      </c>
      <c r="AH43" s="57">
        <v>0</v>
      </c>
    </row>
    <row r="44" spans="1:34" ht="13.5">
      <c r="A44" s="62"/>
      <c r="B44" s="63"/>
      <c r="C44" s="7" t="s">
        <v>402</v>
      </c>
      <c r="D44" s="64"/>
      <c r="E44" s="53">
        <v>3</v>
      </c>
      <c r="F44" s="53">
        <v>6</v>
      </c>
      <c r="G44" s="55">
        <v>0</v>
      </c>
      <c r="H44" s="54">
        <v>0</v>
      </c>
      <c r="I44" s="53">
        <v>2</v>
      </c>
      <c r="J44" s="53">
        <v>2</v>
      </c>
      <c r="K44" s="55">
        <v>7</v>
      </c>
      <c r="L44" s="54">
        <v>9</v>
      </c>
      <c r="M44" s="53">
        <v>0</v>
      </c>
      <c r="N44" s="53">
        <v>3</v>
      </c>
      <c r="O44" s="55">
        <v>6</v>
      </c>
      <c r="P44" s="54">
        <v>3</v>
      </c>
      <c r="Q44" s="53">
        <v>0</v>
      </c>
      <c r="R44" s="53">
        <v>0</v>
      </c>
      <c r="S44" s="55">
        <v>4</v>
      </c>
      <c r="T44" s="54">
        <v>3</v>
      </c>
      <c r="U44" s="53">
        <v>2</v>
      </c>
      <c r="V44" s="53">
        <v>0</v>
      </c>
      <c r="W44" s="55">
        <v>1</v>
      </c>
      <c r="X44" s="54">
        <v>3</v>
      </c>
      <c r="Y44" s="78" t="s">
        <v>442</v>
      </c>
      <c r="Z44" s="53">
        <v>0</v>
      </c>
      <c r="AA44" s="55">
        <v>0</v>
      </c>
      <c r="AB44" s="54">
        <v>0</v>
      </c>
      <c r="AC44" s="53">
        <v>0</v>
      </c>
      <c r="AD44" s="53">
        <v>0</v>
      </c>
      <c r="AE44" s="55">
        <v>0</v>
      </c>
      <c r="AF44" s="54">
        <v>0</v>
      </c>
      <c r="AG44" s="53">
        <v>0</v>
      </c>
      <c r="AH44" s="57">
        <v>0</v>
      </c>
    </row>
    <row r="45" spans="1:34" ht="13.5">
      <c r="A45" s="62"/>
      <c r="B45" s="63"/>
      <c r="C45" s="7" t="s">
        <v>404</v>
      </c>
      <c r="D45" s="64"/>
      <c r="E45" s="53">
        <v>4</v>
      </c>
      <c r="F45" s="53">
        <v>5</v>
      </c>
      <c r="G45" s="55">
        <v>0</v>
      </c>
      <c r="H45" s="54">
        <v>1</v>
      </c>
      <c r="I45" s="53">
        <v>0</v>
      </c>
      <c r="J45" s="53">
        <v>2</v>
      </c>
      <c r="K45" s="55">
        <v>9</v>
      </c>
      <c r="L45" s="54">
        <v>2</v>
      </c>
      <c r="M45" s="53">
        <v>1</v>
      </c>
      <c r="N45" s="53">
        <v>0</v>
      </c>
      <c r="O45" s="55">
        <v>7</v>
      </c>
      <c r="P45" s="54">
        <v>1</v>
      </c>
      <c r="Q45" s="53">
        <v>1</v>
      </c>
      <c r="R45" s="53">
        <v>0</v>
      </c>
      <c r="S45" s="55">
        <v>5</v>
      </c>
      <c r="T45" s="54">
        <v>1</v>
      </c>
      <c r="U45" s="53">
        <v>1</v>
      </c>
      <c r="V45" s="53">
        <v>0</v>
      </c>
      <c r="W45" s="55">
        <v>1</v>
      </c>
      <c r="X45" s="54">
        <v>1</v>
      </c>
      <c r="Y45" s="78" t="s">
        <v>442</v>
      </c>
      <c r="Z45" s="53">
        <v>0</v>
      </c>
      <c r="AA45" s="55">
        <v>0</v>
      </c>
      <c r="AB45" s="54">
        <v>0</v>
      </c>
      <c r="AC45" s="53">
        <v>0</v>
      </c>
      <c r="AD45" s="53">
        <v>0</v>
      </c>
      <c r="AE45" s="55">
        <v>0</v>
      </c>
      <c r="AF45" s="54">
        <v>0</v>
      </c>
      <c r="AG45" s="53">
        <v>0</v>
      </c>
      <c r="AH45" s="57">
        <v>0</v>
      </c>
    </row>
    <row r="46" spans="1:34" ht="14.25" thickBot="1">
      <c r="A46" s="65"/>
      <c r="B46" s="66"/>
      <c r="C46" s="13"/>
      <c r="D46" s="67"/>
      <c r="E46" s="45"/>
      <c r="F46" s="45"/>
      <c r="G46" s="46"/>
      <c r="H46" s="47"/>
      <c r="I46" s="45"/>
      <c r="J46" s="45"/>
      <c r="K46" s="46"/>
      <c r="L46" s="47"/>
      <c r="M46" s="45"/>
      <c r="N46" s="45"/>
      <c r="O46" s="46"/>
      <c r="P46" s="47"/>
      <c r="Q46" s="45"/>
      <c r="R46" s="45"/>
      <c r="S46" s="46"/>
      <c r="T46" s="47"/>
      <c r="U46" s="45"/>
      <c r="V46" s="45"/>
      <c r="W46" s="46"/>
      <c r="X46" s="47"/>
      <c r="Y46" s="45"/>
      <c r="Z46" s="45"/>
      <c r="AA46" s="46"/>
      <c r="AB46" s="47"/>
      <c r="AC46" s="45"/>
      <c r="AD46" s="45"/>
      <c r="AE46" s="46"/>
      <c r="AF46" s="47"/>
      <c r="AG46" s="45"/>
      <c r="AH46" s="48"/>
    </row>
    <row r="47" spans="1:4" ht="13.5">
      <c r="A47" s="4"/>
      <c r="B47" s="4"/>
      <c r="C47" s="4"/>
      <c r="D47" s="4"/>
    </row>
  </sheetData>
  <sheetProtection/>
  <mergeCells count="52">
    <mergeCell ref="AC3:AD3"/>
    <mergeCell ref="AE3:AF3"/>
    <mergeCell ref="AG3:AH3"/>
    <mergeCell ref="Y1:Z1"/>
    <mergeCell ref="S1:T1"/>
    <mergeCell ref="U1:V1"/>
    <mergeCell ref="AA1:AB1"/>
    <mergeCell ref="AE2:AF2"/>
    <mergeCell ref="AG2:AH2"/>
    <mergeCell ref="Y2:Z2"/>
    <mergeCell ref="AA2:AB2"/>
    <mergeCell ref="E3:F3"/>
    <mergeCell ref="G3:H3"/>
    <mergeCell ref="I3:J3"/>
    <mergeCell ref="K3:L3"/>
    <mergeCell ref="O2:P2"/>
    <mergeCell ref="Q2:R2"/>
    <mergeCell ref="S2:T2"/>
    <mergeCell ref="U2:V2"/>
    <mergeCell ref="Y3:Z3"/>
    <mergeCell ref="AA3:AB3"/>
    <mergeCell ref="M3:N3"/>
    <mergeCell ref="O3:P3"/>
    <mergeCell ref="Q3:R3"/>
    <mergeCell ref="S3:T3"/>
    <mergeCell ref="U3:V3"/>
    <mergeCell ref="W3:X3"/>
    <mergeCell ref="AC1:AD1"/>
    <mergeCell ref="AE1:AF1"/>
    <mergeCell ref="AG1:AH1"/>
    <mergeCell ref="K2:L2"/>
    <mergeCell ref="M2:N2"/>
    <mergeCell ref="E2:F2"/>
    <mergeCell ref="G2:H2"/>
    <mergeCell ref="I2:J2"/>
    <mergeCell ref="AC2:AD2"/>
    <mergeCell ref="W2:X2"/>
    <mergeCell ref="K1:L1"/>
    <mergeCell ref="M1:N1"/>
    <mergeCell ref="E1:F1"/>
    <mergeCell ref="G1:H1"/>
    <mergeCell ref="I1:J1"/>
    <mergeCell ref="W1:X1"/>
    <mergeCell ref="O1:P1"/>
    <mergeCell ref="Q1:R1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（その１３）&amp;R&amp;"ＭＳ Ｐ明朝,標準"令和2年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2" width="5.625" style="1" customWidth="1"/>
    <col min="33" max="34" width="6.25390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110" t="s">
        <v>214</v>
      </c>
      <c r="F1" s="86"/>
      <c r="G1" s="85" t="s">
        <v>215</v>
      </c>
      <c r="H1" s="86"/>
      <c r="I1" s="85" t="s">
        <v>216</v>
      </c>
      <c r="J1" s="86"/>
      <c r="K1" s="85" t="s">
        <v>217</v>
      </c>
      <c r="L1" s="86"/>
      <c r="M1" s="85" t="s">
        <v>218</v>
      </c>
      <c r="N1" s="86"/>
      <c r="O1" s="85" t="s">
        <v>219</v>
      </c>
      <c r="P1" s="86"/>
      <c r="Q1" s="85" t="s">
        <v>220</v>
      </c>
      <c r="R1" s="86"/>
      <c r="S1" s="85" t="s">
        <v>221</v>
      </c>
      <c r="T1" s="86"/>
      <c r="U1" s="85" t="s">
        <v>222</v>
      </c>
      <c r="V1" s="86"/>
      <c r="W1" s="85" t="s">
        <v>223</v>
      </c>
      <c r="X1" s="86"/>
      <c r="Y1" s="85" t="s">
        <v>224</v>
      </c>
      <c r="Z1" s="86"/>
      <c r="AA1" s="85" t="s">
        <v>225</v>
      </c>
      <c r="AB1" s="110"/>
      <c r="AC1" s="85" t="s">
        <v>246</v>
      </c>
      <c r="AD1" s="86"/>
      <c r="AE1" s="85" t="s">
        <v>247</v>
      </c>
      <c r="AF1" s="86"/>
      <c r="AG1" s="85" t="s">
        <v>248</v>
      </c>
      <c r="AH1" s="96"/>
    </row>
    <row r="2" spans="1:34" ht="13.5" customHeight="1">
      <c r="A2" s="12"/>
      <c r="B2" s="4"/>
      <c r="C2" s="4"/>
      <c r="D2" s="6"/>
      <c r="E2" s="111" t="s">
        <v>229</v>
      </c>
      <c r="F2" s="88"/>
      <c r="G2" s="87" t="s">
        <v>230</v>
      </c>
      <c r="H2" s="88"/>
      <c r="I2" s="98" t="s">
        <v>231</v>
      </c>
      <c r="J2" s="104"/>
      <c r="K2" s="87" t="s">
        <v>85</v>
      </c>
      <c r="L2" s="91"/>
      <c r="M2" s="87" t="s">
        <v>232</v>
      </c>
      <c r="N2" s="88"/>
      <c r="O2" s="87" t="s">
        <v>233</v>
      </c>
      <c r="P2" s="88"/>
      <c r="Q2" s="87" t="s">
        <v>234</v>
      </c>
      <c r="R2" s="88"/>
      <c r="S2" s="87" t="s">
        <v>235</v>
      </c>
      <c r="T2" s="88"/>
      <c r="U2" s="87" t="s">
        <v>236</v>
      </c>
      <c r="V2" s="88"/>
      <c r="W2" s="98" t="s">
        <v>86</v>
      </c>
      <c r="X2" s="99"/>
      <c r="Y2" s="87" t="s">
        <v>237</v>
      </c>
      <c r="Z2" s="88"/>
      <c r="AA2" s="87" t="s">
        <v>238</v>
      </c>
      <c r="AB2" s="111"/>
      <c r="AC2" s="87" t="s">
        <v>261</v>
      </c>
      <c r="AD2" s="88"/>
      <c r="AE2" s="87" t="s">
        <v>262</v>
      </c>
      <c r="AF2" s="88"/>
      <c r="AG2" s="87" t="s">
        <v>263</v>
      </c>
      <c r="AH2" s="97"/>
    </row>
    <row r="3" spans="1:34" s="74" customFormat="1" ht="54" customHeight="1">
      <c r="A3" s="68"/>
      <c r="B3" s="69"/>
      <c r="C3" s="69"/>
      <c r="D3" s="70"/>
      <c r="E3" s="109" t="s">
        <v>240</v>
      </c>
      <c r="F3" s="94"/>
      <c r="G3" s="89" t="s">
        <v>241</v>
      </c>
      <c r="H3" s="94"/>
      <c r="I3" s="105" t="s">
        <v>242</v>
      </c>
      <c r="J3" s="106"/>
      <c r="K3" s="89" t="s">
        <v>243</v>
      </c>
      <c r="L3" s="94"/>
      <c r="M3" s="95" t="s">
        <v>77</v>
      </c>
      <c r="N3" s="94"/>
      <c r="O3" s="89"/>
      <c r="P3" s="94"/>
      <c r="Q3" s="89"/>
      <c r="R3" s="94"/>
      <c r="S3" s="89"/>
      <c r="T3" s="94"/>
      <c r="U3" s="89" t="s">
        <v>233</v>
      </c>
      <c r="V3" s="94"/>
      <c r="W3" s="105" t="s">
        <v>87</v>
      </c>
      <c r="X3" s="103"/>
      <c r="Y3" s="89" t="s">
        <v>244</v>
      </c>
      <c r="Z3" s="94"/>
      <c r="AA3" s="89" t="s">
        <v>245</v>
      </c>
      <c r="AB3" s="109"/>
      <c r="AC3" s="95" t="s">
        <v>78</v>
      </c>
      <c r="AD3" s="94"/>
      <c r="AE3" s="89"/>
      <c r="AF3" s="94"/>
      <c r="AG3" s="112" t="s">
        <v>79</v>
      </c>
      <c r="AH3" s="93"/>
    </row>
    <row r="4" spans="1:34" ht="13.5">
      <c r="A4" s="11"/>
      <c r="B4" s="2"/>
      <c r="C4" s="2"/>
      <c r="D4" s="3"/>
      <c r="E4" s="16" t="s">
        <v>47</v>
      </c>
      <c r="F4" s="15" t="s">
        <v>48</v>
      </c>
      <c r="G4" s="14" t="s">
        <v>47</v>
      </c>
      <c r="H4" s="16" t="s">
        <v>48</v>
      </c>
      <c r="I4" s="15" t="s">
        <v>47</v>
      </c>
      <c r="J4" s="16" t="s">
        <v>48</v>
      </c>
      <c r="K4" s="14" t="s">
        <v>47</v>
      </c>
      <c r="L4" s="16" t="s">
        <v>48</v>
      </c>
      <c r="M4" s="15" t="s">
        <v>47</v>
      </c>
      <c r="N4" s="16" t="s">
        <v>48</v>
      </c>
      <c r="O4" s="14" t="s">
        <v>47</v>
      </c>
      <c r="P4" s="16" t="s">
        <v>48</v>
      </c>
      <c r="Q4" s="15" t="s">
        <v>47</v>
      </c>
      <c r="R4" s="16" t="s">
        <v>48</v>
      </c>
      <c r="S4" s="14" t="s">
        <v>47</v>
      </c>
      <c r="T4" s="16" t="s">
        <v>48</v>
      </c>
      <c r="U4" s="15" t="s">
        <v>47</v>
      </c>
      <c r="V4" s="16" t="s">
        <v>48</v>
      </c>
      <c r="W4" s="14" t="s">
        <v>47</v>
      </c>
      <c r="X4" s="16" t="s">
        <v>48</v>
      </c>
      <c r="Y4" s="15" t="s">
        <v>47</v>
      </c>
      <c r="Z4" s="16" t="s">
        <v>48</v>
      </c>
      <c r="AA4" s="14" t="s">
        <v>47</v>
      </c>
      <c r="AB4" s="16" t="s">
        <v>48</v>
      </c>
      <c r="AC4" s="15" t="s">
        <v>47</v>
      </c>
      <c r="AD4" s="16" t="s">
        <v>48</v>
      </c>
      <c r="AE4" s="14" t="s">
        <v>47</v>
      </c>
      <c r="AF4" s="16" t="s">
        <v>48</v>
      </c>
      <c r="AG4" s="15" t="s">
        <v>47</v>
      </c>
      <c r="AH4" s="17" t="s">
        <v>48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9"/>
      <c r="N5" s="49"/>
      <c r="O5" s="40"/>
      <c r="P5" s="41"/>
      <c r="Q5" s="49"/>
      <c r="R5" s="49"/>
      <c r="S5" s="40"/>
      <c r="T5" s="41"/>
      <c r="U5" s="49"/>
      <c r="V5" s="49"/>
      <c r="W5" s="40"/>
      <c r="X5" s="41"/>
      <c r="Y5" s="49"/>
      <c r="Z5" s="49"/>
      <c r="AA5" s="40"/>
      <c r="AB5" s="41"/>
      <c r="AC5" s="49"/>
      <c r="AD5" s="49"/>
      <c r="AE5" s="40"/>
      <c r="AF5" s="41"/>
      <c r="AG5" s="49"/>
      <c r="AH5" s="50"/>
    </row>
    <row r="6" spans="1:34" ht="13.5">
      <c r="A6" s="80" t="s">
        <v>406</v>
      </c>
      <c r="B6" s="81"/>
      <c r="C6" s="81"/>
      <c r="D6" s="64"/>
      <c r="E6" s="53">
        <f>SUM(その１４!E7,その１４!E8)</f>
        <v>9</v>
      </c>
      <c r="F6" s="54">
        <f>SUM(その１４!F7,その１４!F8)</f>
        <v>16</v>
      </c>
      <c r="G6" s="55">
        <f>SUM(その１４!G7,その１４!G8)</f>
        <v>1</v>
      </c>
      <c r="H6" s="53">
        <f>SUM(その１４!H7,その１４!H8)</f>
        <v>0</v>
      </c>
      <c r="I6" s="55">
        <f>SUM(その１４!I7,その１４!I8)</f>
        <v>0</v>
      </c>
      <c r="J6" s="54">
        <f>SUM(その１４!J7,その１４!J8)</f>
        <v>4</v>
      </c>
      <c r="K6" s="53">
        <f>SUM(その１４!K7,その１４!K8)</f>
        <v>16</v>
      </c>
      <c r="L6" s="54">
        <f>SUM(その１４!L7,その１４!L8)</f>
        <v>14</v>
      </c>
      <c r="M6" s="55">
        <f>SUM(その１４!M7,その１４!M8)</f>
        <v>1</v>
      </c>
      <c r="N6" s="53">
        <f>SUM(その１４!N7,その１４!N8)</f>
        <v>2</v>
      </c>
      <c r="O6" s="55">
        <f>SUM(その１４!O7,その１４!O8)</f>
        <v>11</v>
      </c>
      <c r="P6" s="54">
        <f>SUM(その１４!P7,その１４!P8)</f>
        <v>9</v>
      </c>
      <c r="Q6" s="53">
        <f>SUM(その１４!Q7,その１４!Q8)</f>
        <v>1</v>
      </c>
      <c r="R6" s="54">
        <f>SUM(その１４!R7,その１４!R8)</f>
        <v>1</v>
      </c>
      <c r="S6" s="55">
        <f>SUM(その１４!S7,その１４!S8)</f>
        <v>7</v>
      </c>
      <c r="T6" s="53">
        <f>SUM(その１４!T7,その１４!T8)</f>
        <v>8</v>
      </c>
      <c r="U6" s="55">
        <f>SUM(その１４!U7,その１４!U8)</f>
        <v>3</v>
      </c>
      <c r="V6" s="54">
        <f>SUM(その１４!V7,その１４!V8)</f>
        <v>0</v>
      </c>
      <c r="W6" s="53">
        <f>SUM(その１４!W7,その１４!W8)</f>
        <v>4</v>
      </c>
      <c r="X6" s="54">
        <f>SUM(その１４!X7,その１４!X8)</f>
        <v>3</v>
      </c>
      <c r="Y6" s="76" t="s">
        <v>442</v>
      </c>
      <c r="Z6" s="53">
        <f>SUM(その１４!Z7,その１４!Z8)</f>
        <v>0</v>
      </c>
      <c r="AA6" s="55">
        <f>SUM(その１４!AA7,その１４!AA8)</f>
        <v>0</v>
      </c>
      <c r="AB6" s="54">
        <f>SUM(その１４!AB7,その１４!AB8)</f>
        <v>0</v>
      </c>
      <c r="AC6" s="53">
        <f>SUM(その１４!AC7,その１４!AC8)</f>
        <v>0</v>
      </c>
      <c r="AD6" s="54">
        <f>SUM(その１４!AD7,その１４!AD8)</f>
        <v>0</v>
      </c>
      <c r="AE6" s="55">
        <f>SUM(その１４!AE7,その１４!AE8)</f>
        <v>0</v>
      </c>
      <c r="AF6" s="53">
        <f>SUM(その１４!AF7,その１４!AF8)</f>
        <v>0</v>
      </c>
      <c r="AG6" s="55">
        <f>SUM(その１４!AG7,その１４!AG8)</f>
        <v>0</v>
      </c>
      <c r="AH6" s="57">
        <f>SUM(その１４!AH7,その１４!AH8)</f>
        <v>0</v>
      </c>
    </row>
    <row r="7" spans="1:34" ht="13.5">
      <c r="A7" s="62"/>
      <c r="B7" s="63"/>
      <c r="C7" s="5" t="s">
        <v>408</v>
      </c>
      <c r="D7" s="64"/>
      <c r="E7" s="53">
        <v>5</v>
      </c>
      <c r="F7" s="53">
        <v>12</v>
      </c>
      <c r="G7" s="55">
        <v>1</v>
      </c>
      <c r="H7" s="54">
        <v>0</v>
      </c>
      <c r="I7" s="55">
        <v>0</v>
      </c>
      <c r="J7" s="54">
        <v>3</v>
      </c>
      <c r="K7" s="55">
        <v>13</v>
      </c>
      <c r="L7" s="54">
        <v>12</v>
      </c>
      <c r="M7" s="55">
        <v>1</v>
      </c>
      <c r="N7" s="54">
        <v>2</v>
      </c>
      <c r="O7" s="55">
        <v>9</v>
      </c>
      <c r="P7" s="54">
        <v>8</v>
      </c>
      <c r="Q7" s="55">
        <v>1</v>
      </c>
      <c r="R7" s="54">
        <v>1</v>
      </c>
      <c r="S7" s="55">
        <v>6</v>
      </c>
      <c r="T7" s="54">
        <v>7</v>
      </c>
      <c r="U7" s="55">
        <v>2</v>
      </c>
      <c r="V7" s="54">
        <v>0</v>
      </c>
      <c r="W7" s="55">
        <v>3</v>
      </c>
      <c r="X7" s="54">
        <v>2</v>
      </c>
      <c r="Y7" s="76" t="s">
        <v>442</v>
      </c>
      <c r="Z7" s="54">
        <v>0</v>
      </c>
      <c r="AA7" s="55">
        <v>0</v>
      </c>
      <c r="AB7" s="54">
        <v>0</v>
      </c>
      <c r="AC7" s="55">
        <v>0</v>
      </c>
      <c r="AD7" s="54">
        <v>0</v>
      </c>
      <c r="AE7" s="55">
        <v>0</v>
      </c>
      <c r="AF7" s="54">
        <v>0</v>
      </c>
      <c r="AG7" s="55">
        <v>0</v>
      </c>
      <c r="AH7" s="57">
        <v>0</v>
      </c>
    </row>
    <row r="8" spans="1:34" ht="13.5">
      <c r="A8" s="62"/>
      <c r="B8" s="63"/>
      <c r="C8" s="5" t="s">
        <v>410</v>
      </c>
      <c r="D8" s="64"/>
      <c r="E8" s="53">
        <v>4</v>
      </c>
      <c r="F8" s="53">
        <v>4</v>
      </c>
      <c r="G8" s="55">
        <v>0</v>
      </c>
      <c r="H8" s="54">
        <v>0</v>
      </c>
      <c r="I8" s="55">
        <v>0</v>
      </c>
      <c r="J8" s="54">
        <v>1</v>
      </c>
      <c r="K8" s="55">
        <v>3</v>
      </c>
      <c r="L8" s="54">
        <v>2</v>
      </c>
      <c r="M8" s="55">
        <v>0</v>
      </c>
      <c r="N8" s="54">
        <v>0</v>
      </c>
      <c r="O8" s="55">
        <v>2</v>
      </c>
      <c r="P8" s="54">
        <v>1</v>
      </c>
      <c r="Q8" s="55">
        <v>0</v>
      </c>
      <c r="R8" s="54">
        <v>0</v>
      </c>
      <c r="S8" s="55">
        <v>1</v>
      </c>
      <c r="T8" s="54">
        <v>1</v>
      </c>
      <c r="U8" s="55">
        <v>1</v>
      </c>
      <c r="V8" s="54">
        <v>0</v>
      </c>
      <c r="W8" s="55">
        <v>1</v>
      </c>
      <c r="X8" s="54">
        <v>1</v>
      </c>
      <c r="Y8" s="76" t="s">
        <v>442</v>
      </c>
      <c r="Z8" s="54">
        <v>0</v>
      </c>
      <c r="AA8" s="55">
        <v>0</v>
      </c>
      <c r="AB8" s="54">
        <v>0</v>
      </c>
      <c r="AC8" s="55">
        <v>0</v>
      </c>
      <c r="AD8" s="54">
        <v>0</v>
      </c>
      <c r="AE8" s="55">
        <v>0</v>
      </c>
      <c r="AF8" s="54">
        <v>0</v>
      </c>
      <c r="AG8" s="55">
        <v>0</v>
      </c>
      <c r="AH8" s="57">
        <v>0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78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82" t="s">
        <v>412</v>
      </c>
      <c r="B10" s="83"/>
      <c r="C10" s="83"/>
      <c r="D10" s="64"/>
      <c r="E10" s="53">
        <f>SUM(その１４!E11,その１４!E12,その１４!E13,その１４!E14,その１４!E15,その１４!E16,その１４!E17,その１４!E18,その１４!E19)</f>
        <v>27</v>
      </c>
      <c r="F10" s="54">
        <f>SUM(その１４!F11,その１４!F12,その１４!F13,その１４!F14,その１４!F15,その１４!F16,その１４!F17,その１４!F18,その１４!F19)</f>
        <v>17</v>
      </c>
      <c r="G10" s="55">
        <f>SUM(その１４!G11,その１４!G12,その１４!G13,その１４!G14,その１４!G15,その１４!G16,その１４!G17,その１４!G18,その１４!G19)</f>
        <v>3</v>
      </c>
      <c r="H10" s="53">
        <f>SUM(その１４!H11,その１４!H12,その１４!H13,その１４!H14,その１４!H15,その１４!H16,その１４!H17,その１４!H18,その１４!H19)</f>
        <v>2</v>
      </c>
      <c r="I10" s="55">
        <f>SUM(その１４!I11,その１４!I12,その１４!I13,その１４!I14,その１４!I15,その１４!I16,その１４!I17,その１４!I18,その１４!I19)</f>
        <v>4</v>
      </c>
      <c r="J10" s="54">
        <f>SUM(その１４!J11,その１４!J12,その１４!J13,その１４!J14,その１４!J15,その１４!J16,その１４!J17,その１４!J18,その１４!J19)</f>
        <v>10</v>
      </c>
      <c r="K10" s="53">
        <f>SUM(その１４!K11,その１４!K12,その１４!K13,その１４!K14,その１４!K15,その１４!K16,その１４!K17,その１４!K18,その１４!K19)</f>
        <v>36</v>
      </c>
      <c r="L10" s="54">
        <f>SUM(その１４!L11,その１４!L12,その１４!L13,その１４!L14,その１４!L15,その１４!L16,その１４!L17,その１４!L18,その１４!L19)</f>
        <v>31</v>
      </c>
      <c r="M10" s="55">
        <f>SUM(その１４!M11,その１４!M12,その１４!M13,その１４!M14,その１４!M15,その１４!M16,その１４!M17,その１４!M18,その１４!M19)</f>
        <v>6</v>
      </c>
      <c r="N10" s="53">
        <f>SUM(その１４!N11,その１４!N12,その１４!N13,その１４!N14,その１４!N15,その１４!N16,その１４!N17,その１４!N18,その１４!N19)</f>
        <v>13</v>
      </c>
      <c r="O10" s="55">
        <f>SUM(その１４!O11,その１４!O12,その１４!O13,その１４!O14,その１４!O15,その１４!O16,その１４!O17,その１４!O18,その１４!O19)</f>
        <v>23</v>
      </c>
      <c r="P10" s="54">
        <f>SUM(その１４!P11,その１４!P12,その１４!P13,その１４!P14,その１４!P15,その１４!P16,その１４!P17,その１４!P18,その１４!P19)</f>
        <v>8</v>
      </c>
      <c r="Q10" s="53">
        <f>SUM(その１４!Q11,その１４!Q12,その１４!Q13,その１４!Q14,その１４!Q15,その１４!Q16,その１４!Q17,その１４!Q18,その１４!Q19)</f>
        <v>3</v>
      </c>
      <c r="R10" s="54">
        <f>SUM(その１４!R11,その１４!R12,その１４!R13,その１４!R14,その１４!R15,その１４!R16,その１４!R17,その１４!R18,その１４!R19)</f>
        <v>3</v>
      </c>
      <c r="S10" s="55">
        <f>SUM(その１４!S11,その１４!S12,その１４!S13,その１４!S14,その１４!S15,その１４!S16,その１４!S17,その１４!S18,その１４!S19)</f>
        <v>18</v>
      </c>
      <c r="T10" s="53">
        <f>SUM(その１４!T11,その１４!T12,その１４!T13,その１４!T14,その１４!T15,その１４!T16,その１４!T17,その１４!T18,その１４!T19)</f>
        <v>5</v>
      </c>
      <c r="U10" s="55">
        <f>SUM(その１４!U11,その１４!U12,その１４!U13,その１４!U14,その１４!U15,その１４!U16,その１４!U17,その１４!U18,その１４!U19)</f>
        <v>2</v>
      </c>
      <c r="V10" s="54">
        <f>SUM(その１４!V11,その１４!V12,その１４!V13,その１４!V14,その１４!V15,その１４!V16,その１４!V17,その１４!V18,その１４!V19)</f>
        <v>0</v>
      </c>
      <c r="W10" s="53">
        <f>SUM(その１４!W11,その１４!W12,その１４!W13,その１４!W14,その１４!W15,その１４!W16,その１４!W17,その１４!W18,その１４!W19)</f>
        <v>7</v>
      </c>
      <c r="X10" s="54">
        <f>SUM(その１４!X11,その１４!X12,その１４!X13,その１４!X14,その１４!X15,その１４!X16,その１４!X17,その１４!X18,その１４!X19)</f>
        <v>10</v>
      </c>
      <c r="Y10" s="76" t="s">
        <v>442</v>
      </c>
      <c r="Z10" s="53">
        <f>SUM(その１４!Z11,その１４!Z12,その１４!Z13,その１４!Z14,その１４!Z15,その１４!Z16,その１４!Z17,その１４!Z18,その１４!Z19)</f>
        <v>0</v>
      </c>
      <c r="AA10" s="55">
        <f>SUM(その１４!AA11,その１４!AA12,その１４!AA13,その１４!AA14,その１４!AA15,その１４!AA16,その１４!AA17,その１４!AA18,その１４!AA19)</f>
        <v>0</v>
      </c>
      <c r="AB10" s="54">
        <f>SUM(その１４!AB11,その１４!AB12,その１４!AB13,その１４!AB14,その１４!AB15,その１４!AB16,その１４!AB17,その１４!AB18,その１４!AB19)</f>
        <v>0</v>
      </c>
      <c r="AC10" s="53">
        <f>SUM(その１４!AC11,その１４!AC12,その１４!AC13,その１４!AC14,その１４!AC15,その１４!AC16,その１４!AC17,その１４!AC18,その１４!AC19)</f>
        <v>0</v>
      </c>
      <c r="AD10" s="54">
        <f>SUM(その１４!AD11,その１４!AD12,その１４!AD13,その１４!AD14,その１４!AD15,その１４!AD16,その１４!AD17,その１４!AD18,その１４!AD19)</f>
        <v>0</v>
      </c>
      <c r="AE10" s="55">
        <f>SUM(その１４!AE11,その１４!AE12,その１４!AE13,その１４!AE14,その１４!AE15,その１４!AE16,その１４!AE17,その１４!AE18,その１４!AE19)</f>
        <v>0</v>
      </c>
      <c r="AF10" s="53">
        <f>SUM(その１４!AF11,その１４!AF12,その１４!AF13,その１４!AF14,その１４!AF15,その１４!AF16,その１４!AF17,その１４!AF18,その１４!AF19)</f>
        <v>0</v>
      </c>
      <c r="AG10" s="55">
        <f>SUM(その１４!AG11,その１４!AG12,その１４!AG13,その１４!AG14,その１４!AG15,その１４!AG16,その１４!AG17,その１４!AG18,その１４!AG19)</f>
        <v>0</v>
      </c>
      <c r="AH10" s="57">
        <f>SUM(その１４!AH11,その１４!AH12,その１４!AH13,その１４!AH14,その１４!AH15,その１４!AH16,その１４!AH17,その１４!AH18,その１４!AH19)</f>
        <v>0</v>
      </c>
    </row>
    <row r="11" spans="1:34" ht="13.5">
      <c r="A11" s="62"/>
      <c r="B11" s="63"/>
      <c r="C11" s="7" t="s">
        <v>414</v>
      </c>
      <c r="D11" s="64"/>
      <c r="E11" s="53">
        <v>5</v>
      </c>
      <c r="F11" s="53">
        <v>3</v>
      </c>
      <c r="G11" s="55">
        <v>0</v>
      </c>
      <c r="H11" s="54">
        <v>0</v>
      </c>
      <c r="I11" s="53">
        <v>0</v>
      </c>
      <c r="J11" s="53">
        <v>0</v>
      </c>
      <c r="K11" s="55">
        <v>6</v>
      </c>
      <c r="L11" s="54">
        <v>4</v>
      </c>
      <c r="M11" s="53">
        <v>0</v>
      </c>
      <c r="N11" s="53">
        <v>1</v>
      </c>
      <c r="O11" s="55">
        <v>4</v>
      </c>
      <c r="P11" s="54">
        <v>1</v>
      </c>
      <c r="Q11" s="53">
        <v>0</v>
      </c>
      <c r="R11" s="53">
        <v>1</v>
      </c>
      <c r="S11" s="55">
        <v>4</v>
      </c>
      <c r="T11" s="54">
        <v>0</v>
      </c>
      <c r="U11" s="53">
        <v>0</v>
      </c>
      <c r="V11" s="53">
        <v>0</v>
      </c>
      <c r="W11" s="55">
        <v>2</v>
      </c>
      <c r="X11" s="54">
        <v>2</v>
      </c>
      <c r="Y11" s="78" t="s">
        <v>442</v>
      </c>
      <c r="Z11" s="53">
        <v>0</v>
      </c>
      <c r="AA11" s="55">
        <v>0</v>
      </c>
      <c r="AB11" s="54">
        <v>0</v>
      </c>
      <c r="AC11" s="53">
        <v>0</v>
      </c>
      <c r="AD11" s="53">
        <v>0</v>
      </c>
      <c r="AE11" s="55">
        <v>0</v>
      </c>
      <c r="AF11" s="54">
        <v>0</v>
      </c>
      <c r="AG11" s="53">
        <v>0</v>
      </c>
      <c r="AH11" s="57">
        <v>0</v>
      </c>
    </row>
    <row r="12" spans="1:34" ht="13.5">
      <c r="A12" s="62"/>
      <c r="B12" s="63"/>
      <c r="C12" s="7" t="s">
        <v>416</v>
      </c>
      <c r="D12" s="64"/>
      <c r="E12" s="53">
        <v>3</v>
      </c>
      <c r="F12" s="53">
        <v>6</v>
      </c>
      <c r="G12" s="55">
        <v>2</v>
      </c>
      <c r="H12" s="54">
        <v>0</v>
      </c>
      <c r="I12" s="53">
        <v>1</v>
      </c>
      <c r="J12" s="53">
        <v>3</v>
      </c>
      <c r="K12" s="55">
        <v>7</v>
      </c>
      <c r="L12" s="54">
        <v>4</v>
      </c>
      <c r="M12" s="53">
        <v>1</v>
      </c>
      <c r="N12" s="53">
        <v>0</v>
      </c>
      <c r="O12" s="55">
        <v>6</v>
      </c>
      <c r="P12" s="54">
        <v>1</v>
      </c>
      <c r="Q12" s="53">
        <v>2</v>
      </c>
      <c r="R12" s="53">
        <v>0</v>
      </c>
      <c r="S12" s="55">
        <v>3</v>
      </c>
      <c r="T12" s="54">
        <v>1</v>
      </c>
      <c r="U12" s="53">
        <v>1</v>
      </c>
      <c r="V12" s="53">
        <v>0</v>
      </c>
      <c r="W12" s="55">
        <v>0</v>
      </c>
      <c r="X12" s="54">
        <v>3</v>
      </c>
      <c r="Y12" s="78" t="s">
        <v>442</v>
      </c>
      <c r="Z12" s="53">
        <v>0</v>
      </c>
      <c r="AA12" s="55">
        <v>0</v>
      </c>
      <c r="AB12" s="54">
        <v>0</v>
      </c>
      <c r="AC12" s="53">
        <v>0</v>
      </c>
      <c r="AD12" s="53">
        <v>0</v>
      </c>
      <c r="AE12" s="55">
        <v>0</v>
      </c>
      <c r="AF12" s="54">
        <v>0</v>
      </c>
      <c r="AG12" s="53">
        <v>0</v>
      </c>
      <c r="AH12" s="57">
        <v>0</v>
      </c>
    </row>
    <row r="13" spans="1:34" ht="13.5">
      <c r="A13" s="62"/>
      <c r="B13" s="63"/>
      <c r="C13" s="7" t="s">
        <v>418</v>
      </c>
      <c r="D13" s="64"/>
      <c r="E13" s="53">
        <v>1</v>
      </c>
      <c r="F13" s="53">
        <v>0</v>
      </c>
      <c r="G13" s="55">
        <v>0</v>
      </c>
      <c r="H13" s="54">
        <v>0</v>
      </c>
      <c r="I13" s="53">
        <v>0</v>
      </c>
      <c r="J13" s="53">
        <v>1</v>
      </c>
      <c r="K13" s="55">
        <v>0</v>
      </c>
      <c r="L13" s="54">
        <v>2</v>
      </c>
      <c r="M13" s="53">
        <v>0</v>
      </c>
      <c r="N13" s="53">
        <v>1</v>
      </c>
      <c r="O13" s="55">
        <v>0</v>
      </c>
      <c r="P13" s="54">
        <v>1</v>
      </c>
      <c r="Q13" s="53">
        <v>0</v>
      </c>
      <c r="R13" s="53">
        <v>0</v>
      </c>
      <c r="S13" s="55">
        <v>0</v>
      </c>
      <c r="T13" s="54">
        <v>1</v>
      </c>
      <c r="U13" s="53">
        <v>0</v>
      </c>
      <c r="V13" s="53">
        <v>0</v>
      </c>
      <c r="W13" s="55">
        <v>0</v>
      </c>
      <c r="X13" s="54">
        <v>0</v>
      </c>
      <c r="Y13" s="78" t="s">
        <v>442</v>
      </c>
      <c r="Z13" s="53">
        <v>0</v>
      </c>
      <c r="AA13" s="55">
        <v>0</v>
      </c>
      <c r="AB13" s="54">
        <v>0</v>
      </c>
      <c r="AC13" s="53">
        <v>0</v>
      </c>
      <c r="AD13" s="53">
        <v>0</v>
      </c>
      <c r="AE13" s="55">
        <v>0</v>
      </c>
      <c r="AF13" s="54">
        <v>0</v>
      </c>
      <c r="AG13" s="53">
        <v>0</v>
      </c>
      <c r="AH13" s="57">
        <v>0</v>
      </c>
    </row>
    <row r="14" spans="1:34" ht="13.5">
      <c r="A14" s="62"/>
      <c r="B14" s="63"/>
      <c r="C14" s="7" t="s">
        <v>420</v>
      </c>
      <c r="D14" s="64"/>
      <c r="E14" s="53">
        <v>0</v>
      </c>
      <c r="F14" s="53">
        <v>0</v>
      </c>
      <c r="G14" s="55">
        <v>0</v>
      </c>
      <c r="H14" s="54">
        <v>1</v>
      </c>
      <c r="I14" s="53">
        <v>0</v>
      </c>
      <c r="J14" s="53">
        <v>0</v>
      </c>
      <c r="K14" s="55">
        <v>0</v>
      </c>
      <c r="L14" s="54">
        <v>2</v>
      </c>
      <c r="M14" s="53">
        <v>0</v>
      </c>
      <c r="N14" s="53">
        <v>2</v>
      </c>
      <c r="O14" s="55">
        <v>0</v>
      </c>
      <c r="P14" s="54">
        <v>0</v>
      </c>
      <c r="Q14" s="53">
        <v>0</v>
      </c>
      <c r="R14" s="53">
        <v>0</v>
      </c>
      <c r="S14" s="55">
        <v>0</v>
      </c>
      <c r="T14" s="54">
        <v>0</v>
      </c>
      <c r="U14" s="53">
        <v>0</v>
      </c>
      <c r="V14" s="53">
        <v>0</v>
      </c>
      <c r="W14" s="55">
        <v>0</v>
      </c>
      <c r="X14" s="54">
        <v>0</v>
      </c>
      <c r="Y14" s="78" t="s">
        <v>442</v>
      </c>
      <c r="Z14" s="53">
        <v>0</v>
      </c>
      <c r="AA14" s="55">
        <v>0</v>
      </c>
      <c r="AB14" s="54">
        <v>0</v>
      </c>
      <c r="AC14" s="53">
        <v>0</v>
      </c>
      <c r="AD14" s="53">
        <v>0</v>
      </c>
      <c r="AE14" s="55">
        <v>0</v>
      </c>
      <c r="AF14" s="54">
        <v>0</v>
      </c>
      <c r="AG14" s="53">
        <v>0</v>
      </c>
      <c r="AH14" s="57">
        <v>0</v>
      </c>
    </row>
    <row r="15" spans="1:34" ht="13.5">
      <c r="A15" s="62"/>
      <c r="B15" s="63"/>
      <c r="C15" s="7" t="s">
        <v>422</v>
      </c>
      <c r="D15" s="64"/>
      <c r="E15" s="53">
        <v>6</v>
      </c>
      <c r="F15" s="53">
        <v>2</v>
      </c>
      <c r="G15" s="55">
        <v>0</v>
      </c>
      <c r="H15" s="54">
        <v>0</v>
      </c>
      <c r="I15" s="53">
        <v>0</v>
      </c>
      <c r="J15" s="53">
        <v>2</v>
      </c>
      <c r="K15" s="55">
        <v>3</v>
      </c>
      <c r="L15" s="54">
        <v>4</v>
      </c>
      <c r="M15" s="53">
        <v>0</v>
      </c>
      <c r="N15" s="53">
        <v>2</v>
      </c>
      <c r="O15" s="55">
        <v>3</v>
      </c>
      <c r="P15" s="54">
        <v>0</v>
      </c>
      <c r="Q15" s="53">
        <v>0</v>
      </c>
      <c r="R15" s="53">
        <v>0</v>
      </c>
      <c r="S15" s="55">
        <v>3</v>
      </c>
      <c r="T15" s="54">
        <v>0</v>
      </c>
      <c r="U15" s="53">
        <v>0</v>
      </c>
      <c r="V15" s="53">
        <v>0</v>
      </c>
      <c r="W15" s="55">
        <v>0</v>
      </c>
      <c r="X15" s="54">
        <v>2</v>
      </c>
      <c r="Y15" s="78" t="s">
        <v>442</v>
      </c>
      <c r="Z15" s="53">
        <v>0</v>
      </c>
      <c r="AA15" s="55">
        <v>0</v>
      </c>
      <c r="AB15" s="54">
        <v>0</v>
      </c>
      <c r="AC15" s="53">
        <v>0</v>
      </c>
      <c r="AD15" s="53">
        <v>0</v>
      </c>
      <c r="AE15" s="55">
        <v>0</v>
      </c>
      <c r="AF15" s="54">
        <v>0</v>
      </c>
      <c r="AG15" s="53">
        <v>0</v>
      </c>
      <c r="AH15" s="57">
        <v>0</v>
      </c>
    </row>
    <row r="16" spans="1:34" ht="13.5">
      <c r="A16" s="62"/>
      <c r="B16" s="63"/>
      <c r="C16" s="7" t="s">
        <v>424</v>
      </c>
      <c r="D16" s="64"/>
      <c r="E16" s="53">
        <v>1</v>
      </c>
      <c r="F16" s="53">
        <v>3</v>
      </c>
      <c r="G16" s="55">
        <v>1</v>
      </c>
      <c r="H16" s="54">
        <v>1</v>
      </c>
      <c r="I16" s="53">
        <v>0</v>
      </c>
      <c r="J16" s="53">
        <v>0</v>
      </c>
      <c r="K16" s="55">
        <v>3</v>
      </c>
      <c r="L16" s="54">
        <v>1</v>
      </c>
      <c r="M16" s="53">
        <v>1</v>
      </c>
      <c r="N16" s="53">
        <v>1</v>
      </c>
      <c r="O16" s="55">
        <v>1</v>
      </c>
      <c r="P16" s="54">
        <v>0</v>
      </c>
      <c r="Q16" s="53">
        <v>0</v>
      </c>
      <c r="R16" s="53">
        <v>0</v>
      </c>
      <c r="S16" s="55">
        <v>1</v>
      </c>
      <c r="T16" s="54">
        <v>0</v>
      </c>
      <c r="U16" s="53">
        <v>0</v>
      </c>
      <c r="V16" s="53">
        <v>0</v>
      </c>
      <c r="W16" s="55">
        <v>1</v>
      </c>
      <c r="X16" s="54">
        <v>0</v>
      </c>
      <c r="Y16" s="78" t="s">
        <v>442</v>
      </c>
      <c r="Z16" s="53">
        <v>0</v>
      </c>
      <c r="AA16" s="55">
        <v>0</v>
      </c>
      <c r="AB16" s="54">
        <v>0</v>
      </c>
      <c r="AC16" s="53">
        <v>0</v>
      </c>
      <c r="AD16" s="53">
        <v>0</v>
      </c>
      <c r="AE16" s="55">
        <v>0</v>
      </c>
      <c r="AF16" s="54">
        <v>0</v>
      </c>
      <c r="AG16" s="53">
        <v>0</v>
      </c>
      <c r="AH16" s="57">
        <v>0</v>
      </c>
    </row>
    <row r="17" spans="1:34" ht="13.5">
      <c r="A17" s="58"/>
      <c r="B17" s="7"/>
      <c r="C17" s="7" t="s">
        <v>426</v>
      </c>
      <c r="D17" s="64"/>
      <c r="E17" s="53">
        <v>7</v>
      </c>
      <c r="F17" s="54">
        <v>1</v>
      </c>
      <c r="G17" s="55">
        <v>0</v>
      </c>
      <c r="H17" s="53">
        <v>0</v>
      </c>
      <c r="I17" s="55">
        <v>2</v>
      </c>
      <c r="J17" s="54">
        <v>4</v>
      </c>
      <c r="K17" s="53">
        <v>9</v>
      </c>
      <c r="L17" s="54">
        <v>5</v>
      </c>
      <c r="M17" s="55">
        <v>2</v>
      </c>
      <c r="N17" s="53">
        <v>1</v>
      </c>
      <c r="O17" s="55">
        <v>5</v>
      </c>
      <c r="P17" s="54">
        <v>2</v>
      </c>
      <c r="Q17" s="53">
        <v>1</v>
      </c>
      <c r="R17" s="54">
        <v>1</v>
      </c>
      <c r="S17" s="55">
        <v>3</v>
      </c>
      <c r="T17" s="53">
        <v>1</v>
      </c>
      <c r="U17" s="55">
        <v>1</v>
      </c>
      <c r="V17" s="54">
        <v>0</v>
      </c>
      <c r="W17" s="53">
        <v>2</v>
      </c>
      <c r="X17" s="54">
        <v>2</v>
      </c>
      <c r="Y17" s="76" t="s">
        <v>442</v>
      </c>
      <c r="Z17" s="53">
        <v>0</v>
      </c>
      <c r="AA17" s="55">
        <v>0</v>
      </c>
      <c r="AB17" s="54">
        <v>0</v>
      </c>
      <c r="AC17" s="53">
        <v>0</v>
      </c>
      <c r="AD17" s="54">
        <v>0</v>
      </c>
      <c r="AE17" s="55">
        <v>0</v>
      </c>
      <c r="AF17" s="53">
        <v>0</v>
      </c>
      <c r="AG17" s="55">
        <v>0</v>
      </c>
      <c r="AH17" s="57">
        <v>0</v>
      </c>
    </row>
    <row r="18" spans="1:34" ht="13.5">
      <c r="A18" s="62"/>
      <c r="B18" s="63"/>
      <c r="C18" s="7" t="s">
        <v>428</v>
      </c>
      <c r="D18" s="64"/>
      <c r="E18" s="53">
        <v>1</v>
      </c>
      <c r="F18" s="53">
        <v>1</v>
      </c>
      <c r="G18" s="55">
        <v>0</v>
      </c>
      <c r="H18" s="54">
        <v>0</v>
      </c>
      <c r="I18" s="53">
        <v>1</v>
      </c>
      <c r="J18" s="53">
        <v>0</v>
      </c>
      <c r="K18" s="55">
        <v>3</v>
      </c>
      <c r="L18" s="54">
        <v>0</v>
      </c>
      <c r="M18" s="53">
        <v>1</v>
      </c>
      <c r="N18" s="53">
        <v>0</v>
      </c>
      <c r="O18" s="55">
        <v>1</v>
      </c>
      <c r="P18" s="54">
        <v>0</v>
      </c>
      <c r="Q18" s="53">
        <v>0</v>
      </c>
      <c r="R18" s="53">
        <v>0</v>
      </c>
      <c r="S18" s="55">
        <v>1</v>
      </c>
      <c r="T18" s="54">
        <v>0</v>
      </c>
      <c r="U18" s="53">
        <v>0</v>
      </c>
      <c r="V18" s="53">
        <v>0</v>
      </c>
      <c r="W18" s="55">
        <v>1</v>
      </c>
      <c r="X18" s="54">
        <v>0</v>
      </c>
      <c r="Y18" s="78" t="s">
        <v>442</v>
      </c>
      <c r="Z18" s="53">
        <v>0</v>
      </c>
      <c r="AA18" s="55">
        <v>0</v>
      </c>
      <c r="AB18" s="54">
        <v>0</v>
      </c>
      <c r="AC18" s="53">
        <v>0</v>
      </c>
      <c r="AD18" s="53">
        <v>0</v>
      </c>
      <c r="AE18" s="55">
        <v>0</v>
      </c>
      <c r="AF18" s="54">
        <v>0</v>
      </c>
      <c r="AG18" s="53">
        <v>0</v>
      </c>
      <c r="AH18" s="57">
        <v>0</v>
      </c>
    </row>
    <row r="19" spans="1:34" ht="13.5">
      <c r="A19" s="62"/>
      <c r="B19" s="63"/>
      <c r="C19" s="7" t="s">
        <v>430</v>
      </c>
      <c r="D19" s="64"/>
      <c r="E19" s="53">
        <v>3</v>
      </c>
      <c r="F19" s="53">
        <v>1</v>
      </c>
      <c r="G19" s="55">
        <v>0</v>
      </c>
      <c r="H19" s="54">
        <v>0</v>
      </c>
      <c r="I19" s="53">
        <v>0</v>
      </c>
      <c r="J19" s="53">
        <v>0</v>
      </c>
      <c r="K19" s="55">
        <v>5</v>
      </c>
      <c r="L19" s="54">
        <v>9</v>
      </c>
      <c r="M19" s="53">
        <v>1</v>
      </c>
      <c r="N19" s="53">
        <v>5</v>
      </c>
      <c r="O19" s="55">
        <v>3</v>
      </c>
      <c r="P19" s="54">
        <v>3</v>
      </c>
      <c r="Q19" s="53">
        <v>0</v>
      </c>
      <c r="R19" s="53">
        <v>1</v>
      </c>
      <c r="S19" s="55">
        <v>3</v>
      </c>
      <c r="T19" s="54">
        <v>2</v>
      </c>
      <c r="U19" s="53">
        <v>0</v>
      </c>
      <c r="V19" s="53">
        <v>0</v>
      </c>
      <c r="W19" s="55">
        <v>1</v>
      </c>
      <c r="X19" s="54">
        <v>1</v>
      </c>
      <c r="Y19" s="78" t="s">
        <v>442</v>
      </c>
      <c r="Z19" s="53">
        <v>0</v>
      </c>
      <c r="AA19" s="55">
        <v>0</v>
      </c>
      <c r="AB19" s="54">
        <v>0</v>
      </c>
      <c r="AC19" s="53">
        <v>0</v>
      </c>
      <c r="AD19" s="53">
        <v>0</v>
      </c>
      <c r="AE19" s="55">
        <v>0</v>
      </c>
      <c r="AF19" s="54">
        <v>0</v>
      </c>
      <c r="AG19" s="53">
        <v>0</v>
      </c>
      <c r="AH19" s="57">
        <v>0</v>
      </c>
    </row>
    <row r="20" spans="1:34" ht="13.5">
      <c r="A20" s="62"/>
      <c r="B20" s="63"/>
      <c r="C20" s="7"/>
      <c r="D20" s="64"/>
      <c r="E20" s="53"/>
      <c r="F20" s="53"/>
      <c r="G20" s="55"/>
      <c r="H20" s="54"/>
      <c r="I20" s="53"/>
      <c r="J20" s="53"/>
      <c r="K20" s="55"/>
      <c r="L20" s="54"/>
      <c r="M20" s="53"/>
      <c r="N20" s="53"/>
      <c r="O20" s="55"/>
      <c r="P20" s="54"/>
      <c r="Q20" s="53"/>
      <c r="R20" s="53"/>
      <c r="S20" s="55"/>
      <c r="T20" s="54"/>
      <c r="U20" s="53"/>
      <c r="V20" s="53"/>
      <c r="W20" s="55"/>
      <c r="X20" s="54"/>
      <c r="Y20" s="78"/>
      <c r="Z20" s="53"/>
      <c r="AA20" s="55"/>
      <c r="AB20" s="54"/>
      <c r="AC20" s="53"/>
      <c r="AD20" s="53"/>
      <c r="AE20" s="55"/>
      <c r="AF20" s="54"/>
      <c r="AG20" s="53"/>
      <c r="AH20" s="57"/>
    </row>
    <row r="21" spans="1:34" ht="13.5">
      <c r="A21" s="80" t="s">
        <v>432</v>
      </c>
      <c r="B21" s="81"/>
      <c r="C21" s="81"/>
      <c r="D21" s="64"/>
      <c r="E21" s="53">
        <f>SUM(その１４!E22)</f>
        <v>8</v>
      </c>
      <c r="F21" s="53">
        <f>SUM(その１４!F22)</f>
        <v>11</v>
      </c>
      <c r="G21" s="55">
        <f>SUM(その１４!G22)</f>
        <v>0</v>
      </c>
      <c r="H21" s="54">
        <f>SUM(その１４!H22)</f>
        <v>1</v>
      </c>
      <c r="I21" s="53">
        <f>SUM(その１４!I22)</f>
        <v>3</v>
      </c>
      <c r="J21" s="53">
        <f>SUM(その１４!J22)</f>
        <v>3</v>
      </c>
      <c r="K21" s="55">
        <f>SUM(その１４!K22)</f>
        <v>19</v>
      </c>
      <c r="L21" s="54">
        <f>SUM(その１４!L22)</f>
        <v>21</v>
      </c>
      <c r="M21" s="53">
        <f>SUM(その１４!M22)</f>
        <v>0</v>
      </c>
      <c r="N21" s="53">
        <f>SUM(その１４!N22)</f>
        <v>3</v>
      </c>
      <c r="O21" s="55">
        <f>SUM(その１４!O22)</f>
        <v>12</v>
      </c>
      <c r="P21" s="54">
        <f>SUM(その１４!P22)</f>
        <v>12</v>
      </c>
      <c r="Q21" s="53">
        <f>SUM(その１４!Q22)</f>
        <v>0</v>
      </c>
      <c r="R21" s="53">
        <f>SUM(その１４!R22)</f>
        <v>0</v>
      </c>
      <c r="S21" s="55">
        <f>SUM(その１４!S22)</f>
        <v>11</v>
      </c>
      <c r="T21" s="54">
        <f>SUM(その１４!T22)</f>
        <v>10</v>
      </c>
      <c r="U21" s="53">
        <f>SUM(その１４!U22)</f>
        <v>1</v>
      </c>
      <c r="V21" s="53">
        <f>SUM(その１４!V22)</f>
        <v>2</v>
      </c>
      <c r="W21" s="55">
        <f>SUM(その１４!W22)</f>
        <v>7</v>
      </c>
      <c r="X21" s="54">
        <f>SUM(その１４!X22)</f>
        <v>6</v>
      </c>
      <c r="Y21" s="76" t="s">
        <v>442</v>
      </c>
      <c r="Z21" s="53">
        <f>SUM(その１４!Z22)</f>
        <v>0</v>
      </c>
      <c r="AA21" s="55">
        <f>SUM(その１４!AA22)</f>
        <v>0</v>
      </c>
      <c r="AB21" s="54">
        <f>SUM(その１４!AB22)</f>
        <v>0</v>
      </c>
      <c r="AC21" s="53">
        <f>SUM(その１４!AC22)</f>
        <v>0</v>
      </c>
      <c r="AD21" s="53">
        <f>SUM(その１４!AD22)</f>
        <v>0</v>
      </c>
      <c r="AE21" s="55">
        <f>SUM(その１４!AE22)</f>
        <v>0</v>
      </c>
      <c r="AF21" s="54">
        <f>SUM(その１４!AF22)</f>
        <v>0</v>
      </c>
      <c r="AG21" s="53">
        <f>SUM(その１４!AG22)</f>
        <v>0</v>
      </c>
      <c r="AH21" s="57">
        <f>SUM(その１４!AH22)</f>
        <v>0</v>
      </c>
    </row>
    <row r="22" spans="1:34" ht="13.5">
      <c r="A22" s="62"/>
      <c r="B22" s="63"/>
      <c r="C22" s="7" t="s">
        <v>434</v>
      </c>
      <c r="D22" s="64"/>
      <c r="E22" s="53">
        <v>8</v>
      </c>
      <c r="F22" s="53">
        <v>11</v>
      </c>
      <c r="G22" s="55">
        <v>0</v>
      </c>
      <c r="H22" s="54">
        <v>1</v>
      </c>
      <c r="I22" s="53">
        <v>3</v>
      </c>
      <c r="J22" s="53">
        <v>3</v>
      </c>
      <c r="K22" s="55">
        <v>19</v>
      </c>
      <c r="L22" s="54">
        <v>21</v>
      </c>
      <c r="M22" s="53">
        <v>0</v>
      </c>
      <c r="N22" s="53">
        <v>3</v>
      </c>
      <c r="O22" s="55">
        <v>12</v>
      </c>
      <c r="P22" s="54">
        <v>12</v>
      </c>
      <c r="Q22" s="53">
        <v>0</v>
      </c>
      <c r="R22" s="53">
        <v>0</v>
      </c>
      <c r="S22" s="55">
        <v>11</v>
      </c>
      <c r="T22" s="54">
        <v>10</v>
      </c>
      <c r="U22" s="53">
        <v>1</v>
      </c>
      <c r="V22" s="53">
        <v>2</v>
      </c>
      <c r="W22" s="55">
        <v>7</v>
      </c>
      <c r="X22" s="54">
        <v>6</v>
      </c>
      <c r="Y22" s="78" t="s">
        <v>442</v>
      </c>
      <c r="Z22" s="53">
        <v>0</v>
      </c>
      <c r="AA22" s="55">
        <v>0</v>
      </c>
      <c r="AB22" s="54">
        <v>0</v>
      </c>
      <c r="AC22" s="53">
        <v>0</v>
      </c>
      <c r="AD22" s="53">
        <v>0</v>
      </c>
      <c r="AE22" s="55">
        <v>0</v>
      </c>
      <c r="AF22" s="54">
        <v>0</v>
      </c>
      <c r="AG22" s="53">
        <v>0</v>
      </c>
      <c r="AH22" s="57">
        <v>0</v>
      </c>
    </row>
    <row r="23" spans="1:34" ht="13.5">
      <c r="A23" s="62"/>
      <c r="B23" s="63"/>
      <c r="C23" s="7"/>
      <c r="D23" s="64"/>
      <c r="E23" s="53"/>
      <c r="F23" s="53"/>
      <c r="G23" s="55"/>
      <c r="H23" s="54"/>
      <c r="I23" s="53"/>
      <c r="J23" s="53"/>
      <c r="K23" s="55"/>
      <c r="L23" s="54"/>
      <c r="M23" s="53"/>
      <c r="N23" s="53"/>
      <c r="O23" s="55"/>
      <c r="P23" s="54"/>
      <c r="Q23" s="53"/>
      <c r="R23" s="53"/>
      <c r="S23" s="55"/>
      <c r="T23" s="54"/>
      <c r="U23" s="53"/>
      <c r="V23" s="53"/>
      <c r="W23" s="55"/>
      <c r="X23" s="54"/>
      <c r="Y23" s="78"/>
      <c r="Z23" s="53"/>
      <c r="AA23" s="55"/>
      <c r="AB23" s="54"/>
      <c r="AC23" s="53"/>
      <c r="AD23" s="53"/>
      <c r="AE23" s="55"/>
      <c r="AF23" s="54"/>
      <c r="AG23" s="53"/>
      <c r="AH23" s="57"/>
    </row>
    <row r="24" spans="1:34" ht="13.5">
      <c r="A24" s="80" t="s">
        <v>436</v>
      </c>
      <c r="B24" s="81"/>
      <c r="C24" s="81"/>
      <c r="D24" s="64"/>
      <c r="E24" s="53">
        <f>SUM(その１４!E25)</f>
        <v>17</v>
      </c>
      <c r="F24" s="53">
        <f>SUM(その１４!F25)</f>
        <v>17</v>
      </c>
      <c r="G24" s="55">
        <f>SUM(その１４!G25)</f>
        <v>2</v>
      </c>
      <c r="H24" s="54">
        <f>SUM(その１４!H25)</f>
        <v>3</v>
      </c>
      <c r="I24" s="53">
        <f>SUM(その１４!I25)</f>
        <v>2</v>
      </c>
      <c r="J24" s="53">
        <f>SUM(その１４!J25)</f>
        <v>3</v>
      </c>
      <c r="K24" s="55">
        <f>SUM(その１４!K25)</f>
        <v>13</v>
      </c>
      <c r="L24" s="54">
        <f>SUM(その１４!L25)</f>
        <v>22</v>
      </c>
      <c r="M24" s="53">
        <f>SUM(その１４!M25)</f>
        <v>1</v>
      </c>
      <c r="N24" s="53">
        <f>SUM(その１４!N25)</f>
        <v>2</v>
      </c>
      <c r="O24" s="55">
        <f>SUM(その１４!O25)</f>
        <v>12</v>
      </c>
      <c r="P24" s="54">
        <f>SUM(その１４!P25)</f>
        <v>14</v>
      </c>
      <c r="Q24" s="53">
        <f>SUM(その１４!Q25)</f>
        <v>1</v>
      </c>
      <c r="R24" s="53">
        <f>SUM(その１４!R25)</f>
        <v>1</v>
      </c>
      <c r="S24" s="55">
        <f>SUM(その１４!S25)</f>
        <v>7</v>
      </c>
      <c r="T24" s="54">
        <f>SUM(その１４!T25)</f>
        <v>10</v>
      </c>
      <c r="U24" s="53">
        <f>SUM(その１４!U25)</f>
        <v>4</v>
      </c>
      <c r="V24" s="53">
        <f>SUM(その１４!V25)</f>
        <v>3</v>
      </c>
      <c r="W24" s="55">
        <f>SUM(その１４!W25)</f>
        <v>0</v>
      </c>
      <c r="X24" s="54">
        <f>SUM(その１４!X25)</f>
        <v>6</v>
      </c>
      <c r="Y24" s="76" t="s">
        <v>442</v>
      </c>
      <c r="Z24" s="53">
        <f>SUM(その１４!Z25)</f>
        <v>0</v>
      </c>
      <c r="AA24" s="55">
        <f>SUM(その１４!AA25)</f>
        <v>0</v>
      </c>
      <c r="AB24" s="54">
        <f>SUM(その１４!AB25)</f>
        <v>0</v>
      </c>
      <c r="AC24" s="53">
        <f>SUM(その１４!AC25)</f>
        <v>0</v>
      </c>
      <c r="AD24" s="53">
        <f>SUM(その１４!AD25)</f>
        <v>0</v>
      </c>
      <c r="AE24" s="55">
        <f>SUM(その１４!AE25)</f>
        <v>0</v>
      </c>
      <c r="AF24" s="54">
        <f>SUM(その１４!AF25)</f>
        <v>0</v>
      </c>
      <c r="AG24" s="53">
        <f>SUM(その１４!AG25)</f>
        <v>0</v>
      </c>
      <c r="AH24" s="57">
        <f>SUM(その１４!AH25)</f>
        <v>0</v>
      </c>
    </row>
    <row r="25" spans="1:34" ht="13.5">
      <c r="A25" s="62"/>
      <c r="B25" s="63"/>
      <c r="C25" s="7" t="s">
        <v>438</v>
      </c>
      <c r="D25" s="64"/>
      <c r="E25" s="53">
        <v>17</v>
      </c>
      <c r="F25" s="53">
        <v>17</v>
      </c>
      <c r="G25" s="55">
        <v>2</v>
      </c>
      <c r="H25" s="54">
        <v>3</v>
      </c>
      <c r="I25" s="53">
        <v>2</v>
      </c>
      <c r="J25" s="53">
        <v>3</v>
      </c>
      <c r="K25" s="55">
        <v>13</v>
      </c>
      <c r="L25" s="54">
        <v>22</v>
      </c>
      <c r="M25" s="53">
        <v>1</v>
      </c>
      <c r="N25" s="53">
        <v>2</v>
      </c>
      <c r="O25" s="55">
        <v>12</v>
      </c>
      <c r="P25" s="54">
        <v>14</v>
      </c>
      <c r="Q25" s="53">
        <v>1</v>
      </c>
      <c r="R25" s="53">
        <v>1</v>
      </c>
      <c r="S25" s="55">
        <v>7</v>
      </c>
      <c r="T25" s="54">
        <v>10</v>
      </c>
      <c r="U25" s="53">
        <v>4</v>
      </c>
      <c r="V25" s="53">
        <v>3</v>
      </c>
      <c r="W25" s="55">
        <v>0</v>
      </c>
      <c r="X25" s="54">
        <v>6</v>
      </c>
      <c r="Y25" s="78" t="s">
        <v>442</v>
      </c>
      <c r="Z25" s="53">
        <v>0</v>
      </c>
      <c r="AA25" s="55">
        <v>0</v>
      </c>
      <c r="AB25" s="54">
        <v>0</v>
      </c>
      <c r="AC25" s="53">
        <v>0</v>
      </c>
      <c r="AD25" s="53">
        <v>0</v>
      </c>
      <c r="AE25" s="55">
        <v>0</v>
      </c>
      <c r="AF25" s="54">
        <v>0</v>
      </c>
      <c r="AG25" s="53">
        <v>0</v>
      </c>
      <c r="AH25" s="57">
        <v>0</v>
      </c>
    </row>
    <row r="26" spans="1:34" ht="14.25" thickBot="1">
      <c r="A26" s="65"/>
      <c r="B26" s="66"/>
      <c r="C26" s="13"/>
      <c r="D26" s="67"/>
      <c r="E26" s="45"/>
      <c r="F26" s="45"/>
      <c r="G26" s="46"/>
      <c r="H26" s="47"/>
      <c r="I26" s="45"/>
      <c r="J26" s="45"/>
      <c r="K26" s="46"/>
      <c r="L26" s="47"/>
      <c r="M26" s="45"/>
      <c r="N26" s="45"/>
      <c r="O26" s="46"/>
      <c r="P26" s="47"/>
      <c r="Q26" s="45"/>
      <c r="R26" s="45"/>
      <c r="S26" s="46"/>
      <c r="T26" s="47"/>
      <c r="U26" s="45"/>
      <c r="V26" s="45"/>
      <c r="W26" s="46"/>
      <c r="X26" s="47"/>
      <c r="Y26" s="45"/>
      <c r="Z26" s="45"/>
      <c r="AA26" s="46"/>
      <c r="AB26" s="47"/>
      <c r="AC26" s="45"/>
      <c r="AD26" s="45"/>
      <c r="AE26" s="46"/>
      <c r="AF26" s="47"/>
      <c r="AG26" s="45"/>
      <c r="AH26" s="48"/>
    </row>
    <row r="27" spans="1:4" ht="13.5">
      <c r="A27" s="4"/>
      <c r="B27" s="4"/>
      <c r="C27" s="4"/>
      <c r="D27" s="4"/>
    </row>
  </sheetData>
  <sheetProtection/>
  <mergeCells count="49">
    <mergeCell ref="AC2:AD2"/>
    <mergeCell ref="AE2:AF2"/>
    <mergeCell ref="O2:P2"/>
    <mergeCell ref="AE1:AF1"/>
    <mergeCell ref="AG1:AH1"/>
    <mergeCell ref="Q1:R1"/>
    <mergeCell ref="S1:T1"/>
    <mergeCell ref="U1:V1"/>
    <mergeCell ref="W1:X1"/>
    <mergeCell ref="Y1:Z1"/>
    <mergeCell ref="AA1:AB1"/>
    <mergeCell ref="E1:F1"/>
    <mergeCell ref="G1:H1"/>
    <mergeCell ref="I1:J1"/>
    <mergeCell ref="K1:L1"/>
    <mergeCell ref="M1:N1"/>
    <mergeCell ref="O1:P1"/>
    <mergeCell ref="AC1:AD1"/>
    <mergeCell ref="AE3:AF3"/>
    <mergeCell ref="AG3:AH3"/>
    <mergeCell ref="S3:T3"/>
    <mergeCell ref="U3:V3"/>
    <mergeCell ref="W3:X3"/>
    <mergeCell ref="Y3:Z3"/>
    <mergeCell ref="AA3:AB3"/>
    <mergeCell ref="AC3:AD3"/>
    <mergeCell ref="S2:T2"/>
    <mergeCell ref="AA2:AB2"/>
    <mergeCell ref="E2:F2"/>
    <mergeCell ref="G2:H2"/>
    <mergeCell ref="I2:J2"/>
    <mergeCell ref="K2:L2"/>
    <mergeCell ref="M2:N2"/>
    <mergeCell ref="O3:P3"/>
    <mergeCell ref="Q3:R3"/>
    <mergeCell ref="Q2:R2"/>
    <mergeCell ref="U2:V2"/>
    <mergeCell ref="W2:X2"/>
    <mergeCell ref="Y2:Z2"/>
    <mergeCell ref="A6:C6"/>
    <mergeCell ref="A10:C10"/>
    <mergeCell ref="A21:C21"/>
    <mergeCell ref="A24:C24"/>
    <mergeCell ref="AG2:AH2"/>
    <mergeCell ref="E3:F3"/>
    <mergeCell ref="G3:H3"/>
    <mergeCell ref="I3:J3"/>
    <mergeCell ref="K3:L3"/>
    <mergeCell ref="M3:N3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（その１４）&amp;R&amp;"ＭＳ Ｐ明朝,標準"令和2年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6" width="5.625" style="1" customWidth="1"/>
    <col min="27" max="28" width="6.25390625" style="1" customWidth="1"/>
    <col min="29" max="30" width="5.875" style="1" customWidth="1"/>
    <col min="31" max="32" width="5.625" style="1" customWidth="1"/>
    <col min="33" max="34" width="6.25390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110" t="s">
        <v>249</v>
      </c>
      <c r="F1" s="86"/>
      <c r="G1" s="85" t="s">
        <v>250</v>
      </c>
      <c r="H1" s="86"/>
      <c r="I1" s="85" t="s">
        <v>251</v>
      </c>
      <c r="J1" s="86"/>
      <c r="K1" s="85" t="s">
        <v>252</v>
      </c>
      <c r="L1" s="86"/>
      <c r="M1" s="85" t="s">
        <v>253</v>
      </c>
      <c r="N1" s="86"/>
      <c r="O1" s="85" t="s">
        <v>254</v>
      </c>
      <c r="P1" s="86"/>
      <c r="Q1" s="85" t="s">
        <v>255</v>
      </c>
      <c r="R1" s="86"/>
      <c r="S1" s="85" t="s">
        <v>256</v>
      </c>
      <c r="T1" s="86"/>
      <c r="U1" s="85" t="s">
        <v>257</v>
      </c>
      <c r="V1" s="86"/>
      <c r="W1" s="85" t="s">
        <v>258</v>
      </c>
      <c r="X1" s="86"/>
      <c r="Y1" s="85" t="s">
        <v>259</v>
      </c>
      <c r="Z1" s="86"/>
      <c r="AA1" s="85" t="s">
        <v>260</v>
      </c>
      <c r="AB1" s="86"/>
      <c r="AC1" s="110" t="s">
        <v>64</v>
      </c>
      <c r="AD1" s="86"/>
      <c r="AE1" s="85" t="s">
        <v>65</v>
      </c>
      <c r="AF1" s="86"/>
      <c r="AG1" s="85" t="s">
        <v>66</v>
      </c>
      <c r="AH1" s="96"/>
    </row>
    <row r="2" spans="1:34" ht="13.5" customHeight="1">
      <c r="A2" s="12"/>
      <c r="B2" s="4"/>
      <c r="C2" s="4"/>
      <c r="D2" s="6"/>
      <c r="E2" s="111" t="s">
        <v>264</v>
      </c>
      <c r="F2" s="88"/>
      <c r="G2" s="98" t="s">
        <v>265</v>
      </c>
      <c r="H2" s="99"/>
      <c r="I2" s="98" t="s">
        <v>266</v>
      </c>
      <c r="J2" s="104"/>
      <c r="K2" s="98" t="s">
        <v>267</v>
      </c>
      <c r="L2" s="104"/>
      <c r="M2" s="87" t="s">
        <v>268</v>
      </c>
      <c r="N2" s="88"/>
      <c r="O2" s="87" t="s">
        <v>269</v>
      </c>
      <c r="P2" s="88"/>
      <c r="Q2" s="98" t="s">
        <v>270</v>
      </c>
      <c r="R2" s="99"/>
      <c r="S2" s="98" t="s">
        <v>271</v>
      </c>
      <c r="T2" s="99"/>
      <c r="U2" s="87" t="s">
        <v>272</v>
      </c>
      <c r="V2" s="88"/>
      <c r="W2" s="87" t="s">
        <v>273</v>
      </c>
      <c r="X2" s="88"/>
      <c r="Y2" s="87" t="s">
        <v>274</v>
      </c>
      <c r="Z2" s="88"/>
      <c r="AA2" s="87" t="s">
        <v>275</v>
      </c>
      <c r="AB2" s="88"/>
      <c r="AC2" s="111" t="s">
        <v>67</v>
      </c>
      <c r="AD2" s="88"/>
      <c r="AE2" s="87" t="s">
        <v>68</v>
      </c>
      <c r="AF2" s="88"/>
      <c r="AG2" s="87" t="s">
        <v>70</v>
      </c>
      <c r="AH2" s="97"/>
    </row>
    <row r="3" spans="1:34" s="74" customFormat="1" ht="54" customHeight="1">
      <c r="A3" s="68"/>
      <c r="B3" s="69"/>
      <c r="C3" s="69"/>
      <c r="D3" s="70"/>
      <c r="E3" s="109" t="s">
        <v>276</v>
      </c>
      <c r="F3" s="94"/>
      <c r="G3" s="102" t="s">
        <v>80</v>
      </c>
      <c r="H3" s="103"/>
      <c r="I3" s="105" t="s">
        <v>277</v>
      </c>
      <c r="J3" s="106"/>
      <c r="K3" s="105" t="s">
        <v>278</v>
      </c>
      <c r="L3" s="103"/>
      <c r="M3" s="89" t="s">
        <v>279</v>
      </c>
      <c r="N3" s="94"/>
      <c r="O3" s="89" t="s">
        <v>279</v>
      </c>
      <c r="P3" s="94"/>
      <c r="Q3" s="89"/>
      <c r="R3" s="94"/>
      <c r="S3" s="105" t="s">
        <v>280</v>
      </c>
      <c r="T3" s="103"/>
      <c r="U3" s="89" t="s">
        <v>279</v>
      </c>
      <c r="V3" s="94"/>
      <c r="W3" s="89" t="s">
        <v>281</v>
      </c>
      <c r="X3" s="94"/>
      <c r="Y3" s="95" t="s">
        <v>81</v>
      </c>
      <c r="Z3" s="94"/>
      <c r="AA3" s="112" t="s">
        <v>82</v>
      </c>
      <c r="AB3" s="101"/>
      <c r="AC3" s="114"/>
      <c r="AD3" s="101"/>
      <c r="AE3" s="92" t="s">
        <v>69</v>
      </c>
      <c r="AF3" s="101"/>
      <c r="AG3" s="112" t="s">
        <v>88</v>
      </c>
      <c r="AH3" s="113"/>
    </row>
    <row r="4" spans="1:34" ht="13.5">
      <c r="A4" s="11"/>
      <c r="B4" s="2"/>
      <c r="C4" s="2"/>
      <c r="D4" s="3"/>
      <c r="E4" s="16" t="s">
        <v>47</v>
      </c>
      <c r="F4" s="15" t="s">
        <v>48</v>
      </c>
      <c r="G4" s="14" t="s">
        <v>47</v>
      </c>
      <c r="H4" s="16" t="s">
        <v>48</v>
      </c>
      <c r="I4" s="15" t="s">
        <v>47</v>
      </c>
      <c r="J4" s="16" t="s">
        <v>48</v>
      </c>
      <c r="K4" s="14" t="s">
        <v>47</v>
      </c>
      <c r="L4" s="16" t="s">
        <v>48</v>
      </c>
      <c r="M4" s="15" t="s">
        <v>47</v>
      </c>
      <c r="N4" s="16" t="s">
        <v>48</v>
      </c>
      <c r="O4" s="14" t="s">
        <v>47</v>
      </c>
      <c r="P4" s="16" t="s">
        <v>48</v>
      </c>
      <c r="Q4" s="15" t="s">
        <v>47</v>
      </c>
      <c r="R4" s="16" t="s">
        <v>48</v>
      </c>
      <c r="S4" s="14" t="s">
        <v>47</v>
      </c>
      <c r="T4" s="16" t="s">
        <v>48</v>
      </c>
      <c r="U4" s="15" t="s">
        <v>47</v>
      </c>
      <c r="V4" s="16" t="s">
        <v>48</v>
      </c>
      <c r="W4" s="14" t="s">
        <v>47</v>
      </c>
      <c r="X4" s="16" t="s">
        <v>48</v>
      </c>
      <c r="Y4" s="15" t="s">
        <v>47</v>
      </c>
      <c r="Z4" s="16" t="s">
        <v>48</v>
      </c>
      <c r="AA4" s="14" t="s">
        <v>47</v>
      </c>
      <c r="AB4" s="16" t="s">
        <v>48</v>
      </c>
      <c r="AC4" s="15" t="s">
        <v>47</v>
      </c>
      <c r="AD4" s="16" t="s">
        <v>48</v>
      </c>
      <c r="AE4" s="14" t="s">
        <v>47</v>
      </c>
      <c r="AF4" s="16" t="s">
        <v>48</v>
      </c>
      <c r="AG4" s="15" t="s">
        <v>47</v>
      </c>
      <c r="AH4" s="17" t="s">
        <v>48</v>
      </c>
    </row>
    <row r="5" spans="1:34" ht="13.5">
      <c r="A5" s="59"/>
      <c r="B5" s="60"/>
      <c r="C5" s="60"/>
      <c r="D5" s="61"/>
      <c r="E5" s="29"/>
      <c r="F5" s="29"/>
      <c r="G5" s="30"/>
      <c r="H5" s="31"/>
      <c r="I5" s="29"/>
      <c r="J5" s="29"/>
      <c r="K5" s="30"/>
      <c r="L5" s="31"/>
      <c r="M5" s="29"/>
      <c r="N5" s="29"/>
      <c r="O5" s="30"/>
      <c r="P5" s="31"/>
      <c r="Q5" s="29"/>
      <c r="R5" s="29"/>
      <c r="S5" s="30"/>
      <c r="T5" s="31"/>
      <c r="U5" s="29"/>
      <c r="V5" s="29"/>
      <c r="W5" s="30"/>
      <c r="X5" s="31"/>
      <c r="Y5" s="29"/>
      <c r="Z5" s="29"/>
      <c r="AA5" s="30"/>
      <c r="AB5" s="31"/>
      <c r="AC5" s="29"/>
      <c r="AD5" s="29"/>
      <c r="AE5" s="30"/>
      <c r="AF5" s="31"/>
      <c r="AG5" s="29"/>
      <c r="AH5" s="32"/>
    </row>
    <row r="6" spans="1:34" ht="13.5">
      <c r="A6" s="62"/>
      <c r="B6" s="63"/>
      <c r="C6" s="5" t="s">
        <v>334</v>
      </c>
      <c r="D6" s="64"/>
      <c r="E6" s="53">
        <f>SUM(その１５!E10,その１５!E17,その１５!E22,その１５!E40,その１６!E6,その１６!E10,その１６!E21,その１６!E24)</f>
        <v>0</v>
      </c>
      <c r="F6" s="54">
        <f>SUM(その１５!F10,その１５!F17,その１５!F22,その１５!F40,その１６!F6,その１６!F10,その１６!F21,その１６!F24)</f>
        <v>0</v>
      </c>
      <c r="G6" s="55">
        <f>SUM(その１５!G10,その１５!G17,その１５!G22,その１５!G40,その１６!G6,その１６!G10,その１６!G21,その１６!G24)</f>
        <v>0</v>
      </c>
      <c r="H6" s="53">
        <f>SUM(その１５!H10,その１５!H17,その１５!H22,その１５!H40,その１６!H6,その１６!H10,その１６!H21,その１６!H24)</f>
        <v>1</v>
      </c>
      <c r="I6" s="55">
        <f>SUM(その１５!I10,その１５!I17,その１５!I22,その１５!I40,その１６!I6,その１６!I10,その１６!I21,その１６!I24)</f>
        <v>0</v>
      </c>
      <c r="J6" s="54">
        <f>SUM(その１５!J10,その１５!J17,その１５!J22,その１５!J40,その１６!J6,その１６!J10,その１６!J21,その１６!J24)</f>
        <v>0</v>
      </c>
      <c r="K6" s="53">
        <f>SUM(その１５!K10,その１５!K17,その１５!K22,その１５!K40,その１６!K6,その１６!K10,その１６!K21,その１６!K24)</f>
        <v>11</v>
      </c>
      <c r="L6" s="54">
        <f>SUM(その１５!L10,その１５!L17,その１５!L22,その１５!L40,その１６!L6,その１６!L10,その１６!L21,その１６!L24)</f>
        <v>22</v>
      </c>
      <c r="M6" s="55">
        <f>SUM(その１５!M10,その１５!M17,その１５!M22,その１５!M40,その１６!M6,その１６!M10,その１６!M21,その１６!M24)</f>
        <v>0</v>
      </c>
      <c r="N6" s="53">
        <f>SUM(その１５!N10,その１５!N17,その１５!N22,その１５!N40,その１６!N6,その１６!N10,その１６!N21,その１６!N24)</f>
        <v>1</v>
      </c>
      <c r="O6" s="55">
        <f>SUM(その１５!O10,その１５!O17,その１５!O22,その１５!O40,その１６!O6,その１６!O10,その１６!O21,その１６!O24)</f>
        <v>3</v>
      </c>
      <c r="P6" s="54">
        <f>SUM(その１５!P10,その１５!P17,その１５!P22,その１５!P40,その１６!P6,その１６!P10,その１６!P21,その１６!P24)</f>
        <v>11</v>
      </c>
      <c r="Q6" s="53">
        <f>SUM(その１５!Q10,その１５!Q17,その１５!Q22,その１５!Q40,その１６!Q6,その１６!Q10,その１６!Q21,その１６!Q24)</f>
        <v>2</v>
      </c>
      <c r="R6" s="54">
        <f>SUM(その１５!R10,その１５!R17,その１５!R22,その１５!R40,その１６!R6,その１６!R10,その１６!R21,その１６!R24)</f>
        <v>10</v>
      </c>
      <c r="S6" s="55">
        <f>SUM(その１５!S10,その１５!S17,その１５!S22,その１５!S40,その１６!S6,その１６!S10,その１６!S21,その１６!S24)</f>
        <v>1</v>
      </c>
      <c r="T6" s="53">
        <f>SUM(その１５!T10,その１５!T17,その１５!T22,その１５!T40,その１６!T6,その１６!T10,その１６!T21,その１６!T24)</f>
        <v>1</v>
      </c>
      <c r="U6" s="55">
        <f>SUM(その１５!U10,その１５!U17,その１５!U22,その１５!U40,その１６!U6,その１６!U10,その１６!U21,その１６!U24)</f>
        <v>1</v>
      </c>
      <c r="V6" s="54">
        <f>SUM(その１５!V10,その１５!V17,その１５!V22,その１５!V40,その１６!V6,その１６!V10,その１６!V21,その１６!V24)</f>
        <v>2</v>
      </c>
      <c r="W6" s="53">
        <f>SUM(その１５!W10,その１５!W17,その１５!W22,その１５!W40,その１６!W6,その１６!W10,その１６!W21,その１６!W24)</f>
        <v>4</v>
      </c>
      <c r="X6" s="54">
        <f>SUM(その１５!X10,その１５!X17,その１５!X22,その１５!X40,その１６!X6,その１６!X10,その１６!X21,その１６!X24)</f>
        <v>5</v>
      </c>
      <c r="Y6" s="55">
        <f>SUM(その１５!Y10,その１５!Y17,その１５!Y22,その１５!Y40,その１６!Y6,その１６!Y10,その１６!Y21,その１６!Y24)</f>
        <v>3</v>
      </c>
      <c r="Z6" s="53">
        <f>SUM(その１５!Z10,その１５!Z17,その１５!Z22,その１５!Z40,その１６!Z6,その１６!Z10,その１６!Z21,その１６!Z24)</f>
        <v>3</v>
      </c>
      <c r="AA6" s="55">
        <f>SUM(その１５!AA10,その１５!AA17,その１５!AA22,その１５!AA40,その１６!AA6,その１６!AA10,その１６!AA21,その１６!AA24)</f>
        <v>858</v>
      </c>
      <c r="AB6" s="54">
        <f>SUM(その１５!AB10,その１５!AB17,その１５!AB22,その１５!AB40,その１６!AB6,その１６!AB10,その１６!AB21,その１６!AB24)</f>
        <v>1999</v>
      </c>
      <c r="AC6" s="53">
        <f>SUM(その１５!AC10,その１５!AC17,その１５!AC22,その１５!AC40,その１６!AC6,その１６!AC10,その１６!AC21,その１６!AC24)</f>
        <v>749</v>
      </c>
      <c r="AD6" s="54">
        <f>SUM(その１５!AD10,その１５!AD17,その１５!AD22,その１５!AD40,その１６!AD6,その１６!AD10,その１６!AD21,その１６!AD24)</f>
        <v>1888</v>
      </c>
      <c r="AE6" s="55">
        <f>SUM(その１５!AE10,その１５!AE17,その１５!AE22,その１５!AE40,その１６!AE6,その１６!AE10,その１６!AE21,その１６!AE24)</f>
        <v>0</v>
      </c>
      <c r="AF6" s="53">
        <f>SUM(その１５!AF10,その１５!AF17,その１５!AF22,その１５!AF40,その１６!AF6,その１６!AF10,その１６!AF21,その１６!AF24)</f>
        <v>0</v>
      </c>
      <c r="AG6" s="55">
        <f>SUM(その１５!AG10,その１５!AG17,その１５!AG22,その１５!AG40,その１６!AG6,その１６!AG10,その１６!AG21,その１６!AG24)</f>
        <v>109</v>
      </c>
      <c r="AH6" s="57">
        <f>SUM(その１５!AH10,その１５!AH17,その１５!AH22,その１５!AH40,その１６!AH6,その１６!AH10,その１６!AH21,その１６!AH24)</f>
        <v>111</v>
      </c>
    </row>
    <row r="7" spans="1:34" ht="13.5">
      <c r="A7" s="62"/>
      <c r="B7" s="63"/>
      <c r="C7" s="5" t="s">
        <v>336</v>
      </c>
      <c r="D7" s="64"/>
      <c r="E7" s="53">
        <f>SUM(その１５!E10,その１５!E18,その１５!E19,その１５!E24,その１５!E25,その１５!E30,その１５!E31,その１５!E35,その１５!E41,その１６!E7,その１６!E11,その１６!E12,その１６!E22,その１６!E25)</f>
        <v>0</v>
      </c>
      <c r="F7" s="53">
        <f>SUM(その１５!F10,その１５!F18,その１５!F19,その１５!F24,その１５!F25,その１５!F30,その１５!F31,その１５!F35,その１５!F41,その１６!F7,その１６!F11,その１６!F12,その１６!F22,その１６!F25)</f>
        <v>0</v>
      </c>
      <c r="G7" s="55">
        <f>SUM(その１５!G10,その１５!G18,その１５!G19,その１５!G24,その１５!G25,その１５!G30,その１５!G31,その１５!G35,その１５!G41,その１６!G7,その１６!G11,その１６!G12,その１６!G22,その１６!G25)</f>
        <v>0</v>
      </c>
      <c r="H7" s="54">
        <f>SUM(その１５!H10,その１５!H18,その１５!H19,その１５!H24,その１５!H25,その１５!H30,その１５!H31,その１５!H35,その１５!H41,その１６!H7,その１６!H11,その１６!H12,その１６!H22,その１６!H25)</f>
        <v>1</v>
      </c>
      <c r="I7" s="55">
        <f>SUM(その１５!I10,その１５!I18,その１５!I19,その１５!I24,その１５!I25,その１５!I30,その１５!I31,その１５!I35,その１５!I41,その１６!I7,その１６!I11,その１６!I12,その１６!I22,その１６!I25)</f>
        <v>0</v>
      </c>
      <c r="J7" s="54">
        <f>SUM(その１５!J10,その１５!J18,その１５!J19,その１５!J24,その１５!J25,その１５!J30,その１５!J31,その１５!J35,その１５!J41,その１６!J7,その１６!J11,その１６!J12,その１６!J22,その１６!J25)</f>
        <v>0</v>
      </c>
      <c r="K7" s="55">
        <f>SUM(その１５!K10,その１５!K18,その１５!K19,その１５!K24,その１５!K25,その１５!K30,その１５!K31,その１５!K35,その１５!K41,その１６!K7,その１６!K11,その１６!K12,その１６!K22,その１６!K25)</f>
        <v>10</v>
      </c>
      <c r="L7" s="54">
        <f>SUM(その１５!L10,その１５!L18,その１５!L19,その１５!L24,その１５!L25,その１５!L30,その１５!L31,その１５!L35,その１５!L41,その１６!L7,その１６!L11,その１６!L12,その１６!L22,その１６!L25)</f>
        <v>19</v>
      </c>
      <c r="M7" s="55">
        <f>SUM(その１５!M10,その１５!M18,その１５!M19,その１５!M24,その１５!M25,その１５!M30,その１５!M31,その１５!M35,その１５!M41,その１６!M7,その１６!M11,その１６!M12,その１６!M22,その１６!M25)</f>
        <v>0</v>
      </c>
      <c r="N7" s="54">
        <f>SUM(その１５!N10,その１５!N18,その１５!N19,その１５!N24,その１５!N25,その１５!N30,その１５!N31,その１５!N35,その１５!N41,その１６!N7,その１６!N11,その１６!N12,その１６!N22,その１６!N25)</f>
        <v>1</v>
      </c>
      <c r="O7" s="55">
        <f>SUM(その１５!O10,その１５!O18,その１５!O19,その１５!O24,その１５!O25,その１５!O30,その１５!O31,その１５!O35,その１５!O41,その１６!O7,その１６!O11,その１６!O12,その１６!O22,その１６!O25)</f>
        <v>3</v>
      </c>
      <c r="P7" s="54">
        <f>SUM(その１５!P10,その１５!P18,その１５!P19,その１５!P24,その１５!P25,その１５!P30,その１５!P31,その１５!P35,その１５!P41,その１６!P7,その１６!P11,その１６!P12,その１６!P22,その１６!P25)</f>
        <v>9</v>
      </c>
      <c r="Q7" s="55">
        <f>SUM(その１５!Q10,その１５!Q18,その１５!Q19,その１５!Q24,その１５!Q25,その１５!Q30,その１５!Q31,その１５!Q35,その１５!Q41,その１６!Q7,その１６!Q11,その１６!Q12,その１６!Q22,その１６!Q25)</f>
        <v>2</v>
      </c>
      <c r="R7" s="54">
        <f>SUM(その１５!R10,その１５!R18,その１５!R19,その１５!R24,その１５!R25,その１５!R30,その１５!R31,その１５!R35,その１５!R41,その１６!R7,その１６!R11,その１６!R12,その１６!R22,その１６!R25)</f>
        <v>8</v>
      </c>
      <c r="S7" s="55">
        <f>SUM(その１５!S10,その１５!S18,その１５!S19,その１５!S24,その１５!S25,その１５!S30,その１５!S31,その１５!S35,その１５!S41,その１６!S7,その１６!S11,その１６!S12,その１６!S22,その１６!S25)</f>
        <v>1</v>
      </c>
      <c r="T7" s="54">
        <f>SUM(その１５!T10,その１５!T18,その１５!T19,その１５!T24,その１５!T25,その１５!T30,その１５!T31,その１５!T35,その１５!T41,その１６!T7,その１６!T11,その１６!T12,その１６!T22,その１６!T25)</f>
        <v>1</v>
      </c>
      <c r="U7" s="55">
        <f>SUM(その１５!U10,その１５!U18,その１５!U19,その１５!U24,その１５!U25,その１５!U30,その１５!U31,その１５!U35,その１５!U41,その１６!U7,その１６!U11,その１６!U12,その１６!U22,その１６!U25)</f>
        <v>1</v>
      </c>
      <c r="V7" s="54">
        <f>SUM(その１５!V10,その１５!V18,その１５!V19,その１５!V24,その１５!V25,その１５!V30,その１５!V31,その１５!V35,その１５!V41,その１６!V7,その１６!V11,その１６!V12,その１６!V22,その１６!V25)</f>
        <v>2</v>
      </c>
      <c r="W7" s="55">
        <f>SUM(その１５!W10,その１５!W18,その１５!W19,その１５!W24,その１５!W25,その１５!W30,その１５!W31,その１５!W35,その１５!W41,その１６!W7,その１６!W11,その１６!W12,その１６!W22,その１６!W25)</f>
        <v>3</v>
      </c>
      <c r="X7" s="54">
        <f>SUM(その１５!X10,その１５!X18,その１５!X19,その１５!X24,その１５!X25,その１５!X30,その１５!X31,その１５!X35,その１５!X41,その１６!X7,その１６!X11,その１６!X12,その１６!X22,その１６!X25)</f>
        <v>4</v>
      </c>
      <c r="Y7" s="55">
        <f>SUM(その１５!Y10,その１５!Y18,その１５!Y19,その１５!Y24,その１５!Y25,その１５!Y30,その１５!Y31,その１５!Y35,その１５!Y41,その１６!Y7,その１６!Y11,その１６!Y12,その１６!Y22,その１６!Y25)</f>
        <v>3</v>
      </c>
      <c r="Z7" s="54">
        <f>SUM(その１５!Z10,その１５!Z18,その１５!Z19,その１５!Z24,その１５!Z25,その１５!Z30,その１５!Z31,その１５!Z35,その１５!Z41,その１６!Z7,その１６!Z11,その１６!Z12,その１６!Z22,その１６!Z25)</f>
        <v>3</v>
      </c>
      <c r="AA7" s="55">
        <f>SUM(その１５!AA10,その１５!AA18,その１５!AA19,その１５!AA24,その１５!AA25,その１５!AA30,その１５!AA31,その１５!AA35,その１５!AA41,その１６!AA7,その１６!AA11,その１６!AA12,その１６!AA22,その１６!AA25)</f>
        <v>698</v>
      </c>
      <c r="AB7" s="54">
        <f>SUM(その１５!AB10,その１５!AB18,その１５!AB19,その１５!AB24,その１５!AB25,その１５!AB30,その１５!AB31,その１５!AB35,その１５!AB41,その１６!AB7,その１６!AB11,その１６!AB12,その１６!AB22,その１６!AB25)</f>
        <v>1614</v>
      </c>
      <c r="AC7" s="55">
        <f>SUM(その１５!AC10,その１５!AC18,その１５!AC19,その１５!AC24,その１５!AC25,その１５!AC30,その１５!AC31,その１５!AC35,その１５!AC41,その１６!AC7,その１６!AC11,その１６!AC12,その１６!AC22,その１６!AC25)</f>
        <v>605</v>
      </c>
      <c r="AD7" s="54">
        <f>SUM(その１５!AD10,その１５!AD18,その１５!AD19,その１５!AD24,その１５!AD25,その１５!AD30,その１５!AD31,その１５!AD35,その１５!AD41,その１６!AD7,その１６!AD11,その１６!AD12,その１６!AD22,その１６!AD25)</f>
        <v>1533</v>
      </c>
      <c r="AE7" s="55">
        <f>SUM(その１５!AE10,その１５!AE18,その１５!AE19,その１５!AE24,その１５!AE25,その１５!AE30,その１５!AE31,その１５!AE35,その１５!AE41,その１６!AE7,その１６!AE11,その１６!AE12,その１６!AE22,その１６!AE25)</f>
        <v>0</v>
      </c>
      <c r="AF7" s="54">
        <f>SUM(その１５!AF10,その１５!AF18,その１５!AF19,その１５!AF24,その１５!AF25,その１５!AF30,その１５!AF31,その１５!AF35,その１５!AF41,その１６!AF7,その１６!AF11,その１６!AF12,その１６!AF22,その１６!AF25)</f>
        <v>0</v>
      </c>
      <c r="AG7" s="55">
        <f>SUM(その１５!AG10,その１５!AG18,その１５!AG19,その１５!AG24,その１５!AG25,その１５!AG30,その１５!AG31,その１５!AG35,その１５!AG41,その１６!AG7,その１６!AG11,その１６!AG12,その１６!AG22,その１６!AG25)</f>
        <v>93</v>
      </c>
      <c r="AH7" s="57">
        <f>SUM(その１５!AH10,その１５!AH18,その１５!AH19,その１５!AH24,その１５!AH25,その１５!AH30,その１５!AH31,その１５!AH35,その１５!AH41,その１６!AH7,その１６!AH11,その１６!AH12,その１６!AH22,その１６!AH25)</f>
        <v>81</v>
      </c>
    </row>
    <row r="8" spans="1:34" ht="13.5">
      <c r="A8" s="62"/>
      <c r="B8" s="63"/>
      <c r="C8" s="5" t="s">
        <v>338</v>
      </c>
      <c r="D8" s="64"/>
      <c r="E8" s="53">
        <f aca="true" t="shared" si="0" ref="E8:AH8">E6-E7</f>
        <v>0</v>
      </c>
      <c r="F8" s="53">
        <f t="shared" si="0"/>
        <v>0</v>
      </c>
      <c r="G8" s="55">
        <f t="shared" si="0"/>
        <v>0</v>
      </c>
      <c r="H8" s="54">
        <f t="shared" si="0"/>
        <v>0</v>
      </c>
      <c r="I8" s="55">
        <f t="shared" si="0"/>
        <v>0</v>
      </c>
      <c r="J8" s="54">
        <f t="shared" si="0"/>
        <v>0</v>
      </c>
      <c r="K8" s="55">
        <f t="shared" si="0"/>
        <v>1</v>
      </c>
      <c r="L8" s="54">
        <f t="shared" si="0"/>
        <v>3</v>
      </c>
      <c r="M8" s="55">
        <f t="shared" si="0"/>
        <v>0</v>
      </c>
      <c r="N8" s="54">
        <f t="shared" si="0"/>
        <v>0</v>
      </c>
      <c r="O8" s="55">
        <f t="shared" si="0"/>
        <v>0</v>
      </c>
      <c r="P8" s="54">
        <f t="shared" si="0"/>
        <v>2</v>
      </c>
      <c r="Q8" s="55">
        <f t="shared" si="0"/>
        <v>0</v>
      </c>
      <c r="R8" s="54">
        <f t="shared" si="0"/>
        <v>2</v>
      </c>
      <c r="S8" s="55">
        <f t="shared" si="0"/>
        <v>0</v>
      </c>
      <c r="T8" s="54">
        <f t="shared" si="0"/>
        <v>0</v>
      </c>
      <c r="U8" s="55">
        <f t="shared" si="0"/>
        <v>0</v>
      </c>
      <c r="V8" s="54">
        <f t="shared" si="0"/>
        <v>0</v>
      </c>
      <c r="W8" s="55">
        <f t="shared" si="0"/>
        <v>1</v>
      </c>
      <c r="X8" s="54">
        <f t="shared" si="0"/>
        <v>1</v>
      </c>
      <c r="Y8" s="55">
        <f t="shared" si="0"/>
        <v>0</v>
      </c>
      <c r="Z8" s="54">
        <f t="shared" si="0"/>
        <v>0</v>
      </c>
      <c r="AA8" s="55">
        <f t="shared" si="0"/>
        <v>160</v>
      </c>
      <c r="AB8" s="54">
        <f t="shared" si="0"/>
        <v>385</v>
      </c>
      <c r="AC8" s="55">
        <f t="shared" si="0"/>
        <v>144</v>
      </c>
      <c r="AD8" s="54">
        <f t="shared" si="0"/>
        <v>355</v>
      </c>
      <c r="AE8" s="55">
        <f t="shared" si="0"/>
        <v>0</v>
      </c>
      <c r="AF8" s="54">
        <f t="shared" si="0"/>
        <v>0</v>
      </c>
      <c r="AG8" s="55">
        <f t="shared" si="0"/>
        <v>16</v>
      </c>
      <c r="AH8" s="57">
        <f t="shared" si="0"/>
        <v>30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82" t="s">
        <v>340</v>
      </c>
      <c r="B10" s="83"/>
      <c r="C10" s="83"/>
      <c r="D10" s="64"/>
      <c r="E10" s="53">
        <f>SUM(その１５!E11,その１５!E12,その１５!E13,その１５!E14,その１５!E15)</f>
        <v>0</v>
      </c>
      <c r="F10" s="54">
        <f>SUM(その１５!F11,その１５!F12,その１５!F13,その１５!F14,その１５!F15)</f>
        <v>0</v>
      </c>
      <c r="G10" s="55">
        <f>SUM(その１５!G11,その１５!G12,その１５!G13,その１５!G14,その１５!G15)</f>
        <v>0</v>
      </c>
      <c r="H10" s="53">
        <f>SUM(その１５!H11,その１５!H12,その１５!H13,その１５!H14,その１５!H15)</f>
        <v>1</v>
      </c>
      <c r="I10" s="55">
        <f>SUM(その１５!I11,その１５!I12,その１５!I13,その１５!I14,その１５!I15)</f>
        <v>0</v>
      </c>
      <c r="J10" s="54">
        <f>SUM(その１５!J11,その１５!J12,その１５!J13,その１５!J14,その１５!J15)</f>
        <v>0</v>
      </c>
      <c r="K10" s="53">
        <f>SUM(その１５!K11,その１５!K12,その１５!K13,その１５!K14,その１５!K15)</f>
        <v>3</v>
      </c>
      <c r="L10" s="54">
        <f>SUM(その１５!L11,その１５!L12,その１５!L13,その１５!L14,その１５!L15)</f>
        <v>11</v>
      </c>
      <c r="M10" s="55">
        <f>SUM(その１５!M11,その１５!M12,その１５!M13,その１５!M14,その１５!M15)</f>
        <v>0</v>
      </c>
      <c r="N10" s="53">
        <f>SUM(その１５!N11,その１５!N12,その１５!N13,その１５!N14,その１５!N15)</f>
        <v>0</v>
      </c>
      <c r="O10" s="55">
        <f>SUM(その１５!O11,その１５!O12,その１５!O13,その１５!O14,その１５!O15)</f>
        <v>2</v>
      </c>
      <c r="P10" s="54">
        <f>SUM(その１５!P11,その１５!P12,その１５!P13,その１５!P14,その１５!P15)</f>
        <v>5</v>
      </c>
      <c r="Q10" s="53">
        <f>SUM(その１５!Q11,その１５!Q12,その１５!Q13,その１５!Q14,その１５!Q15)</f>
        <v>1</v>
      </c>
      <c r="R10" s="54">
        <f>SUM(その１５!R11,その１５!R12,その１５!R13,その１５!R14,その１５!R15)</f>
        <v>5</v>
      </c>
      <c r="S10" s="55">
        <f>SUM(その１５!S11,その１５!S12,その１５!S13,その１５!S14,その１５!S15)</f>
        <v>1</v>
      </c>
      <c r="T10" s="53">
        <f>SUM(その１５!T11,その１５!T12,その１５!T13,その１５!T14,その１５!T15)</f>
        <v>0</v>
      </c>
      <c r="U10" s="55">
        <f>SUM(その１５!U11,その１５!U12,その１５!U13,その１５!U14,その１５!U15)</f>
        <v>0</v>
      </c>
      <c r="V10" s="54">
        <f>SUM(その１５!V11,その１５!V12,その１５!V13,その１５!V14,その１５!V15)</f>
        <v>1</v>
      </c>
      <c r="W10" s="53">
        <f>SUM(その１５!W11,その１５!W12,その１５!W13,その１５!W14,その１５!W15)</f>
        <v>0</v>
      </c>
      <c r="X10" s="54">
        <f>SUM(その１５!X11,その１５!X12,その１５!X13,その１５!X14,その１５!X15)</f>
        <v>3</v>
      </c>
      <c r="Y10" s="55">
        <f>SUM(その１５!Y11,その１５!Y12,その１５!Y13,その１５!Y14,その１５!Y15)</f>
        <v>1</v>
      </c>
      <c r="Z10" s="53">
        <f>SUM(その１５!Z11,その１５!Z12,その１５!Z13,その１５!Z14,その１５!Z15)</f>
        <v>2</v>
      </c>
      <c r="AA10" s="55">
        <f>SUM(その１５!AA11,その１５!AA12,その１５!AA13,その１５!AA14,その１５!AA15)</f>
        <v>336</v>
      </c>
      <c r="AB10" s="54">
        <f>SUM(その１５!AB11,その１５!AB12,その１５!AB13,その１５!AB14,その１５!AB15)</f>
        <v>752</v>
      </c>
      <c r="AC10" s="53">
        <f>SUM(その１５!AC11,その１５!AC12,その１５!AC13,その１５!AC14,その１５!AC15)</f>
        <v>288</v>
      </c>
      <c r="AD10" s="54">
        <f>SUM(その１５!AD11,その１５!AD12,その１５!AD13,その１５!AD14,その１５!AD15)</f>
        <v>723</v>
      </c>
      <c r="AE10" s="55">
        <f>SUM(その１５!AE11,その１５!AE12,その１５!AE13,その１５!AE14,その１５!AE15)</f>
        <v>0</v>
      </c>
      <c r="AF10" s="53">
        <f>SUM(その１５!AF11,その１５!AF12,その１５!AF13,その１５!AF14,その１５!AF15)</f>
        <v>0</v>
      </c>
      <c r="AG10" s="55">
        <f>SUM(その１５!AG11,その１５!AG12,その１５!AG13,その１５!AG14,その１５!AG15)</f>
        <v>48</v>
      </c>
      <c r="AH10" s="57">
        <f>SUM(その１５!AH11,その１５!AH12,その１５!AH13,その１５!AH14,その１５!AH15)</f>
        <v>29</v>
      </c>
    </row>
    <row r="11" spans="1:34" ht="13.5">
      <c r="A11" s="62"/>
      <c r="B11" s="63"/>
      <c r="C11" s="7" t="s">
        <v>342</v>
      </c>
      <c r="D11" s="64"/>
      <c r="E11" s="53">
        <v>0</v>
      </c>
      <c r="F11" s="53">
        <v>0</v>
      </c>
      <c r="G11" s="55">
        <v>0</v>
      </c>
      <c r="H11" s="54">
        <v>0</v>
      </c>
      <c r="I11" s="53">
        <v>0</v>
      </c>
      <c r="J11" s="53">
        <v>0</v>
      </c>
      <c r="K11" s="55">
        <v>0</v>
      </c>
      <c r="L11" s="54">
        <v>3</v>
      </c>
      <c r="M11" s="53">
        <v>0</v>
      </c>
      <c r="N11" s="53">
        <v>0</v>
      </c>
      <c r="O11" s="55">
        <v>0</v>
      </c>
      <c r="P11" s="54">
        <v>1</v>
      </c>
      <c r="Q11" s="53">
        <v>0</v>
      </c>
      <c r="R11" s="53">
        <v>1</v>
      </c>
      <c r="S11" s="55">
        <v>0</v>
      </c>
      <c r="T11" s="54">
        <v>0</v>
      </c>
      <c r="U11" s="53">
        <v>0</v>
      </c>
      <c r="V11" s="53">
        <v>0</v>
      </c>
      <c r="W11" s="55">
        <v>0</v>
      </c>
      <c r="X11" s="54">
        <v>0</v>
      </c>
      <c r="Y11" s="53">
        <v>0</v>
      </c>
      <c r="Z11" s="53">
        <v>2</v>
      </c>
      <c r="AA11" s="55">
        <v>87</v>
      </c>
      <c r="AB11" s="54">
        <v>242</v>
      </c>
      <c r="AC11" s="53">
        <v>77</v>
      </c>
      <c r="AD11" s="53">
        <v>230</v>
      </c>
      <c r="AE11" s="55">
        <v>0</v>
      </c>
      <c r="AF11" s="54">
        <v>0</v>
      </c>
      <c r="AG11" s="53">
        <v>10</v>
      </c>
      <c r="AH11" s="57">
        <v>12</v>
      </c>
    </row>
    <row r="12" spans="1:34" ht="13.5">
      <c r="A12" s="62"/>
      <c r="B12" s="63"/>
      <c r="C12" s="7" t="s">
        <v>344</v>
      </c>
      <c r="D12" s="64"/>
      <c r="E12" s="53">
        <v>0</v>
      </c>
      <c r="F12" s="53">
        <v>0</v>
      </c>
      <c r="G12" s="55">
        <v>0</v>
      </c>
      <c r="H12" s="54">
        <v>0</v>
      </c>
      <c r="I12" s="53">
        <v>0</v>
      </c>
      <c r="J12" s="53">
        <v>0</v>
      </c>
      <c r="K12" s="55">
        <v>2</v>
      </c>
      <c r="L12" s="54">
        <v>2</v>
      </c>
      <c r="M12" s="53">
        <v>0</v>
      </c>
      <c r="N12" s="53">
        <v>0</v>
      </c>
      <c r="O12" s="55">
        <v>1</v>
      </c>
      <c r="P12" s="54">
        <v>1</v>
      </c>
      <c r="Q12" s="53">
        <v>0</v>
      </c>
      <c r="R12" s="53">
        <v>1</v>
      </c>
      <c r="S12" s="55">
        <v>1</v>
      </c>
      <c r="T12" s="54">
        <v>0</v>
      </c>
      <c r="U12" s="53">
        <v>0</v>
      </c>
      <c r="V12" s="53">
        <v>0</v>
      </c>
      <c r="W12" s="55">
        <v>0</v>
      </c>
      <c r="X12" s="54">
        <v>1</v>
      </c>
      <c r="Y12" s="53">
        <v>1</v>
      </c>
      <c r="Z12" s="53">
        <v>0</v>
      </c>
      <c r="AA12" s="55">
        <v>52</v>
      </c>
      <c r="AB12" s="54">
        <v>84</v>
      </c>
      <c r="AC12" s="53">
        <v>43</v>
      </c>
      <c r="AD12" s="53">
        <v>80</v>
      </c>
      <c r="AE12" s="55">
        <v>0</v>
      </c>
      <c r="AF12" s="54">
        <v>0</v>
      </c>
      <c r="AG12" s="53">
        <v>9</v>
      </c>
      <c r="AH12" s="57">
        <v>4</v>
      </c>
    </row>
    <row r="13" spans="1:34" ht="13.5">
      <c r="A13" s="62"/>
      <c r="B13" s="63"/>
      <c r="C13" s="7" t="s">
        <v>346</v>
      </c>
      <c r="D13" s="64"/>
      <c r="E13" s="53">
        <v>0</v>
      </c>
      <c r="F13" s="53">
        <v>0</v>
      </c>
      <c r="G13" s="55">
        <v>0</v>
      </c>
      <c r="H13" s="54">
        <v>0</v>
      </c>
      <c r="I13" s="53">
        <v>0</v>
      </c>
      <c r="J13" s="53">
        <v>0</v>
      </c>
      <c r="K13" s="55">
        <v>1</v>
      </c>
      <c r="L13" s="54">
        <v>3</v>
      </c>
      <c r="M13" s="53">
        <v>0</v>
      </c>
      <c r="N13" s="53">
        <v>0</v>
      </c>
      <c r="O13" s="55">
        <v>1</v>
      </c>
      <c r="P13" s="54">
        <v>1</v>
      </c>
      <c r="Q13" s="53">
        <v>1</v>
      </c>
      <c r="R13" s="53">
        <v>1</v>
      </c>
      <c r="S13" s="55">
        <v>0</v>
      </c>
      <c r="T13" s="54">
        <v>0</v>
      </c>
      <c r="U13" s="53">
        <v>0</v>
      </c>
      <c r="V13" s="53">
        <v>1</v>
      </c>
      <c r="W13" s="55">
        <v>0</v>
      </c>
      <c r="X13" s="54">
        <v>1</v>
      </c>
      <c r="Y13" s="53">
        <v>0</v>
      </c>
      <c r="Z13" s="53">
        <v>0</v>
      </c>
      <c r="AA13" s="55">
        <v>51</v>
      </c>
      <c r="AB13" s="54">
        <v>94</v>
      </c>
      <c r="AC13" s="53">
        <v>40</v>
      </c>
      <c r="AD13" s="53">
        <v>91</v>
      </c>
      <c r="AE13" s="55">
        <v>0</v>
      </c>
      <c r="AF13" s="54">
        <v>0</v>
      </c>
      <c r="AG13" s="53">
        <v>11</v>
      </c>
      <c r="AH13" s="57">
        <v>3</v>
      </c>
    </row>
    <row r="14" spans="1:34" ht="13.5">
      <c r="A14" s="62"/>
      <c r="B14" s="63"/>
      <c r="C14" s="7" t="s">
        <v>348</v>
      </c>
      <c r="D14" s="64"/>
      <c r="E14" s="53">
        <v>0</v>
      </c>
      <c r="F14" s="53">
        <v>0</v>
      </c>
      <c r="G14" s="55">
        <v>0</v>
      </c>
      <c r="H14" s="54">
        <v>0</v>
      </c>
      <c r="I14" s="53">
        <v>0</v>
      </c>
      <c r="J14" s="53">
        <v>0</v>
      </c>
      <c r="K14" s="55">
        <v>0</v>
      </c>
      <c r="L14" s="54">
        <v>2</v>
      </c>
      <c r="M14" s="53">
        <v>0</v>
      </c>
      <c r="N14" s="53">
        <v>0</v>
      </c>
      <c r="O14" s="55">
        <v>0</v>
      </c>
      <c r="P14" s="54">
        <v>1</v>
      </c>
      <c r="Q14" s="53">
        <v>0</v>
      </c>
      <c r="R14" s="53">
        <v>1</v>
      </c>
      <c r="S14" s="55">
        <v>0</v>
      </c>
      <c r="T14" s="54">
        <v>0</v>
      </c>
      <c r="U14" s="53">
        <v>0</v>
      </c>
      <c r="V14" s="53">
        <v>0</v>
      </c>
      <c r="W14" s="55">
        <v>0</v>
      </c>
      <c r="X14" s="54">
        <v>1</v>
      </c>
      <c r="Y14" s="53">
        <v>0</v>
      </c>
      <c r="Z14" s="53">
        <v>0</v>
      </c>
      <c r="AA14" s="55">
        <v>57</v>
      </c>
      <c r="AB14" s="54">
        <v>164</v>
      </c>
      <c r="AC14" s="53">
        <v>48</v>
      </c>
      <c r="AD14" s="53">
        <v>159</v>
      </c>
      <c r="AE14" s="55">
        <v>0</v>
      </c>
      <c r="AF14" s="54">
        <v>0</v>
      </c>
      <c r="AG14" s="53">
        <v>9</v>
      </c>
      <c r="AH14" s="57">
        <v>5</v>
      </c>
    </row>
    <row r="15" spans="1:34" ht="13.5">
      <c r="A15" s="62"/>
      <c r="B15" s="63"/>
      <c r="C15" s="7" t="s">
        <v>350</v>
      </c>
      <c r="D15" s="64"/>
      <c r="E15" s="53">
        <v>0</v>
      </c>
      <c r="F15" s="53">
        <v>0</v>
      </c>
      <c r="G15" s="55">
        <v>0</v>
      </c>
      <c r="H15" s="54">
        <v>1</v>
      </c>
      <c r="I15" s="53">
        <v>0</v>
      </c>
      <c r="J15" s="53">
        <v>0</v>
      </c>
      <c r="K15" s="55">
        <v>0</v>
      </c>
      <c r="L15" s="54">
        <v>1</v>
      </c>
      <c r="M15" s="53">
        <v>0</v>
      </c>
      <c r="N15" s="53">
        <v>0</v>
      </c>
      <c r="O15" s="55">
        <v>0</v>
      </c>
      <c r="P15" s="54">
        <v>1</v>
      </c>
      <c r="Q15" s="53">
        <v>0</v>
      </c>
      <c r="R15" s="53">
        <v>1</v>
      </c>
      <c r="S15" s="55">
        <v>0</v>
      </c>
      <c r="T15" s="54">
        <v>0</v>
      </c>
      <c r="U15" s="53">
        <v>0</v>
      </c>
      <c r="V15" s="53">
        <v>0</v>
      </c>
      <c r="W15" s="55">
        <v>0</v>
      </c>
      <c r="X15" s="54">
        <v>0</v>
      </c>
      <c r="Y15" s="53">
        <v>0</v>
      </c>
      <c r="Z15" s="53">
        <v>0</v>
      </c>
      <c r="AA15" s="55">
        <v>89</v>
      </c>
      <c r="AB15" s="54">
        <v>168</v>
      </c>
      <c r="AC15" s="53">
        <v>80</v>
      </c>
      <c r="AD15" s="53">
        <v>163</v>
      </c>
      <c r="AE15" s="55">
        <v>0</v>
      </c>
      <c r="AF15" s="54">
        <v>0</v>
      </c>
      <c r="AG15" s="53">
        <v>9</v>
      </c>
      <c r="AH15" s="57">
        <v>5</v>
      </c>
    </row>
    <row r="16" spans="1:34" ht="13.5">
      <c r="A16" s="62"/>
      <c r="B16" s="63"/>
      <c r="C16" s="63"/>
      <c r="D16" s="64"/>
      <c r="E16" s="53"/>
      <c r="F16" s="53"/>
      <c r="G16" s="55"/>
      <c r="H16" s="54"/>
      <c r="I16" s="53"/>
      <c r="J16" s="53"/>
      <c r="K16" s="55"/>
      <c r="L16" s="54"/>
      <c r="M16" s="53"/>
      <c r="N16" s="53"/>
      <c r="O16" s="55"/>
      <c r="P16" s="54"/>
      <c r="Q16" s="53"/>
      <c r="R16" s="53"/>
      <c r="S16" s="55"/>
      <c r="T16" s="54"/>
      <c r="U16" s="53"/>
      <c r="V16" s="53"/>
      <c r="W16" s="55"/>
      <c r="X16" s="54"/>
      <c r="Y16" s="53"/>
      <c r="Z16" s="53"/>
      <c r="AA16" s="55"/>
      <c r="AB16" s="54"/>
      <c r="AC16" s="53"/>
      <c r="AD16" s="53"/>
      <c r="AE16" s="55"/>
      <c r="AF16" s="54"/>
      <c r="AG16" s="53"/>
      <c r="AH16" s="57"/>
    </row>
    <row r="17" spans="1:34" ht="13.5">
      <c r="A17" s="80" t="s">
        <v>352</v>
      </c>
      <c r="B17" s="81"/>
      <c r="C17" s="81"/>
      <c r="D17" s="64"/>
      <c r="E17" s="53">
        <f>SUM(その１５!E18,その１５!E19,その１５!E20)</f>
        <v>0</v>
      </c>
      <c r="F17" s="54">
        <f>SUM(その１５!F18,その１５!F19,その１５!F20)</f>
        <v>0</v>
      </c>
      <c r="G17" s="55">
        <f>SUM(その１５!G18,その１５!G19,その１５!G20)</f>
        <v>0</v>
      </c>
      <c r="H17" s="53">
        <f>SUM(その１５!H18,その１５!H19,その１５!H20)</f>
        <v>0</v>
      </c>
      <c r="I17" s="55">
        <f>SUM(その１５!I18,その１５!I19,その１５!I20)</f>
        <v>0</v>
      </c>
      <c r="J17" s="54">
        <f>SUM(その１５!J18,その１５!J19,その１５!J20)</f>
        <v>0</v>
      </c>
      <c r="K17" s="53">
        <f>SUM(その１５!K18,その１５!K19,その１５!K20)</f>
        <v>2</v>
      </c>
      <c r="L17" s="54">
        <f>SUM(その１５!L18,その１５!L19,その１５!L20)</f>
        <v>2</v>
      </c>
      <c r="M17" s="55">
        <f>SUM(その１５!M18,その１５!M19,その１５!M20)</f>
        <v>0</v>
      </c>
      <c r="N17" s="53">
        <f>SUM(その１５!N18,その１５!N19,その１５!N20)</f>
        <v>0</v>
      </c>
      <c r="O17" s="55">
        <f>SUM(その１５!O18,その１５!O19,その１５!O20)</f>
        <v>1</v>
      </c>
      <c r="P17" s="54">
        <f>SUM(その１５!P18,その１５!P19,その１５!P20)</f>
        <v>1</v>
      </c>
      <c r="Q17" s="53">
        <f>SUM(その１５!Q18,その１５!Q19,その１５!Q20)</f>
        <v>1</v>
      </c>
      <c r="R17" s="54">
        <f>SUM(その１５!R18,その１５!R19,その１５!R20)</f>
        <v>0</v>
      </c>
      <c r="S17" s="55">
        <f>SUM(その１５!S18,その１５!S19,その１５!S20)</f>
        <v>0</v>
      </c>
      <c r="T17" s="53">
        <f>SUM(その１５!T18,その１５!T19,その１５!T20)</f>
        <v>1</v>
      </c>
      <c r="U17" s="55">
        <f>SUM(その１５!U18,その１５!U19,その１５!U20)</f>
        <v>1</v>
      </c>
      <c r="V17" s="54">
        <f>SUM(その１５!V18,その１５!V19,その１５!V20)</f>
        <v>0</v>
      </c>
      <c r="W17" s="53">
        <f>SUM(その１５!W18,その１５!W19,その１５!W20)</f>
        <v>0</v>
      </c>
      <c r="X17" s="54">
        <f>SUM(その１５!X18,その１５!X19,その１５!X20)</f>
        <v>1</v>
      </c>
      <c r="Y17" s="55">
        <f>SUM(その１５!Y18,その１５!Y19,その１５!Y20)</f>
        <v>0</v>
      </c>
      <c r="Z17" s="53">
        <f>SUM(その１５!Z18,その１５!Z19,その１５!Z20)</f>
        <v>0</v>
      </c>
      <c r="AA17" s="55">
        <f>SUM(その１５!AA18,その１５!AA19,その１５!AA20)</f>
        <v>59</v>
      </c>
      <c r="AB17" s="54">
        <f>SUM(その１５!AB18,その１５!AB19,その１５!AB20)</f>
        <v>144</v>
      </c>
      <c r="AC17" s="53">
        <f>SUM(その１５!AC18,その１５!AC19,その１５!AC20)</f>
        <v>50</v>
      </c>
      <c r="AD17" s="54">
        <f>SUM(その１５!AD18,その１５!AD19,その１５!AD20)</f>
        <v>137</v>
      </c>
      <c r="AE17" s="55">
        <f>SUM(その１５!AE18,その１５!AE19,その１５!AE20)</f>
        <v>0</v>
      </c>
      <c r="AF17" s="53">
        <f>SUM(その１５!AF18,その１５!AF19,その１５!AF20)</f>
        <v>0</v>
      </c>
      <c r="AG17" s="55">
        <f>SUM(その１５!AG18,その１５!AG19,その１５!AG20)</f>
        <v>9</v>
      </c>
      <c r="AH17" s="57">
        <f>SUM(その１５!AH18,その１５!AH19,その１５!AH20)</f>
        <v>7</v>
      </c>
    </row>
    <row r="18" spans="1:34" ht="13.5">
      <c r="A18" s="62"/>
      <c r="B18" s="63"/>
      <c r="C18" s="7" t="s">
        <v>354</v>
      </c>
      <c r="D18" s="64"/>
      <c r="E18" s="53">
        <v>0</v>
      </c>
      <c r="F18" s="53">
        <v>0</v>
      </c>
      <c r="G18" s="55">
        <v>0</v>
      </c>
      <c r="H18" s="54">
        <v>0</v>
      </c>
      <c r="I18" s="53">
        <v>0</v>
      </c>
      <c r="J18" s="53">
        <v>0</v>
      </c>
      <c r="K18" s="55">
        <v>2</v>
      </c>
      <c r="L18" s="54">
        <v>1</v>
      </c>
      <c r="M18" s="53">
        <v>0</v>
      </c>
      <c r="N18" s="53">
        <v>0</v>
      </c>
      <c r="O18" s="55">
        <v>1</v>
      </c>
      <c r="P18" s="54">
        <v>0</v>
      </c>
      <c r="Q18" s="53">
        <v>1</v>
      </c>
      <c r="R18" s="53">
        <v>0</v>
      </c>
      <c r="S18" s="55">
        <v>0</v>
      </c>
      <c r="T18" s="54">
        <v>0</v>
      </c>
      <c r="U18" s="53">
        <v>1</v>
      </c>
      <c r="V18" s="53">
        <v>0</v>
      </c>
      <c r="W18" s="55">
        <v>0</v>
      </c>
      <c r="X18" s="54">
        <v>1</v>
      </c>
      <c r="Y18" s="53">
        <v>0</v>
      </c>
      <c r="Z18" s="53">
        <v>0</v>
      </c>
      <c r="AA18" s="55">
        <v>52</v>
      </c>
      <c r="AB18" s="54">
        <v>114</v>
      </c>
      <c r="AC18" s="53">
        <v>44</v>
      </c>
      <c r="AD18" s="53">
        <v>109</v>
      </c>
      <c r="AE18" s="55">
        <v>0</v>
      </c>
      <c r="AF18" s="54">
        <v>0</v>
      </c>
      <c r="AG18" s="53">
        <v>8</v>
      </c>
      <c r="AH18" s="57">
        <v>5</v>
      </c>
    </row>
    <row r="19" spans="1:34" ht="13.5">
      <c r="A19" s="62"/>
      <c r="B19" s="63"/>
      <c r="C19" s="7" t="s">
        <v>356</v>
      </c>
      <c r="D19" s="64"/>
      <c r="E19" s="53">
        <v>0</v>
      </c>
      <c r="F19" s="53">
        <v>0</v>
      </c>
      <c r="G19" s="55">
        <v>0</v>
      </c>
      <c r="H19" s="54">
        <v>0</v>
      </c>
      <c r="I19" s="53">
        <v>0</v>
      </c>
      <c r="J19" s="53">
        <v>0</v>
      </c>
      <c r="K19" s="55">
        <v>0</v>
      </c>
      <c r="L19" s="54">
        <v>1</v>
      </c>
      <c r="M19" s="53">
        <v>0</v>
      </c>
      <c r="N19" s="53">
        <v>0</v>
      </c>
      <c r="O19" s="55">
        <v>0</v>
      </c>
      <c r="P19" s="54">
        <v>1</v>
      </c>
      <c r="Q19" s="53">
        <v>0</v>
      </c>
      <c r="R19" s="53">
        <v>0</v>
      </c>
      <c r="S19" s="55">
        <v>0</v>
      </c>
      <c r="T19" s="54">
        <v>1</v>
      </c>
      <c r="U19" s="53">
        <v>0</v>
      </c>
      <c r="V19" s="53">
        <v>0</v>
      </c>
      <c r="W19" s="55">
        <v>0</v>
      </c>
      <c r="X19" s="54">
        <v>0</v>
      </c>
      <c r="Y19" s="53">
        <v>0</v>
      </c>
      <c r="Z19" s="53">
        <v>0</v>
      </c>
      <c r="AA19" s="55">
        <v>4</v>
      </c>
      <c r="AB19" s="54">
        <v>22</v>
      </c>
      <c r="AC19" s="53">
        <v>3</v>
      </c>
      <c r="AD19" s="53">
        <v>20</v>
      </c>
      <c r="AE19" s="55">
        <v>0</v>
      </c>
      <c r="AF19" s="54">
        <v>0</v>
      </c>
      <c r="AG19" s="53">
        <v>1</v>
      </c>
      <c r="AH19" s="57">
        <v>2</v>
      </c>
    </row>
    <row r="20" spans="1:34" ht="13.5">
      <c r="A20" s="62"/>
      <c r="B20" s="63"/>
      <c r="C20" s="7" t="s">
        <v>358</v>
      </c>
      <c r="D20" s="64"/>
      <c r="E20" s="53">
        <v>0</v>
      </c>
      <c r="F20" s="53">
        <v>0</v>
      </c>
      <c r="G20" s="55">
        <v>0</v>
      </c>
      <c r="H20" s="54">
        <v>0</v>
      </c>
      <c r="I20" s="53">
        <v>0</v>
      </c>
      <c r="J20" s="53">
        <v>0</v>
      </c>
      <c r="K20" s="55">
        <v>0</v>
      </c>
      <c r="L20" s="54">
        <v>0</v>
      </c>
      <c r="M20" s="53">
        <v>0</v>
      </c>
      <c r="N20" s="53">
        <v>0</v>
      </c>
      <c r="O20" s="55">
        <v>0</v>
      </c>
      <c r="P20" s="54">
        <v>0</v>
      </c>
      <c r="Q20" s="53">
        <v>0</v>
      </c>
      <c r="R20" s="53">
        <v>0</v>
      </c>
      <c r="S20" s="55">
        <v>0</v>
      </c>
      <c r="T20" s="54">
        <v>0</v>
      </c>
      <c r="U20" s="53">
        <v>0</v>
      </c>
      <c r="V20" s="53">
        <v>0</v>
      </c>
      <c r="W20" s="55">
        <v>0</v>
      </c>
      <c r="X20" s="54">
        <v>0</v>
      </c>
      <c r="Y20" s="53">
        <v>0</v>
      </c>
      <c r="Z20" s="53">
        <v>0</v>
      </c>
      <c r="AA20" s="55">
        <v>3</v>
      </c>
      <c r="AB20" s="54">
        <v>8</v>
      </c>
      <c r="AC20" s="53">
        <v>3</v>
      </c>
      <c r="AD20" s="53">
        <v>8</v>
      </c>
      <c r="AE20" s="55">
        <v>0</v>
      </c>
      <c r="AF20" s="54">
        <v>0</v>
      </c>
      <c r="AG20" s="53">
        <v>0</v>
      </c>
      <c r="AH20" s="57">
        <v>0</v>
      </c>
    </row>
    <row r="21" spans="1:34" ht="13.5">
      <c r="A21" s="62"/>
      <c r="B21" s="63"/>
      <c r="C21" s="7"/>
      <c r="D21" s="64"/>
      <c r="E21" s="53"/>
      <c r="F21" s="53"/>
      <c r="G21" s="55"/>
      <c r="H21" s="54"/>
      <c r="I21" s="53"/>
      <c r="J21" s="53"/>
      <c r="K21" s="55"/>
      <c r="L21" s="54"/>
      <c r="M21" s="53"/>
      <c r="N21" s="53"/>
      <c r="O21" s="55"/>
      <c r="P21" s="54"/>
      <c r="Q21" s="53"/>
      <c r="R21" s="53"/>
      <c r="S21" s="55"/>
      <c r="T21" s="54"/>
      <c r="U21" s="53"/>
      <c r="V21" s="53"/>
      <c r="W21" s="55"/>
      <c r="X21" s="54"/>
      <c r="Y21" s="53"/>
      <c r="Z21" s="53"/>
      <c r="AA21" s="55"/>
      <c r="AB21" s="54"/>
      <c r="AC21" s="53"/>
      <c r="AD21" s="53"/>
      <c r="AE21" s="55"/>
      <c r="AF21" s="54"/>
      <c r="AG21" s="53"/>
      <c r="AH21" s="57"/>
    </row>
    <row r="22" spans="1:34" ht="13.5">
      <c r="A22" s="80" t="s">
        <v>360</v>
      </c>
      <c r="B22" s="81"/>
      <c r="C22" s="81"/>
      <c r="D22" s="64"/>
      <c r="E22" s="53">
        <f>SUM(その１５!E24,その１５!E25,その１５!E26,その１５!E27,その１５!E28,その１５!E30,その１５!E31,その１５!E32,その１５!E33,その１５!E35,その１５!E36,その１５!E37,その１５!E38)</f>
        <v>0</v>
      </c>
      <c r="F22" s="53">
        <f>SUM(その１５!F24,その１５!F25,その１５!F26,その１５!F27,その１５!F28,その１５!F30,その１５!F31,その１５!F32,その１５!F33,その１５!F35,その１５!F36,その１５!F37,その１５!F38)</f>
        <v>0</v>
      </c>
      <c r="G22" s="55">
        <f>SUM(その１５!G24,その１５!G25,その１５!G26,その１５!G27,その１５!G28,その１５!G30,その１５!G31,その１５!G32,その１５!G33,その１５!G35,その１５!G36,その１５!G37,その１５!G38)</f>
        <v>0</v>
      </c>
      <c r="H22" s="54">
        <f>SUM(その１５!H24,その１５!H25,その１５!H26,その１５!H27,その１５!H28,その１５!H30,その１５!H31,その１５!H32,その１５!H33,その１５!H35,その１５!H36,その１５!H37,その１５!H38)</f>
        <v>0</v>
      </c>
      <c r="I22" s="53">
        <f>SUM(その１５!I24,その１５!I25,その１５!I26,その１５!I27,その１５!I28,その１５!I30,その１５!I31,その１５!I32,その１５!I33,その１５!I35,その１５!I36,その１５!I37,その１５!I38)</f>
        <v>0</v>
      </c>
      <c r="J22" s="53">
        <f>SUM(その１５!J24,その１５!J25,その１５!J26,その１５!J27,その１５!J28,その１５!J30,その１５!J31,その１５!J32,その１５!J33,その１５!J35,その１５!J36,その１５!J37,その１５!J38)</f>
        <v>0</v>
      </c>
      <c r="K22" s="55">
        <f>SUM(その１５!K24,その１５!K25,その１５!K26,その１５!K27,その１５!K28,その１５!K30,その１５!K31,その１５!K32,その１５!K33,その１５!K35,その１５!K36,その１５!K37,その１５!K38)</f>
        <v>3</v>
      </c>
      <c r="L22" s="54">
        <f>SUM(その１５!L24,その１５!L25,その１５!L26,その１５!L27,その１５!L28,その１５!L30,その１５!L31,その１５!L32,その１５!L33,その１５!L35,その１５!L36,その１５!L37,その１５!L38)</f>
        <v>4</v>
      </c>
      <c r="M22" s="53">
        <f>SUM(その１５!M24,その１５!M25,その１５!M26,その１５!M27,その１５!M28,その１５!M30,その１５!M31,その１５!M32,その１５!M33,その１５!M35,その１５!M36,その１５!M37,その１５!M38)</f>
        <v>0</v>
      </c>
      <c r="N22" s="53">
        <f>SUM(その１５!N24,その１５!N25,その１５!N26,その１５!N27,その１５!N28,その１５!N30,その１５!N31,その１５!N32,その１５!N33,その１５!N35,その１５!N36,その１５!N37,その１５!N38)</f>
        <v>0</v>
      </c>
      <c r="O22" s="55">
        <f>SUM(その１５!O24,その１５!O25,その１５!O26,その１５!O27,その１５!O28,その１５!O30,その１５!O31,その１５!O32,その１５!O33,その１５!O35,その１５!O36,その１５!O37,その１５!O38)</f>
        <v>0</v>
      </c>
      <c r="P22" s="54">
        <f>SUM(その１５!P24,その１５!P25,その１５!P26,その１５!P27,その１５!P28,その１５!P30,その１５!P31,その１５!P32,その１５!P33,その１５!P35,その１５!P36,その１５!P37,その１５!P38)</f>
        <v>2</v>
      </c>
      <c r="Q22" s="53">
        <f>SUM(その１５!Q24,その１５!Q25,その１５!Q26,その１５!Q27,その１５!Q28,その１５!Q30,その１５!Q31,その１５!Q32,その１５!Q33,その１５!Q35,その１５!Q36,その１５!Q37,その１５!Q38)</f>
        <v>0</v>
      </c>
      <c r="R22" s="53">
        <f>SUM(その１５!R24,その１５!R25,その１５!R26,その１５!R27,その１５!R28,その１５!R30,その１５!R31,その１５!R32,その１５!R33,その１５!R35,その１５!R36,その１５!R37,その１５!R38)</f>
        <v>2</v>
      </c>
      <c r="S22" s="55">
        <f>SUM(その１５!S24,その１５!S25,その１５!S26,その１５!S27,その１５!S28,その１５!S30,その１５!S31,その１５!S32,その１５!S33,その１５!S35,その１５!S36,その１５!S37,その１５!S38)</f>
        <v>0</v>
      </c>
      <c r="T22" s="54">
        <f>SUM(その１５!T24,その１５!T25,その１５!T26,その１５!T27,その１５!T28,その１５!T30,その１５!T31,その１５!T32,その１５!T33,その１５!T35,その１５!T36,その１５!T37,その１５!T38)</f>
        <v>0</v>
      </c>
      <c r="U22" s="53">
        <f>SUM(その１５!U24,その１５!U25,その１５!U26,その１５!U27,その１５!U28,その１５!U30,その１５!U31,その１５!U32,その１５!U33,その１５!U35,その１５!U36,その１５!U37,その１５!U38)</f>
        <v>0</v>
      </c>
      <c r="V22" s="53">
        <f>SUM(その１５!V24,その１５!V25,その１５!V26,その１５!V27,その１５!V28,その１５!V30,その１５!V31,その１５!V32,その１５!V33,その１５!V35,その１５!V36,その１５!V37,その１５!V38)</f>
        <v>1</v>
      </c>
      <c r="W22" s="55">
        <f>SUM(その１５!W24,その１５!W25,その１５!W26,その１５!W27,その１５!W28,その１５!W30,その１５!W31,その１５!W32,その１５!W33,その１５!W35,その１５!W36,その１５!W37,その１５!W38)</f>
        <v>2</v>
      </c>
      <c r="X22" s="54">
        <f>SUM(その１５!X24,その１５!X25,その１５!X26,その１５!X27,その１５!X28,その１５!X30,その１５!X31,その１５!X32,その１５!X33,その１５!X35,その１５!X36,その１５!X37,その１５!X38)</f>
        <v>1</v>
      </c>
      <c r="Y22" s="53">
        <f>SUM(その１５!Y24,その１５!Y25,その１５!Y26,その１５!Y27,その１５!Y28,その１５!Y30,その１５!Y31,その１５!Y32,その１５!Y33,その１５!Y35,その１５!Y36,その１５!Y37,その１５!Y38)</f>
        <v>1</v>
      </c>
      <c r="Z22" s="53">
        <f>SUM(その１５!Z24,その１５!Z25,その１５!Z26,その１５!Z27,その１５!Z28,その１５!Z30,その１５!Z31,その１５!Z32,その１５!Z33,その１５!Z35,その１５!Z36,その１５!Z37,その１５!Z38)</f>
        <v>0</v>
      </c>
      <c r="AA22" s="55">
        <f>SUM(その１５!AA24,その１５!AA25,その１５!AA26,その１５!AA27,その１５!AA28,その１５!AA30,その１５!AA31,その１５!AA32,その１５!AA33,その１５!AA35,その１５!AA36,その１５!AA37,その１５!AA38)</f>
        <v>141</v>
      </c>
      <c r="AB22" s="54">
        <f>SUM(その１５!AB24,その１５!AB25,その１５!AB26,その１５!AB27,その１５!AB28,その１５!AB30,その１５!AB31,その１５!AB32,その１５!AB33,その１５!AB35,その１５!AB36,その１５!AB37,その１５!AB38)</f>
        <v>333</v>
      </c>
      <c r="AC22" s="53">
        <f>SUM(その１５!AC24,その１５!AC25,その１５!AC26,その１５!AC27,その１５!AC28,その１５!AC30,その１５!AC31,その１５!AC32,その１５!AC33,その１５!AC35,その１５!AC36,その１５!AC37,その１５!AC38)</f>
        <v>125</v>
      </c>
      <c r="AD22" s="53">
        <f>SUM(その１５!AD24,その１５!AD25,その１５!AD26,その１５!AD27,その１５!AD28,その１５!AD30,その１５!AD31,その１５!AD32,その１５!AD33,その１５!AD35,その１５!AD36,その１５!AD37,その１５!AD38)</f>
        <v>307</v>
      </c>
      <c r="AE22" s="55">
        <f>SUM(その１５!AE24,その１５!AE25,その１５!AE26,その１５!AE27,その１５!AE28,その１５!AE30,その１５!AE31,その１５!AE32,その１５!AE33,その１５!AE35,その１５!AE36,その１５!AE37,その１５!AE38)</f>
        <v>0</v>
      </c>
      <c r="AF22" s="54">
        <f>SUM(その１５!AF24,その１５!AF25,その１５!AF26,その１５!AF27,その１５!AF28,その１５!AF30,その１５!AF31,その１５!AF32,その１５!AF33,その１５!AF35,その１５!AF36,その１５!AF37,その１５!AF38)</f>
        <v>0</v>
      </c>
      <c r="AG22" s="53">
        <f>SUM(その１５!AG24,その１５!AG25,その１５!AG26,その１５!AG27,その１５!AG28,その１５!AG30,その１５!AG31,その１５!AG32,その１５!AG33,その１５!AG35,その１５!AG36,その１５!AG37,その１５!AG38)</f>
        <v>16</v>
      </c>
      <c r="AH22" s="57">
        <f>SUM(その１５!AH24,その１５!AH25,その１５!AH26,その１５!AH27,その１５!AH28,その１５!AH30,その１５!AH31,その１５!AH32,その１５!AH33,その１５!AH35,その１５!AH36,その１５!AH37,その１５!AH38)</f>
        <v>26</v>
      </c>
    </row>
    <row r="23" spans="1:34" ht="13.5">
      <c r="A23" s="62"/>
      <c r="B23" s="84" t="s">
        <v>362</v>
      </c>
      <c r="C23" s="81"/>
      <c r="D23" s="64"/>
      <c r="E23" s="53">
        <f>SUM(その１５!E24,その１５!E25,その１５!E26,その１５!E27,その１５!E28)</f>
        <v>0</v>
      </c>
      <c r="F23" s="53">
        <f>SUM(その１５!F24,その１５!F25,その１５!F26,その１５!F27,その１５!F28)</f>
        <v>0</v>
      </c>
      <c r="G23" s="55">
        <f>SUM(その１５!G24,その１５!G25,その１５!G26,その１５!G27,その１５!G28)</f>
        <v>0</v>
      </c>
      <c r="H23" s="54">
        <f>SUM(その１５!H24,その１５!H25,その１５!H26,その１５!H27,その１５!H28)</f>
        <v>0</v>
      </c>
      <c r="I23" s="53">
        <f>SUM(その１５!I24,その１５!I25,その１５!I26,その１５!I27,その１５!I28)</f>
        <v>0</v>
      </c>
      <c r="J23" s="53">
        <f>SUM(その１５!J24,その１５!J25,その１５!J26,その１５!J27,その１５!J28)</f>
        <v>0</v>
      </c>
      <c r="K23" s="55">
        <f>SUM(その１５!K24,その１５!K25,その１５!K26,その１５!K27,その１５!K28)</f>
        <v>1</v>
      </c>
      <c r="L23" s="54">
        <f>SUM(その１５!L24,その１５!L25,その１５!L26,その１５!L27,その１５!L28)</f>
        <v>3</v>
      </c>
      <c r="M23" s="53">
        <f>SUM(その１５!M24,その１５!M25,その１５!M26,その１５!M27,その１５!M28)</f>
        <v>0</v>
      </c>
      <c r="N23" s="53">
        <f>SUM(その１５!N24,その１５!N25,その１５!N26,その１５!N27,その１５!N28)</f>
        <v>0</v>
      </c>
      <c r="O23" s="55">
        <f>SUM(その１５!O24,その１５!O25,その１５!O26,その１５!O27,その１５!O28)</f>
        <v>0</v>
      </c>
      <c r="P23" s="54">
        <f>SUM(その１５!P24,その１５!P25,その１５!P26,その１５!P27,その１５!P28)</f>
        <v>1</v>
      </c>
      <c r="Q23" s="53">
        <f>SUM(その１５!Q24,その１５!Q25,その１５!Q26,その１５!Q27,その１５!Q28)</f>
        <v>0</v>
      </c>
      <c r="R23" s="53">
        <f>SUM(その１５!R24,その１５!R25,その１５!R26,その１５!R27,その１５!R28)</f>
        <v>1</v>
      </c>
      <c r="S23" s="55">
        <f>SUM(その１５!S24,その１５!S25,その１５!S26,その１５!S27,その１５!S28)</f>
        <v>0</v>
      </c>
      <c r="T23" s="54">
        <f>SUM(その１５!T24,その１５!T25,その１５!T26,その１５!T27,その１５!T28)</f>
        <v>0</v>
      </c>
      <c r="U23" s="53">
        <f>SUM(その１５!U24,その１５!U25,その１５!U26,その１５!U27,その１５!U28)</f>
        <v>0</v>
      </c>
      <c r="V23" s="53">
        <f>SUM(その１５!V24,その１５!V25,その１５!V26,その１５!V27,その１５!V28)</f>
        <v>1</v>
      </c>
      <c r="W23" s="55">
        <f>SUM(その１５!W24,その１５!W25,その１５!W26,その１５!W27,その１５!W28)</f>
        <v>1</v>
      </c>
      <c r="X23" s="54">
        <f>SUM(その１５!X24,その１５!X25,その１５!X26,その１５!X27,その１５!X28)</f>
        <v>1</v>
      </c>
      <c r="Y23" s="53">
        <f>SUM(その１５!Y24,その１５!Y25,その１５!Y26,その１５!Y27,その１５!Y28)</f>
        <v>0</v>
      </c>
      <c r="Z23" s="53">
        <f>SUM(その１５!Z24,その１５!Z25,その１５!Z26,その１５!Z27,その１５!Z28)</f>
        <v>0</v>
      </c>
      <c r="AA23" s="55">
        <f>SUM(その１５!AA24,その１５!AA25,その１５!AA26,その１５!AA27,その１５!AA28)</f>
        <v>59</v>
      </c>
      <c r="AB23" s="54">
        <f>SUM(その１５!AB24,その１５!AB25,その１５!AB26,その１５!AB27,その１５!AB28)</f>
        <v>120</v>
      </c>
      <c r="AC23" s="53">
        <f>SUM(その１５!AC24,その１５!AC25,その１５!AC26,その１５!AC27,その１５!AC28)</f>
        <v>52</v>
      </c>
      <c r="AD23" s="53">
        <f>SUM(その１５!AD24,その１５!AD25,その１５!AD26,その１５!AD27,その１５!AD28)</f>
        <v>109</v>
      </c>
      <c r="AE23" s="55">
        <f>SUM(その１５!AE24,その１５!AE25,その１５!AE26,その１５!AE27,その１５!AE28)</f>
        <v>0</v>
      </c>
      <c r="AF23" s="54">
        <f>SUM(その１５!AF24,その１５!AF25,その１５!AF26,その１５!AF27,その１５!AF28)</f>
        <v>0</v>
      </c>
      <c r="AG23" s="53">
        <f>SUM(その１５!AG24,その１５!AG25,その１５!AG26,その１５!AG27,その１５!AG28)</f>
        <v>7</v>
      </c>
      <c r="AH23" s="57">
        <f>SUM(その１５!AH24,その１５!AH25,その１５!AH26,その１５!AH27,その１５!AH28)</f>
        <v>11</v>
      </c>
    </row>
    <row r="24" spans="1:34" ht="13.5">
      <c r="A24" s="62"/>
      <c r="B24" s="63"/>
      <c r="C24" s="7" t="s">
        <v>364</v>
      </c>
      <c r="D24" s="64"/>
      <c r="E24" s="53">
        <v>0</v>
      </c>
      <c r="F24" s="53">
        <v>0</v>
      </c>
      <c r="G24" s="55">
        <v>0</v>
      </c>
      <c r="H24" s="54">
        <v>0</v>
      </c>
      <c r="I24" s="53">
        <v>0</v>
      </c>
      <c r="J24" s="53">
        <v>0</v>
      </c>
      <c r="K24" s="55">
        <v>1</v>
      </c>
      <c r="L24" s="54">
        <v>0</v>
      </c>
      <c r="M24" s="53">
        <v>0</v>
      </c>
      <c r="N24" s="53">
        <v>0</v>
      </c>
      <c r="O24" s="55">
        <v>0</v>
      </c>
      <c r="P24" s="54">
        <v>0</v>
      </c>
      <c r="Q24" s="53">
        <v>0</v>
      </c>
      <c r="R24" s="53">
        <v>0</v>
      </c>
      <c r="S24" s="55">
        <v>0</v>
      </c>
      <c r="T24" s="54">
        <v>0</v>
      </c>
      <c r="U24" s="53">
        <v>0</v>
      </c>
      <c r="V24" s="53">
        <v>0</v>
      </c>
      <c r="W24" s="55">
        <v>1</v>
      </c>
      <c r="X24" s="54">
        <v>0</v>
      </c>
      <c r="Y24" s="53">
        <v>0</v>
      </c>
      <c r="Z24" s="53">
        <v>0</v>
      </c>
      <c r="AA24" s="55">
        <v>25</v>
      </c>
      <c r="AB24" s="54">
        <v>40</v>
      </c>
      <c r="AC24" s="53">
        <v>23</v>
      </c>
      <c r="AD24" s="53">
        <v>36</v>
      </c>
      <c r="AE24" s="55">
        <v>0</v>
      </c>
      <c r="AF24" s="54">
        <v>0</v>
      </c>
      <c r="AG24" s="53">
        <v>2</v>
      </c>
      <c r="AH24" s="57">
        <v>4</v>
      </c>
    </row>
    <row r="25" spans="1:34" ht="13.5">
      <c r="A25" s="62"/>
      <c r="B25" s="63"/>
      <c r="C25" s="7" t="s">
        <v>366</v>
      </c>
      <c r="D25" s="64"/>
      <c r="E25" s="53">
        <v>0</v>
      </c>
      <c r="F25" s="53">
        <v>0</v>
      </c>
      <c r="G25" s="55">
        <v>0</v>
      </c>
      <c r="H25" s="54">
        <v>0</v>
      </c>
      <c r="I25" s="53">
        <v>0</v>
      </c>
      <c r="J25" s="53">
        <v>0</v>
      </c>
      <c r="K25" s="55">
        <v>0</v>
      </c>
      <c r="L25" s="54">
        <v>1</v>
      </c>
      <c r="M25" s="53">
        <v>0</v>
      </c>
      <c r="N25" s="53">
        <v>0</v>
      </c>
      <c r="O25" s="55">
        <v>0</v>
      </c>
      <c r="P25" s="54">
        <v>0</v>
      </c>
      <c r="Q25" s="53">
        <v>0</v>
      </c>
      <c r="R25" s="53">
        <v>0</v>
      </c>
      <c r="S25" s="55">
        <v>0</v>
      </c>
      <c r="T25" s="54">
        <v>0</v>
      </c>
      <c r="U25" s="53">
        <v>0</v>
      </c>
      <c r="V25" s="53">
        <v>1</v>
      </c>
      <c r="W25" s="55">
        <v>0</v>
      </c>
      <c r="X25" s="54">
        <v>0</v>
      </c>
      <c r="Y25" s="53">
        <v>0</v>
      </c>
      <c r="Z25" s="53">
        <v>0</v>
      </c>
      <c r="AA25" s="55">
        <v>16</v>
      </c>
      <c r="AB25" s="54">
        <v>28</v>
      </c>
      <c r="AC25" s="53">
        <v>14</v>
      </c>
      <c r="AD25" s="53">
        <v>26</v>
      </c>
      <c r="AE25" s="55">
        <v>0</v>
      </c>
      <c r="AF25" s="54">
        <v>0</v>
      </c>
      <c r="AG25" s="53">
        <v>2</v>
      </c>
      <c r="AH25" s="57">
        <v>2</v>
      </c>
    </row>
    <row r="26" spans="1:34" ht="13.5">
      <c r="A26" s="62"/>
      <c r="B26" s="63"/>
      <c r="C26" s="7" t="s">
        <v>368</v>
      </c>
      <c r="D26" s="64"/>
      <c r="E26" s="53">
        <v>0</v>
      </c>
      <c r="F26" s="53">
        <v>0</v>
      </c>
      <c r="G26" s="55">
        <v>0</v>
      </c>
      <c r="H26" s="54">
        <v>0</v>
      </c>
      <c r="I26" s="53">
        <v>0</v>
      </c>
      <c r="J26" s="53">
        <v>0</v>
      </c>
      <c r="K26" s="55">
        <v>0</v>
      </c>
      <c r="L26" s="54">
        <v>0</v>
      </c>
      <c r="M26" s="53">
        <v>0</v>
      </c>
      <c r="N26" s="53">
        <v>0</v>
      </c>
      <c r="O26" s="55">
        <v>0</v>
      </c>
      <c r="P26" s="54">
        <v>0</v>
      </c>
      <c r="Q26" s="53">
        <v>0</v>
      </c>
      <c r="R26" s="53">
        <v>0</v>
      </c>
      <c r="S26" s="55">
        <v>0</v>
      </c>
      <c r="T26" s="54">
        <v>0</v>
      </c>
      <c r="U26" s="53">
        <v>0</v>
      </c>
      <c r="V26" s="53">
        <v>0</v>
      </c>
      <c r="W26" s="55">
        <v>0</v>
      </c>
      <c r="X26" s="54">
        <v>0</v>
      </c>
      <c r="Y26" s="53">
        <v>0</v>
      </c>
      <c r="Z26" s="53">
        <v>0</v>
      </c>
      <c r="AA26" s="55">
        <v>6</v>
      </c>
      <c r="AB26" s="54">
        <v>15</v>
      </c>
      <c r="AC26" s="53">
        <v>5</v>
      </c>
      <c r="AD26" s="53">
        <v>13</v>
      </c>
      <c r="AE26" s="55">
        <v>0</v>
      </c>
      <c r="AF26" s="54">
        <v>0</v>
      </c>
      <c r="AG26" s="53">
        <v>1</v>
      </c>
      <c r="AH26" s="57">
        <v>2</v>
      </c>
    </row>
    <row r="27" spans="1:34" ht="13.5">
      <c r="A27" s="62"/>
      <c r="B27" s="63"/>
      <c r="C27" s="7" t="s">
        <v>370</v>
      </c>
      <c r="D27" s="64"/>
      <c r="E27" s="53">
        <v>0</v>
      </c>
      <c r="F27" s="53">
        <v>0</v>
      </c>
      <c r="G27" s="55">
        <v>0</v>
      </c>
      <c r="H27" s="54">
        <v>0</v>
      </c>
      <c r="I27" s="53">
        <v>0</v>
      </c>
      <c r="J27" s="53">
        <v>0</v>
      </c>
      <c r="K27" s="55">
        <v>0</v>
      </c>
      <c r="L27" s="54">
        <v>2</v>
      </c>
      <c r="M27" s="53">
        <v>0</v>
      </c>
      <c r="N27" s="53">
        <v>0</v>
      </c>
      <c r="O27" s="55">
        <v>0</v>
      </c>
      <c r="P27" s="54">
        <v>1</v>
      </c>
      <c r="Q27" s="53">
        <v>0</v>
      </c>
      <c r="R27" s="53">
        <v>1</v>
      </c>
      <c r="S27" s="55">
        <v>0</v>
      </c>
      <c r="T27" s="54">
        <v>0</v>
      </c>
      <c r="U27" s="53">
        <v>0</v>
      </c>
      <c r="V27" s="53">
        <v>0</v>
      </c>
      <c r="W27" s="55">
        <v>0</v>
      </c>
      <c r="X27" s="54">
        <v>1</v>
      </c>
      <c r="Y27" s="53">
        <v>0</v>
      </c>
      <c r="Z27" s="53">
        <v>0</v>
      </c>
      <c r="AA27" s="55">
        <v>4</v>
      </c>
      <c r="AB27" s="54">
        <v>12</v>
      </c>
      <c r="AC27" s="53">
        <v>4</v>
      </c>
      <c r="AD27" s="53">
        <v>11</v>
      </c>
      <c r="AE27" s="55">
        <v>0</v>
      </c>
      <c r="AF27" s="54">
        <v>0</v>
      </c>
      <c r="AG27" s="53">
        <v>0</v>
      </c>
      <c r="AH27" s="57">
        <v>1</v>
      </c>
    </row>
    <row r="28" spans="1:34" ht="13.5">
      <c r="A28" s="62"/>
      <c r="B28" s="63"/>
      <c r="C28" s="7" t="s">
        <v>372</v>
      </c>
      <c r="D28" s="64"/>
      <c r="E28" s="53">
        <v>0</v>
      </c>
      <c r="F28" s="53">
        <v>0</v>
      </c>
      <c r="G28" s="55">
        <v>0</v>
      </c>
      <c r="H28" s="54">
        <v>0</v>
      </c>
      <c r="I28" s="53">
        <v>0</v>
      </c>
      <c r="J28" s="53">
        <v>0</v>
      </c>
      <c r="K28" s="55">
        <v>0</v>
      </c>
      <c r="L28" s="54">
        <v>0</v>
      </c>
      <c r="M28" s="53">
        <v>0</v>
      </c>
      <c r="N28" s="53">
        <v>0</v>
      </c>
      <c r="O28" s="55">
        <v>0</v>
      </c>
      <c r="P28" s="54">
        <v>0</v>
      </c>
      <c r="Q28" s="53">
        <v>0</v>
      </c>
      <c r="R28" s="53">
        <v>0</v>
      </c>
      <c r="S28" s="55">
        <v>0</v>
      </c>
      <c r="T28" s="54">
        <v>0</v>
      </c>
      <c r="U28" s="53">
        <v>0</v>
      </c>
      <c r="V28" s="53">
        <v>0</v>
      </c>
      <c r="W28" s="55">
        <v>0</v>
      </c>
      <c r="X28" s="54">
        <v>0</v>
      </c>
      <c r="Y28" s="53">
        <v>0</v>
      </c>
      <c r="Z28" s="53">
        <v>0</v>
      </c>
      <c r="AA28" s="55">
        <v>8</v>
      </c>
      <c r="AB28" s="54">
        <v>25</v>
      </c>
      <c r="AC28" s="53">
        <v>6</v>
      </c>
      <c r="AD28" s="53">
        <v>23</v>
      </c>
      <c r="AE28" s="55">
        <v>0</v>
      </c>
      <c r="AF28" s="54">
        <v>0</v>
      </c>
      <c r="AG28" s="53">
        <v>2</v>
      </c>
      <c r="AH28" s="57">
        <v>2</v>
      </c>
    </row>
    <row r="29" spans="1:34" ht="13.5">
      <c r="A29" s="58"/>
      <c r="B29" s="84" t="s">
        <v>374</v>
      </c>
      <c r="C29" s="81"/>
      <c r="D29" s="64"/>
      <c r="E29" s="53">
        <f>SUM(その１５!E30,その１５!E31,その１５!E32,その１５!E33)</f>
        <v>0</v>
      </c>
      <c r="F29" s="54">
        <f>SUM(その１５!F30,その１５!F31,その１５!F32,その１５!F33)</f>
        <v>0</v>
      </c>
      <c r="G29" s="55">
        <f>SUM(その１５!G30,その１５!G31,その１５!G32,その１５!G33)</f>
        <v>0</v>
      </c>
      <c r="H29" s="53">
        <f>SUM(その１５!H30,その１５!H31,その１５!H32,その１５!H33)</f>
        <v>0</v>
      </c>
      <c r="I29" s="55">
        <f>SUM(その１５!I30,その１５!I31,その１５!I32,その１５!I33)</f>
        <v>0</v>
      </c>
      <c r="J29" s="54">
        <f>SUM(その１５!J30,その１５!J31,その１５!J32,その１５!J33)</f>
        <v>0</v>
      </c>
      <c r="K29" s="53">
        <f>SUM(その１５!K30,その１５!K31,その１５!K32,その１５!K33)</f>
        <v>2</v>
      </c>
      <c r="L29" s="54">
        <f>SUM(その１５!L30,その１５!L31,その１５!L32,その１５!L33)</f>
        <v>1</v>
      </c>
      <c r="M29" s="55">
        <f>SUM(その１５!M30,その１５!M31,その１５!M32,その１５!M33)</f>
        <v>0</v>
      </c>
      <c r="N29" s="53">
        <f>SUM(その１５!N30,その１５!N31,その１５!N32,その１５!N33)</f>
        <v>0</v>
      </c>
      <c r="O29" s="55">
        <f>SUM(その１５!O30,その１５!O31,その１５!O32,その１５!O33)</f>
        <v>0</v>
      </c>
      <c r="P29" s="54">
        <f>SUM(その１５!P30,その１５!P31,その１５!P32,その１５!P33)</f>
        <v>1</v>
      </c>
      <c r="Q29" s="53">
        <f>SUM(その１５!Q30,その１５!Q31,その１５!Q32,その１５!Q33)</f>
        <v>0</v>
      </c>
      <c r="R29" s="54">
        <f>SUM(その１５!R30,その１５!R31,その１５!R32,その１５!R33)</f>
        <v>1</v>
      </c>
      <c r="S29" s="55">
        <f>SUM(その１５!S30,その１５!S31,その１５!S32,その１５!S33)</f>
        <v>0</v>
      </c>
      <c r="T29" s="53">
        <f>SUM(その１５!T30,その１５!T31,その１５!T32,その１５!T33)</f>
        <v>0</v>
      </c>
      <c r="U29" s="55">
        <f>SUM(その１５!U30,その１５!U31,その１５!U32,その１５!U33)</f>
        <v>0</v>
      </c>
      <c r="V29" s="54">
        <f>SUM(その１５!V30,その１５!V31,その１５!V32,その１５!V33)</f>
        <v>0</v>
      </c>
      <c r="W29" s="53">
        <f>SUM(その１５!W30,その１５!W31,その１５!W32,その１５!W33)</f>
        <v>1</v>
      </c>
      <c r="X29" s="54">
        <f>SUM(その１５!X30,その１５!X31,その１５!X32,その１５!X33)</f>
        <v>0</v>
      </c>
      <c r="Y29" s="55">
        <f>SUM(その１５!Y30,その１５!Y31,その１５!Y32,その１５!Y33)</f>
        <v>1</v>
      </c>
      <c r="Z29" s="53">
        <f>SUM(その１５!Z30,その１５!Z31,その１５!Z32,その１５!Z33)</f>
        <v>0</v>
      </c>
      <c r="AA29" s="55">
        <f>SUM(その１５!AA30,その１５!AA31,その１５!AA32,その１５!AA33)</f>
        <v>44</v>
      </c>
      <c r="AB29" s="54">
        <f>SUM(その１５!AB30,その１５!AB31,その１５!AB32,その１５!AB33)</f>
        <v>137</v>
      </c>
      <c r="AC29" s="53">
        <f>SUM(その１５!AC30,その１５!AC31,その１５!AC32,その１５!AC33)</f>
        <v>40</v>
      </c>
      <c r="AD29" s="54">
        <f>SUM(その１５!AD30,その１５!AD31,その１５!AD32,その１５!AD33)</f>
        <v>128</v>
      </c>
      <c r="AE29" s="55">
        <f>SUM(その１５!AE30,その１５!AE31,その１５!AE32,その１５!AE33)</f>
        <v>0</v>
      </c>
      <c r="AF29" s="53">
        <f>SUM(その１５!AF30,その１５!AF31,その１５!AF32,その１５!AF33)</f>
        <v>0</v>
      </c>
      <c r="AG29" s="55">
        <f>SUM(その１５!AG30,その１５!AG31,その１５!AG32,その１５!AG33)</f>
        <v>4</v>
      </c>
      <c r="AH29" s="57">
        <f>SUM(その１５!AH30,その１５!AH31,その１５!AH32,その１５!AH33)</f>
        <v>9</v>
      </c>
    </row>
    <row r="30" spans="1:34" ht="13.5">
      <c r="A30" s="62"/>
      <c r="B30" s="7"/>
      <c r="C30" s="7" t="s">
        <v>376</v>
      </c>
      <c r="D30" s="64"/>
      <c r="E30" s="53">
        <v>0</v>
      </c>
      <c r="F30" s="54">
        <v>0</v>
      </c>
      <c r="G30" s="55">
        <v>0</v>
      </c>
      <c r="H30" s="53">
        <v>0</v>
      </c>
      <c r="I30" s="55">
        <v>0</v>
      </c>
      <c r="J30" s="54">
        <v>0</v>
      </c>
      <c r="K30" s="53">
        <v>1</v>
      </c>
      <c r="L30" s="54">
        <v>0</v>
      </c>
      <c r="M30" s="55">
        <v>0</v>
      </c>
      <c r="N30" s="53">
        <v>0</v>
      </c>
      <c r="O30" s="55">
        <v>0</v>
      </c>
      <c r="P30" s="54">
        <v>0</v>
      </c>
      <c r="Q30" s="53">
        <v>0</v>
      </c>
      <c r="R30" s="54">
        <v>0</v>
      </c>
      <c r="S30" s="55">
        <v>0</v>
      </c>
      <c r="T30" s="53">
        <v>0</v>
      </c>
      <c r="U30" s="55">
        <v>0</v>
      </c>
      <c r="V30" s="54">
        <v>0</v>
      </c>
      <c r="W30" s="53">
        <v>1</v>
      </c>
      <c r="X30" s="54">
        <v>0</v>
      </c>
      <c r="Y30" s="55">
        <v>0</v>
      </c>
      <c r="Z30" s="53">
        <v>0</v>
      </c>
      <c r="AA30" s="55">
        <v>14</v>
      </c>
      <c r="AB30" s="54">
        <v>60</v>
      </c>
      <c r="AC30" s="53">
        <v>12</v>
      </c>
      <c r="AD30" s="54">
        <v>56</v>
      </c>
      <c r="AE30" s="55">
        <v>0</v>
      </c>
      <c r="AF30" s="53">
        <v>0</v>
      </c>
      <c r="AG30" s="55">
        <v>2</v>
      </c>
      <c r="AH30" s="57">
        <v>4</v>
      </c>
    </row>
    <row r="31" spans="1:34" ht="13.5">
      <c r="A31" s="62"/>
      <c r="B31" s="63"/>
      <c r="C31" s="7" t="s">
        <v>378</v>
      </c>
      <c r="D31" s="64"/>
      <c r="E31" s="53">
        <v>0</v>
      </c>
      <c r="F31" s="53">
        <v>0</v>
      </c>
      <c r="G31" s="55">
        <v>0</v>
      </c>
      <c r="H31" s="54">
        <v>0</v>
      </c>
      <c r="I31" s="53">
        <v>0</v>
      </c>
      <c r="J31" s="53">
        <v>0</v>
      </c>
      <c r="K31" s="55">
        <v>1</v>
      </c>
      <c r="L31" s="54">
        <v>1</v>
      </c>
      <c r="M31" s="53">
        <v>0</v>
      </c>
      <c r="N31" s="53">
        <v>0</v>
      </c>
      <c r="O31" s="55">
        <v>0</v>
      </c>
      <c r="P31" s="54">
        <v>1</v>
      </c>
      <c r="Q31" s="53">
        <v>0</v>
      </c>
      <c r="R31" s="53">
        <v>1</v>
      </c>
      <c r="S31" s="55">
        <v>0</v>
      </c>
      <c r="T31" s="54">
        <v>0</v>
      </c>
      <c r="U31" s="53">
        <v>0</v>
      </c>
      <c r="V31" s="53">
        <v>0</v>
      </c>
      <c r="W31" s="55">
        <v>0</v>
      </c>
      <c r="X31" s="54">
        <v>0</v>
      </c>
      <c r="Y31" s="53">
        <v>1</v>
      </c>
      <c r="Z31" s="53">
        <v>0</v>
      </c>
      <c r="AA31" s="55">
        <v>9</v>
      </c>
      <c r="AB31" s="54">
        <v>30</v>
      </c>
      <c r="AC31" s="53">
        <v>9</v>
      </c>
      <c r="AD31" s="53">
        <v>27</v>
      </c>
      <c r="AE31" s="55">
        <v>0</v>
      </c>
      <c r="AF31" s="54">
        <v>0</v>
      </c>
      <c r="AG31" s="53">
        <v>0</v>
      </c>
      <c r="AH31" s="57">
        <v>3</v>
      </c>
    </row>
    <row r="32" spans="1:34" ht="13.5">
      <c r="A32" s="62"/>
      <c r="B32" s="63"/>
      <c r="C32" s="7" t="s">
        <v>380</v>
      </c>
      <c r="D32" s="64"/>
      <c r="E32" s="53">
        <v>0</v>
      </c>
      <c r="F32" s="53">
        <v>0</v>
      </c>
      <c r="G32" s="55">
        <v>0</v>
      </c>
      <c r="H32" s="54">
        <v>0</v>
      </c>
      <c r="I32" s="53">
        <v>0</v>
      </c>
      <c r="J32" s="53">
        <v>0</v>
      </c>
      <c r="K32" s="55">
        <v>0</v>
      </c>
      <c r="L32" s="54">
        <v>0</v>
      </c>
      <c r="M32" s="53">
        <v>0</v>
      </c>
      <c r="N32" s="53">
        <v>0</v>
      </c>
      <c r="O32" s="55">
        <v>0</v>
      </c>
      <c r="P32" s="54">
        <v>0</v>
      </c>
      <c r="Q32" s="53">
        <v>0</v>
      </c>
      <c r="R32" s="53">
        <v>0</v>
      </c>
      <c r="S32" s="55">
        <v>0</v>
      </c>
      <c r="T32" s="54">
        <v>0</v>
      </c>
      <c r="U32" s="53">
        <v>0</v>
      </c>
      <c r="V32" s="53">
        <v>0</v>
      </c>
      <c r="W32" s="55">
        <v>0</v>
      </c>
      <c r="X32" s="54">
        <v>0</v>
      </c>
      <c r="Y32" s="53">
        <v>0</v>
      </c>
      <c r="Z32" s="53">
        <v>0</v>
      </c>
      <c r="AA32" s="55">
        <v>15</v>
      </c>
      <c r="AB32" s="54">
        <v>30</v>
      </c>
      <c r="AC32" s="53">
        <v>14</v>
      </c>
      <c r="AD32" s="53">
        <v>28</v>
      </c>
      <c r="AE32" s="55">
        <v>0</v>
      </c>
      <c r="AF32" s="54">
        <v>0</v>
      </c>
      <c r="AG32" s="53">
        <v>1</v>
      </c>
      <c r="AH32" s="57">
        <v>2</v>
      </c>
    </row>
    <row r="33" spans="1:34" ht="13.5">
      <c r="A33" s="62"/>
      <c r="B33" s="63"/>
      <c r="C33" s="7" t="s">
        <v>382</v>
      </c>
      <c r="D33" s="64"/>
      <c r="E33" s="53">
        <v>0</v>
      </c>
      <c r="F33" s="53">
        <v>0</v>
      </c>
      <c r="G33" s="55">
        <v>0</v>
      </c>
      <c r="H33" s="54">
        <v>0</v>
      </c>
      <c r="I33" s="53">
        <v>0</v>
      </c>
      <c r="J33" s="53">
        <v>0</v>
      </c>
      <c r="K33" s="55">
        <v>0</v>
      </c>
      <c r="L33" s="54">
        <v>0</v>
      </c>
      <c r="M33" s="53">
        <v>0</v>
      </c>
      <c r="N33" s="53">
        <v>0</v>
      </c>
      <c r="O33" s="55">
        <v>0</v>
      </c>
      <c r="P33" s="54">
        <v>0</v>
      </c>
      <c r="Q33" s="53">
        <v>0</v>
      </c>
      <c r="R33" s="53">
        <v>0</v>
      </c>
      <c r="S33" s="55">
        <v>0</v>
      </c>
      <c r="T33" s="54">
        <v>0</v>
      </c>
      <c r="U33" s="53">
        <v>0</v>
      </c>
      <c r="V33" s="53">
        <v>0</v>
      </c>
      <c r="W33" s="55">
        <v>0</v>
      </c>
      <c r="X33" s="54">
        <v>0</v>
      </c>
      <c r="Y33" s="53">
        <v>0</v>
      </c>
      <c r="Z33" s="53">
        <v>0</v>
      </c>
      <c r="AA33" s="55">
        <v>6</v>
      </c>
      <c r="AB33" s="54">
        <v>17</v>
      </c>
      <c r="AC33" s="53">
        <v>5</v>
      </c>
      <c r="AD33" s="53">
        <v>17</v>
      </c>
      <c r="AE33" s="55">
        <v>0</v>
      </c>
      <c r="AF33" s="54">
        <v>0</v>
      </c>
      <c r="AG33" s="53">
        <v>1</v>
      </c>
      <c r="AH33" s="57">
        <v>0</v>
      </c>
    </row>
    <row r="34" spans="1:34" ht="13.5">
      <c r="A34" s="62"/>
      <c r="B34" s="84" t="s">
        <v>384</v>
      </c>
      <c r="C34" s="81"/>
      <c r="D34" s="64"/>
      <c r="E34" s="53">
        <f>SUM(その１５!E35,その１５!E36,その１５!E37,その１５!E38)</f>
        <v>0</v>
      </c>
      <c r="F34" s="53">
        <f>SUM(その１５!F35,その１５!F36,その１５!F37,その１５!F38)</f>
        <v>0</v>
      </c>
      <c r="G34" s="55">
        <f>SUM(その１５!G35,その１５!G36,その１５!G37,その１５!G38)</f>
        <v>0</v>
      </c>
      <c r="H34" s="54">
        <f>SUM(その１５!H35,その１５!H36,その１５!H37,その１５!H38)</f>
        <v>0</v>
      </c>
      <c r="I34" s="53">
        <f>SUM(その１５!I35,その１５!I36,その１５!I37,その１５!I38)</f>
        <v>0</v>
      </c>
      <c r="J34" s="53">
        <f>SUM(その１５!J35,その１５!J36,その１５!J37,その１５!J38)</f>
        <v>0</v>
      </c>
      <c r="K34" s="55">
        <f>SUM(その１５!K35,その１５!K36,その１５!K37,その１５!K38)</f>
        <v>0</v>
      </c>
      <c r="L34" s="54">
        <f>SUM(その１５!L35,その１５!L36,その１５!L37,その１５!L38)</f>
        <v>0</v>
      </c>
      <c r="M34" s="53">
        <f>SUM(その１５!M35,その１５!M36,その１５!M37,その１５!M38)</f>
        <v>0</v>
      </c>
      <c r="N34" s="53">
        <f>SUM(その１５!N35,その１５!N36,その１５!N37,その１５!N38)</f>
        <v>0</v>
      </c>
      <c r="O34" s="55">
        <f>SUM(その１５!O35,その１５!O36,その１５!O37,その１５!O38)</f>
        <v>0</v>
      </c>
      <c r="P34" s="54">
        <f>SUM(その１５!P35,その１５!P36,その１５!P37,その１５!P38)</f>
        <v>0</v>
      </c>
      <c r="Q34" s="53">
        <f>SUM(その１５!Q35,その１５!Q36,その１５!Q37,その１５!Q38)</f>
        <v>0</v>
      </c>
      <c r="R34" s="53">
        <f>SUM(その１５!R35,その１５!R36,その１５!R37,その１５!R38)</f>
        <v>0</v>
      </c>
      <c r="S34" s="55">
        <f>SUM(その１５!S35,その１５!S36,その１５!S37,その１５!S38)</f>
        <v>0</v>
      </c>
      <c r="T34" s="54">
        <f>SUM(その１５!T35,その１５!T36,その１５!T37,その１５!T38)</f>
        <v>0</v>
      </c>
      <c r="U34" s="53">
        <f>SUM(その１５!U35,その１５!U36,その１５!U37,その１５!U38)</f>
        <v>0</v>
      </c>
      <c r="V34" s="53">
        <f>SUM(その１５!V35,その１５!V36,その１５!V37,その１５!V38)</f>
        <v>0</v>
      </c>
      <c r="W34" s="55">
        <f>SUM(その１５!W35,その１５!W36,その１５!W37,その１５!W38)</f>
        <v>0</v>
      </c>
      <c r="X34" s="54">
        <f>SUM(その１５!X35,その１５!X36,その１５!X37,その１５!X38)</f>
        <v>0</v>
      </c>
      <c r="Y34" s="53">
        <f>SUM(その１５!Y35,その１５!Y36,その１５!Y37,その１５!Y38)</f>
        <v>0</v>
      </c>
      <c r="Z34" s="53">
        <f>SUM(その１５!Z35,その１５!Z36,その１５!Z37,その１５!Z38)</f>
        <v>0</v>
      </c>
      <c r="AA34" s="55">
        <f>SUM(その１５!AA35,その１５!AA36,その１５!AA37,その１５!AA38)</f>
        <v>38</v>
      </c>
      <c r="AB34" s="54">
        <f>SUM(その１５!AB35,その１５!AB36,その１５!AB37,その１５!AB38)</f>
        <v>76</v>
      </c>
      <c r="AC34" s="53">
        <f>SUM(その１５!AC35,その１５!AC36,その１５!AC37,その１５!AC38)</f>
        <v>33</v>
      </c>
      <c r="AD34" s="53">
        <f>SUM(その１５!AD35,その１５!AD36,その１５!AD37,その１５!AD38)</f>
        <v>70</v>
      </c>
      <c r="AE34" s="55">
        <f>SUM(その１５!AE35,その１５!AE36,その１５!AE37,その１５!AE38)</f>
        <v>0</v>
      </c>
      <c r="AF34" s="54">
        <f>SUM(その１５!AF35,その１５!AF36,その１５!AF37,その１５!AF38)</f>
        <v>0</v>
      </c>
      <c r="AG34" s="53">
        <f>SUM(その１５!AG35,その１５!AG36,その１５!AG37,その１５!AG38)</f>
        <v>5</v>
      </c>
      <c r="AH34" s="57">
        <f>SUM(その１５!AH35,その１５!AH36,その１５!AH37,その１５!AH38)</f>
        <v>6</v>
      </c>
    </row>
    <row r="35" spans="1:34" ht="13.5">
      <c r="A35" s="62"/>
      <c r="B35" s="63"/>
      <c r="C35" s="7" t="s">
        <v>386</v>
      </c>
      <c r="D35" s="64"/>
      <c r="E35" s="53">
        <v>0</v>
      </c>
      <c r="F35" s="53">
        <v>0</v>
      </c>
      <c r="G35" s="55">
        <v>0</v>
      </c>
      <c r="H35" s="54">
        <v>0</v>
      </c>
      <c r="I35" s="53">
        <v>0</v>
      </c>
      <c r="J35" s="53">
        <v>0</v>
      </c>
      <c r="K35" s="55">
        <v>0</v>
      </c>
      <c r="L35" s="54">
        <v>0</v>
      </c>
      <c r="M35" s="53">
        <v>0</v>
      </c>
      <c r="N35" s="53">
        <v>0</v>
      </c>
      <c r="O35" s="55">
        <v>0</v>
      </c>
      <c r="P35" s="54">
        <v>0</v>
      </c>
      <c r="Q35" s="53">
        <v>0</v>
      </c>
      <c r="R35" s="53">
        <v>0</v>
      </c>
      <c r="S35" s="55">
        <v>0</v>
      </c>
      <c r="T35" s="54">
        <v>0</v>
      </c>
      <c r="U35" s="53">
        <v>0</v>
      </c>
      <c r="V35" s="53">
        <v>0</v>
      </c>
      <c r="W35" s="55">
        <v>0</v>
      </c>
      <c r="X35" s="54">
        <v>0</v>
      </c>
      <c r="Y35" s="53">
        <v>0</v>
      </c>
      <c r="Z35" s="53">
        <v>0</v>
      </c>
      <c r="AA35" s="55">
        <v>6</v>
      </c>
      <c r="AB35" s="54">
        <v>31</v>
      </c>
      <c r="AC35" s="53">
        <v>5</v>
      </c>
      <c r="AD35" s="53">
        <v>27</v>
      </c>
      <c r="AE35" s="55">
        <v>0</v>
      </c>
      <c r="AF35" s="54">
        <v>0</v>
      </c>
      <c r="AG35" s="53">
        <v>1</v>
      </c>
      <c r="AH35" s="57">
        <v>4</v>
      </c>
    </row>
    <row r="36" spans="1:34" ht="13.5">
      <c r="A36" s="62"/>
      <c r="B36" s="7"/>
      <c r="C36" s="7" t="s">
        <v>388</v>
      </c>
      <c r="D36" s="64"/>
      <c r="E36" s="53">
        <v>0</v>
      </c>
      <c r="F36" s="54">
        <v>0</v>
      </c>
      <c r="G36" s="55">
        <v>0</v>
      </c>
      <c r="H36" s="53">
        <v>0</v>
      </c>
      <c r="I36" s="55">
        <v>0</v>
      </c>
      <c r="J36" s="54">
        <v>0</v>
      </c>
      <c r="K36" s="53">
        <v>0</v>
      </c>
      <c r="L36" s="54">
        <v>0</v>
      </c>
      <c r="M36" s="55">
        <v>0</v>
      </c>
      <c r="N36" s="53">
        <v>0</v>
      </c>
      <c r="O36" s="55">
        <v>0</v>
      </c>
      <c r="P36" s="54">
        <v>0</v>
      </c>
      <c r="Q36" s="53">
        <v>0</v>
      </c>
      <c r="R36" s="54">
        <v>0</v>
      </c>
      <c r="S36" s="55">
        <v>0</v>
      </c>
      <c r="T36" s="53">
        <v>0</v>
      </c>
      <c r="U36" s="55">
        <v>0</v>
      </c>
      <c r="V36" s="54">
        <v>0</v>
      </c>
      <c r="W36" s="53">
        <v>0</v>
      </c>
      <c r="X36" s="54">
        <v>0</v>
      </c>
      <c r="Y36" s="55">
        <v>0</v>
      </c>
      <c r="Z36" s="53">
        <v>0</v>
      </c>
      <c r="AA36" s="55">
        <v>23</v>
      </c>
      <c r="AB36" s="54">
        <v>21</v>
      </c>
      <c r="AC36" s="53">
        <v>20</v>
      </c>
      <c r="AD36" s="54">
        <v>20</v>
      </c>
      <c r="AE36" s="55">
        <v>0</v>
      </c>
      <c r="AF36" s="53">
        <v>0</v>
      </c>
      <c r="AG36" s="55">
        <v>3</v>
      </c>
      <c r="AH36" s="57">
        <v>1</v>
      </c>
    </row>
    <row r="37" spans="1:34" ht="13.5">
      <c r="A37" s="62"/>
      <c r="B37" s="63"/>
      <c r="C37" s="7" t="s">
        <v>390</v>
      </c>
      <c r="D37" s="64"/>
      <c r="E37" s="53">
        <v>0</v>
      </c>
      <c r="F37" s="53">
        <v>0</v>
      </c>
      <c r="G37" s="55">
        <v>0</v>
      </c>
      <c r="H37" s="54">
        <v>0</v>
      </c>
      <c r="I37" s="53">
        <v>0</v>
      </c>
      <c r="J37" s="53">
        <v>0</v>
      </c>
      <c r="K37" s="55">
        <v>0</v>
      </c>
      <c r="L37" s="54">
        <v>0</v>
      </c>
      <c r="M37" s="53">
        <v>0</v>
      </c>
      <c r="N37" s="53">
        <v>0</v>
      </c>
      <c r="O37" s="55">
        <v>0</v>
      </c>
      <c r="P37" s="54">
        <v>0</v>
      </c>
      <c r="Q37" s="53">
        <v>0</v>
      </c>
      <c r="R37" s="53">
        <v>0</v>
      </c>
      <c r="S37" s="55">
        <v>0</v>
      </c>
      <c r="T37" s="54">
        <v>0</v>
      </c>
      <c r="U37" s="53">
        <v>0</v>
      </c>
      <c r="V37" s="53">
        <v>0</v>
      </c>
      <c r="W37" s="55">
        <v>0</v>
      </c>
      <c r="X37" s="54">
        <v>0</v>
      </c>
      <c r="Y37" s="53">
        <v>0</v>
      </c>
      <c r="Z37" s="53">
        <v>0</v>
      </c>
      <c r="AA37" s="55">
        <v>2</v>
      </c>
      <c r="AB37" s="54">
        <v>12</v>
      </c>
      <c r="AC37" s="53">
        <v>2</v>
      </c>
      <c r="AD37" s="53">
        <v>11</v>
      </c>
      <c r="AE37" s="55">
        <v>0</v>
      </c>
      <c r="AF37" s="54">
        <v>0</v>
      </c>
      <c r="AG37" s="53">
        <v>0</v>
      </c>
      <c r="AH37" s="57">
        <v>1</v>
      </c>
    </row>
    <row r="38" spans="1:34" ht="13.5">
      <c r="A38" s="62"/>
      <c r="B38" s="63"/>
      <c r="C38" s="7" t="s">
        <v>392</v>
      </c>
      <c r="D38" s="64"/>
      <c r="E38" s="53">
        <v>0</v>
      </c>
      <c r="F38" s="53">
        <v>0</v>
      </c>
      <c r="G38" s="55">
        <v>0</v>
      </c>
      <c r="H38" s="54">
        <v>0</v>
      </c>
      <c r="I38" s="53">
        <v>0</v>
      </c>
      <c r="J38" s="53">
        <v>0</v>
      </c>
      <c r="K38" s="55">
        <v>0</v>
      </c>
      <c r="L38" s="54">
        <v>0</v>
      </c>
      <c r="M38" s="53">
        <v>0</v>
      </c>
      <c r="N38" s="53">
        <v>0</v>
      </c>
      <c r="O38" s="55">
        <v>0</v>
      </c>
      <c r="P38" s="54">
        <v>0</v>
      </c>
      <c r="Q38" s="53">
        <v>0</v>
      </c>
      <c r="R38" s="53">
        <v>0</v>
      </c>
      <c r="S38" s="55">
        <v>0</v>
      </c>
      <c r="T38" s="54">
        <v>0</v>
      </c>
      <c r="U38" s="53">
        <v>0</v>
      </c>
      <c r="V38" s="53">
        <v>0</v>
      </c>
      <c r="W38" s="55">
        <v>0</v>
      </c>
      <c r="X38" s="54">
        <v>0</v>
      </c>
      <c r="Y38" s="53">
        <v>0</v>
      </c>
      <c r="Z38" s="53">
        <v>0</v>
      </c>
      <c r="AA38" s="55">
        <v>7</v>
      </c>
      <c r="AB38" s="54">
        <v>12</v>
      </c>
      <c r="AC38" s="53">
        <v>6</v>
      </c>
      <c r="AD38" s="53">
        <v>12</v>
      </c>
      <c r="AE38" s="55">
        <v>0</v>
      </c>
      <c r="AF38" s="54">
        <v>0</v>
      </c>
      <c r="AG38" s="53">
        <v>1</v>
      </c>
      <c r="AH38" s="57">
        <v>0</v>
      </c>
    </row>
    <row r="39" spans="1:34" ht="13.5">
      <c r="A39" s="62"/>
      <c r="B39" s="63"/>
      <c r="C39" s="7"/>
      <c r="D39" s="64"/>
      <c r="E39" s="53"/>
      <c r="F39" s="53"/>
      <c r="G39" s="55"/>
      <c r="H39" s="54"/>
      <c r="I39" s="53"/>
      <c r="J39" s="53"/>
      <c r="K39" s="55"/>
      <c r="L39" s="54"/>
      <c r="M39" s="53"/>
      <c r="N39" s="53"/>
      <c r="O39" s="55"/>
      <c r="P39" s="54"/>
      <c r="Q39" s="53"/>
      <c r="R39" s="53"/>
      <c r="S39" s="55"/>
      <c r="T39" s="54"/>
      <c r="U39" s="53"/>
      <c r="V39" s="53"/>
      <c r="W39" s="55"/>
      <c r="X39" s="54"/>
      <c r="Y39" s="53"/>
      <c r="Z39" s="53"/>
      <c r="AA39" s="55"/>
      <c r="AB39" s="54"/>
      <c r="AC39" s="53"/>
      <c r="AD39" s="53"/>
      <c r="AE39" s="55"/>
      <c r="AF39" s="54"/>
      <c r="AG39" s="53"/>
      <c r="AH39" s="57"/>
    </row>
    <row r="40" spans="1:34" ht="13.5">
      <c r="A40" s="80" t="s">
        <v>394</v>
      </c>
      <c r="B40" s="81"/>
      <c r="C40" s="81"/>
      <c r="D40" s="64"/>
      <c r="E40" s="53">
        <f>SUM(その１５!E41,その１５!E42,その１５!E43,その１５!E44,その１５!E45)</f>
        <v>0</v>
      </c>
      <c r="F40" s="53">
        <f>SUM(その１５!F41,その１５!F42,その１５!F43,その１５!F44,その１５!F45)</f>
        <v>0</v>
      </c>
      <c r="G40" s="55">
        <f>SUM(その１５!G41,その１５!G42,その１５!G43,その１５!G44,その１５!G45)</f>
        <v>0</v>
      </c>
      <c r="H40" s="54">
        <f>SUM(その１５!H41,その１５!H42,その１５!H43,その１５!H44,その１５!H45)</f>
        <v>0</v>
      </c>
      <c r="I40" s="53">
        <f>SUM(その１５!I41,その１５!I42,その１５!I43,その１５!I44,その１５!I45)</f>
        <v>0</v>
      </c>
      <c r="J40" s="53">
        <f>SUM(その１５!J41,その１５!J42,その１５!J43,その１５!J44,その１５!J45)</f>
        <v>0</v>
      </c>
      <c r="K40" s="55">
        <f>SUM(その１５!K41,その１５!K42,その１５!K43,その１５!K44,その１５!K45)</f>
        <v>1</v>
      </c>
      <c r="L40" s="54">
        <f>SUM(その１５!L41,その１５!L42,その１５!L43,その１５!L44,その１５!L45)</f>
        <v>1</v>
      </c>
      <c r="M40" s="53">
        <f>SUM(その１５!M41,その１５!M42,その１５!M43,その１５!M44,その１５!M45)</f>
        <v>0</v>
      </c>
      <c r="N40" s="53">
        <f>SUM(その１５!N41,その１５!N42,その１５!N43,その１５!N44,その１５!N45)</f>
        <v>0</v>
      </c>
      <c r="O40" s="55">
        <f>SUM(その１５!O41,その１５!O42,その１５!O43,その１５!O44,その１５!O45)</f>
        <v>0</v>
      </c>
      <c r="P40" s="54">
        <f>SUM(その１５!P41,その１５!P42,その１５!P43,その１５!P44,その１５!P45)</f>
        <v>1</v>
      </c>
      <c r="Q40" s="53">
        <f>SUM(その１５!Q41,その１５!Q42,その１５!Q43,その１５!Q44,その１５!Q45)</f>
        <v>0</v>
      </c>
      <c r="R40" s="53">
        <f>SUM(その１５!R41,その１５!R42,その１５!R43,その１５!R44,その１５!R45)</f>
        <v>1</v>
      </c>
      <c r="S40" s="55">
        <f>SUM(その１５!S41,その１５!S42,その１５!S43,その１５!S44,その１５!S45)</f>
        <v>0</v>
      </c>
      <c r="T40" s="54">
        <f>SUM(その１５!T41,その１５!T42,その１５!T43,その１５!T44,その１５!T45)</f>
        <v>0</v>
      </c>
      <c r="U40" s="53">
        <f>SUM(その１５!U41,その１５!U42,その１５!U43,その１５!U44,その１５!U45)</f>
        <v>0</v>
      </c>
      <c r="V40" s="53">
        <f>SUM(その１５!V41,その１５!V42,その１５!V43,その１５!V44,その１５!V45)</f>
        <v>0</v>
      </c>
      <c r="W40" s="55">
        <f>SUM(その１５!W41,その１５!W42,その１５!W43,その１５!W44,その１５!W45)</f>
        <v>0</v>
      </c>
      <c r="X40" s="54">
        <f>SUM(その１５!X41,その１５!X42,その１５!X43,その１５!X44,その１５!X45)</f>
        <v>0</v>
      </c>
      <c r="Y40" s="53">
        <f>SUM(その１５!Y41,その１５!Y42,その１５!Y43,その１５!Y44,その１５!Y45)</f>
        <v>1</v>
      </c>
      <c r="Z40" s="53">
        <f>SUM(その１５!Z41,その１５!Z42,その１５!Z43,その１５!Z44,その１５!Z45)</f>
        <v>0</v>
      </c>
      <c r="AA40" s="55">
        <f>SUM(その１５!AA41,その１５!AA42,その１５!AA43,その１５!AA44,その１５!AA45)</f>
        <v>92</v>
      </c>
      <c r="AB40" s="54">
        <f>SUM(その１５!AB41,その１５!AB42,その１５!AB43,その１５!AB44,その１５!AB45)</f>
        <v>209</v>
      </c>
      <c r="AC40" s="53">
        <f>SUM(その１５!AC41,その１５!AC42,その１５!AC43,その１５!AC44,その１５!AC45)</f>
        <v>80</v>
      </c>
      <c r="AD40" s="53">
        <f>SUM(その１５!AD41,その１５!AD42,その１５!AD43,その１５!AD44,その１５!AD45)</f>
        <v>189</v>
      </c>
      <c r="AE40" s="55">
        <f>SUM(その１５!AE41,その１５!AE42,その１５!AE43,その１５!AE44,その１５!AE45)</f>
        <v>0</v>
      </c>
      <c r="AF40" s="54">
        <f>SUM(その１５!AF41,その１５!AF42,その１５!AF43,その１５!AF44,その１５!AF45)</f>
        <v>0</v>
      </c>
      <c r="AG40" s="53">
        <f>SUM(その１５!AG41,その１５!AG42,その１５!AG43,その１５!AG44,その１５!AG45)</f>
        <v>12</v>
      </c>
      <c r="AH40" s="57">
        <f>SUM(その１５!AH41,その１５!AH42,その１５!AH43,その１５!AH44,その１５!AH45)</f>
        <v>20</v>
      </c>
    </row>
    <row r="41" spans="1:34" ht="13.5">
      <c r="A41" s="62"/>
      <c r="B41" s="7"/>
      <c r="C41" s="7" t="s">
        <v>396</v>
      </c>
      <c r="D41" s="64"/>
      <c r="E41" s="53">
        <v>0</v>
      </c>
      <c r="F41" s="53">
        <v>0</v>
      </c>
      <c r="G41" s="55">
        <v>0</v>
      </c>
      <c r="H41" s="54">
        <v>0</v>
      </c>
      <c r="I41" s="55">
        <v>0</v>
      </c>
      <c r="J41" s="54">
        <v>0</v>
      </c>
      <c r="K41" s="55">
        <v>1</v>
      </c>
      <c r="L41" s="54">
        <v>1</v>
      </c>
      <c r="M41" s="55">
        <v>0</v>
      </c>
      <c r="N41" s="54">
        <v>0</v>
      </c>
      <c r="O41" s="55">
        <v>0</v>
      </c>
      <c r="P41" s="54">
        <v>1</v>
      </c>
      <c r="Q41" s="55">
        <v>0</v>
      </c>
      <c r="R41" s="54">
        <v>1</v>
      </c>
      <c r="S41" s="55">
        <v>0</v>
      </c>
      <c r="T41" s="54">
        <v>0</v>
      </c>
      <c r="U41" s="55">
        <v>0</v>
      </c>
      <c r="V41" s="54">
        <v>0</v>
      </c>
      <c r="W41" s="55">
        <v>0</v>
      </c>
      <c r="X41" s="54">
        <v>0</v>
      </c>
      <c r="Y41" s="55">
        <v>1</v>
      </c>
      <c r="Z41" s="54">
        <v>0</v>
      </c>
      <c r="AA41" s="55">
        <v>64</v>
      </c>
      <c r="AB41" s="54">
        <v>120</v>
      </c>
      <c r="AC41" s="55">
        <v>52</v>
      </c>
      <c r="AD41" s="54">
        <v>108</v>
      </c>
      <c r="AE41" s="55">
        <v>0</v>
      </c>
      <c r="AF41" s="54">
        <v>0</v>
      </c>
      <c r="AG41" s="55">
        <v>12</v>
      </c>
      <c r="AH41" s="57">
        <v>12</v>
      </c>
    </row>
    <row r="42" spans="1:34" ht="13.5">
      <c r="A42" s="62"/>
      <c r="B42" s="63"/>
      <c r="C42" s="7" t="s">
        <v>398</v>
      </c>
      <c r="D42" s="64"/>
      <c r="E42" s="53">
        <v>0</v>
      </c>
      <c r="F42" s="53">
        <v>0</v>
      </c>
      <c r="G42" s="55">
        <v>0</v>
      </c>
      <c r="H42" s="54">
        <v>0</v>
      </c>
      <c r="I42" s="53">
        <v>0</v>
      </c>
      <c r="J42" s="53">
        <v>0</v>
      </c>
      <c r="K42" s="55">
        <v>0</v>
      </c>
      <c r="L42" s="54">
        <v>0</v>
      </c>
      <c r="M42" s="53">
        <v>0</v>
      </c>
      <c r="N42" s="53">
        <v>0</v>
      </c>
      <c r="O42" s="55">
        <v>0</v>
      </c>
      <c r="P42" s="54">
        <v>0</v>
      </c>
      <c r="Q42" s="53">
        <v>0</v>
      </c>
      <c r="R42" s="53">
        <v>0</v>
      </c>
      <c r="S42" s="55">
        <v>0</v>
      </c>
      <c r="T42" s="54">
        <v>0</v>
      </c>
      <c r="U42" s="53">
        <v>0</v>
      </c>
      <c r="V42" s="53">
        <v>0</v>
      </c>
      <c r="W42" s="55">
        <v>0</v>
      </c>
      <c r="X42" s="54">
        <v>0</v>
      </c>
      <c r="Y42" s="53">
        <v>0</v>
      </c>
      <c r="Z42" s="53">
        <v>0</v>
      </c>
      <c r="AA42" s="55">
        <v>3</v>
      </c>
      <c r="AB42" s="54">
        <v>4</v>
      </c>
      <c r="AC42" s="53">
        <v>3</v>
      </c>
      <c r="AD42" s="53">
        <v>4</v>
      </c>
      <c r="AE42" s="55">
        <v>0</v>
      </c>
      <c r="AF42" s="54">
        <v>0</v>
      </c>
      <c r="AG42" s="53">
        <v>0</v>
      </c>
      <c r="AH42" s="57">
        <v>0</v>
      </c>
    </row>
    <row r="43" spans="1:34" ht="13.5">
      <c r="A43" s="62"/>
      <c r="B43" s="63"/>
      <c r="C43" s="7" t="s">
        <v>400</v>
      </c>
      <c r="D43" s="64"/>
      <c r="E43" s="53">
        <v>0</v>
      </c>
      <c r="F43" s="53">
        <v>0</v>
      </c>
      <c r="G43" s="55">
        <v>0</v>
      </c>
      <c r="H43" s="54">
        <v>0</v>
      </c>
      <c r="I43" s="53">
        <v>0</v>
      </c>
      <c r="J43" s="53">
        <v>0</v>
      </c>
      <c r="K43" s="55">
        <v>0</v>
      </c>
      <c r="L43" s="54">
        <v>0</v>
      </c>
      <c r="M43" s="53">
        <v>0</v>
      </c>
      <c r="N43" s="53">
        <v>0</v>
      </c>
      <c r="O43" s="55">
        <v>0</v>
      </c>
      <c r="P43" s="54">
        <v>0</v>
      </c>
      <c r="Q43" s="53">
        <v>0</v>
      </c>
      <c r="R43" s="53">
        <v>0</v>
      </c>
      <c r="S43" s="55">
        <v>0</v>
      </c>
      <c r="T43" s="54">
        <v>0</v>
      </c>
      <c r="U43" s="53">
        <v>0</v>
      </c>
      <c r="V43" s="53">
        <v>0</v>
      </c>
      <c r="W43" s="55">
        <v>0</v>
      </c>
      <c r="X43" s="54">
        <v>0</v>
      </c>
      <c r="Y43" s="53">
        <v>0</v>
      </c>
      <c r="Z43" s="53">
        <v>0</v>
      </c>
      <c r="AA43" s="55">
        <v>12</v>
      </c>
      <c r="AB43" s="54">
        <v>46</v>
      </c>
      <c r="AC43" s="53">
        <v>12</v>
      </c>
      <c r="AD43" s="53">
        <v>45</v>
      </c>
      <c r="AE43" s="55">
        <v>0</v>
      </c>
      <c r="AF43" s="54">
        <v>0</v>
      </c>
      <c r="AG43" s="53">
        <v>0</v>
      </c>
      <c r="AH43" s="57">
        <v>1</v>
      </c>
    </row>
    <row r="44" spans="1:34" ht="13.5">
      <c r="A44" s="62"/>
      <c r="B44" s="63"/>
      <c r="C44" s="7" t="s">
        <v>402</v>
      </c>
      <c r="D44" s="64"/>
      <c r="E44" s="53">
        <v>0</v>
      </c>
      <c r="F44" s="53">
        <v>0</v>
      </c>
      <c r="G44" s="55">
        <v>0</v>
      </c>
      <c r="H44" s="54">
        <v>0</v>
      </c>
      <c r="I44" s="53">
        <v>0</v>
      </c>
      <c r="J44" s="53">
        <v>0</v>
      </c>
      <c r="K44" s="55">
        <v>0</v>
      </c>
      <c r="L44" s="54">
        <v>0</v>
      </c>
      <c r="M44" s="53">
        <v>0</v>
      </c>
      <c r="N44" s="53">
        <v>0</v>
      </c>
      <c r="O44" s="55">
        <v>0</v>
      </c>
      <c r="P44" s="54">
        <v>0</v>
      </c>
      <c r="Q44" s="53">
        <v>0</v>
      </c>
      <c r="R44" s="53">
        <v>0</v>
      </c>
      <c r="S44" s="55">
        <v>0</v>
      </c>
      <c r="T44" s="54">
        <v>0</v>
      </c>
      <c r="U44" s="53">
        <v>0</v>
      </c>
      <c r="V44" s="53">
        <v>0</v>
      </c>
      <c r="W44" s="55">
        <v>0</v>
      </c>
      <c r="X44" s="54">
        <v>0</v>
      </c>
      <c r="Y44" s="53">
        <v>0</v>
      </c>
      <c r="Z44" s="53">
        <v>0</v>
      </c>
      <c r="AA44" s="55">
        <v>6</v>
      </c>
      <c r="AB44" s="54">
        <v>19</v>
      </c>
      <c r="AC44" s="53">
        <v>6</v>
      </c>
      <c r="AD44" s="53">
        <v>16</v>
      </c>
      <c r="AE44" s="55">
        <v>0</v>
      </c>
      <c r="AF44" s="54">
        <v>0</v>
      </c>
      <c r="AG44" s="53">
        <v>0</v>
      </c>
      <c r="AH44" s="57">
        <v>3</v>
      </c>
    </row>
    <row r="45" spans="1:34" ht="13.5">
      <c r="A45" s="62"/>
      <c r="B45" s="63"/>
      <c r="C45" s="7" t="s">
        <v>404</v>
      </c>
      <c r="D45" s="64"/>
      <c r="E45" s="53">
        <v>0</v>
      </c>
      <c r="F45" s="53">
        <v>0</v>
      </c>
      <c r="G45" s="55">
        <v>0</v>
      </c>
      <c r="H45" s="54">
        <v>0</v>
      </c>
      <c r="I45" s="53">
        <v>0</v>
      </c>
      <c r="J45" s="53">
        <v>0</v>
      </c>
      <c r="K45" s="55">
        <v>0</v>
      </c>
      <c r="L45" s="54">
        <v>0</v>
      </c>
      <c r="M45" s="53">
        <v>0</v>
      </c>
      <c r="N45" s="53">
        <v>0</v>
      </c>
      <c r="O45" s="55">
        <v>0</v>
      </c>
      <c r="P45" s="54">
        <v>0</v>
      </c>
      <c r="Q45" s="53">
        <v>0</v>
      </c>
      <c r="R45" s="53">
        <v>0</v>
      </c>
      <c r="S45" s="55">
        <v>0</v>
      </c>
      <c r="T45" s="54">
        <v>0</v>
      </c>
      <c r="U45" s="53">
        <v>0</v>
      </c>
      <c r="V45" s="53">
        <v>0</v>
      </c>
      <c r="W45" s="55">
        <v>0</v>
      </c>
      <c r="X45" s="54">
        <v>0</v>
      </c>
      <c r="Y45" s="53">
        <v>0</v>
      </c>
      <c r="Z45" s="53">
        <v>0</v>
      </c>
      <c r="AA45" s="55">
        <v>7</v>
      </c>
      <c r="AB45" s="54">
        <v>20</v>
      </c>
      <c r="AC45" s="53">
        <v>7</v>
      </c>
      <c r="AD45" s="53">
        <v>16</v>
      </c>
      <c r="AE45" s="55">
        <v>0</v>
      </c>
      <c r="AF45" s="54">
        <v>0</v>
      </c>
      <c r="AG45" s="53">
        <v>0</v>
      </c>
      <c r="AH45" s="57">
        <v>4</v>
      </c>
    </row>
    <row r="46" spans="1:34" ht="14.25" thickBot="1">
      <c r="A46" s="65"/>
      <c r="B46" s="66"/>
      <c r="C46" s="13"/>
      <c r="D46" s="67"/>
      <c r="E46" s="33"/>
      <c r="F46" s="33"/>
      <c r="G46" s="35"/>
      <c r="H46" s="34"/>
      <c r="I46" s="33"/>
      <c r="J46" s="33"/>
      <c r="K46" s="35"/>
      <c r="L46" s="34"/>
      <c r="M46" s="33"/>
      <c r="N46" s="33"/>
      <c r="O46" s="35"/>
      <c r="P46" s="34"/>
      <c r="Q46" s="33"/>
      <c r="R46" s="33"/>
      <c r="S46" s="35"/>
      <c r="T46" s="34"/>
      <c r="U46" s="33"/>
      <c r="V46" s="33"/>
      <c r="W46" s="35"/>
      <c r="X46" s="34"/>
      <c r="Y46" s="33"/>
      <c r="Z46" s="33"/>
      <c r="AA46" s="35"/>
      <c r="AB46" s="34"/>
      <c r="AC46" s="33"/>
      <c r="AD46" s="33"/>
      <c r="AE46" s="35"/>
      <c r="AF46" s="34"/>
      <c r="AG46" s="33"/>
      <c r="AH46" s="36"/>
    </row>
    <row r="47" spans="1:4" ht="13.5">
      <c r="A47" s="4"/>
      <c r="B47" s="4"/>
      <c r="C47" s="4"/>
      <c r="D47" s="4"/>
    </row>
  </sheetData>
  <sheetProtection/>
  <mergeCells count="52">
    <mergeCell ref="I3:J3"/>
    <mergeCell ref="K3:L3"/>
    <mergeCell ref="M3:N3"/>
    <mergeCell ref="AA3:AB3"/>
    <mergeCell ref="O3:P3"/>
    <mergeCell ref="Q3:R3"/>
    <mergeCell ref="S3:T3"/>
    <mergeCell ref="U3:V3"/>
    <mergeCell ref="W3:X3"/>
    <mergeCell ref="Y3:Z3"/>
    <mergeCell ref="AG1:AH1"/>
    <mergeCell ref="O1:P1"/>
    <mergeCell ref="Q1:R1"/>
    <mergeCell ref="S1:T1"/>
    <mergeCell ref="U1:V1"/>
    <mergeCell ref="W1:X1"/>
    <mergeCell ref="Y1:Z1"/>
    <mergeCell ref="AA1:AB1"/>
    <mergeCell ref="AE1:AF1"/>
    <mergeCell ref="AC3:AD3"/>
    <mergeCell ref="E3:F3"/>
    <mergeCell ref="G3:H3"/>
    <mergeCell ref="E1:F1"/>
    <mergeCell ref="G1:H1"/>
    <mergeCell ref="I1:J1"/>
    <mergeCell ref="K1:L1"/>
    <mergeCell ref="M1:N1"/>
    <mergeCell ref="E2:F2"/>
    <mergeCell ref="G2:H2"/>
    <mergeCell ref="I2:J2"/>
    <mergeCell ref="K2:L2"/>
    <mergeCell ref="M2:N2"/>
    <mergeCell ref="O2:P2"/>
    <mergeCell ref="AC1:AD1"/>
    <mergeCell ref="AA2:AB2"/>
    <mergeCell ref="AE3:AF3"/>
    <mergeCell ref="AC2:AD2"/>
    <mergeCell ref="AE2:AF2"/>
    <mergeCell ref="AG2:AH2"/>
    <mergeCell ref="AG3:AH3"/>
    <mergeCell ref="Q2:R2"/>
    <mergeCell ref="S2:T2"/>
    <mergeCell ref="U2:V2"/>
    <mergeCell ref="W2:X2"/>
    <mergeCell ref="Y2:Z2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（その１５）&amp;R&amp;"ＭＳ Ｐ明朝,標準"令和2年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6" width="5.625" style="1" customWidth="1"/>
    <col min="27" max="28" width="6.25390625" style="1" customWidth="1"/>
    <col min="29" max="32" width="5.625" style="1" customWidth="1"/>
    <col min="33" max="34" width="6.25390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110" t="s">
        <v>249</v>
      </c>
      <c r="F1" s="86"/>
      <c r="G1" s="85" t="s">
        <v>250</v>
      </c>
      <c r="H1" s="86"/>
      <c r="I1" s="85" t="s">
        <v>251</v>
      </c>
      <c r="J1" s="86"/>
      <c r="K1" s="85" t="s">
        <v>252</v>
      </c>
      <c r="L1" s="86"/>
      <c r="M1" s="85" t="s">
        <v>253</v>
      </c>
      <c r="N1" s="86"/>
      <c r="O1" s="85" t="s">
        <v>254</v>
      </c>
      <c r="P1" s="86"/>
      <c r="Q1" s="85" t="s">
        <v>255</v>
      </c>
      <c r="R1" s="86"/>
      <c r="S1" s="85" t="s">
        <v>256</v>
      </c>
      <c r="T1" s="86"/>
      <c r="U1" s="85" t="s">
        <v>257</v>
      </c>
      <c r="V1" s="86"/>
      <c r="W1" s="85" t="s">
        <v>258</v>
      </c>
      <c r="X1" s="86"/>
      <c r="Y1" s="85" t="s">
        <v>259</v>
      </c>
      <c r="Z1" s="86"/>
      <c r="AA1" s="85" t="s">
        <v>260</v>
      </c>
      <c r="AB1" s="110"/>
      <c r="AC1" s="85" t="s">
        <v>282</v>
      </c>
      <c r="AD1" s="86"/>
      <c r="AE1" s="85" t="s">
        <v>283</v>
      </c>
      <c r="AF1" s="86"/>
      <c r="AG1" s="85" t="s">
        <v>284</v>
      </c>
      <c r="AH1" s="96"/>
    </row>
    <row r="2" spans="1:34" ht="13.5" customHeight="1">
      <c r="A2" s="12"/>
      <c r="B2" s="4"/>
      <c r="C2" s="4"/>
      <c r="D2" s="6"/>
      <c r="E2" s="111" t="s">
        <v>264</v>
      </c>
      <c r="F2" s="88"/>
      <c r="G2" s="98" t="s">
        <v>265</v>
      </c>
      <c r="H2" s="99"/>
      <c r="I2" s="98" t="s">
        <v>266</v>
      </c>
      <c r="J2" s="104"/>
      <c r="K2" s="98" t="s">
        <v>267</v>
      </c>
      <c r="L2" s="104"/>
      <c r="M2" s="87" t="s">
        <v>268</v>
      </c>
      <c r="N2" s="88"/>
      <c r="O2" s="87" t="s">
        <v>269</v>
      </c>
      <c r="P2" s="88"/>
      <c r="Q2" s="98" t="s">
        <v>270</v>
      </c>
      <c r="R2" s="99"/>
      <c r="S2" s="98" t="s">
        <v>271</v>
      </c>
      <c r="T2" s="99"/>
      <c r="U2" s="87" t="s">
        <v>272</v>
      </c>
      <c r="V2" s="88"/>
      <c r="W2" s="87" t="s">
        <v>273</v>
      </c>
      <c r="X2" s="88"/>
      <c r="Y2" s="87" t="s">
        <v>274</v>
      </c>
      <c r="Z2" s="88"/>
      <c r="AA2" s="87" t="s">
        <v>275</v>
      </c>
      <c r="AB2" s="111"/>
      <c r="AC2" s="87" t="s">
        <v>297</v>
      </c>
      <c r="AD2" s="88"/>
      <c r="AE2" s="87" t="s">
        <v>298</v>
      </c>
      <c r="AF2" s="88"/>
      <c r="AG2" s="87" t="s">
        <v>299</v>
      </c>
      <c r="AH2" s="97"/>
    </row>
    <row r="3" spans="1:34" s="74" customFormat="1" ht="54" customHeight="1">
      <c r="A3" s="68"/>
      <c r="B3" s="69"/>
      <c r="C3" s="69"/>
      <c r="D3" s="70"/>
      <c r="E3" s="109" t="s">
        <v>276</v>
      </c>
      <c r="F3" s="94"/>
      <c r="G3" s="102" t="s">
        <v>80</v>
      </c>
      <c r="H3" s="103"/>
      <c r="I3" s="105" t="s">
        <v>277</v>
      </c>
      <c r="J3" s="106"/>
      <c r="K3" s="105" t="s">
        <v>278</v>
      </c>
      <c r="L3" s="103"/>
      <c r="M3" s="89" t="s">
        <v>279</v>
      </c>
      <c r="N3" s="94"/>
      <c r="O3" s="89" t="s">
        <v>279</v>
      </c>
      <c r="P3" s="94"/>
      <c r="Q3" s="89"/>
      <c r="R3" s="94"/>
      <c r="S3" s="105" t="s">
        <v>280</v>
      </c>
      <c r="T3" s="103"/>
      <c r="U3" s="89" t="s">
        <v>279</v>
      </c>
      <c r="V3" s="94"/>
      <c r="W3" s="89" t="s">
        <v>281</v>
      </c>
      <c r="X3" s="94"/>
      <c r="Y3" s="95" t="s">
        <v>81</v>
      </c>
      <c r="Z3" s="94"/>
      <c r="AA3" s="95" t="s">
        <v>82</v>
      </c>
      <c r="AB3" s="109"/>
      <c r="AC3" s="89"/>
      <c r="AD3" s="94"/>
      <c r="AE3" s="89" t="s">
        <v>310</v>
      </c>
      <c r="AF3" s="94"/>
      <c r="AG3" s="112" t="s">
        <v>311</v>
      </c>
      <c r="AH3" s="93"/>
    </row>
    <row r="4" spans="1:34" ht="13.5">
      <c r="A4" s="11"/>
      <c r="B4" s="2"/>
      <c r="C4" s="2"/>
      <c r="D4" s="3"/>
      <c r="E4" s="16" t="s">
        <v>47</v>
      </c>
      <c r="F4" s="15" t="s">
        <v>48</v>
      </c>
      <c r="G4" s="14" t="s">
        <v>47</v>
      </c>
      <c r="H4" s="16" t="s">
        <v>48</v>
      </c>
      <c r="I4" s="15" t="s">
        <v>47</v>
      </c>
      <c r="J4" s="16" t="s">
        <v>48</v>
      </c>
      <c r="K4" s="14" t="s">
        <v>47</v>
      </c>
      <c r="L4" s="16" t="s">
        <v>48</v>
      </c>
      <c r="M4" s="15" t="s">
        <v>47</v>
      </c>
      <c r="N4" s="16" t="s">
        <v>48</v>
      </c>
      <c r="O4" s="14" t="s">
        <v>47</v>
      </c>
      <c r="P4" s="16" t="s">
        <v>48</v>
      </c>
      <c r="Q4" s="15" t="s">
        <v>47</v>
      </c>
      <c r="R4" s="16" t="s">
        <v>48</v>
      </c>
      <c r="S4" s="14" t="s">
        <v>47</v>
      </c>
      <c r="T4" s="16" t="s">
        <v>48</v>
      </c>
      <c r="U4" s="15" t="s">
        <v>47</v>
      </c>
      <c r="V4" s="16" t="s">
        <v>48</v>
      </c>
      <c r="W4" s="14" t="s">
        <v>47</v>
      </c>
      <c r="X4" s="16" t="s">
        <v>48</v>
      </c>
      <c r="Y4" s="15" t="s">
        <v>47</v>
      </c>
      <c r="Z4" s="16" t="s">
        <v>48</v>
      </c>
      <c r="AA4" s="14" t="s">
        <v>47</v>
      </c>
      <c r="AB4" s="16" t="s">
        <v>48</v>
      </c>
      <c r="AC4" s="15" t="s">
        <v>47</v>
      </c>
      <c r="AD4" s="16" t="s">
        <v>48</v>
      </c>
      <c r="AE4" s="14" t="s">
        <v>47</v>
      </c>
      <c r="AF4" s="16" t="s">
        <v>48</v>
      </c>
      <c r="AG4" s="15" t="s">
        <v>47</v>
      </c>
      <c r="AH4" s="17" t="s">
        <v>48</v>
      </c>
    </row>
    <row r="5" spans="1:34" ht="13.5">
      <c r="A5" s="59"/>
      <c r="B5" s="60"/>
      <c r="C5" s="60"/>
      <c r="D5" s="61"/>
      <c r="E5" s="29"/>
      <c r="F5" s="29"/>
      <c r="G5" s="30"/>
      <c r="H5" s="31"/>
      <c r="I5" s="29"/>
      <c r="J5" s="29"/>
      <c r="K5" s="30"/>
      <c r="L5" s="31"/>
      <c r="M5" s="29"/>
      <c r="N5" s="29"/>
      <c r="O5" s="30"/>
      <c r="P5" s="31"/>
      <c r="Q5" s="29"/>
      <c r="R5" s="29"/>
      <c r="S5" s="30"/>
      <c r="T5" s="31"/>
      <c r="U5" s="29"/>
      <c r="V5" s="29"/>
      <c r="W5" s="30"/>
      <c r="X5" s="31"/>
      <c r="Y5" s="29"/>
      <c r="Z5" s="29"/>
      <c r="AA5" s="30"/>
      <c r="AB5" s="31"/>
      <c r="AC5" s="29"/>
      <c r="AD5" s="29"/>
      <c r="AE5" s="30"/>
      <c r="AF5" s="31"/>
      <c r="AG5" s="29"/>
      <c r="AH5" s="32"/>
    </row>
    <row r="6" spans="1:34" ht="13.5">
      <c r="A6" s="80" t="s">
        <v>406</v>
      </c>
      <c r="B6" s="81"/>
      <c r="C6" s="81"/>
      <c r="D6" s="64"/>
      <c r="E6" s="53">
        <f>SUM(その１６!E7,その１６!E8)</f>
        <v>0</v>
      </c>
      <c r="F6" s="54">
        <f>SUM(その１６!F7,その１６!F8)</f>
        <v>0</v>
      </c>
      <c r="G6" s="55">
        <f>SUM(その１６!G7,その１６!G8)</f>
        <v>0</v>
      </c>
      <c r="H6" s="53">
        <f>SUM(その１６!H7,その１６!H8)</f>
        <v>0</v>
      </c>
      <c r="I6" s="55">
        <f>SUM(その１６!I7,その１６!I8)</f>
        <v>0</v>
      </c>
      <c r="J6" s="54">
        <f>SUM(その１６!J7,その１６!J8)</f>
        <v>0</v>
      </c>
      <c r="K6" s="53">
        <f>SUM(その１６!K7,その１６!K8)</f>
        <v>0</v>
      </c>
      <c r="L6" s="54">
        <f>SUM(その１６!L7,その１６!L8)</f>
        <v>1</v>
      </c>
      <c r="M6" s="55">
        <f>SUM(その１６!M7,その１６!M8)</f>
        <v>0</v>
      </c>
      <c r="N6" s="53">
        <f>SUM(その１６!N7,その１６!N8)</f>
        <v>0</v>
      </c>
      <c r="O6" s="55">
        <f>SUM(その１６!O7,その１６!O8)</f>
        <v>0</v>
      </c>
      <c r="P6" s="54">
        <f>SUM(その１６!P7,その１６!P8)</f>
        <v>1</v>
      </c>
      <c r="Q6" s="53">
        <f>SUM(その１６!Q7,その１６!Q8)</f>
        <v>0</v>
      </c>
      <c r="R6" s="54">
        <f>SUM(その１６!R7,その１６!R8)</f>
        <v>1</v>
      </c>
      <c r="S6" s="55">
        <f>SUM(その１６!S7,その１６!S8)</f>
        <v>0</v>
      </c>
      <c r="T6" s="53">
        <f>SUM(その１６!T7,その１６!T8)</f>
        <v>0</v>
      </c>
      <c r="U6" s="55">
        <f>SUM(その１６!U7,その１６!U8)</f>
        <v>0</v>
      </c>
      <c r="V6" s="54">
        <f>SUM(その１６!V7,その１６!V8)</f>
        <v>0</v>
      </c>
      <c r="W6" s="53">
        <f>SUM(その１６!W7,その１６!W8)</f>
        <v>0</v>
      </c>
      <c r="X6" s="54">
        <f>SUM(その１６!X7,その１６!X8)</f>
        <v>0</v>
      </c>
      <c r="Y6" s="55">
        <f>SUM(その１６!Y7,その１６!Y8)</f>
        <v>0</v>
      </c>
      <c r="Z6" s="53">
        <f>SUM(その１６!Z7,その１６!Z8)</f>
        <v>0</v>
      </c>
      <c r="AA6" s="55">
        <f>SUM(その１６!AA7,その１６!AA8)</f>
        <v>57</v>
      </c>
      <c r="AB6" s="54">
        <f>SUM(その１６!AB7,その１６!AB8)</f>
        <v>106</v>
      </c>
      <c r="AC6" s="53">
        <f>SUM(その１６!AC7,その１６!AC8)</f>
        <v>52</v>
      </c>
      <c r="AD6" s="54">
        <f>SUM(その１６!AD7,その１６!AD8)</f>
        <v>102</v>
      </c>
      <c r="AE6" s="55">
        <f>SUM(その１６!AE7,その１６!AE8)</f>
        <v>0</v>
      </c>
      <c r="AF6" s="53">
        <f>SUM(その１６!AF7,その１６!AF8)</f>
        <v>0</v>
      </c>
      <c r="AG6" s="55">
        <f>SUM(その１６!AG7,その１６!AG8)</f>
        <v>5</v>
      </c>
      <c r="AH6" s="57">
        <f>SUM(その１６!AH7,その１６!AH8)</f>
        <v>4</v>
      </c>
    </row>
    <row r="7" spans="1:34" ht="13.5">
      <c r="A7" s="62"/>
      <c r="B7" s="63"/>
      <c r="C7" s="5" t="s">
        <v>408</v>
      </c>
      <c r="D7" s="64"/>
      <c r="E7" s="53">
        <v>0</v>
      </c>
      <c r="F7" s="53">
        <v>0</v>
      </c>
      <c r="G7" s="55">
        <v>0</v>
      </c>
      <c r="H7" s="54">
        <v>0</v>
      </c>
      <c r="I7" s="55">
        <v>0</v>
      </c>
      <c r="J7" s="54">
        <v>0</v>
      </c>
      <c r="K7" s="55">
        <v>0</v>
      </c>
      <c r="L7" s="54">
        <v>0</v>
      </c>
      <c r="M7" s="55">
        <v>0</v>
      </c>
      <c r="N7" s="54">
        <v>0</v>
      </c>
      <c r="O7" s="55">
        <v>0</v>
      </c>
      <c r="P7" s="54">
        <v>0</v>
      </c>
      <c r="Q7" s="55">
        <v>0</v>
      </c>
      <c r="R7" s="54">
        <v>0</v>
      </c>
      <c r="S7" s="55">
        <v>0</v>
      </c>
      <c r="T7" s="54">
        <v>0</v>
      </c>
      <c r="U7" s="55">
        <v>0</v>
      </c>
      <c r="V7" s="54">
        <v>0</v>
      </c>
      <c r="W7" s="55">
        <v>0</v>
      </c>
      <c r="X7" s="54">
        <v>0</v>
      </c>
      <c r="Y7" s="55">
        <v>0</v>
      </c>
      <c r="Z7" s="54">
        <v>0</v>
      </c>
      <c r="AA7" s="55">
        <v>49</v>
      </c>
      <c r="AB7" s="54">
        <v>92</v>
      </c>
      <c r="AC7" s="55">
        <v>44</v>
      </c>
      <c r="AD7" s="54">
        <v>89</v>
      </c>
      <c r="AE7" s="55">
        <v>0</v>
      </c>
      <c r="AF7" s="54">
        <v>0</v>
      </c>
      <c r="AG7" s="55">
        <v>5</v>
      </c>
      <c r="AH7" s="57">
        <v>3</v>
      </c>
    </row>
    <row r="8" spans="1:34" ht="13.5">
      <c r="A8" s="62"/>
      <c r="B8" s="63"/>
      <c r="C8" s="5" t="s">
        <v>410</v>
      </c>
      <c r="D8" s="64"/>
      <c r="E8" s="53">
        <v>0</v>
      </c>
      <c r="F8" s="53">
        <v>0</v>
      </c>
      <c r="G8" s="55">
        <v>0</v>
      </c>
      <c r="H8" s="54">
        <v>0</v>
      </c>
      <c r="I8" s="55">
        <v>0</v>
      </c>
      <c r="J8" s="54">
        <v>0</v>
      </c>
      <c r="K8" s="55">
        <v>0</v>
      </c>
      <c r="L8" s="54">
        <v>1</v>
      </c>
      <c r="M8" s="55">
        <v>0</v>
      </c>
      <c r="N8" s="54">
        <v>0</v>
      </c>
      <c r="O8" s="55">
        <v>0</v>
      </c>
      <c r="P8" s="54">
        <v>1</v>
      </c>
      <c r="Q8" s="55">
        <v>0</v>
      </c>
      <c r="R8" s="54">
        <v>1</v>
      </c>
      <c r="S8" s="55">
        <v>0</v>
      </c>
      <c r="T8" s="54">
        <v>0</v>
      </c>
      <c r="U8" s="55">
        <v>0</v>
      </c>
      <c r="V8" s="54">
        <v>0</v>
      </c>
      <c r="W8" s="55">
        <v>0</v>
      </c>
      <c r="X8" s="54">
        <v>0</v>
      </c>
      <c r="Y8" s="55">
        <v>0</v>
      </c>
      <c r="Z8" s="54">
        <v>0</v>
      </c>
      <c r="AA8" s="55">
        <v>8</v>
      </c>
      <c r="AB8" s="54">
        <v>14</v>
      </c>
      <c r="AC8" s="55">
        <v>8</v>
      </c>
      <c r="AD8" s="54">
        <v>13</v>
      </c>
      <c r="AE8" s="55">
        <v>0</v>
      </c>
      <c r="AF8" s="54">
        <v>0</v>
      </c>
      <c r="AG8" s="55">
        <v>0</v>
      </c>
      <c r="AH8" s="57">
        <v>1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82" t="s">
        <v>412</v>
      </c>
      <c r="B10" s="83"/>
      <c r="C10" s="83"/>
      <c r="D10" s="64"/>
      <c r="E10" s="53">
        <f>SUM(その１６!E11,その１６!E12,その１６!E13,その１６!E14,その１６!E15,その１６!E16,その１６!E17,その１６!E18,その１６!E19)</f>
        <v>0</v>
      </c>
      <c r="F10" s="54">
        <f>SUM(その１６!F11,その１６!F12,その１６!F13,その１６!F14,その１６!F15,その１６!F16,その１６!F17,その１６!F18,その１６!F19)</f>
        <v>0</v>
      </c>
      <c r="G10" s="55">
        <f>SUM(その１６!G11,その１６!G12,その１６!G13,その１６!G14,その１６!G15,その１６!G16,その１６!G17,その１６!G18,その１６!G19)</f>
        <v>0</v>
      </c>
      <c r="H10" s="53">
        <f>SUM(その１６!H11,その１６!H12,その１６!H13,その１６!H14,その１６!H15,その１６!H16,その１６!H17,その１６!H18,その１６!H19)</f>
        <v>0</v>
      </c>
      <c r="I10" s="55">
        <f>SUM(その１６!I11,その１６!I12,その１６!I13,その１６!I14,その１６!I15,その１６!I16,その１６!I17,その１６!I18,その１６!I19)</f>
        <v>0</v>
      </c>
      <c r="J10" s="54">
        <f>SUM(その１６!J11,その１６!J12,その１６!J13,その１６!J14,その１６!J15,その１６!J16,その１６!J17,その１６!J18,その１６!J19)</f>
        <v>0</v>
      </c>
      <c r="K10" s="53">
        <f>SUM(その１６!K11,その１６!K12,その１６!K13,その１６!K14,その１６!K15,その１６!K16,その１６!K17,その１６!K18,その１６!K19)</f>
        <v>1</v>
      </c>
      <c r="L10" s="54">
        <f>SUM(その１６!L11,その１６!L12,その１６!L13,その１６!L14,その１６!L15,その１６!L16,その１６!L17,その１６!L18,その１６!L19)</f>
        <v>1</v>
      </c>
      <c r="M10" s="55">
        <f>SUM(その１６!M11,その１６!M12,その１６!M13,その１６!M14,その１６!M15,その１６!M16,その１６!M17,その１６!M18,その１６!M19)</f>
        <v>0</v>
      </c>
      <c r="N10" s="53">
        <f>SUM(その１６!N11,その１６!N12,その１６!N13,その１６!N14,その１６!N15,その１６!N16,その１６!N17,その１６!N18,その１６!N19)</f>
        <v>0</v>
      </c>
      <c r="O10" s="55">
        <f>SUM(その１６!O11,その１６!O12,その１６!O13,その１６!O14,その１６!O15,その１６!O16,その１６!O17,その１６!O18,その１６!O19)</f>
        <v>0</v>
      </c>
      <c r="P10" s="54">
        <f>SUM(その１６!P11,その１６!P12,その１６!P13,その１６!P14,その１６!P15,その１６!P16,その１６!P17,その１６!P18,その１６!P19)</f>
        <v>0</v>
      </c>
      <c r="Q10" s="53">
        <f>SUM(その１６!Q11,その１６!Q12,その１６!Q13,その１６!Q14,その１６!Q15,その１６!Q16,その１６!Q17,その１６!Q18,その１６!Q19)</f>
        <v>0</v>
      </c>
      <c r="R10" s="54">
        <f>SUM(その１６!R11,その１６!R12,その１６!R13,その１６!R14,その１６!R15,その１６!R16,その１６!R17,その１６!R18,その１６!R19)</f>
        <v>0</v>
      </c>
      <c r="S10" s="55">
        <f>SUM(その１６!S11,その１６!S12,その１６!S13,その１６!S14,その１６!S15,その１６!S16,その１６!S17,その１６!S18,その１６!S19)</f>
        <v>0</v>
      </c>
      <c r="T10" s="53">
        <f>SUM(その１６!T11,その１６!T12,その１６!T13,その１６!T14,その１６!T15,その１６!T16,その１６!T17,その１６!T18,その１６!T19)</f>
        <v>0</v>
      </c>
      <c r="U10" s="55">
        <f>SUM(その１６!U11,その１６!U12,その１６!U13,その１６!U14,その１６!U15,その１６!U16,その１６!U17,その１６!U18,その１６!U19)</f>
        <v>0</v>
      </c>
      <c r="V10" s="54">
        <f>SUM(その１６!V11,その１６!V12,その１６!V13,その１６!V14,その１６!V15,その１６!V16,その１６!V17,その１６!V18,その１６!V19)</f>
        <v>0</v>
      </c>
      <c r="W10" s="53">
        <f>SUM(その１６!W11,その１６!W12,その１６!W13,その１６!W14,その１６!W15,その１６!W16,その１６!W17,その１６!W18,その１６!W19)</f>
        <v>1</v>
      </c>
      <c r="X10" s="54">
        <f>SUM(その１６!X11,その１６!X12,その１６!X13,その１６!X14,その１６!X15,その１６!X16,その１６!X17,その１６!X18,その１６!X19)</f>
        <v>0</v>
      </c>
      <c r="Y10" s="55">
        <f>SUM(その１６!Y11,その１６!Y12,その１６!Y13,その１６!Y14,その１６!Y15,その１６!Y16,その１６!Y17,その１６!Y18,その１６!Y19)</f>
        <v>0</v>
      </c>
      <c r="Z10" s="53">
        <f>SUM(その１６!Z11,その１６!Z12,その１６!Z13,その１６!Z14,その１６!Z15,その１６!Z16,その１６!Z17,その１６!Z18,その１６!Z19)</f>
        <v>1</v>
      </c>
      <c r="AA10" s="55">
        <f>SUM(その１６!AA11,その１６!AA12,その１６!AA13,その１６!AA14,その１６!AA15,その１６!AA16,その１６!AA17,その１６!AA18,その１６!AA19)</f>
        <v>89</v>
      </c>
      <c r="AB10" s="54">
        <f>SUM(その１６!AB11,その１６!AB12,その１６!AB13,その１６!AB14,その１６!AB15,その１６!AB16,その１６!AB17,その１６!AB18,その１６!AB19)</f>
        <v>220</v>
      </c>
      <c r="AC10" s="53">
        <f>SUM(その１６!AC11,その１６!AC12,その１６!AC13,その１６!AC14,その１６!AC15,その１６!AC16,その１６!AC17,その１６!AC18,その１６!AC19)</f>
        <v>77</v>
      </c>
      <c r="AD10" s="54">
        <f>SUM(その１６!AD11,その１６!AD12,その１６!AD13,その１６!AD14,その１６!AD15,その１６!AD16,その１６!AD17,その１６!AD18,その１６!AD19)</f>
        <v>205</v>
      </c>
      <c r="AE10" s="55">
        <f>SUM(その１６!AE11,その１６!AE12,その１６!AE13,その１６!AE14,その１６!AE15,その１６!AE16,その１６!AE17,その１６!AE18,その１６!AE19)</f>
        <v>0</v>
      </c>
      <c r="AF10" s="53">
        <f>SUM(その１６!AF11,その１６!AF12,その１６!AF13,その１６!AF14,その１６!AF15,その１６!AF16,その１６!AF17,その１６!AF18,その１６!AF19)</f>
        <v>0</v>
      </c>
      <c r="AG10" s="55">
        <f>SUM(その１６!AG11,その１６!AG12,その１６!AG13,その１６!AG14,その１６!AG15,その１６!AG16,その１６!AG17,その１６!AG18,その１６!AG19)</f>
        <v>12</v>
      </c>
      <c r="AH10" s="57">
        <f>SUM(その１６!AH11,その１６!AH12,その１６!AH13,その１６!AH14,その１６!AH15,その１６!AH16,その１６!AH17,その１６!AH18,その１６!AH19)</f>
        <v>15</v>
      </c>
    </row>
    <row r="11" spans="1:34" ht="13.5">
      <c r="A11" s="62"/>
      <c r="B11" s="63"/>
      <c r="C11" s="7" t="s">
        <v>414</v>
      </c>
      <c r="D11" s="64"/>
      <c r="E11" s="53">
        <v>0</v>
      </c>
      <c r="F11" s="53">
        <v>0</v>
      </c>
      <c r="G11" s="55">
        <v>0</v>
      </c>
      <c r="H11" s="54">
        <v>0</v>
      </c>
      <c r="I11" s="53">
        <v>0</v>
      </c>
      <c r="J11" s="53">
        <v>0</v>
      </c>
      <c r="K11" s="55">
        <v>0</v>
      </c>
      <c r="L11" s="54">
        <v>0</v>
      </c>
      <c r="M11" s="53">
        <v>0</v>
      </c>
      <c r="N11" s="53">
        <v>0</v>
      </c>
      <c r="O11" s="55">
        <v>0</v>
      </c>
      <c r="P11" s="54">
        <v>0</v>
      </c>
      <c r="Q11" s="53">
        <v>0</v>
      </c>
      <c r="R11" s="53">
        <v>0</v>
      </c>
      <c r="S11" s="55">
        <v>0</v>
      </c>
      <c r="T11" s="54">
        <v>0</v>
      </c>
      <c r="U11" s="53">
        <v>0</v>
      </c>
      <c r="V11" s="53">
        <v>0</v>
      </c>
      <c r="W11" s="55">
        <v>0</v>
      </c>
      <c r="X11" s="54">
        <v>0</v>
      </c>
      <c r="Y11" s="53">
        <v>0</v>
      </c>
      <c r="Z11" s="53">
        <v>0</v>
      </c>
      <c r="AA11" s="55">
        <v>22</v>
      </c>
      <c r="AB11" s="54">
        <v>48</v>
      </c>
      <c r="AC11" s="53">
        <v>21</v>
      </c>
      <c r="AD11" s="53">
        <v>47</v>
      </c>
      <c r="AE11" s="55">
        <v>0</v>
      </c>
      <c r="AF11" s="54">
        <v>0</v>
      </c>
      <c r="AG11" s="53">
        <v>1</v>
      </c>
      <c r="AH11" s="57">
        <v>1</v>
      </c>
    </row>
    <row r="12" spans="1:34" ht="13.5">
      <c r="A12" s="62"/>
      <c r="B12" s="63"/>
      <c r="C12" s="7" t="s">
        <v>416</v>
      </c>
      <c r="D12" s="64"/>
      <c r="E12" s="53">
        <v>0</v>
      </c>
      <c r="F12" s="53">
        <v>0</v>
      </c>
      <c r="G12" s="55">
        <v>0</v>
      </c>
      <c r="H12" s="54">
        <v>0</v>
      </c>
      <c r="I12" s="53">
        <v>0</v>
      </c>
      <c r="J12" s="53">
        <v>0</v>
      </c>
      <c r="K12" s="55">
        <v>0</v>
      </c>
      <c r="L12" s="54">
        <v>1</v>
      </c>
      <c r="M12" s="53">
        <v>0</v>
      </c>
      <c r="N12" s="53">
        <v>0</v>
      </c>
      <c r="O12" s="55">
        <v>0</v>
      </c>
      <c r="P12" s="54">
        <v>0</v>
      </c>
      <c r="Q12" s="53">
        <v>0</v>
      </c>
      <c r="R12" s="53">
        <v>0</v>
      </c>
      <c r="S12" s="55">
        <v>0</v>
      </c>
      <c r="T12" s="54">
        <v>0</v>
      </c>
      <c r="U12" s="53">
        <v>0</v>
      </c>
      <c r="V12" s="53">
        <v>0</v>
      </c>
      <c r="W12" s="55">
        <v>0</v>
      </c>
      <c r="X12" s="54">
        <v>0</v>
      </c>
      <c r="Y12" s="53">
        <v>0</v>
      </c>
      <c r="Z12" s="53">
        <v>1</v>
      </c>
      <c r="AA12" s="55">
        <v>17</v>
      </c>
      <c r="AB12" s="54">
        <v>42</v>
      </c>
      <c r="AC12" s="53">
        <v>13</v>
      </c>
      <c r="AD12" s="53">
        <v>40</v>
      </c>
      <c r="AE12" s="55">
        <v>0</v>
      </c>
      <c r="AF12" s="54">
        <v>0</v>
      </c>
      <c r="AG12" s="53">
        <v>4</v>
      </c>
      <c r="AH12" s="57">
        <v>2</v>
      </c>
    </row>
    <row r="13" spans="1:34" ht="13.5">
      <c r="A13" s="62"/>
      <c r="B13" s="63"/>
      <c r="C13" s="7" t="s">
        <v>418</v>
      </c>
      <c r="D13" s="64"/>
      <c r="E13" s="53">
        <v>0</v>
      </c>
      <c r="F13" s="53">
        <v>0</v>
      </c>
      <c r="G13" s="55">
        <v>0</v>
      </c>
      <c r="H13" s="54">
        <v>0</v>
      </c>
      <c r="I13" s="53">
        <v>0</v>
      </c>
      <c r="J13" s="53">
        <v>0</v>
      </c>
      <c r="K13" s="55">
        <v>1</v>
      </c>
      <c r="L13" s="54">
        <v>0</v>
      </c>
      <c r="M13" s="53">
        <v>0</v>
      </c>
      <c r="N13" s="53">
        <v>0</v>
      </c>
      <c r="O13" s="55">
        <v>0</v>
      </c>
      <c r="P13" s="54">
        <v>0</v>
      </c>
      <c r="Q13" s="53">
        <v>0</v>
      </c>
      <c r="R13" s="53">
        <v>0</v>
      </c>
      <c r="S13" s="55">
        <v>0</v>
      </c>
      <c r="T13" s="54">
        <v>0</v>
      </c>
      <c r="U13" s="53">
        <v>0</v>
      </c>
      <c r="V13" s="53">
        <v>0</v>
      </c>
      <c r="W13" s="55">
        <v>1</v>
      </c>
      <c r="X13" s="54">
        <v>0</v>
      </c>
      <c r="Y13" s="53">
        <v>0</v>
      </c>
      <c r="Z13" s="53">
        <v>0</v>
      </c>
      <c r="AA13" s="55">
        <v>9</v>
      </c>
      <c r="AB13" s="54">
        <v>20</v>
      </c>
      <c r="AC13" s="53">
        <v>8</v>
      </c>
      <c r="AD13" s="53">
        <v>20</v>
      </c>
      <c r="AE13" s="55">
        <v>0</v>
      </c>
      <c r="AF13" s="54">
        <v>0</v>
      </c>
      <c r="AG13" s="53">
        <v>1</v>
      </c>
      <c r="AH13" s="57">
        <v>0</v>
      </c>
    </row>
    <row r="14" spans="1:34" ht="13.5">
      <c r="A14" s="62"/>
      <c r="B14" s="63"/>
      <c r="C14" s="7" t="s">
        <v>420</v>
      </c>
      <c r="D14" s="64"/>
      <c r="E14" s="53">
        <v>0</v>
      </c>
      <c r="F14" s="53">
        <v>0</v>
      </c>
      <c r="G14" s="55">
        <v>0</v>
      </c>
      <c r="H14" s="54">
        <v>0</v>
      </c>
      <c r="I14" s="53">
        <v>0</v>
      </c>
      <c r="J14" s="53">
        <v>0</v>
      </c>
      <c r="K14" s="55">
        <v>0</v>
      </c>
      <c r="L14" s="54">
        <v>0</v>
      </c>
      <c r="M14" s="53">
        <v>0</v>
      </c>
      <c r="N14" s="53">
        <v>0</v>
      </c>
      <c r="O14" s="55">
        <v>0</v>
      </c>
      <c r="P14" s="54">
        <v>0</v>
      </c>
      <c r="Q14" s="53">
        <v>0</v>
      </c>
      <c r="R14" s="53">
        <v>0</v>
      </c>
      <c r="S14" s="55">
        <v>0</v>
      </c>
      <c r="T14" s="54">
        <v>0</v>
      </c>
      <c r="U14" s="53">
        <v>0</v>
      </c>
      <c r="V14" s="53">
        <v>0</v>
      </c>
      <c r="W14" s="55">
        <v>0</v>
      </c>
      <c r="X14" s="54">
        <v>0</v>
      </c>
      <c r="Y14" s="53">
        <v>0</v>
      </c>
      <c r="Z14" s="53">
        <v>0</v>
      </c>
      <c r="AA14" s="55">
        <v>0</v>
      </c>
      <c r="AB14" s="54">
        <v>8</v>
      </c>
      <c r="AC14" s="53">
        <v>0</v>
      </c>
      <c r="AD14" s="53">
        <v>8</v>
      </c>
      <c r="AE14" s="55">
        <v>0</v>
      </c>
      <c r="AF14" s="54">
        <v>0</v>
      </c>
      <c r="AG14" s="53">
        <v>0</v>
      </c>
      <c r="AH14" s="57">
        <v>0</v>
      </c>
    </row>
    <row r="15" spans="1:34" ht="13.5">
      <c r="A15" s="62"/>
      <c r="B15" s="63"/>
      <c r="C15" s="7" t="s">
        <v>422</v>
      </c>
      <c r="D15" s="64"/>
      <c r="E15" s="53">
        <v>0</v>
      </c>
      <c r="F15" s="53">
        <v>0</v>
      </c>
      <c r="G15" s="55">
        <v>0</v>
      </c>
      <c r="H15" s="54">
        <v>0</v>
      </c>
      <c r="I15" s="53">
        <v>0</v>
      </c>
      <c r="J15" s="53">
        <v>0</v>
      </c>
      <c r="K15" s="55">
        <v>0</v>
      </c>
      <c r="L15" s="54">
        <v>0</v>
      </c>
      <c r="M15" s="53">
        <v>0</v>
      </c>
      <c r="N15" s="53">
        <v>0</v>
      </c>
      <c r="O15" s="55">
        <v>0</v>
      </c>
      <c r="P15" s="54">
        <v>0</v>
      </c>
      <c r="Q15" s="53">
        <v>0</v>
      </c>
      <c r="R15" s="53">
        <v>0</v>
      </c>
      <c r="S15" s="55">
        <v>0</v>
      </c>
      <c r="T15" s="54">
        <v>0</v>
      </c>
      <c r="U15" s="53">
        <v>0</v>
      </c>
      <c r="V15" s="53">
        <v>0</v>
      </c>
      <c r="W15" s="55">
        <v>0</v>
      </c>
      <c r="X15" s="54">
        <v>0</v>
      </c>
      <c r="Y15" s="53">
        <v>0</v>
      </c>
      <c r="Z15" s="53">
        <v>0</v>
      </c>
      <c r="AA15" s="55">
        <v>10</v>
      </c>
      <c r="AB15" s="54">
        <v>21</v>
      </c>
      <c r="AC15" s="53">
        <v>9</v>
      </c>
      <c r="AD15" s="53">
        <v>19</v>
      </c>
      <c r="AE15" s="55">
        <v>0</v>
      </c>
      <c r="AF15" s="54">
        <v>0</v>
      </c>
      <c r="AG15" s="53">
        <v>1</v>
      </c>
      <c r="AH15" s="57">
        <v>2</v>
      </c>
    </row>
    <row r="16" spans="1:34" ht="13.5">
      <c r="A16" s="62"/>
      <c r="B16" s="63"/>
      <c r="C16" s="7" t="s">
        <v>424</v>
      </c>
      <c r="D16" s="64"/>
      <c r="E16" s="53">
        <v>0</v>
      </c>
      <c r="F16" s="53">
        <v>0</v>
      </c>
      <c r="G16" s="55">
        <v>0</v>
      </c>
      <c r="H16" s="54">
        <v>0</v>
      </c>
      <c r="I16" s="53">
        <v>0</v>
      </c>
      <c r="J16" s="53">
        <v>0</v>
      </c>
      <c r="K16" s="55">
        <v>0</v>
      </c>
      <c r="L16" s="54">
        <v>0</v>
      </c>
      <c r="M16" s="53">
        <v>0</v>
      </c>
      <c r="N16" s="53">
        <v>0</v>
      </c>
      <c r="O16" s="55">
        <v>0</v>
      </c>
      <c r="P16" s="54">
        <v>0</v>
      </c>
      <c r="Q16" s="53">
        <v>0</v>
      </c>
      <c r="R16" s="53">
        <v>0</v>
      </c>
      <c r="S16" s="55">
        <v>0</v>
      </c>
      <c r="T16" s="54">
        <v>0</v>
      </c>
      <c r="U16" s="53">
        <v>0</v>
      </c>
      <c r="V16" s="53">
        <v>0</v>
      </c>
      <c r="W16" s="55">
        <v>0</v>
      </c>
      <c r="X16" s="54">
        <v>0</v>
      </c>
      <c r="Y16" s="53">
        <v>0</v>
      </c>
      <c r="Z16" s="53">
        <v>0</v>
      </c>
      <c r="AA16" s="55">
        <v>11</v>
      </c>
      <c r="AB16" s="54">
        <v>20</v>
      </c>
      <c r="AC16" s="53">
        <v>10</v>
      </c>
      <c r="AD16" s="53">
        <v>20</v>
      </c>
      <c r="AE16" s="55">
        <v>0</v>
      </c>
      <c r="AF16" s="54">
        <v>0</v>
      </c>
      <c r="AG16" s="53">
        <v>1</v>
      </c>
      <c r="AH16" s="57">
        <v>0</v>
      </c>
    </row>
    <row r="17" spans="1:34" ht="13.5">
      <c r="A17" s="58"/>
      <c r="B17" s="7"/>
      <c r="C17" s="7" t="s">
        <v>426</v>
      </c>
      <c r="D17" s="64"/>
      <c r="E17" s="53">
        <v>0</v>
      </c>
      <c r="F17" s="54">
        <v>0</v>
      </c>
      <c r="G17" s="55">
        <v>0</v>
      </c>
      <c r="H17" s="53">
        <v>0</v>
      </c>
      <c r="I17" s="55">
        <v>0</v>
      </c>
      <c r="J17" s="54">
        <v>0</v>
      </c>
      <c r="K17" s="53">
        <v>0</v>
      </c>
      <c r="L17" s="54">
        <v>0</v>
      </c>
      <c r="M17" s="55">
        <v>0</v>
      </c>
      <c r="N17" s="53">
        <v>0</v>
      </c>
      <c r="O17" s="55">
        <v>0</v>
      </c>
      <c r="P17" s="54">
        <v>0</v>
      </c>
      <c r="Q17" s="53">
        <v>0</v>
      </c>
      <c r="R17" s="54">
        <v>0</v>
      </c>
      <c r="S17" s="55">
        <v>0</v>
      </c>
      <c r="T17" s="53">
        <v>0</v>
      </c>
      <c r="U17" s="55">
        <v>0</v>
      </c>
      <c r="V17" s="54">
        <v>0</v>
      </c>
      <c r="W17" s="53">
        <v>0</v>
      </c>
      <c r="X17" s="54">
        <v>0</v>
      </c>
      <c r="Y17" s="55">
        <v>0</v>
      </c>
      <c r="Z17" s="53">
        <v>0</v>
      </c>
      <c r="AA17" s="55">
        <v>15</v>
      </c>
      <c r="AB17" s="54">
        <v>32</v>
      </c>
      <c r="AC17" s="53">
        <v>13</v>
      </c>
      <c r="AD17" s="54">
        <v>31</v>
      </c>
      <c r="AE17" s="55">
        <v>0</v>
      </c>
      <c r="AF17" s="53">
        <v>0</v>
      </c>
      <c r="AG17" s="55">
        <v>2</v>
      </c>
      <c r="AH17" s="57">
        <v>1</v>
      </c>
    </row>
    <row r="18" spans="1:34" ht="13.5">
      <c r="A18" s="62"/>
      <c r="B18" s="63"/>
      <c r="C18" s="7" t="s">
        <v>428</v>
      </c>
      <c r="D18" s="64"/>
      <c r="E18" s="53">
        <v>0</v>
      </c>
      <c r="F18" s="53">
        <v>0</v>
      </c>
      <c r="G18" s="55">
        <v>0</v>
      </c>
      <c r="H18" s="54">
        <v>0</v>
      </c>
      <c r="I18" s="53">
        <v>0</v>
      </c>
      <c r="J18" s="53">
        <v>0</v>
      </c>
      <c r="K18" s="55">
        <v>0</v>
      </c>
      <c r="L18" s="54">
        <v>0</v>
      </c>
      <c r="M18" s="53">
        <v>0</v>
      </c>
      <c r="N18" s="53">
        <v>0</v>
      </c>
      <c r="O18" s="55">
        <v>0</v>
      </c>
      <c r="P18" s="54">
        <v>0</v>
      </c>
      <c r="Q18" s="53">
        <v>0</v>
      </c>
      <c r="R18" s="53">
        <v>0</v>
      </c>
      <c r="S18" s="55">
        <v>0</v>
      </c>
      <c r="T18" s="54">
        <v>0</v>
      </c>
      <c r="U18" s="53">
        <v>0</v>
      </c>
      <c r="V18" s="53">
        <v>0</v>
      </c>
      <c r="W18" s="55">
        <v>0</v>
      </c>
      <c r="X18" s="54">
        <v>0</v>
      </c>
      <c r="Y18" s="53">
        <v>0</v>
      </c>
      <c r="Z18" s="53">
        <v>0</v>
      </c>
      <c r="AA18" s="55">
        <v>2</v>
      </c>
      <c r="AB18" s="54">
        <v>13</v>
      </c>
      <c r="AC18" s="53">
        <v>1</v>
      </c>
      <c r="AD18" s="53">
        <v>8</v>
      </c>
      <c r="AE18" s="55">
        <v>0</v>
      </c>
      <c r="AF18" s="54">
        <v>0</v>
      </c>
      <c r="AG18" s="53">
        <v>1</v>
      </c>
      <c r="AH18" s="57">
        <v>5</v>
      </c>
    </row>
    <row r="19" spans="1:34" ht="13.5">
      <c r="A19" s="62"/>
      <c r="B19" s="63"/>
      <c r="C19" s="7" t="s">
        <v>430</v>
      </c>
      <c r="D19" s="64"/>
      <c r="E19" s="53">
        <v>0</v>
      </c>
      <c r="F19" s="53">
        <v>0</v>
      </c>
      <c r="G19" s="55">
        <v>0</v>
      </c>
      <c r="H19" s="54">
        <v>0</v>
      </c>
      <c r="I19" s="53">
        <v>0</v>
      </c>
      <c r="J19" s="53">
        <v>0</v>
      </c>
      <c r="K19" s="55">
        <v>0</v>
      </c>
      <c r="L19" s="54">
        <v>0</v>
      </c>
      <c r="M19" s="53">
        <v>0</v>
      </c>
      <c r="N19" s="53">
        <v>0</v>
      </c>
      <c r="O19" s="55">
        <v>0</v>
      </c>
      <c r="P19" s="54">
        <v>0</v>
      </c>
      <c r="Q19" s="53">
        <v>0</v>
      </c>
      <c r="R19" s="53">
        <v>0</v>
      </c>
      <c r="S19" s="55">
        <v>0</v>
      </c>
      <c r="T19" s="54">
        <v>0</v>
      </c>
      <c r="U19" s="53">
        <v>0</v>
      </c>
      <c r="V19" s="53">
        <v>0</v>
      </c>
      <c r="W19" s="55">
        <v>0</v>
      </c>
      <c r="X19" s="54">
        <v>0</v>
      </c>
      <c r="Y19" s="53">
        <v>0</v>
      </c>
      <c r="Z19" s="53">
        <v>0</v>
      </c>
      <c r="AA19" s="55">
        <v>3</v>
      </c>
      <c r="AB19" s="54">
        <v>16</v>
      </c>
      <c r="AC19" s="53">
        <v>2</v>
      </c>
      <c r="AD19" s="53">
        <v>12</v>
      </c>
      <c r="AE19" s="55">
        <v>0</v>
      </c>
      <c r="AF19" s="54">
        <v>0</v>
      </c>
      <c r="AG19" s="53">
        <v>1</v>
      </c>
      <c r="AH19" s="57">
        <v>4</v>
      </c>
    </row>
    <row r="20" spans="1:34" ht="13.5">
      <c r="A20" s="62"/>
      <c r="B20" s="63"/>
      <c r="C20" s="7"/>
      <c r="D20" s="64"/>
      <c r="E20" s="53"/>
      <c r="F20" s="53"/>
      <c r="G20" s="55"/>
      <c r="H20" s="54"/>
      <c r="I20" s="53"/>
      <c r="J20" s="53"/>
      <c r="K20" s="55"/>
      <c r="L20" s="54"/>
      <c r="M20" s="53"/>
      <c r="N20" s="53"/>
      <c r="O20" s="55"/>
      <c r="P20" s="54"/>
      <c r="Q20" s="53"/>
      <c r="R20" s="53"/>
      <c r="S20" s="55"/>
      <c r="T20" s="54"/>
      <c r="U20" s="53"/>
      <c r="V20" s="53"/>
      <c r="W20" s="55"/>
      <c r="X20" s="54"/>
      <c r="Y20" s="53"/>
      <c r="Z20" s="53"/>
      <c r="AA20" s="55"/>
      <c r="AB20" s="54"/>
      <c r="AC20" s="53"/>
      <c r="AD20" s="53"/>
      <c r="AE20" s="55"/>
      <c r="AF20" s="54"/>
      <c r="AG20" s="53"/>
      <c r="AH20" s="57"/>
    </row>
    <row r="21" spans="1:34" ht="13.5">
      <c r="A21" s="80" t="s">
        <v>432</v>
      </c>
      <c r="B21" s="81"/>
      <c r="C21" s="81"/>
      <c r="D21" s="64"/>
      <c r="E21" s="53">
        <f>SUM(その１６!E22)</f>
        <v>0</v>
      </c>
      <c r="F21" s="53">
        <f>SUM(その１６!F22)</f>
        <v>0</v>
      </c>
      <c r="G21" s="55">
        <f>SUM(その１６!G22)</f>
        <v>0</v>
      </c>
      <c r="H21" s="54">
        <f>SUM(その１６!H22)</f>
        <v>0</v>
      </c>
      <c r="I21" s="53">
        <f>SUM(その１６!I22)</f>
        <v>0</v>
      </c>
      <c r="J21" s="53">
        <f>SUM(その１６!J22)</f>
        <v>0</v>
      </c>
      <c r="K21" s="55">
        <f>SUM(その１６!K22)</f>
        <v>1</v>
      </c>
      <c r="L21" s="54">
        <f>SUM(その１６!L22)</f>
        <v>1</v>
      </c>
      <c r="M21" s="53">
        <f>SUM(その１６!M22)</f>
        <v>0</v>
      </c>
      <c r="N21" s="53">
        <f>SUM(その１６!N22)</f>
        <v>1</v>
      </c>
      <c r="O21" s="55">
        <f>SUM(その１６!O22)</f>
        <v>0</v>
      </c>
      <c r="P21" s="54">
        <f>SUM(その１６!P22)</f>
        <v>0</v>
      </c>
      <c r="Q21" s="53">
        <f>SUM(その１６!Q22)</f>
        <v>0</v>
      </c>
      <c r="R21" s="53">
        <f>SUM(その１６!R22)</f>
        <v>0</v>
      </c>
      <c r="S21" s="55">
        <f>SUM(その１６!S22)</f>
        <v>0</v>
      </c>
      <c r="T21" s="54">
        <f>SUM(その１６!T22)</f>
        <v>0</v>
      </c>
      <c r="U21" s="53">
        <f>SUM(その１６!U22)</f>
        <v>0</v>
      </c>
      <c r="V21" s="53">
        <f>SUM(その１６!V22)</f>
        <v>0</v>
      </c>
      <c r="W21" s="55">
        <f>SUM(その１６!W22)</f>
        <v>1</v>
      </c>
      <c r="X21" s="54">
        <f>SUM(その１６!X22)</f>
        <v>0</v>
      </c>
      <c r="Y21" s="53">
        <f>SUM(その１６!Y22)</f>
        <v>0</v>
      </c>
      <c r="Z21" s="53">
        <f>SUM(その１６!Z22)</f>
        <v>0</v>
      </c>
      <c r="AA21" s="55">
        <f>SUM(その１６!AA22)</f>
        <v>41</v>
      </c>
      <c r="AB21" s="54">
        <f>SUM(その１６!AB22)</f>
        <v>102</v>
      </c>
      <c r="AC21" s="53">
        <f>SUM(その１６!AC22)</f>
        <v>39</v>
      </c>
      <c r="AD21" s="53">
        <f>SUM(その１６!AD22)</f>
        <v>95</v>
      </c>
      <c r="AE21" s="55">
        <f>SUM(その１６!AE22)</f>
        <v>0</v>
      </c>
      <c r="AF21" s="54">
        <f>SUM(その１６!AF22)</f>
        <v>0</v>
      </c>
      <c r="AG21" s="53">
        <f>SUM(その１６!AG22)</f>
        <v>2</v>
      </c>
      <c r="AH21" s="57">
        <f>SUM(その１６!AH22)</f>
        <v>7</v>
      </c>
    </row>
    <row r="22" spans="1:34" ht="13.5">
      <c r="A22" s="62"/>
      <c r="B22" s="63"/>
      <c r="C22" s="7" t="s">
        <v>434</v>
      </c>
      <c r="D22" s="64"/>
      <c r="E22" s="53">
        <v>0</v>
      </c>
      <c r="F22" s="53">
        <v>0</v>
      </c>
      <c r="G22" s="55">
        <v>0</v>
      </c>
      <c r="H22" s="54">
        <v>0</v>
      </c>
      <c r="I22" s="53">
        <v>0</v>
      </c>
      <c r="J22" s="53">
        <v>0</v>
      </c>
      <c r="K22" s="55">
        <v>1</v>
      </c>
      <c r="L22" s="54">
        <v>1</v>
      </c>
      <c r="M22" s="53">
        <v>0</v>
      </c>
      <c r="N22" s="53">
        <v>1</v>
      </c>
      <c r="O22" s="55">
        <v>0</v>
      </c>
      <c r="P22" s="54">
        <v>0</v>
      </c>
      <c r="Q22" s="53">
        <v>0</v>
      </c>
      <c r="R22" s="53">
        <v>0</v>
      </c>
      <c r="S22" s="55">
        <v>0</v>
      </c>
      <c r="T22" s="54">
        <v>0</v>
      </c>
      <c r="U22" s="53">
        <v>0</v>
      </c>
      <c r="V22" s="53">
        <v>0</v>
      </c>
      <c r="W22" s="55">
        <v>1</v>
      </c>
      <c r="X22" s="54">
        <v>0</v>
      </c>
      <c r="Y22" s="53">
        <v>0</v>
      </c>
      <c r="Z22" s="53">
        <v>0</v>
      </c>
      <c r="AA22" s="55">
        <v>41</v>
      </c>
      <c r="AB22" s="54">
        <v>102</v>
      </c>
      <c r="AC22" s="53">
        <v>39</v>
      </c>
      <c r="AD22" s="53">
        <v>95</v>
      </c>
      <c r="AE22" s="55">
        <v>0</v>
      </c>
      <c r="AF22" s="54">
        <v>0</v>
      </c>
      <c r="AG22" s="53">
        <v>2</v>
      </c>
      <c r="AH22" s="57">
        <v>7</v>
      </c>
    </row>
    <row r="23" spans="1:34" ht="13.5">
      <c r="A23" s="62"/>
      <c r="B23" s="63"/>
      <c r="C23" s="7"/>
      <c r="D23" s="64"/>
      <c r="E23" s="53"/>
      <c r="F23" s="53"/>
      <c r="G23" s="55"/>
      <c r="H23" s="54"/>
      <c r="I23" s="53"/>
      <c r="J23" s="53"/>
      <c r="K23" s="55"/>
      <c r="L23" s="54"/>
      <c r="M23" s="53"/>
      <c r="N23" s="53"/>
      <c r="O23" s="55"/>
      <c r="P23" s="54"/>
      <c r="Q23" s="53"/>
      <c r="R23" s="53"/>
      <c r="S23" s="55"/>
      <c r="T23" s="54"/>
      <c r="U23" s="53"/>
      <c r="V23" s="53"/>
      <c r="W23" s="55"/>
      <c r="X23" s="54"/>
      <c r="Y23" s="53"/>
      <c r="Z23" s="53"/>
      <c r="AA23" s="55"/>
      <c r="AB23" s="54"/>
      <c r="AC23" s="53"/>
      <c r="AD23" s="53"/>
      <c r="AE23" s="55"/>
      <c r="AF23" s="54"/>
      <c r="AG23" s="53"/>
      <c r="AH23" s="57"/>
    </row>
    <row r="24" spans="1:34" ht="13.5">
      <c r="A24" s="80" t="s">
        <v>436</v>
      </c>
      <c r="B24" s="81"/>
      <c r="C24" s="81"/>
      <c r="D24" s="64"/>
      <c r="E24" s="53">
        <f>SUM(その１６!E25)</f>
        <v>0</v>
      </c>
      <c r="F24" s="53">
        <f>SUM(その１６!F25)</f>
        <v>0</v>
      </c>
      <c r="G24" s="55">
        <f>SUM(その１６!G25)</f>
        <v>0</v>
      </c>
      <c r="H24" s="54">
        <f>SUM(その１６!H25)</f>
        <v>0</v>
      </c>
      <c r="I24" s="53">
        <f>SUM(その１６!I25)</f>
        <v>0</v>
      </c>
      <c r="J24" s="53">
        <f>SUM(その１６!J25)</f>
        <v>0</v>
      </c>
      <c r="K24" s="55">
        <f>SUM(その１６!K25)</f>
        <v>0</v>
      </c>
      <c r="L24" s="54">
        <f>SUM(その１６!L25)</f>
        <v>1</v>
      </c>
      <c r="M24" s="53">
        <f>SUM(その１６!M25)</f>
        <v>0</v>
      </c>
      <c r="N24" s="53">
        <f>SUM(その１６!N25)</f>
        <v>0</v>
      </c>
      <c r="O24" s="55">
        <f>SUM(その１６!O25)</f>
        <v>0</v>
      </c>
      <c r="P24" s="54">
        <f>SUM(その１６!P25)</f>
        <v>1</v>
      </c>
      <c r="Q24" s="53">
        <f>SUM(その１６!Q25)</f>
        <v>0</v>
      </c>
      <c r="R24" s="53">
        <f>SUM(その１６!R25)</f>
        <v>1</v>
      </c>
      <c r="S24" s="55">
        <f>SUM(その１６!S25)</f>
        <v>0</v>
      </c>
      <c r="T24" s="54">
        <f>SUM(その１６!T25)</f>
        <v>0</v>
      </c>
      <c r="U24" s="53">
        <f>SUM(その１６!U25)</f>
        <v>0</v>
      </c>
      <c r="V24" s="53">
        <f>SUM(その１６!V25)</f>
        <v>0</v>
      </c>
      <c r="W24" s="55">
        <f>SUM(その１６!W25)</f>
        <v>0</v>
      </c>
      <c r="X24" s="54">
        <f>SUM(その１６!X25)</f>
        <v>0</v>
      </c>
      <c r="Y24" s="53">
        <f>SUM(その１６!Y25)</f>
        <v>0</v>
      </c>
      <c r="Z24" s="53">
        <f>SUM(その１６!Z25)</f>
        <v>0</v>
      </c>
      <c r="AA24" s="55">
        <f>SUM(その１６!AA25)</f>
        <v>43</v>
      </c>
      <c r="AB24" s="54">
        <f>SUM(その１６!AB25)</f>
        <v>133</v>
      </c>
      <c r="AC24" s="53">
        <f>SUM(その１６!AC25)</f>
        <v>38</v>
      </c>
      <c r="AD24" s="53">
        <f>SUM(その１６!AD25)</f>
        <v>130</v>
      </c>
      <c r="AE24" s="55">
        <f>SUM(その１６!AE25)</f>
        <v>0</v>
      </c>
      <c r="AF24" s="54">
        <f>SUM(その１６!AF25)</f>
        <v>0</v>
      </c>
      <c r="AG24" s="53">
        <f>SUM(その１６!AG25)</f>
        <v>5</v>
      </c>
      <c r="AH24" s="57">
        <f>SUM(その１６!AH25)</f>
        <v>3</v>
      </c>
    </row>
    <row r="25" spans="1:34" ht="13.5">
      <c r="A25" s="62"/>
      <c r="B25" s="63"/>
      <c r="C25" s="7" t="s">
        <v>438</v>
      </c>
      <c r="D25" s="64"/>
      <c r="E25" s="53">
        <v>0</v>
      </c>
      <c r="F25" s="53">
        <v>0</v>
      </c>
      <c r="G25" s="55">
        <v>0</v>
      </c>
      <c r="H25" s="54">
        <v>0</v>
      </c>
      <c r="I25" s="53">
        <v>0</v>
      </c>
      <c r="J25" s="53">
        <v>0</v>
      </c>
      <c r="K25" s="55">
        <v>0</v>
      </c>
      <c r="L25" s="54">
        <v>1</v>
      </c>
      <c r="M25" s="53">
        <v>0</v>
      </c>
      <c r="N25" s="53">
        <v>0</v>
      </c>
      <c r="O25" s="55">
        <v>0</v>
      </c>
      <c r="P25" s="54">
        <v>1</v>
      </c>
      <c r="Q25" s="53">
        <v>0</v>
      </c>
      <c r="R25" s="53">
        <v>1</v>
      </c>
      <c r="S25" s="55">
        <v>0</v>
      </c>
      <c r="T25" s="54">
        <v>0</v>
      </c>
      <c r="U25" s="53">
        <v>0</v>
      </c>
      <c r="V25" s="53">
        <v>0</v>
      </c>
      <c r="W25" s="55">
        <v>0</v>
      </c>
      <c r="X25" s="54">
        <v>0</v>
      </c>
      <c r="Y25" s="53">
        <v>0</v>
      </c>
      <c r="Z25" s="53">
        <v>0</v>
      </c>
      <c r="AA25" s="55">
        <v>43</v>
      </c>
      <c r="AB25" s="54">
        <v>133</v>
      </c>
      <c r="AC25" s="53">
        <v>38</v>
      </c>
      <c r="AD25" s="53">
        <v>130</v>
      </c>
      <c r="AE25" s="55">
        <v>0</v>
      </c>
      <c r="AF25" s="54">
        <v>0</v>
      </c>
      <c r="AG25" s="53">
        <v>5</v>
      </c>
      <c r="AH25" s="57">
        <v>3</v>
      </c>
    </row>
    <row r="26" spans="1:34" ht="14.25" thickBot="1">
      <c r="A26" s="65"/>
      <c r="B26" s="66"/>
      <c r="C26" s="13"/>
      <c r="D26" s="67"/>
      <c r="E26" s="33"/>
      <c r="F26" s="33"/>
      <c r="G26" s="35"/>
      <c r="H26" s="34"/>
      <c r="I26" s="33"/>
      <c r="J26" s="33"/>
      <c r="K26" s="35"/>
      <c r="L26" s="34"/>
      <c r="M26" s="33"/>
      <c r="N26" s="33"/>
      <c r="O26" s="35"/>
      <c r="P26" s="34"/>
      <c r="Q26" s="33"/>
      <c r="R26" s="33"/>
      <c r="S26" s="35"/>
      <c r="T26" s="34"/>
      <c r="U26" s="33"/>
      <c r="V26" s="33"/>
      <c r="W26" s="35"/>
      <c r="X26" s="34"/>
      <c r="Y26" s="33"/>
      <c r="Z26" s="33"/>
      <c r="AA26" s="35"/>
      <c r="AB26" s="34"/>
      <c r="AC26" s="33"/>
      <c r="AD26" s="33"/>
      <c r="AE26" s="35"/>
      <c r="AF26" s="34"/>
      <c r="AG26" s="33"/>
      <c r="AH26" s="36"/>
    </row>
    <row r="27" spans="1:4" ht="13.5">
      <c r="A27" s="4"/>
      <c r="B27" s="4"/>
      <c r="C27" s="4"/>
      <c r="D27" s="4"/>
    </row>
  </sheetData>
  <sheetProtection/>
  <mergeCells count="49">
    <mergeCell ref="Y2:Z2"/>
    <mergeCell ref="AA2:AB2"/>
    <mergeCell ref="Q3:R3"/>
    <mergeCell ref="S3:T3"/>
    <mergeCell ref="U3:V3"/>
    <mergeCell ref="W3:X3"/>
    <mergeCell ref="Y3:Z3"/>
    <mergeCell ref="M3:N3"/>
    <mergeCell ref="O2:P2"/>
    <mergeCell ref="Q2:R2"/>
    <mergeCell ref="S2:T2"/>
    <mergeCell ref="U2:V2"/>
    <mergeCell ref="W2:X2"/>
    <mergeCell ref="M1:N1"/>
    <mergeCell ref="E2:F2"/>
    <mergeCell ref="G2:H2"/>
    <mergeCell ref="I2:J2"/>
    <mergeCell ref="K2:L2"/>
    <mergeCell ref="M2:N2"/>
    <mergeCell ref="AG1:AH1"/>
    <mergeCell ref="S1:T1"/>
    <mergeCell ref="U1:V1"/>
    <mergeCell ref="W1:X1"/>
    <mergeCell ref="Y1:Z1"/>
    <mergeCell ref="E1:F1"/>
    <mergeCell ref="AA1:AB1"/>
    <mergeCell ref="G1:H1"/>
    <mergeCell ref="I1:J1"/>
    <mergeCell ref="K1:L1"/>
    <mergeCell ref="AG2:AH2"/>
    <mergeCell ref="O1:P1"/>
    <mergeCell ref="Q1:R1"/>
    <mergeCell ref="AC3:AD3"/>
    <mergeCell ref="AE3:AF3"/>
    <mergeCell ref="AG3:AH3"/>
    <mergeCell ref="AA3:AB3"/>
    <mergeCell ref="O3:P3"/>
    <mergeCell ref="AC1:AD1"/>
    <mergeCell ref="AE1:AF1"/>
    <mergeCell ref="A6:C6"/>
    <mergeCell ref="A10:C10"/>
    <mergeCell ref="A21:C21"/>
    <mergeCell ref="A24:C24"/>
    <mergeCell ref="AC2:AD2"/>
    <mergeCell ref="AE2:AF2"/>
    <mergeCell ref="E3:F3"/>
    <mergeCell ref="G3:H3"/>
    <mergeCell ref="I3:J3"/>
    <mergeCell ref="K3:L3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（その１６）&amp;R&amp;"ＭＳ Ｐ明朝,標準"令和2年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8" width="5.625" style="1" customWidth="1"/>
    <col min="29" max="29" width="10.625" style="1" customWidth="1"/>
    <col min="30" max="16384" width="9.00390625" style="1" customWidth="1"/>
  </cols>
  <sheetData>
    <row r="1" spans="1:29" ht="13.5">
      <c r="A1" s="8"/>
      <c r="B1" s="9"/>
      <c r="C1" s="9"/>
      <c r="D1" s="10"/>
      <c r="E1" s="110" t="s">
        <v>285</v>
      </c>
      <c r="F1" s="86"/>
      <c r="G1" s="85" t="s">
        <v>286</v>
      </c>
      <c r="H1" s="86"/>
      <c r="I1" s="85" t="s">
        <v>287</v>
      </c>
      <c r="J1" s="86"/>
      <c r="K1" s="85" t="s">
        <v>288</v>
      </c>
      <c r="L1" s="86"/>
      <c r="M1" s="85" t="s">
        <v>289</v>
      </c>
      <c r="N1" s="86"/>
      <c r="O1" s="85" t="s">
        <v>290</v>
      </c>
      <c r="P1" s="86"/>
      <c r="Q1" s="85" t="s">
        <v>291</v>
      </c>
      <c r="R1" s="86"/>
      <c r="S1" s="85" t="s">
        <v>292</v>
      </c>
      <c r="T1" s="86"/>
      <c r="U1" s="85" t="s">
        <v>293</v>
      </c>
      <c r="V1" s="86"/>
      <c r="W1" s="85" t="s">
        <v>294</v>
      </c>
      <c r="X1" s="86"/>
      <c r="Y1" s="85" t="s">
        <v>295</v>
      </c>
      <c r="Z1" s="86"/>
      <c r="AA1" s="85" t="s">
        <v>296</v>
      </c>
      <c r="AB1" s="86"/>
      <c r="AC1" s="37"/>
    </row>
    <row r="2" spans="1:29" ht="13.5" customHeight="1">
      <c r="A2" s="12"/>
      <c r="B2" s="4"/>
      <c r="C2" s="4"/>
      <c r="D2" s="6"/>
      <c r="E2" s="111" t="s">
        <v>300</v>
      </c>
      <c r="F2" s="88"/>
      <c r="G2" s="87" t="s">
        <v>301</v>
      </c>
      <c r="H2" s="88"/>
      <c r="I2" s="87" t="s">
        <v>302</v>
      </c>
      <c r="J2" s="91"/>
      <c r="K2" s="98" t="s">
        <v>303</v>
      </c>
      <c r="L2" s="104"/>
      <c r="M2" s="87" t="s">
        <v>304</v>
      </c>
      <c r="N2" s="88"/>
      <c r="O2" s="87" t="s">
        <v>305</v>
      </c>
      <c r="P2" s="88"/>
      <c r="Q2" s="87" t="s">
        <v>443</v>
      </c>
      <c r="R2" s="88"/>
      <c r="S2" s="87" t="s">
        <v>306</v>
      </c>
      <c r="T2" s="88"/>
      <c r="U2" s="87" t="s">
        <v>118</v>
      </c>
      <c r="V2" s="88"/>
      <c r="W2" s="87" t="s">
        <v>307</v>
      </c>
      <c r="X2" s="88"/>
      <c r="Y2" s="87" t="s">
        <v>308</v>
      </c>
      <c r="Z2" s="88"/>
      <c r="AA2" s="87" t="s">
        <v>309</v>
      </c>
      <c r="AB2" s="88"/>
      <c r="AC2" s="38" t="s">
        <v>71</v>
      </c>
    </row>
    <row r="3" spans="1:29" s="74" customFormat="1" ht="54" customHeight="1">
      <c r="A3" s="68"/>
      <c r="B3" s="69"/>
      <c r="C3" s="69"/>
      <c r="D3" s="70"/>
      <c r="E3" s="109" t="s">
        <v>312</v>
      </c>
      <c r="F3" s="94"/>
      <c r="G3" s="89"/>
      <c r="H3" s="94"/>
      <c r="I3" s="89"/>
      <c r="J3" s="90"/>
      <c r="K3" s="89"/>
      <c r="L3" s="94"/>
      <c r="M3" s="89" t="s">
        <v>313</v>
      </c>
      <c r="N3" s="94"/>
      <c r="O3" s="89"/>
      <c r="P3" s="94"/>
      <c r="Q3" s="89" t="s">
        <v>444</v>
      </c>
      <c r="R3" s="94"/>
      <c r="S3" s="95" t="s">
        <v>83</v>
      </c>
      <c r="T3" s="94"/>
      <c r="U3" s="89" t="s">
        <v>301</v>
      </c>
      <c r="V3" s="94"/>
      <c r="W3" s="89"/>
      <c r="X3" s="94"/>
      <c r="Y3" s="89"/>
      <c r="Z3" s="94"/>
      <c r="AA3" s="89"/>
      <c r="AB3" s="94"/>
      <c r="AC3" s="75"/>
    </row>
    <row r="4" spans="1:29" ht="13.5">
      <c r="A4" s="11"/>
      <c r="B4" s="2"/>
      <c r="C4" s="2"/>
      <c r="D4" s="3"/>
      <c r="E4" s="16" t="s">
        <v>47</v>
      </c>
      <c r="F4" s="15" t="s">
        <v>48</v>
      </c>
      <c r="G4" s="14" t="s">
        <v>47</v>
      </c>
      <c r="H4" s="16" t="s">
        <v>48</v>
      </c>
      <c r="I4" s="15" t="s">
        <v>47</v>
      </c>
      <c r="J4" s="16" t="s">
        <v>48</v>
      </c>
      <c r="K4" s="14" t="s">
        <v>47</v>
      </c>
      <c r="L4" s="16" t="s">
        <v>48</v>
      </c>
      <c r="M4" s="15" t="s">
        <v>47</v>
      </c>
      <c r="N4" s="16" t="s">
        <v>48</v>
      </c>
      <c r="O4" s="14" t="s">
        <v>47</v>
      </c>
      <c r="P4" s="16" t="s">
        <v>48</v>
      </c>
      <c r="Q4" s="15" t="s">
        <v>47</v>
      </c>
      <c r="R4" s="16" t="s">
        <v>48</v>
      </c>
      <c r="S4" s="14" t="s">
        <v>47</v>
      </c>
      <c r="T4" s="16" t="s">
        <v>48</v>
      </c>
      <c r="U4" s="15" t="s">
        <v>47</v>
      </c>
      <c r="V4" s="16" t="s">
        <v>48</v>
      </c>
      <c r="W4" s="14" t="s">
        <v>47</v>
      </c>
      <c r="X4" s="16" t="s">
        <v>48</v>
      </c>
      <c r="Y4" s="15" t="s">
        <v>47</v>
      </c>
      <c r="Z4" s="16" t="s">
        <v>48</v>
      </c>
      <c r="AA4" s="14" t="s">
        <v>47</v>
      </c>
      <c r="AB4" s="16" t="s">
        <v>48</v>
      </c>
      <c r="AC4" s="17" t="s">
        <v>0</v>
      </c>
    </row>
    <row r="5" spans="1:29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9"/>
      <c r="N5" s="49"/>
      <c r="O5" s="40"/>
      <c r="P5" s="41"/>
      <c r="Q5" s="49"/>
      <c r="R5" s="49"/>
      <c r="S5" s="40"/>
      <c r="T5" s="41"/>
      <c r="U5" s="49"/>
      <c r="V5" s="49"/>
      <c r="W5" s="40"/>
      <c r="X5" s="41"/>
      <c r="Y5" s="49"/>
      <c r="Z5" s="49"/>
      <c r="AA5" s="40"/>
      <c r="AB5" s="41"/>
      <c r="AC5" s="51"/>
    </row>
    <row r="6" spans="1:29" ht="13.5">
      <c r="A6" s="62"/>
      <c r="B6" s="63"/>
      <c r="C6" s="5" t="s">
        <v>334</v>
      </c>
      <c r="D6" s="64"/>
      <c r="E6" s="53">
        <f>SUM(その１７!E10,その１７!E17,その１７!E22,その１７!E40,その１８!E6,その１８!E10,その１８!E21,その１８!E24)</f>
        <v>728</v>
      </c>
      <c r="F6" s="54">
        <f>SUM(その１７!F10,その１７!F17,その１７!F22,その１７!F40,その１８!F6,その１８!F10,その１８!F21,その１８!F24)</f>
        <v>475</v>
      </c>
      <c r="G6" s="55">
        <f>SUM(その１７!G10,その１７!G17,その１７!G22,その１７!G40,その１８!G6,その１８!G10,その１８!G21,その１８!G24)</f>
        <v>378</v>
      </c>
      <c r="H6" s="53">
        <f>SUM(その１７!H10,その１７!H17,その１７!H22,その１７!H40,その１８!H6,その１８!H10,その１８!H21,その１８!H24)</f>
        <v>281</v>
      </c>
      <c r="I6" s="55">
        <f>SUM(その１７!I10,その１７!I17,その１７!I22,その１７!I40,その１８!I6,その１８!I10,その１８!I21,その１８!I24)</f>
        <v>46</v>
      </c>
      <c r="J6" s="54">
        <f>SUM(その１７!J10,その１７!J17,その１７!J22,その１７!J40,その１８!J6,その１８!J10,その１８!J21,その１８!J24)</f>
        <v>11</v>
      </c>
      <c r="K6" s="53">
        <f>SUM(その１７!K10,その１７!K17,その１７!K22,その１７!K40,その１８!K6,その１８!K10,その１８!K21,その１８!K24)</f>
        <v>71</v>
      </c>
      <c r="L6" s="54">
        <f>SUM(その１７!L10,その１７!L17,その１７!L22,その１７!L40,その１８!L6,その１８!L10,その１８!L21,その１８!L24)</f>
        <v>75</v>
      </c>
      <c r="M6" s="55">
        <f>SUM(その１７!M10,その１７!M17,その１７!M22,その１７!M40,その１８!M6,その１８!M10,その１８!M21,その１８!M24)</f>
        <v>49</v>
      </c>
      <c r="N6" s="53">
        <f>SUM(その１７!N10,その１７!N17,その１７!N22,その１７!N40,その１８!N6,その１８!N10,その１８!N21,その１８!N24)</f>
        <v>70</v>
      </c>
      <c r="O6" s="55">
        <f>SUM(その１７!O10,その１７!O17,その１７!O22,その１７!O40,その１８!O6,その１８!O10,その１８!O21,その１８!O24)</f>
        <v>82</v>
      </c>
      <c r="P6" s="54">
        <f>SUM(その１７!P10,その１７!P17,その１７!P22,その１７!P40,その１８!P6,その１８!P10,その１８!P21,その１８!P24)</f>
        <v>69</v>
      </c>
      <c r="Q6" s="53">
        <f>SUM(その１７!Q10,その１７!Q17,その１７!Q22,その１７!Q40,その１８!Q6,その１８!Q10,その１８!Q21,その１８!Q24)</f>
        <v>11</v>
      </c>
      <c r="R6" s="54">
        <f>SUM(その１７!R10,その１７!R17,その１７!R22,その１７!R40,その１８!R6,その１８!R10,その１８!R21,その１８!R24)</f>
        <v>6</v>
      </c>
      <c r="S6" s="55">
        <f>SUM(その１７!S10,その１７!S17,その１７!S22,その１７!S40,その１８!S6,その１８!S10,その１８!S21,その１８!S24)</f>
        <v>7</v>
      </c>
      <c r="T6" s="53">
        <f>SUM(その１７!T10,その１７!T17,その１７!T22,その１７!T40,その１８!T6,その１８!T10,その１８!T21,その１８!T24)</f>
        <v>2</v>
      </c>
      <c r="U6" s="55">
        <f>SUM(その１７!U10,その１７!U17,その１７!U22,その１７!U40,その１８!U6,その１８!U10,その１８!U21,その１８!U24)</f>
        <v>112</v>
      </c>
      <c r="V6" s="54">
        <f>SUM(その１７!V10,その１７!V17,その１７!V22,その１７!V40,その１８!V6,その１８!V10,その１８!V21,その１８!V24)</f>
        <v>48</v>
      </c>
      <c r="W6" s="53">
        <f>SUM(その１７!W10,その１７!W17,その１７!W22,その１７!W40,その１８!W6,その１８!W10,その１８!W21,その１８!W24)</f>
        <v>278</v>
      </c>
      <c r="X6" s="54">
        <f>SUM(その１７!X10,その１７!X17,その１７!X22,その１７!X40,その１８!X6,その１８!X10,その１８!X21,その１８!X24)</f>
        <v>133</v>
      </c>
      <c r="Y6" s="55">
        <f>SUM(その１７!Y10,その１７!Y17,その１７!Y22,その１７!Y40,その１８!Y6,その１８!Y10,その１８!Y21,その１８!Y24)</f>
        <v>2</v>
      </c>
      <c r="Z6" s="53">
        <f>SUM(その１７!Z10,その１７!Z17,その１７!Z22,その１７!Z40,その１８!Z6,その１８!Z10,その１８!Z21,その１８!Z24)</f>
        <v>2</v>
      </c>
      <c r="AA6" s="55">
        <f>SUM(その１７!AA10,その１７!AA17,その１７!AA22,その１７!AA40,その１８!AA6,その１８!AA10,その１８!AA21,その１８!AA24)</f>
        <v>70</v>
      </c>
      <c r="AB6" s="54">
        <f>SUM(その１７!AB10,その１７!AB17,その１７!AB22,その１７!AB40,その１８!AB6,その１８!AB10,その１８!AB21,その１８!AB24)</f>
        <v>59</v>
      </c>
      <c r="AC6" s="56">
        <f>SUM(その１７!AC10,その１７!AC17,その１７!AC22,その１７!AC40,その１８!AC6,その１８!AC10,その１８!AC21,その１８!AC24)</f>
        <v>24632</v>
      </c>
    </row>
    <row r="7" spans="1:29" ht="13.5">
      <c r="A7" s="62"/>
      <c r="B7" s="63"/>
      <c r="C7" s="5" t="s">
        <v>336</v>
      </c>
      <c r="D7" s="64"/>
      <c r="E7" s="53">
        <f>SUM(その１７!E10,その１７!E18,その１７!E19,その１７!E24,その１７!E25,その１７!E30,その１７!E31,その１７!E35,その１７!E41,その１８!E7,その１８!E11,その１８!E12,その１８!E22,その１８!E25)</f>
        <v>612</v>
      </c>
      <c r="F7" s="53">
        <f>SUM(その１７!F10,その１７!F18,その１７!F19,その１７!F24,その１７!F25,その１７!F30,その１７!F31,その１７!F35,その１７!F41,その１８!F7,その１８!F11,その１８!F12,その１８!F22,その１８!F25)</f>
        <v>385</v>
      </c>
      <c r="G7" s="55">
        <f>SUM(その１７!G10,その１７!G18,その１７!G19,その１７!G24,その１７!G25,その１７!G30,その１７!G31,その１７!G35,その１７!G41,その１８!G7,その１８!G11,その１８!G12,その１８!G22,その１８!G25)</f>
        <v>318</v>
      </c>
      <c r="H7" s="54">
        <f>SUM(その１７!H10,その１７!H18,その１７!H19,その１７!H24,その１７!H25,その１７!H30,その１７!H31,その１７!H35,その１７!H41,その１８!H7,その１８!H11,その１８!H12,その１８!H22,その１８!H25)</f>
        <v>224</v>
      </c>
      <c r="I7" s="55">
        <f>SUM(その１７!I10,その１７!I18,その１７!I19,その１７!I24,その１７!I25,その１７!I30,その１７!I31,その１７!I35,その１７!I41,その１８!I7,その１８!I11,その１８!I12,その１８!I22,その１８!I25)</f>
        <v>39</v>
      </c>
      <c r="J7" s="54">
        <f>SUM(その１７!J10,その１７!J18,その１７!J19,その１７!J24,その１７!J25,その１７!J30,その１７!J31,その１７!J35,その１７!J41,その１８!J7,その１８!J11,その１８!J12,その１８!J22,その１８!J25)</f>
        <v>10</v>
      </c>
      <c r="K7" s="55">
        <f>SUM(その１７!K10,その１７!K18,その１７!K19,その１７!K24,その１７!K25,その１７!K30,その１７!K31,その１７!K35,その１７!K41,その１８!K7,その１８!K11,その１８!K12,その１８!K22,その１８!K25)</f>
        <v>61</v>
      </c>
      <c r="L7" s="54">
        <f>SUM(その１７!L10,その１７!L18,その１７!L19,その１７!L24,その１７!L25,その１７!L30,その１７!L31,その１７!L35,その１７!L41,その１８!L7,その１８!L11,その１８!L12,その１８!L22,その１８!L25)</f>
        <v>60</v>
      </c>
      <c r="M7" s="55">
        <f>SUM(その１７!M10,その１７!M18,その１７!M19,その１７!M24,その１７!M25,その１７!M30,その１７!M31,その１７!M35,その１７!M41,その１８!M7,その１８!M11,その１８!M12,その１８!M22,その１８!M25)</f>
        <v>39</v>
      </c>
      <c r="N7" s="54">
        <f>SUM(その１７!N10,その１７!N18,その１７!N19,その１７!N24,その１７!N25,その１７!N30,その１７!N31,その１７!N35,その１７!N41,その１８!N7,その１８!N11,その１８!N12,その１８!N22,その１８!N25)</f>
        <v>50</v>
      </c>
      <c r="O7" s="55">
        <f>SUM(その１７!O10,その１７!O18,その１７!O19,その１７!O24,その１７!O25,その１７!O30,その１７!O31,その１７!O35,その１７!O41,その１８!O7,その１８!O11,その１８!O12,その１８!O22,その１８!O25)</f>
        <v>69</v>
      </c>
      <c r="P7" s="54">
        <f>SUM(その１７!P10,その１７!P18,その１７!P19,その１７!P24,その１７!P25,その１７!P30,その１７!P31,その１７!P35,その１７!P41,その１８!P7,その１８!P11,その１８!P12,その１８!P22,その１８!P25)</f>
        <v>61</v>
      </c>
      <c r="Q7" s="55">
        <f>SUM(その１７!Q10,その１７!Q18,その１７!Q19,その１７!Q24,その１７!Q25,その１７!Q30,その１７!Q31,その１７!Q35,その１７!Q41,その１８!Q7,その１８!Q11,その１８!Q12,その１８!Q22,その１８!Q25)</f>
        <v>9</v>
      </c>
      <c r="R7" s="54">
        <f>SUM(その１７!R10,その１７!R18,その１７!R19,その１７!R24,その１７!R25,その１７!R30,その１７!R31,その１７!R35,その１７!R41,その１８!R7,その１８!R11,その１８!R12,その１８!R22,その１８!R25)</f>
        <v>4</v>
      </c>
      <c r="S7" s="55">
        <f>SUM(その１７!S10,その１７!S18,その１７!S19,その１７!S24,その１７!S25,その１７!S30,その１７!S31,その１７!S35,その１７!S41,その１８!S7,その１８!S11,その１８!S12,その１８!S22,その１８!S25)</f>
        <v>7</v>
      </c>
      <c r="T7" s="54">
        <f>SUM(その１７!T10,その１７!T18,その１７!T19,その１７!T24,その１７!T25,その１７!T30,その１７!T31,その１７!T35,その１７!T41,その１８!T7,その１８!T11,その１８!T12,その１８!T22,その１８!T25)</f>
        <v>2</v>
      </c>
      <c r="U7" s="55">
        <f>SUM(その１７!U10,その１７!U18,その１７!U19,その１７!U24,その１７!U25,その１７!U30,その１７!U31,その１７!U35,その１７!U41,その１８!U7,その１８!U11,その１８!U12,その１８!U22,その１８!U25)</f>
        <v>94</v>
      </c>
      <c r="V7" s="54">
        <f>SUM(その１７!V10,その１７!V18,その１７!V19,その１７!V24,その１７!V25,その１７!V30,その１７!V31,その１７!V35,その１７!V41,その１８!V7,その１８!V11,その１８!V12,その１８!V22,その１８!V25)</f>
        <v>37</v>
      </c>
      <c r="W7" s="55">
        <f>SUM(その１７!W10,その１７!W18,その１７!W19,その１７!W24,その１７!W25,その１７!W30,その１７!W31,その１７!W35,その１７!W41,その１８!W7,その１８!W11,その１８!W12,その１８!W22,その１８!W25)</f>
        <v>233</v>
      </c>
      <c r="X7" s="54">
        <f>SUM(その１７!X10,その１７!X18,その１７!X19,その１７!X24,その１７!X25,その１７!X30,その１７!X31,その１７!X35,その１７!X41,その１８!X7,その１８!X11,その１８!X12,その１８!X22,その１８!X25)</f>
        <v>116</v>
      </c>
      <c r="Y7" s="55">
        <f>SUM(その１７!Y10,その１７!Y18,その１７!Y19,その１７!Y24,その１７!Y25,その１７!Y30,その１７!Y31,その１７!Y35,その１７!Y41,その１８!Y7,その１８!Y11,その１８!Y12,その１８!Y22,その１８!Y25)</f>
        <v>0</v>
      </c>
      <c r="Z7" s="54">
        <f>SUM(その１７!Z10,その１７!Z18,その１７!Z19,その１７!Z24,その１７!Z25,その１７!Z30,その１７!Z31,その１７!Z35,その１７!Z41,その１８!Z7,その１８!Z11,その１８!Z12,その１８!Z22,その１８!Z25)</f>
        <v>2</v>
      </c>
      <c r="AA7" s="55">
        <f>SUM(その１７!AA10,その１７!AA18,その１７!AA19,その１７!AA24,その１７!AA25,その１７!AA30,その１７!AA31,その１７!AA35,その１７!AA41,その１８!AA7,その１８!AA11,その１８!AA12,その１８!AA22,その１８!AA25)</f>
        <v>61</v>
      </c>
      <c r="AB7" s="54">
        <f>SUM(その１７!AB10,その１７!AB18,その１７!AB19,その１７!AB24,その１７!AB25,その１７!AB30,その１７!AB31,その１７!AB35,その１７!AB41,その１８!AB7,その１８!AB11,その１８!AB12,その１８!AB22,その１８!AB25)</f>
        <v>43</v>
      </c>
      <c r="AC7" s="56">
        <f>SUM(その１７!AC10,その１７!AC18,その１７!AC19,その１７!AC24,その１７!AC25,その１７!AC30,その１７!AC31,その１７!AC35,その１７!AC41,その１８!AC7,その１８!AC11,その１８!AC12,その１８!AC22,その１８!AC25)</f>
        <v>20137</v>
      </c>
    </row>
    <row r="8" spans="1:29" ht="13.5">
      <c r="A8" s="62"/>
      <c r="B8" s="63"/>
      <c r="C8" s="5" t="s">
        <v>338</v>
      </c>
      <c r="D8" s="64"/>
      <c r="E8" s="53">
        <f aca="true" t="shared" si="0" ref="E8:AC8">E6-E7</f>
        <v>116</v>
      </c>
      <c r="F8" s="53">
        <f t="shared" si="0"/>
        <v>90</v>
      </c>
      <c r="G8" s="55">
        <f t="shared" si="0"/>
        <v>60</v>
      </c>
      <c r="H8" s="54">
        <f t="shared" si="0"/>
        <v>57</v>
      </c>
      <c r="I8" s="55">
        <f t="shared" si="0"/>
        <v>7</v>
      </c>
      <c r="J8" s="54">
        <f t="shared" si="0"/>
        <v>1</v>
      </c>
      <c r="K8" s="55">
        <f t="shared" si="0"/>
        <v>10</v>
      </c>
      <c r="L8" s="54">
        <f t="shared" si="0"/>
        <v>15</v>
      </c>
      <c r="M8" s="55">
        <f t="shared" si="0"/>
        <v>10</v>
      </c>
      <c r="N8" s="54">
        <f t="shared" si="0"/>
        <v>20</v>
      </c>
      <c r="O8" s="55">
        <f t="shared" si="0"/>
        <v>13</v>
      </c>
      <c r="P8" s="54">
        <f t="shared" si="0"/>
        <v>8</v>
      </c>
      <c r="Q8" s="55">
        <f t="shared" si="0"/>
        <v>2</v>
      </c>
      <c r="R8" s="54">
        <f t="shared" si="0"/>
        <v>2</v>
      </c>
      <c r="S8" s="55">
        <f t="shared" si="0"/>
        <v>0</v>
      </c>
      <c r="T8" s="54">
        <f t="shared" si="0"/>
        <v>0</v>
      </c>
      <c r="U8" s="55">
        <f t="shared" si="0"/>
        <v>18</v>
      </c>
      <c r="V8" s="54">
        <f t="shared" si="0"/>
        <v>11</v>
      </c>
      <c r="W8" s="55">
        <f t="shared" si="0"/>
        <v>45</v>
      </c>
      <c r="X8" s="54">
        <f t="shared" si="0"/>
        <v>17</v>
      </c>
      <c r="Y8" s="55">
        <f t="shared" si="0"/>
        <v>2</v>
      </c>
      <c r="Z8" s="54">
        <f t="shared" si="0"/>
        <v>0</v>
      </c>
      <c r="AA8" s="55">
        <f t="shared" si="0"/>
        <v>9</v>
      </c>
      <c r="AB8" s="54">
        <f t="shared" si="0"/>
        <v>16</v>
      </c>
      <c r="AC8" s="56">
        <f t="shared" si="0"/>
        <v>4495</v>
      </c>
    </row>
    <row r="9" spans="1:29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6"/>
    </row>
    <row r="10" spans="1:29" ht="13.5">
      <c r="A10" s="82" t="s">
        <v>340</v>
      </c>
      <c r="B10" s="83"/>
      <c r="C10" s="83"/>
      <c r="D10" s="64"/>
      <c r="E10" s="53">
        <f>SUM(その１７!E11,その１７!E12,その１７!E13,その１７!E14,その１７!E15)</f>
        <v>282</v>
      </c>
      <c r="F10" s="54">
        <f>SUM(その１７!F11,その１７!F12,その１７!F13,その１７!F14,その１７!F15)</f>
        <v>194</v>
      </c>
      <c r="G10" s="55">
        <f>SUM(その１７!G11,その１７!G12,その１７!G13,その１７!G14,その１７!G15)</f>
        <v>128</v>
      </c>
      <c r="H10" s="53">
        <f>SUM(その１７!H11,その１７!H12,その１７!H13,その１７!H14,その１７!H15)</f>
        <v>99</v>
      </c>
      <c r="I10" s="55">
        <f>SUM(その１７!I11,その１７!I12,その１７!I13,その１７!I14,その１７!I15)</f>
        <v>15</v>
      </c>
      <c r="J10" s="54">
        <f>SUM(その１７!J11,その１７!J12,その１７!J13,その１７!J14,その１７!J15)</f>
        <v>2</v>
      </c>
      <c r="K10" s="53">
        <f>SUM(その１７!K11,その１７!K12,その１７!K13,その１７!K14,その１７!K15)</f>
        <v>25</v>
      </c>
      <c r="L10" s="54">
        <f>SUM(その１７!L11,その１７!L12,その１７!L13,その１７!L14,その１７!L15)</f>
        <v>29</v>
      </c>
      <c r="M10" s="55">
        <f>SUM(その１７!M11,その１７!M12,その１７!M13,その１７!M14,その１７!M15)</f>
        <v>15</v>
      </c>
      <c r="N10" s="53">
        <f>SUM(その１７!N11,その１７!N12,その１７!N13,その１７!N14,その１７!N15)</f>
        <v>19</v>
      </c>
      <c r="O10" s="55">
        <f>SUM(その１７!O11,その１７!O12,その１７!O13,その１７!O14,その１７!O15)</f>
        <v>31</v>
      </c>
      <c r="P10" s="54">
        <f>SUM(その１７!P11,その１７!P12,その１７!P13,その１７!P14,その１７!P15)</f>
        <v>30</v>
      </c>
      <c r="Q10" s="53">
        <f>SUM(その１７!Q11,その１７!Q12,その１７!Q13,その１７!Q14,その１７!Q15)</f>
        <v>4</v>
      </c>
      <c r="R10" s="54">
        <f>SUM(その１７!R11,その１７!R12,その１７!R13,その１７!R14,その１７!R15)</f>
        <v>3</v>
      </c>
      <c r="S10" s="55">
        <f>SUM(その１７!S11,その１７!S12,その１７!S13,その１７!S14,その１７!S15)</f>
        <v>2</v>
      </c>
      <c r="T10" s="53">
        <f>SUM(その１７!T11,その１７!T12,その１７!T13,その１７!T14,その１７!T15)</f>
        <v>2</v>
      </c>
      <c r="U10" s="55">
        <f>SUM(その１７!U11,その１７!U12,その１７!U13,その１７!U14,その１７!U15)</f>
        <v>36</v>
      </c>
      <c r="V10" s="54">
        <f>SUM(その１７!V11,その１７!V12,その１７!V13,その１７!V14,その１７!V15)</f>
        <v>14</v>
      </c>
      <c r="W10" s="53">
        <f>SUM(その１７!W11,その１７!W12,その１７!W13,その１７!W14,その１７!W15)</f>
        <v>125</v>
      </c>
      <c r="X10" s="54">
        <f>SUM(その１７!X11,その１７!X12,その１７!X13,その１７!X14,その１７!X15)</f>
        <v>69</v>
      </c>
      <c r="Y10" s="55">
        <f>SUM(その１７!Y11,その１７!Y12,その１７!Y13,その１７!Y14,その１７!Y15)</f>
        <v>0</v>
      </c>
      <c r="Z10" s="53">
        <f>SUM(その１７!Z11,その１７!Z12,その１７!Z13,その１７!Z14,その１７!Z15)</f>
        <v>1</v>
      </c>
      <c r="AA10" s="55">
        <f>SUM(その１７!AA11,その１７!AA12,その１７!AA13,その１７!AA14,その１７!AA15)</f>
        <v>29</v>
      </c>
      <c r="AB10" s="54">
        <f>SUM(その１７!AB11,その１７!AB12,その１７!AB13,その１７!AB14,その１７!AB15)</f>
        <v>25</v>
      </c>
      <c r="AC10" s="56">
        <f>SUM(その１７!AC11,その１７!AC12,その１７!AC13,その１７!AC14,その１７!AC15)</f>
        <v>9165</v>
      </c>
    </row>
    <row r="11" spans="1:29" ht="13.5">
      <c r="A11" s="62"/>
      <c r="B11" s="63"/>
      <c r="C11" s="7" t="s">
        <v>342</v>
      </c>
      <c r="D11" s="64"/>
      <c r="E11" s="53">
        <v>77</v>
      </c>
      <c r="F11" s="53">
        <v>65</v>
      </c>
      <c r="G11" s="55">
        <v>32</v>
      </c>
      <c r="H11" s="54">
        <v>32</v>
      </c>
      <c r="I11" s="53">
        <v>3</v>
      </c>
      <c r="J11" s="53">
        <v>0</v>
      </c>
      <c r="K11" s="55">
        <v>5</v>
      </c>
      <c r="L11" s="54">
        <v>10</v>
      </c>
      <c r="M11" s="53">
        <v>4</v>
      </c>
      <c r="N11" s="53">
        <v>6</v>
      </c>
      <c r="O11" s="55">
        <v>9</v>
      </c>
      <c r="P11" s="54">
        <v>8</v>
      </c>
      <c r="Q11" s="53">
        <v>0</v>
      </c>
      <c r="R11" s="53">
        <v>1</v>
      </c>
      <c r="S11" s="55">
        <v>1</v>
      </c>
      <c r="T11" s="54">
        <v>1</v>
      </c>
      <c r="U11" s="53">
        <v>10</v>
      </c>
      <c r="V11" s="53">
        <v>6</v>
      </c>
      <c r="W11" s="55">
        <v>35</v>
      </c>
      <c r="X11" s="54">
        <v>25</v>
      </c>
      <c r="Y11" s="53">
        <v>0</v>
      </c>
      <c r="Z11" s="53">
        <v>0</v>
      </c>
      <c r="AA11" s="55">
        <v>10</v>
      </c>
      <c r="AB11" s="54">
        <v>8</v>
      </c>
      <c r="AC11" s="56">
        <v>2699</v>
      </c>
    </row>
    <row r="12" spans="1:29" ht="13.5">
      <c r="A12" s="62"/>
      <c r="B12" s="63"/>
      <c r="C12" s="7" t="s">
        <v>344</v>
      </c>
      <c r="D12" s="64"/>
      <c r="E12" s="53">
        <v>55</v>
      </c>
      <c r="F12" s="53">
        <v>28</v>
      </c>
      <c r="G12" s="55">
        <v>26</v>
      </c>
      <c r="H12" s="54">
        <v>11</v>
      </c>
      <c r="I12" s="53">
        <v>3</v>
      </c>
      <c r="J12" s="53">
        <v>1</v>
      </c>
      <c r="K12" s="55">
        <v>4</v>
      </c>
      <c r="L12" s="54">
        <v>5</v>
      </c>
      <c r="M12" s="53">
        <v>2</v>
      </c>
      <c r="N12" s="53">
        <v>1</v>
      </c>
      <c r="O12" s="55">
        <v>9</v>
      </c>
      <c r="P12" s="54">
        <v>2</v>
      </c>
      <c r="Q12" s="53">
        <v>0</v>
      </c>
      <c r="R12" s="53">
        <v>0</v>
      </c>
      <c r="S12" s="55">
        <v>1</v>
      </c>
      <c r="T12" s="54">
        <v>0</v>
      </c>
      <c r="U12" s="53">
        <v>7</v>
      </c>
      <c r="V12" s="53">
        <v>2</v>
      </c>
      <c r="W12" s="55">
        <v>25</v>
      </c>
      <c r="X12" s="54">
        <v>13</v>
      </c>
      <c r="Y12" s="53">
        <v>0</v>
      </c>
      <c r="Z12" s="53">
        <v>0</v>
      </c>
      <c r="AA12" s="55">
        <v>4</v>
      </c>
      <c r="AB12" s="54">
        <v>4</v>
      </c>
      <c r="AC12" s="56">
        <v>1445</v>
      </c>
    </row>
    <row r="13" spans="1:29" ht="13.5">
      <c r="A13" s="62"/>
      <c r="B13" s="63"/>
      <c r="C13" s="7" t="s">
        <v>346</v>
      </c>
      <c r="D13" s="64"/>
      <c r="E13" s="53">
        <v>33</v>
      </c>
      <c r="F13" s="53">
        <v>25</v>
      </c>
      <c r="G13" s="55">
        <v>17</v>
      </c>
      <c r="H13" s="54">
        <v>16</v>
      </c>
      <c r="I13" s="53">
        <v>1</v>
      </c>
      <c r="J13" s="53">
        <v>0</v>
      </c>
      <c r="K13" s="55">
        <v>3</v>
      </c>
      <c r="L13" s="54">
        <v>3</v>
      </c>
      <c r="M13" s="53">
        <v>3</v>
      </c>
      <c r="N13" s="53">
        <v>4</v>
      </c>
      <c r="O13" s="55">
        <v>3</v>
      </c>
      <c r="P13" s="54">
        <v>7</v>
      </c>
      <c r="Q13" s="53">
        <v>2</v>
      </c>
      <c r="R13" s="53">
        <v>0</v>
      </c>
      <c r="S13" s="55">
        <v>0</v>
      </c>
      <c r="T13" s="54">
        <v>1</v>
      </c>
      <c r="U13" s="53">
        <v>5</v>
      </c>
      <c r="V13" s="53">
        <v>1</v>
      </c>
      <c r="W13" s="55">
        <v>13</v>
      </c>
      <c r="X13" s="54">
        <v>6</v>
      </c>
      <c r="Y13" s="53">
        <v>0</v>
      </c>
      <c r="Z13" s="53">
        <v>0</v>
      </c>
      <c r="AA13" s="55">
        <v>3</v>
      </c>
      <c r="AB13" s="54">
        <v>3</v>
      </c>
      <c r="AC13" s="56">
        <v>1182</v>
      </c>
    </row>
    <row r="14" spans="1:29" ht="13.5">
      <c r="A14" s="62"/>
      <c r="B14" s="63"/>
      <c r="C14" s="7" t="s">
        <v>348</v>
      </c>
      <c r="D14" s="64"/>
      <c r="E14" s="53">
        <v>72</v>
      </c>
      <c r="F14" s="53">
        <v>43</v>
      </c>
      <c r="G14" s="55">
        <v>35</v>
      </c>
      <c r="H14" s="54">
        <v>22</v>
      </c>
      <c r="I14" s="53">
        <v>8</v>
      </c>
      <c r="J14" s="53">
        <v>1</v>
      </c>
      <c r="K14" s="55">
        <v>7</v>
      </c>
      <c r="L14" s="54">
        <v>4</v>
      </c>
      <c r="M14" s="53">
        <v>2</v>
      </c>
      <c r="N14" s="53">
        <v>5</v>
      </c>
      <c r="O14" s="55">
        <v>8</v>
      </c>
      <c r="P14" s="54">
        <v>6</v>
      </c>
      <c r="Q14" s="53">
        <v>2</v>
      </c>
      <c r="R14" s="53">
        <v>2</v>
      </c>
      <c r="S14" s="55">
        <v>0</v>
      </c>
      <c r="T14" s="54">
        <v>0</v>
      </c>
      <c r="U14" s="53">
        <v>8</v>
      </c>
      <c r="V14" s="53">
        <v>4</v>
      </c>
      <c r="W14" s="55">
        <v>28</v>
      </c>
      <c r="X14" s="54">
        <v>15</v>
      </c>
      <c r="Y14" s="53">
        <v>0</v>
      </c>
      <c r="Z14" s="53">
        <v>0</v>
      </c>
      <c r="AA14" s="55">
        <v>9</v>
      </c>
      <c r="AB14" s="54">
        <v>6</v>
      </c>
      <c r="AC14" s="56">
        <v>2091</v>
      </c>
    </row>
    <row r="15" spans="1:29" ht="13.5">
      <c r="A15" s="62"/>
      <c r="B15" s="63"/>
      <c r="C15" s="7" t="s">
        <v>350</v>
      </c>
      <c r="D15" s="64"/>
      <c r="E15" s="53">
        <v>45</v>
      </c>
      <c r="F15" s="53">
        <v>33</v>
      </c>
      <c r="G15" s="55">
        <v>18</v>
      </c>
      <c r="H15" s="54">
        <v>18</v>
      </c>
      <c r="I15" s="53">
        <v>0</v>
      </c>
      <c r="J15" s="53">
        <v>0</v>
      </c>
      <c r="K15" s="55">
        <v>6</v>
      </c>
      <c r="L15" s="54">
        <v>7</v>
      </c>
      <c r="M15" s="53">
        <v>4</v>
      </c>
      <c r="N15" s="53">
        <v>3</v>
      </c>
      <c r="O15" s="55">
        <v>2</v>
      </c>
      <c r="P15" s="54">
        <v>7</v>
      </c>
      <c r="Q15" s="53">
        <v>0</v>
      </c>
      <c r="R15" s="53">
        <v>0</v>
      </c>
      <c r="S15" s="55">
        <v>0</v>
      </c>
      <c r="T15" s="54">
        <v>0</v>
      </c>
      <c r="U15" s="53">
        <v>6</v>
      </c>
      <c r="V15" s="53">
        <v>1</v>
      </c>
      <c r="W15" s="55">
        <v>24</v>
      </c>
      <c r="X15" s="54">
        <v>10</v>
      </c>
      <c r="Y15" s="53">
        <v>0</v>
      </c>
      <c r="Z15" s="53">
        <v>1</v>
      </c>
      <c r="AA15" s="55">
        <v>3</v>
      </c>
      <c r="AB15" s="54">
        <v>4</v>
      </c>
      <c r="AC15" s="56">
        <v>1748</v>
      </c>
    </row>
    <row r="16" spans="1:29" ht="13.5">
      <c r="A16" s="62"/>
      <c r="B16" s="63"/>
      <c r="C16" s="63"/>
      <c r="D16" s="64"/>
      <c r="E16" s="53"/>
      <c r="F16" s="53"/>
      <c r="G16" s="55"/>
      <c r="H16" s="54"/>
      <c r="I16" s="53"/>
      <c r="J16" s="53"/>
      <c r="K16" s="55"/>
      <c r="L16" s="54"/>
      <c r="M16" s="53"/>
      <c r="N16" s="53"/>
      <c r="O16" s="55"/>
      <c r="P16" s="54"/>
      <c r="Q16" s="53"/>
      <c r="R16" s="53"/>
      <c r="S16" s="55"/>
      <c r="T16" s="54"/>
      <c r="U16" s="53"/>
      <c r="V16" s="53"/>
      <c r="W16" s="55"/>
      <c r="X16" s="54"/>
      <c r="Y16" s="53"/>
      <c r="Z16" s="53"/>
      <c r="AA16" s="55"/>
      <c r="AB16" s="54"/>
      <c r="AC16" s="56"/>
    </row>
    <row r="17" spans="1:29" ht="13.5">
      <c r="A17" s="80" t="s">
        <v>352</v>
      </c>
      <c r="B17" s="81"/>
      <c r="C17" s="81"/>
      <c r="D17" s="64"/>
      <c r="E17" s="55">
        <f>SUM(その１７!E18,その１７!E19,その１７!E20)</f>
        <v>79</v>
      </c>
      <c r="F17" s="54">
        <f>SUM(その１７!F18,その１７!F19,その１７!F20)</f>
        <v>53</v>
      </c>
      <c r="G17" s="55">
        <f>SUM(その１７!G18,その１７!G19,その１７!G20)</f>
        <v>55</v>
      </c>
      <c r="H17" s="53">
        <f>SUM(その１７!H18,その１７!H19,その１７!H20)</f>
        <v>26</v>
      </c>
      <c r="I17" s="55">
        <f>SUM(その１７!I18,その１７!I19,その１７!I20)</f>
        <v>8</v>
      </c>
      <c r="J17" s="54">
        <f>SUM(その１７!J18,その１７!J19,その１７!J20)</f>
        <v>1</v>
      </c>
      <c r="K17" s="53">
        <f>SUM(その１７!K18,その１７!K19,その１７!K20)</f>
        <v>8</v>
      </c>
      <c r="L17" s="54">
        <f>SUM(その１７!L18,その１７!L19,その１７!L20)</f>
        <v>6</v>
      </c>
      <c r="M17" s="55">
        <f>SUM(その１７!M18,その１７!M19,その１７!M20)</f>
        <v>7</v>
      </c>
      <c r="N17" s="53">
        <f>SUM(その１７!N18,その１７!N19,その１７!N20)</f>
        <v>5</v>
      </c>
      <c r="O17" s="55">
        <f>SUM(その１７!O18,その１７!O19,その１７!O20)</f>
        <v>13</v>
      </c>
      <c r="P17" s="54">
        <f>SUM(その１７!P18,その１７!P19,その１７!P20)</f>
        <v>10</v>
      </c>
      <c r="Q17" s="53">
        <f>SUM(その１７!Q18,その１７!Q19,その１７!Q20)</f>
        <v>3</v>
      </c>
      <c r="R17" s="54">
        <f>SUM(その１７!R18,その１７!R19,その１７!R20)</f>
        <v>0</v>
      </c>
      <c r="S17" s="55">
        <f>SUM(その１７!S18,その１７!S19,その１７!S20)</f>
        <v>1</v>
      </c>
      <c r="T17" s="53">
        <f>SUM(その１７!T18,その１７!T19,その１７!T20)</f>
        <v>0</v>
      </c>
      <c r="U17" s="55">
        <f>SUM(その１７!U18,その１７!U19,その１７!U20)</f>
        <v>15</v>
      </c>
      <c r="V17" s="54">
        <f>SUM(その１７!V18,その１７!V19,その１７!V20)</f>
        <v>4</v>
      </c>
      <c r="W17" s="53">
        <f>SUM(その１７!W18,その１７!W19,その１７!W20)</f>
        <v>18</v>
      </c>
      <c r="X17" s="54">
        <f>SUM(その１７!X18,その１７!X19,その１７!X20)</f>
        <v>15</v>
      </c>
      <c r="Y17" s="55">
        <f>SUM(その１７!Y18,その１７!Y19,その１７!Y20)</f>
        <v>0</v>
      </c>
      <c r="Z17" s="53">
        <f>SUM(その１７!Z18,その１７!Z19,その１７!Z20)</f>
        <v>1</v>
      </c>
      <c r="AA17" s="55">
        <f>SUM(その１７!AA18,その１７!AA19,その１７!AA20)</f>
        <v>6</v>
      </c>
      <c r="AB17" s="54">
        <f>SUM(その１７!AB18,その１７!AB19,その１７!AB20)</f>
        <v>11</v>
      </c>
      <c r="AC17" s="57">
        <f>SUM(その１７!AC18,その１７!AC19,その１７!AC20)</f>
        <v>2525</v>
      </c>
    </row>
    <row r="18" spans="1:29" ht="13.5">
      <c r="A18" s="62"/>
      <c r="B18" s="63"/>
      <c r="C18" s="7" t="s">
        <v>354</v>
      </c>
      <c r="D18" s="64"/>
      <c r="E18" s="53">
        <v>59</v>
      </c>
      <c r="F18" s="53">
        <v>46</v>
      </c>
      <c r="G18" s="55">
        <v>39</v>
      </c>
      <c r="H18" s="54">
        <v>22</v>
      </c>
      <c r="I18" s="53">
        <v>4</v>
      </c>
      <c r="J18" s="53">
        <v>0</v>
      </c>
      <c r="K18" s="55">
        <v>4</v>
      </c>
      <c r="L18" s="54">
        <v>4</v>
      </c>
      <c r="M18" s="53">
        <v>4</v>
      </c>
      <c r="N18" s="53">
        <v>5</v>
      </c>
      <c r="O18" s="55">
        <v>13</v>
      </c>
      <c r="P18" s="54">
        <v>9</v>
      </c>
      <c r="Q18" s="53">
        <v>2</v>
      </c>
      <c r="R18" s="53">
        <v>0</v>
      </c>
      <c r="S18" s="55">
        <v>1</v>
      </c>
      <c r="T18" s="54">
        <v>0</v>
      </c>
      <c r="U18" s="53">
        <v>11</v>
      </c>
      <c r="V18" s="53">
        <v>4</v>
      </c>
      <c r="W18" s="55">
        <v>16</v>
      </c>
      <c r="X18" s="54">
        <v>13</v>
      </c>
      <c r="Y18" s="53">
        <v>0</v>
      </c>
      <c r="Z18" s="53">
        <v>1</v>
      </c>
      <c r="AA18" s="55">
        <v>4</v>
      </c>
      <c r="AB18" s="54">
        <v>10</v>
      </c>
      <c r="AC18" s="56">
        <v>1971</v>
      </c>
    </row>
    <row r="19" spans="1:29" ht="13.5">
      <c r="A19" s="62"/>
      <c r="B19" s="63"/>
      <c r="C19" s="7" t="s">
        <v>356</v>
      </c>
      <c r="D19" s="64"/>
      <c r="E19" s="53">
        <v>17</v>
      </c>
      <c r="F19" s="53">
        <v>7</v>
      </c>
      <c r="G19" s="55">
        <v>13</v>
      </c>
      <c r="H19" s="54">
        <v>4</v>
      </c>
      <c r="I19" s="53">
        <v>4</v>
      </c>
      <c r="J19" s="53">
        <v>1</v>
      </c>
      <c r="K19" s="55">
        <v>2</v>
      </c>
      <c r="L19" s="54">
        <v>2</v>
      </c>
      <c r="M19" s="53">
        <v>2</v>
      </c>
      <c r="N19" s="53">
        <v>0</v>
      </c>
      <c r="O19" s="55">
        <v>0</v>
      </c>
      <c r="P19" s="54">
        <v>1</v>
      </c>
      <c r="Q19" s="53">
        <v>1</v>
      </c>
      <c r="R19" s="53">
        <v>0</v>
      </c>
      <c r="S19" s="55">
        <v>0</v>
      </c>
      <c r="T19" s="54">
        <v>0</v>
      </c>
      <c r="U19" s="53">
        <v>4</v>
      </c>
      <c r="V19" s="53">
        <v>0</v>
      </c>
      <c r="W19" s="55">
        <v>2</v>
      </c>
      <c r="X19" s="54">
        <v>2</v>
      </c>
      <c r="Y19" s="53">
        <v>0</v>
      </c>
      <c r="Z19" s="53">
        <v>0</v>
      </c>
      <c r="AA19" s="55">
        <v>2</v>
      </c>
      <c r="AB19" s="54">
        <v>1</v>
      </c>
      <c r="AC19" s="56">
        <v>460</v>
      </c>
    </row>
    <row r="20" spans="1:29" ht="13.5">
      <c r="A20" s="62"/>
      <c r="B20" s="63"/>
      <c r="C20" s="7" t="s">
        <v>358</v>
      </c>
      <c r="D20" s="64"/>
      <c r="E20" s="53">
        <v>3</v>
      </c>
      <c r="F20" s="53">
        <v>0</v>
      </c>
      <c r="G20" s="55">
        <v>3</v>
      </c>
      <c r="H20" s="54">
        <v>0</v>
      </c>
      <c r="I20" s="53">
        <v>0</v>
      </c>
      <c r="J20" s="53">
        <v>0</v>
      </c>
      <c r="K20" s="55">
        <v>2</v>
      </c>
      <c r="L20" s="54">
        <v>0</v>
      </c>
      <c r="M20" s="53">
        <v>1</v>
      </c>
      <c r="N20" s="53">
        <v>0</v>
      </c>
      <c r="O20" s="55">
        <v>0</v>
      </c>
      <c r="P20" s="54">
        <v>0</v>
      </c>
      <c r="Q20" s="53">
        <v>0</v>
      </c>
      <c r="R20" s="53">
        <v>0</v>
      </c>
      <c r="S20" s="55">
        <v>0</v>
      </c>
      <c r="T20" s="54">
        <v>0</v>
      </c>
      <c r="U20" s="53">
        <v>0</v>
      </c>
      <c r="V20" s="53">
        <v>0</v>
      </c>
      <c r="W20" s="55">
        <v>0</v>
      </c>
      <c r="X20" s="54">
        <v>0</v>
      </c>
      <c r="Y20" s="53">
        <v>0</v>
      </c>
      <c r="Z20" s="53">
        <v>0</v>
      </c>
      <c r="AA20" s="55">
        <v>0</v>
      </c>
      <c r="AB20" s="54">
        <v>0</v>
      </c>
      <c r="AC20" s="56">
        <v>94</v>
      </c>
    </row>
    <row r="21" spans="1:29" ht="13.5">
      <c r="A21" s="62"/>
      <c r="B21" s="63"/>
      <c r="C21" s="7"/>
      <c r="D21" s="64"/>
      <c r="E21" s="53"/>
      <c r="F21" s="53"/>
      <c r="G21" s="55"/>
      <c r="H21" s="54"/>
      <c r="I21" s="53"/>
      <c r="J21" s="53"/>
      <c r="K21" s="55"/>
      <c r="L21" s="54"/>
      <c r="M21" s="53"/>
      <c r="N21" s="53"/>
      <c r="O21" s="55"/>
      <c r="P21" s="54"/>
      <c r="Q21" s="53"/>
      <c r="R21" s="53"/>
      <c r="S21" s="55"/>
      <c r="T21" s="54"/>
      <c r="U21" s="53"/>
      <c r="V21" s="53"/>
      <c r="W21" s="55"/>
      <c r="X21" s="54"/>
      <c r="Y21" s="53"/>
      <c r="Z21" s="53"/>
      <c r="AA21" s="55"/>
      <c r="AB21" s="54"/>
      <c r="AC21" s="56"/>
    </row>
    <row r="22" spans="1:29" ht="13.5">
      <c r="A22" s="80" t="s">
        <v>360</v>
      </c>
      <c r="B22" s="81"/>
      <c r="C22" s="81"/>
      <c r="D22" s="64"/>
      <c r="E22" s="53">
        <f>SUM(その１７!E24,その１７!E25,その１７!E26,その１７!E27,その１７!E28,その１７!E30,その１７!E31,その１７!E32,その１７!E33,その１７!E35,その１７!E36,その１７!E37,その１７!E38)</f>
        <v>126</v>
      </c>
      <c r="F22" s="53">
        <f>SUM(その１７!F24,その１７!F25,その１７!F26,その１７!F27,その１７!F28,その１７!F30,その１７!F31,その１７!F32,その１７!F33,その１７!F35,その１７!F36,その１７!F37,その１７!F38)</f>
        <v>81</v>
      </c>
      <c r="G22" s="55">
        <f>SUM(その１７!G24,その１７!G25,その１７!G26,その１７!G27,その１７!G28,その１７!G30,その１７!G31,その１７!G32,その１７!G33,その１７!G35,その１７!G36,その１７!G37,その１７!G38)</f>
        <v>63</v>
      </c>
      <c r="H22" s="54">
        <f>SUM(その１７!H24,その１７!H25,その１７!H26,その１７!H27,その１７!H28,その１７!H30,その１７!H31,その１７!H32,その１７!H33,その１７!H35,その１７!H36,その１７!H37,その１７!H38)</f>
        <v>51</v>
      </c>
      <c r="I22" s="53">
        <f>SUM(その１７!I24,その１７!I25,その１７!I26,その１７!I27,その１７!I28,その１７!I30,その１７!I31,その１７!I32,その１７!I33,その１７!I35,その１７!I36,その１７!I37,その１７!I38)</f>
        <v>8</v>
      </c>
      <c r="J22" s="53">
        <f>SUM(その１７!J24,その１７!J25,その１７!J26,その１７!J27,その１７!J28,その１７!J30,その１７!J31,その１７!J32,その１７!J33,その１７!J35,その１７!J36,その１７!J37,その１７!J38)</f>
        <v>2</v>
      </c>
      <c r="K22" s="55">
        <f>SUM(その１７!K24,その１７!K25,その１７!K26,その１７!K27,その１７!K28,その１７!K30,その１７!K31,その１７!K32,その１７!K33,その１７!K35,その１７!K36,その１７!K37,その１７!K38)</f>
        <v>14</v>
      </c>
      <c r="L22" s="54">
        <f>SUM(その１７!L24,その１７!L25,その１７!L26,その１７!L27,その１７!L28,その１７!L30,その１７!L31,その１７!L32,その１７!L33,その１７!L35,その１７!L36,その１７!L37,その１７!L38)</f>
        <v>15</v>
      </c>
      <c r="M22" s="53">
        <f>SUM(その１７!M24,その１７!M25,その１７!M26,その１７!M27,その１７!M28,その１７!M30,その１７!M31,その１７!M32,その１７!M33,その１７!M35,その１７!M36,その１７!M37,その１７!M38)</f>
        <v>8</v>
      </c>
      <c r="N22" s="53">
        <f>SUM(その１７!N24,その１７!N25,その１７!N26,その１７!N27,その１７!N28,その１７!N30,その１７!N31,その１７!N32,その１７!N33,その１７!N35,その１７!N36,その１７!N37,その１７!N38)</f>
        <v>19</v>
      </c>
      <c r="O22" s="55">
        <f>SUM(その１７!O24,その１７!O25,その１７!O26,その１７!O27,その１７!O28,その１７!O30,その１７!O31,その１７!O32,その１７!O33,その１７!O35,その１７!O36,その１７!O37,その１７!O38)</f>
        <v>13</v>
      </c>
      <c r="P22" s="54">
        <f>SUM(その１７!P24,その１７!P25,その１７!P26,その１７!P27,その１７!P28,その１７!P30,その１７!P31,その１７!P32,その１７!P33,その１７!P35,その１７!P36,その１７!P37,その１７!P38)</f>
        <v>8</v>
      </c>
      <c r="Q22" s="53">
        <f>SUM(その１７!Q24,その１７!Q25,その１７!Q26,その１７!Q27,その１７!Q28,その１７!Q30,その１７!Q31,その１７!Q32,その１７!Q33,その１７!Q35,その１７!Q36,その１７!Q37,その１７!Q38)</f>
        <v>2</v>
      </c>
      <c r="R22" s="53">
        <f>SUM(その１７!R24,その１７!R25,その１７!R26,その１７!R27,その１７!R28,その１７!R30,その１７!R31,その１７!R32,その１７!R33,その１７!R35,その１７!R36,その１７!R37,その１７!R38)</f>
        <v>0</v>
      </c>
      <c r="S22" s="55">
        <f>SUM(その１７!S24,その１７!S25,その１７!S26,その１７!S27,その１７!S28,その１７!S30,その１７!S31,その１７!S32,その１７!S33,その１７!S35,その１７!S36,その１７!S37,その１７!S38)</f>
        <v>2</v>
      </c>
      <c r="T22" s="54">
        <f>SUM(その１７!T24,その１７!T25,その１７!T26,その１７!T27,その１７!T28,その１７!T30,その１７!T31,その１７!T32,その１７!T33,その１７!T35,その１７!T36,その１７!T37,その１７!T38)</f>
        <v>0</v>
      </c>
      <c r="U22" s="53">
        <f>SUM(その１７!U24,その１７!U25,その１７!U26,その１７!U27,その１７!U28,その１７!U30,その１７!U31,その１７!U32,その１７!U33,その１７!U35,その１７!U36,その１７!U37,その１７!U38)</f>
        <v>16</v>
      </c>
      <c r="V22" s="53">
        <f>SUM(その１７!V24,その１７!V25,その１７!V26,その１７!V27,その１７!V28,その１７!V30,その１７!V31,その１７!V32,その１７!V33,その１７!V35,その１７!V36,その１７!V37,その１７!V38)</f>
        <v>7</v>
      </c>
      <c r="W22" s="55">
        <f>SUM(その１７!W24,その１７!W25,その１７!W26,その１７!W27,その１７!W28,その１７!W30,その１７!W31,その１７!W32,その１７!W33,その１７!W35,その１７!W36,その１７!W37,その１７!W38)</f>
        <v>52</v>
      </c>
      <c r="X22" s="54">
        <f>SUM(その１７!X24,その１７!X25,その１７!X26,その１７!X27,その１７!X28,その１７!X30,その１７!X31,その１７!X32,その１７!X33,その１７!X35,その１７!X36,その１７!X37,その１７!X38)</f>
        <v>20</v>
      </c>
      <c r="Y22" s="53">
        <f>SUM(その１７!Y24,その１７!Y25,その１７!Y26,その１７!Y27,その１７!Y28,その１７!Y30,その１７!Y31,その１７!Y32,その１７!Y33,その１７!Y35,その１７!Y36,その１７!Y37,その１７!Y38)</f>
        <v>1</v>
      </c>
      <c r="Z22" s="53">
        <f>SUM(その１７!Z24,その１７!Z25,その１７!Z26,その１７!Z27,その１７!Z28,その１７!Z30,その１７!Z31,その１７!Z32,その１７!Z33,その１７!Z35,その１７!Z36,その１７!Z37,その１７!Z38)</f>
        <v>0</v>
      </c>
      <c r="AA22" s="55">
        <f>SUM(その１７!AA24,その１７!AA25,その１７!AA26,その１７!AA27,その１７!AA28,その１７!AA30,その１７!AA31,その１７!AA32,その１７!AA33,その１７!AA35,その１７!AA36,その１７!AA37,その１７!AA38)</f>
        <v>10</v>
      </c>
      <c r="AB22" s="54">
        <f>SUM(その１７!AB24,その１７!AB25,その１７!AB26,その１７!AB27,その１７!AB28,その１７!AB30,その１７!AB31,その１７!AB32,その１７!AB33,その１７!AB35,その１７!AB36,その１７!AB37,その１７!AB38)</f>
        <v>10</v>
      </c>
      <c r="AC22" s="56">
        <f>SUM(その１７!AC24,その１７!AC25,その１７!AC26,その１７!AC27,その１７!AC28,その１７!AC30,その１７!AC31,その１７!AC32,その１７!AC33,その１７!AC35,その１７!AC36,その１７!AC37,その１７!AC38)</f>
        <v>4357</v>
      </c>
    </row>
    <row r="23" spans="1:29" ht="13.5">
      <c r="A23" s="62"/>
      <c r="B23" s="84" t="s">
        <v>362</v>
      </c>
      <c r="C23" s="81"/>
      <c r="D23" s="64"/>
      <c r="E23" s="53">
        <f>SUM(その１７!E24,その１７!E25,その１７!E26,その１７!E27,その１７!E28)</f>
        <v>59</v>
      </c>
      <c r="F23" s="53">
        <f>SUM(その１７!F24,その１７!F25,その１７!F26,その１７!F27,その１７!F28)</f>
        <v>36</v>
      </c>
      <c r="G23" s="55">
        <f>SUM(その１７!G24,その１７!G25,その１７!G26,その１７!G27,その１７!G28)</f>
        <v>34</v>
      </c>
      <c r="H23" s="54">
        <f>SUM(その１７!H24,その１７!H25,その１７!H26,その１７!H27,その１７!H28)</f>
        <v>22</v>
      </c>
      <c r="I23" s="53">
        <f>SUM(その１７!I24,その１７!I25,その１７!I26,その１７!I27,その１７!I28)</f>
        <v>4</v>
      </c>
      <c r="J23" s="53">
        <f>SUM(その１７!J24,その１７!J25,その１７!J26,その１７!J27,その１７!J28)</f>
        <v>2</v>
      </c>
      <c r="K23" s="55">
        <f>SUM(その１７!K24,その１７!K25,その１７!K26,その１７!K27,その１７!K28)</f>
        <v>8</v>
      </c>
      <c r="L23" s="54">
        <f>SUM(その１７!L24,その１７!L25,その１７!L26,その１７!L27,その１７!L28)</f>
        <v>6</v>
      </c>
      <c r="M23" s="53">
        <f>SUM(その１７!M24,その１７!M25,その１７!M26,その１７!M27,その１７!M28)</f>
        <v>4</v>
      </c>
      <c r="N23" s="53">
        <f>SUM(その１７!N24,その１７!N25,その１７!N26,その１７!N27,その１７!N28)</f>
        <v>5</v>
      </c>
      <c r="O23" s="55">
        <f>SUM(その１７!O24,その１７!O25,その１７!O26,その１７!O27,その１７!O28)</f>
        <v>6</v>
      </c>
      <c r="P23" s="54">
        <f>SUM(その１７!P24,その１７!P25,その１７!P26,その１７!P27,その１７!P28)</f>
        <v>5</v>
      </c>
      <c r="Q23" s="53">
        <f>SUM(その１７!Q24,その１７!Q25,その１７!Q26,その１７!Q27,その１７!Q28)</f>
        <v>1</v>
      </c>
      <c r="R23" s="53">
        <f>SUM(その１７!R24,その１７!R25,その１７!R26,その１７!R27,その１７!R28)</f>
        <v>0</v>
      </c>
      <c r="S23" s="55">
        <f>SUM(その１７!S24,その１７!S25,その１７!S26,その１７!S27,その１７!S28)</f>
        <v>0</v>
      </c>
      <c r="T23" s="54">
        <f>SUM(その１７!T24,その１７!T25,その１７!T26,その１７!T27,その１７!T28)</f>
        <v>0</v>
      </c>
      <c r="U23" s="53">
        <f>SUM(その１７!U24,その１７!U25,その１７!U26,その１７!U27,その１７!U28)</f>
        <v>11</v>
      </c>
      <c r="V23" s="53">
        <f>SUM(その１７!V24,その１７!V25,その１７!V26,その１７!V27,その１７!V28)</f>
        <v>4</v>
      </c>
      <c r="W23" s="55">
        <f>SUM(その１７!W24,その１７!W25,その１７!W26,その１７!W27,その１７!W28)</f>
        <v>22</v>
      </c>
      <c r="X23" s="54">
        <f>SUM(その１７!X24,その１７!X25,その１７!X26,その１７!X27,その１７!X28)</f>
        <v>9</v>
      </c>
      <c r="Y23" s="53">
        <f>SUM(その１７!Y24,その１７!Y25,その１７!Y26,その１７!Y27,その１７!Y28)</f>
        <v>0</v>
      </c>
      <c r="Z23" s="53">
        <f>SUM(その１７!Z24,その１７!Z25,その１７!Z26,その１７!Z27,その１７!Z28)</f>
        <v>0</v>
      </c>
      <c r="AA23" s="55">
        <f>SUM(その１７!AA24,その１７!AA25,その１７!AA26,その１７!AA27,その１７!AA28)</f>
        <v>3</v>
      </c>
      <c r="AB23" s="54">
        <f>SUM(その１７!AB24,その１７!AB25,その１７!AB26,その１７!AB27,その１７!AB28)</f>
        <v>5</v>
      </c>
      <c r="AC23" s="56">
        <f>SUM(その１７!AC24,その１７!AC25,その１７!AC26,その１７!AC27,その１７!AC28)</f>
        <v>1909</v>
      </c>
    </row>
    <row r="24" spans="1:29" ht="13.5">
      <c r="A24" s="62"/>
      <c r="B24" s="63"/>
      <c r="C24" s="7" t="s">
        <v>364</v>
      </c>
      <c r="D24" s="64"/>
      <c r="E24" s="53">
        <v>16</v>
      </c>
      <c r="F24" s="53">
        <v>16</v>
      </c>
      <c r="G24" s="55">
        <v>13</v>
      </c>
      <c r="H24" s="54">
        <v>12</v>
      </c>
      <c r="I24" s="53">
        <v>1</v>
      </c>
      <c r="J24" s="53">
        <v>1</v>
      </c>
      <c r="K24" s="55">
        <v>3</v>
      </c>
      <c r="L24" s="54">
        <v>4</v>
      </c>
      <c r="M24" s="53">
        <v>2</v>
      </c>
      <c r="N24" s="53">
        <v>4</v>
      </c>
      <c r="O24" s="55">
        <v>1</v>
      </c>
      <c r="P24" s="54">
        <v>2</v>
      </c>
      <c r="Q24" s="53">
        <v>0</v>
      </c>
      <c r="R24" s="53">
        <v>0</v>
      </c>
      <c r="S24" s="55">
        <v>0</v>
      </c>
      <c r="T24" s="54">
        <v>0</v>
      </c>
      <c r="U24" s="53">
        <v>6</v>
      </c>
      <c r="V24" s="53">
        <v>1</v>
      </c>
      <c r="W24" s="55">
        <v>3</v>
      </c>
      <c r="X24" s="54">
        <v>2</v>
      </c>
      <c r="Y24" s="53">
        <v>0</v>
      </c>
      <c r="Z24" s="53">
        <v>0</v>
      </c>
      <c r="AA24" s="55">
        <v>0</v>
      </c>
      <c r="AB24" s="54">
        <v>2</v>
      </c>
      <c r="AC24" s="56">
        <v>703</v>
      </c>
    </row>
    <row r="25" spans="1:29" ht="13.5">
      <c r="A25" s="62"/>
      <c r="B25" s="63"/>
      <c r="C25" s="7" t="s">
        <v>366</v>
      </c>
      <c r="D25" s="64"/>
      <c r="E25" s="53">
        <v>24</v>
      </c>
      <c r="F25" s="53">
        <v>6</v>
      </c>
      <c r="G25" s="55">
        <v>13</v>
      </c>
      <c r="H25" s="54">
        <v>5</v>
      </c>
      <c r="I25" s="53">
        <v>1</v>
      </c>
      <c r="J25" s="53">
        <v>0</v>
      </c>
      <c r="K25" s="55">
        <v>4</v>
      </c>
      <c r="L25" s="54">
        <v>2</v>
      </c>
      <c r="M25" s="53">
        <v>1</v>
      </c>
      <c r="N25" s="53">
        <v>0</v>
      </c>
      <c r="O25" s="55">
        <v>3</v>
      </c>
      <c r="P25" s="54">
        <v>3</v>
      </c>
      <c r="Q25" s="53">
        <v>1</v>
      </c>
      <c r="R25" s="53">
        <v>0</v>
      </c>
      <c r="S25" s="55">
        <v>0</v>
      </c>
      <c r="T25" s="54">
        <v>0</v>
      </c>
      <c r="U25" s="53">
        <v>3</v>
      </c>
      <c r="V25" s="53">
        <v>0</v>
      </c>
      <c r="W25" s="55">
        <v>10</v>
      </c>
      <c r="X25" s="54">
        <v>1</v>
      </c>
      <c r="Y25" s="53">
        <v>0</v>
      </c>
      <c r="Z25" s="53">
        <v>0</v>
      </c>
      <c r="AA25" s="55">
        <v>1</v>
      </c>
      <c r="AB25" s="54">
        <v>0</v>
      </c>
      <c r="AC25" s="56">
        <v>504</v>
      </c>
    </row>
    <row r="26" spans="1:29" ht="13.5">
      <c r="A26" s="62"/>
      <c r="B26" s="63"/>
      <c r="C26" s="7" t="s">
        <v>368</v>
      </c>
      <c r="D26" s="64"/>
      <c r="E26" s="53">
        <v>3</v>
      </c>
      <c r="F26" s="53">
        <v>4</v>
      </c>
      <c r="G26" s="55">
        <v>0</v>
      </c>
      <c r="H26" s="54">
        <v>3</v>
      </c>
      <c r="I26" s="53">
        <v>0</v>
      </c>
      <c r="J26" s="53">
        <v>1</v>
      </c>
      <c r="K26" s="55">
        <v>0</v>
      </c>
      <c r="L26" s="54">
        <v>0</v>
      </c>
      <c r="M26" s="53">
        <v>0</v>
      </c>
      <c r="N26" s="53">
        <v>0</v>
      </c>
      <c r="O26" s="55">
        <v>0</v>
      </c>
      <c r="P26" s="54">
        <v>0</v>
      </c>
      <c r="Q26" s="53">
        <v>0</v>
      </c>
      <c r="R26" s="53">
        <v>0</v>
      </c>
      <c r="S26" s="55">
        <v>0</v>
      </c>
      <c r="T26" s="54">
        <v>0</v>
      </c>
      <c r="U26" s="53">
        <v>0</v>
      </c>
      <c r="V26" s="53">
        <v>2</v>
      </c>
      <c r="W26" s="55">
        <v>2</v>
      </c>
      <c r="X26" s="54">
        <v>0</v>
      </c>
      <c r="Y26" s="53">
        <v>0</v>
      </c>
      <c r="Z26" s="53">
        <v>0</v>
      </c>
      <c r="AA26" s="55">
        <v>1</v>
      </c>
      <c r="AB26" s="54">
        <v>1</v>
      </c>
      <c r="AC26" s="56">
        <v>222</v>
      </c>
    </row>
    <row r="27" spans="1:29" ht="13.5">
      <c r="A27" s="62"/>
      <c r="B27" s="63"/>
      <c r="C27" s="7" t="s">
        <v>370</v>
      </c>
      <c r="D27" s="64"/>
      <c r="E27" s="53">
        <v>11</v>
      </c>
      <c r="F27" s="53">
        <v>5</v>
      </c>
      <c r="G27" s="55">
        <v>5</v>
      </c>
      <c r="H27" s="54">
        <v>0</v>
      </c>
      <c r="I27" s="53">
        <v>2</v>
      </c>
      <c r="J27" s="53">
        <v>0</v>
      </c>
      <c r="K27" s="55">
        <v>0</v>
      </c>
      <c r="L27" s="54">
        <v>0</v>
      </c>
      <c r="M27" s="53">
        <v>1</v>
      </c>
      <c r="N27" s="53">
        <v>0</v>
      </c>
      <c r="O27" s="55">
        <v>1</v>
      </c>
      <c r="P27" s="54">
        <v>0</v>
      </c>
      <c r="Q27" s="53">
        <v>0</v>
      </c>
      <c r="R27" s="53">
        <v>0</v>
      </c>
      <c r="S27" s="55">
        <v>0</v>
      </c>
      <c r="T27" s="54">
        <v>0</v>
      </c>
      <c r="U27" s="53">
        <v>1</v>
      </c>
      <c r="V27" s="53">
        <v>0</v>
      </c>
      <c r="W27" s="55">
        <v>6</v>
      </c>
      <c r="X27" s="54">
        <v>4</v>
      </c>
      <c r="Y27" s="53">
        <v>0</v>
      </c>
      <c r="Z27" s="53">
        <v>0</v>
      </c>
      <c r="AA27" s="55">
        <v>0</v>
      </c>
      <c r="AB27" s="54">
        <v>1</v>
      </c>
      <c r="AC27" s="56">
        <v>220</v>
      </c>
    </row>
    <row r="28" spans="1:29" ht="13.5">
      <c r="A28" s="62"/>
      <c r="B28" s="63"/>
      <c r="C28" s="7" t="s">
        <v>372</v>
      </c>
      <c r="D28" s="64"/>
      <c r="E28" s="53">
        <v>5</v>
      </c>
      <c r="F28" s="53">
        <v>5</v>
      </c>
      <c r="G28" s="55">
        <v>3</v>
      </c>
      <c r="H28" s="54">
        <v>2</v>
      </c>
      <c r="I28" s="53">
        <v>0</v>
      </c>
      <c r="J28" s="53">
        <v>0</v>
      </c>
      <c r="K28" s="55">
        <v>1</v>
      </c>
      <c r="L28" s="54">
        <v>0</v>
      </c>
      <c r="M28" s="53">
        <v>0</v>
      </c>
      <c r="N28" s="53">
        <v>1</v>
      </c>
      <c r="O28" s="55">
        <v>1</v>
      </c>
      <c r="P28" s="54">
        <v>0</v>
      </c>
      <c r="Q28" s="53">
        <v>0</v>
      </c>
      <c r="R28" s="53">
        <v>0</v>
      </c>
      <c r="S28" s="55">
        <v>0</v>
      </c>
      <c r="T28" s="54">
        <v>0</v>
      </c>
      <c r="U28" s="53">
        <v>1</v>
      </c>
      <c r="V28" s="53">
        <v>1</v>
      </c>
      <c r="W28" s="55">
        <v>1</v>
      </c>
      <c r="X28" s="54">
        <v>2</v>
      </c>
      <c r="Y28" s="53">
        <v>0</v>
      </c>
      <c r="Z28" s="53">
        <v>0</v>
      </c>
      <c r="AA28" s="55">
        <v>1</v>
      </c>
      <c r="AB28" s="54">
        <v>1</v>
      </c>
      <c r="AC28" s="56">
        <v>260</v>
      </c>
    </row>
    <row r="29" spans="1:29" ht="13.5">
      <c r="A29" s="58"/>
      <c r="B29" s="84" t="s">
        <v>374</v>
      </c>
      <c r="C29" s="81"/>
      <c r="D29" s="64"/>
      <c r="E29" s="55">
        <f>SUM(その１７!E30,その１７!E31,その１７!E32,その１７!E33)</f>
        <v>45</v>
      </c>
      <c r="F29" s="54">
        <f>SUM(その１７!F30,その１７!F31,その１７!F32,その１７!F33)</f>
        <v>34</v>
      </c>
      <c r="G29" s="55">
        <f>SUM(その１７!G30,その１７!G31,その１７!G32,その１７!G33)</f>
        <v>20</v>
      </c>
      <c r="H29" s="53">
        <f>SUM(その１７!H30,その１７!H31,その１７!H32,その１７!H33)</f>
        <v>22</v>
      </c>
      <c r="I29" s="55">
        <f>SUM(その１７!I30,その１７!I31,その１７!I32,その１７!I33)</f>
        <v>2</v>
      </c>
      <c r="J29" s="54">
        <f>SUM(その１７!J30,その１７!J31,その１７!J32,その１７!J33)</f>
        <v>0</v>
      </c>
      <c r="K29" s="53">
        <f>SUM(その１７!K30,その１７!K31,その１７!K32,その１７!K33)</f>
        <v>5</v>
      </c>
      <c r="L29" s="54">
        <f>SUM(その１７!L30,その１７!L31,その１７!L32,その１７!L33)</f>
        <v>6</v>
      </c>
      <c r="M29" s="55">
        <f>SUM(その１７!M30,その１７!M31,その１７!M32,その１７!M33)</f>
        <v>3</v>
      </c>
      <c r="N29" s="53">
        <f>SUM(その１７!N30,その１７!N31,その１７!N32,その１７!N33)</f>
        <v>12</v>
      </c>
      <c r="O29" s="55">
        <f>SUM(その１７!O30,その１７!O31,その１７!O32,その１７!O33)</f>
        <v>6</v>
      </c>
      <c r="P29" s="54">
        <f>SUM(その１７!P30,その１７!P31,その１７!P32,その１７!P33)</f>
        <v>2</v>
      </c>
      <c r="Q29" s="53">
        <f>SUM(その１７!Q30,その１７!Q31,その１７!Q32,その１７!Q33)</f>
        <v>0</v>
      </c>
      <c r="R29" s="54">
        <f>SUM(その１７!R30,その１７!R31,その１７!R32,その１７!R33)</f>
        <v>0</v>
      </c>
      <c r="S29" s="55">
        <f>SUM(その１７!S30,その１７!S31,その１７!S32,その１７!S33)</f>
        <v>2</v>
      </c>
      <c r="T29" s="53">
        <f>SUM(その１７!T30,その１７!T31,その１７!T32,その１７!T33)</f>
        <v>0</v>
      </c>
      <c r="U29" s="55">
        <f>SUM(その１７!U30,その１７!U31,その１７!U32,その１７!U33)</f>
        <v>2</v>
      </c>
      <c r="V29" s="54">
        <f>SUM(その１７!V30,その１７!V31,その１７!V32,その１７!V33)</f>
        <v>2</v>
      </c>
      <c r="W29" s="53">
        <f>SUM(その１７!W30,その１７!W31,その１７!W32,その１７!W33)</f>
        <v>21</v>
      </c>
      <c r="X29" s="54">
        <f>SUM(その１７!X30,その１７!X31,その１７!X32,その１７!X33)</f>
        <v>10</v>
      </c>
      <c r="Y29" s="55">
        <f>SUM(その１７!Y30,その１７!Y31,その１７!Y32,その１７!Y33)</f>
        <v>1</v>
      </c>
      <c r="Z29" s="53">
        <f>SUM(その１７!Z30,その１７!Z31,その１７!Z32,その１７!Z33)</f>
        <v>0</v>
      </c>
      <c r="AA29" s="55">
        <f>SUM(その１７!AA30,その１７!AA31,その１７!AA32,その１７!AA33)</f>
        <v>3</v>
      </c>
      <c r="AB29" s="54">
        <f>SUM(その１７!AB30,その１７!AB31,その１７!AB32,その１７!AB33)</f>
        <v>2</v>
      </c>
      <c r="AC29" s="57">
        <f>SUM(その１７!AC30,その１７!AC31,その１７!AC32,その１７!AC33)</f>
        <v>1658</v>
      </c>
    </row>
    <row r="30" spans="1:29" ht="13.5">
      <c r="A30" s="62"/>
      <c r="B30" s="7"/>
      <c r="C30" s="7" t="s">
        <v>376</v>
      </c>
      <c r="D30" s="64"/>
      <c r="E30" s="55">
        <v>23</v>
      </c>
      <c r="F30" s="54">
        <v>13</v>
      </c>
      <c r="G30" s="55">
        <v>11</v>
      </c>
      <c r="H30" s="53">
        <v>8</v>
      </c>
      <c r="I30" s="55">
        <v>1</v>
      </c>
      <c r="J30" s="54">
        <v>0</v>
      </c>
      <c r="K30" s="53">
        <v>2</v>
      </c>
      <c r="L30" s="54">
        <v>2</v>
      </c>
      <c r="M30" s="55">
        <v>2</v>
      </c>
      <c r="N30" s="53">
        <v>3</v>
      </c>
      <c r="O30" s="55">
        <v>3</v>
      </c>
      <c r="P30" s="54">
        <v>2</v>
      </c>
      <c r="Q30" s="53">
        <v>0</v>
      </c>
      <c r="R30" s="54">
        <v>0</v>
      </c>
      <c r="S30" s="55">
        <v>2</v>
      </c>
      <c r="T30" s="53">
        <v>0</v>
      </c>
      <c r="U30" s="55">
        <v>1</v>
      </c>
      <c r="V30" s="54">
        <v>1</v>
      </c>
      <c r="W30" s="53">
        <v>11</v>
      </c>
      <c r="X30" s="54">
        <v>5</v>
      </c>
      <c r="Y30" s="55">
        <v>0</v>
      </c>
      <c r="Z30" s="53">
        <v>0</v>
      </c>
      <c r="AA30" s="55">
        <v>1</v>
      </c>
      <c r="AB30" s="54">
        <v>0</v>
      </c>
      <c r="AC30" s="57">
        <v>667</v>
      </c>
    </row>
    <row r="31" spans="1:29" ht="13.5">
      <c r="A31" s="62"/>
      <c r="B31" s="63"/>
      <c r="C31" s="7" t="s">
        <v>378</v>
      </c>
      <c r="D31" s="64"/>
      <c r="E31" s="53">
        <v>11</v>
      </c>
      <c r="F31" s="53">
        <v>6</v>
      </c>
      <c r="G31" s="55">
        <v>4</v>
      </c>
      <c r="H31" s="54">
        <v>3</v>
      </c>
      <c r="I31" s="53">
        <v>1</v>
      </c>
      <c r="J31" s="53">
        <v>0</v>
      </c>
      <c r="K31" s="55">
        <v>1</v>
      </c>
      <c r="L31" s="54">
        <v>0</v>
      </c>
      <c r="M31" s="53">
        <v>1</v>
      </c>
      <c r="N31" s="53">
        <v>2</v>
      </c>
      <c r="O31" s="55">
        <v>1</v>
      </c>
      <c r="P31" s="54">
        <v>0</v>
      </c>
      <c r="Q31" s="53">
        <v>0</v>
      </c>
      <c r="R31" s="53">
        <v>0</v>
      </c>
      <c r="S31" s="55">
        <v>0</v>
      </c>
      <c r="T31" s="54">
        <v>0</v>
      </c>
      <c r="U31" s="53">
        <v>0</v>
      </c>
      <c r="V31" s="53">
        <v>1</v>
      </c>
      <c r="W31" s="55">
        <v>5</v>
      </c>
      <c r="X31" s="54">
        <v>3</v>
      </c>
      <c r="Y31" s="53">
        <v>0</v>
      </c>
      <c r="Z31" s="53">
        <v>0</v>
      </c>
      <c r="AA31" s="55">
        <v>2</v>
      </c>
      <c r="AB31" s="54">
        <v>0</v>
      </c>
      <c r="AC31" s="56">
        <v>443</v>
      </c>
    </row>
    <row r="32" spans="1:29" ht="13.5">
      <c r="A32" s="62"/>
      <c r="B32" s="63"/>
      <c r="C32" s="7" t="s">
        <v>380</v>
      </c>
      <c r="D32" s="64"/>
      <c r="E32" s="53">
        <v>7</v>
      </c>
      <c r="F32" s="53">
        <v>9</v>
      </c>
      <c r="G32" s="55">
        <v>3</v>
      </c>
      <c r="H32" s="54">
        <v>7</v>
      </c>
      <c r="I32" s="53">
        <v>0</v>
      </c>
      <c r="J32" s="53">
        <v>0</v>
      </c>
      <c r="K32" s="55">
        <v>1</v>
      </c>
      <c r="L32" s="54">
        <v>4</v>
      </c>
      <c r="M32" s="53">
        <v>0</v>
      </c>
      <c r="N32" s="53">
        <v>3</v>
      </c>
      <c r="O32" s="55">
        <v>2</v>
      </c>
      <c r="P32" s="54">
        <v>0</v>
      </c>
      <c r="Q32" s="53">
        <v>0</v>
      </c>
      <c r="R32" s="53">
        <v>0</v>
      </c>
      <c r="S32" s="55">
        <v>0</v>
      </c>
      <c r="T32" s="54">
        <v>0</v>
      </c>
      <c r="U32" s="53">
        <v>0</v>
      </c>
      <c r="V32" s="53">
        <v>0</v>
      </c>
      <c r="W32" s="55">
        <v>4</v>
      </c>
      <c r="X32" s="54">
        <v>2</v>
      </c>
      <c r="Y32" s="53">
        <v>0</v>
      </c>
      <c r="Z32" s="53">
        <v>0</v>
      </c>
      <c r="AA32" s="55">
        <v>0</v>
      </c>
      <c r="AB32" s="54">
        <v>0</v>
      </c>
      <c r="AC32" s="56">
        <v>364</v>
      </c>
    </row>
    <row r="33" spans="1:29" ht="13.5">
      <c r="A33" s="62"/>
      <c r="B33" s="63"/>
      <c r="C33" s="7" t="s">
        <v>382</v>
      </c>
      <c r="D33" s="64"/>
      <c r="E33" s="53">
        <v>4</v>
      </c>
      <c r="F33" s="53">
        <v>6</v>
      </c>
      <c r="G33" s="55">
        <v>2</v>
      </c>
      <c r="H33" s="54">
        <v>4</v>
      </c>
      <c r="I33" s="53">
        <v>0</v>
      </c>
      <c r="J33" s="53">
        <v>0</v>
      </c>
      <c r="K33" s="55">
        <v>1</v>
      </c>
      <c r="L33" s="54">
        <v>0</v>
      </c>
      <c r="M33" s="53">
        <v>0</v>
      </c>
      <c r="N33" s="53">
        <v>4</v>
      </c>
      <c r="O33" s="55">
        <v>0</v>
      </c>
      <c r="P33" s="54">
        <v>0</v>
      </c>
      <c r="Q33" s="53">
        <v>0</v>
      </c>
      <c r="R33" s="53">
        <v>0</v>
      </c>
      <c r="S33" s="55">
        <v>0</v>
      </c>
      <c r="T33" s="54">
        <v>0</v>
      </c>
      <c r="U33" s="53">
        <v>1</v>
      </c>
      <c r="V33" s="53">
        <v>0</v>
      </c>
      <c r="W33" s="55">
        <v>1</v>
      </c>
      <c r="X33" s="54">
        <v>0</v>
      </c>
      <c r="Y33" s="53">
        <v>1</v>
      </c>
      <c r="Z33" s="53">
        <v>0</v>
      </c>
      <c r="AA33" s="55">
        <v>0</v>
      </c>
      <c r="AB33" s="54">
        <v>2</v>
      </c>
      <c r="AC33" s="56">
        <v>184</v>
      </c>
    </row>
    <row r="34" spans="1:29" ht="13.5">
      <c r="A34" s="62"/>
      <c r="B34" s="84" t="s">
        <v>384</v>
      </c>
      <c r="C34" s="81"/>
      <c r="D34" s="64"/>
      <c r="E34" s="53">
        <f>SUM(その１７!E35,その１７!E36,その１７!E37,その１７!E38)</f>
        <v>22</v>
      </c>
      <c r="F34" s="53">
        <f>SUM(その１７!F35,その１７!F36,その１７!F37,その１７!F38)</f>
        <v>11</v>
      </c>
      <c r="G34" s="55">
        <f>SUM(その１７!G35,その１７!G36,その１７!G37,その１７!G38)</f>
        <v>9</v>
      </c>
      <c r="H34" s="54">
        <f>SUM(その１７!H35,その１７!H36,その１７!H37,その１７!H38)</f>
        <v>7</v>
      </c>
      <c r="I34" s="53">
        <f>SUM(その１７!I35,その１７!I36,その１７!I37,その１７!I38)</f>
        <v>2</v>
      </c>
      <c r="J34" s="53">
        <f>SUM(その１７!J35,その１７!J36,その１７!J37,その１７!J38)</f>
        <v>0</v>
      </c>
      <c r="K34" s="55">
        <f>SUM(その１７!K35,その１７!K36,その１７!K37,その１７!K38)</f>
        <v>1</v>
      </c>
      <c r="L34" s="54">
        <f>SUM(その１７!L35,その１７!L36,その１７!L37,その１７!L38)</f>
        <v>3</v>
      </c>
      <c r="M34" s="53">
        <f>SUM(その１７!M35,その１７!M36,その１７!M37,その１７!M38)</f>
        <v>1</v>
      </c>
      <c r="N34" s="53">
        <f>SUM(その１７!N35,その１７!N36,その１７!N37,その１７!N38)</f>
        <v>2</v>
      </c>
      <c r="O34" s="55">
        <f>SUM(その１７!O35,その１７!O36,その１７!O37,その１７!O38)</f>
        <v>1</v>
      </c>
      <c r="P34" s="54">
        <f>SUM(その１７!P35,その１７!P36,その１７!P37,その１７!P38)</f>
        <v>1</v>
      </c>
      <c r="Q34" s="53">
        <f>SUM(その１７!Q35,その１７!Q36,その１７!Q37,その１７!Q38)</f>
        <v>1</v>
      </c>
      <c r="R34" s="53">
        <f>SUM(その１７!R35,その１７!R36,その１７!R37,その１７!R38)</f>
        <v>0</v>
      </c>
      <c r="S34" s="55">
        <f>SUM(その１７!S35,その１７!S36,その１７!S37,その１７!S38)</f>
        <v>0</v>
      </c>
      <c r="T34" s="54">
        <f>SUM(その１７!T35,その１７!T36,その１７!T37,その１７!T38)</f>
        <v>0</v>
      </c>
      <c r="U34" s="53">
        <f>SUM(その１７!U35,その１７!U36,その１７!U37,その１７!U38)</f>
        <v>3</v>
      </c>
      <c r="V34" s="53">
        <f>SUM(その１７!V35,その１７!V36,その１７!V37,その１７!V38)</f>
        <v>1</v>
      </c>
      <c r="W34" s="55">
        <f>SUM(その１７!W35,その１７!W36,その１７!W37,その１７!W38)</f>
        <v>9</v>
      </c>
      <c r="X34" s="54">
        <f>SUM(その１７!X35,その１７!X36,その１７!X37,その１７!X38)</f>
        <v>1</v>
      </c>
      <c r="Y34" s="53">
        <f>SUM(その１７!Y35,その１７!Y36,その１７!Y37,その１７!Y38)</f>
        <v>0</v>
      </c>
      <c r="Z34" s="53">
        <f>SUM(その１７!Z35,その１７!Z36,その１７!Z37,その１７!Z38)</f>
        <v>0</v>
      </c>
      <c r="AA34" s="55">
        <f>SUM(その１７!AA35,その１７!AA36,その１７!AA37,その１７!AA38)</f>
        <v>4</v>
      </c>
      <c r="AB34" s="54">
        <f>SUM(その１７!AB35,その１７!AB36,その１７!AB37,その１７!AB38)</f>
        <v>3</v>
      </c>
      <c r="AC34" s="56">
        <f>SUM(その１７!AC35,その１７!AC36,その１７!AC37,その１７!AC38)</f>
        <v>790</v>
      </c>
    </row>
    <row r="35" spans="1:29" ht="13.5">
      <c r="A35" s="62"/>
      <c r="B35" s="63"/>
      <c r="C35" s="7" t="s">
        <v>386</v>
      </c>
      <c r="D35" s="64"/>
      <c r="E35" s="53">
        <v>11</v>
      </c>
      <c r="F35" s="53">
        <v>4</v>
      </c>
      <c r="G35" s="55">
        <v>3</v>
      </c>
      <c r="H35" s="54">
        <v>3</v>
      </c>
      <c r="I35" s="53">
        <v>0</v>
      </c>
      <c r="J35" s="53">
        <v>0</v>
      </c>
      <c r="K35" s="55">
        <v>1</v>
      </c>
      <c r="L35" s="54">
        <v>1</v>
      </c>
      <c r="M35" s="53">
        <v>1</v>
      </c>
      <c r="N35" s="53">
        <v>2</v>
      </c>
      <c r="O35" s="55">
        <v>1</v>
      </c>
      <c r="P35" s="54">
        <v>0</v>
      </c>
      <c r="Q35" s="53">
        <v>0</v>
      </c>
      <c r="R35" s="53">
        <v>0</v>
      </c>
      <c r="S35" s="55">
        <v>0</v>
      </c>
      <c r="T35" s="54">
        <v>0</v>
      </c>
      <c r="U35" s="53">
        <v>0</v>
      </c>
      <c r="V35" s="53">
        <v>0</v>
      </c>
      <c r="W35" s="55">
        <v>4</v>
      </c>
      <c r="X35" s="54">
        <v>1</v>
      </c>
      <c r="Y35" s="53">
        <v>0</v>
      </c>
      <c r="Z35" s="53">
        <v>0</v>
      </c>
      <c r="AA35" s="55">
        <v>4</v>
      </c>
      <c r="AB35" s="54">
        <v>0</v>
      </c>
      <c r="AC35" s="56">
        <v>305</v>
      </c>
    </row>
    <row r="36" spans="1:29" ht="13.5">
      <c r="A36" s="62"/>
      <c r="B36" s="7"/>
      <c r="C36" s="7" t="s">
        <v>388</v>
      </c>
      <c r="D36" s="64"/>
      <c r="E36" s="55">
        <v>3</v>
      </c>
      <c r="F36" s="54">
        <v>4</v>
      </c>
      <c r="G36" s="55">
        <v>1</v>
      </c>
      <c r="H36" s="53">
        <v>2</v>
      </c>
      <c r="I36" s="55">
        <v>0</v>
      </c>
      <c r="J36" s="54">
        <v>0</v>
      </c>
      <c r="K36" s="53">
        <v>0</v>
      </c>
      <c r="L36" s="54">
        <v>1</v>
      </c>
      <c r="M36" s="55">
        <v>0</v>
      </c>
      <c r="N36" s="53">
        <v>0</v>
      </c>
      <c r="O36" s="55">
        <v>0</v>
      </c>
      <c r="P36" s="54">
        <v>0</v>
      </c>
      <c r="Q36" s="53">
        <v>1</v>
      </c>
      <c r="R36" s="54">
        <v>0</v>
      </c>
      <c r="S36" s="55">
        <v>0</v>
      </c>
      <c r="T36" s="53">
        <v>0</v>
      </c>
      <c r="U36" s="55">
        <v>0</v>
      </c>
      <c r="V36" s="54">
        <v>1</v>
      </c>
      <c r="W36" s="53">
        <v>2</v>
      </c>
      <c r="X36" s="54">
        <v>0</v>
      </c>
      <c r="Y36" s="55">
        <v>0</v>
      </c>
      <c r="Z36" s="53">
        <v>0</v>
      </c>
      <c r="AA36" s="55">
        <v>0</v>
      </c>
      <c r="AB36" s="54">
        <v>2</v>
      </c>
      <c r="AC36" s="57">
        <v>258</v>
      </c>
    </row>
    <row r="37" spans="1:29" ht="13.5">
      <c r="A37" s="62"/>
      <c r="B37" s="63"/>
      <c r="C37" s="7" t="s">
        <v>390</v>
      </c>
      <c r="D37" s="64"/>
      <c r="E37" s="53">
        <v>6</v>
      </c>
      <c r="F37" s="53">
        <v>1</v>
      </c>
      <c r="G37" s="55">
        <v>4</v>
      </c>
      <c r="H37" s="54">
        <v>0</v>
      </c>
      <c r="I37" s="53">
        <v>2</v>
      </c>
      <c r="J37" s="53">
        <v>0</v>
      </c>
      <c r="K37" s="55">
        <v>0</v>
      </c>
      <c r="L37" s="54">
        <v>0</v>
      </c>
      <c r="M37" s="53">
        <v>0</v>
      </c>
      <c r="N37" s="53">
        <v>0</v>
      </c>
      <c r="O37" s="55">
        <v>0</v>
      </c>
      <c r="P37" s="54">
        <v>0</v>
      </c>
      <c r="Q37" s="53">
        <v>0</v>
      </c>
      <c r="R37" s="53">
        <v>0</v>
      </c>
      <c r="S37" s="55">
        <v>0</v>
      </c>
      <c r="T37" s="54">
        <v>0</v>
      </c>
      <c r="U37" s="53">
        <v>2</v>
      </c>
      <c r="V37" s="53">
        <v>0</v>
      </c>
      <c r="W37" s="55">
        <v>2</v>
      </c>
      <c r="X37" s="54">
        <v>0</v>
      </c>
      <c r="Y37" s="53">
        <v>0</v>
      </c>
      <c r="Z37" s="53">
        <v>0</v>
      </c>
      <c r="AA37" s="55">
        <v>0</v>
      </c>
      <c r="AB37" s="54">
        <v>1</v>
      </c>
      <c r="AC37" s="56">
        <v>130</v>
      </c>
    </row>
    <row r="38" spans="1:29" ht="13.5">
      <c r="A38" s="62"/>
      <c r="B38" s="63"/>
      <c r="C38" s="7" t="s">
        <v>392</v>
      </c>
      <c r="D38" s="64"/>
      <c r="E38" s="53">
        <v>2</v>
      </c>
      <c r="F38" s="53">
        <v>2</v>
      </c>
      <c r="G38" s="55">
        <v>1</v>
      </c>
      <c r="H38" s="54">
        <v>2</v>
      </c>
      <c r="I38" s="53">
        <v>0</v>
      </c>
      <c r="J38" s="53">
        <v>0</v>
      </c>
      <c r="K38" s="55">
        <v>0</v>
      </c>
      <c r="L38" s="54">
        <v>1</v>
      </c>
      <c r="M38" s="53">
        <v>0</v>
      </c>
      <c r="N38" s="53">
        <v>0</v>
      </c>
      <c r="O38" s="55">
        <v>0</v>
      </c>
      <c r="P38" s="54">
        <v>1</v>
      </c>
      <c r="Q38" s="53">
        <v>0</v>
      </c>
      <c r="R38" s="53">
        <v>0</v>
      </c>
      <c r="S38" s="55">
        <v>0</v>
      </c>
      <c r="T38" s="54">
        <v>0</v>
      </c>
      <c r="U38" s="53">
        <v>1</v>
      </c>
      <c r="V38" s="53">
        <v>0</v>
      </c>
      <c r="W38" s="55">
        <v>1</v>
      </c>
      <c r="X38" s="54">
        <v>0</v>
      </c>
      <c r="Y38" s="53">
        <v>0</v>
      </c>
      <c r="Z38" s="53">
        <v>0</v>
      </c>
      <c r="AA38" s="55">
        <v>0</v>
      </c>
      <c r="AB38" s="54">
        <v>0</v>
      </c>
      <c r="AC38" s="56">
        <v>97</v>
      </c>
    </row>
    <row r="39" spans="1:29" ht="13.5">
      <c r="A39" s="62"/>
      <c r="B39" s="63"/>
      <c r="C39" s="7"/>
      <c r="D39" s="64"/>
      <c r="E39" s="53"/>
      <c r="F39" s="53"/>
      <c r="G39" s="55"/>
      <c r="H39" s="54"/>
      <c r="I39" s="53"/>
      <c r="J39" s="53"/>
      <c r="K39" s="55"/>
      <c r="L39" s="54"/>
      <c r="M39" s="53"/>
      <c r="N39" s="53"/>
      <c r="O39" s="55"/>
      <c r="P39" s="54"/>
      <c r="Q39" s="53"/>
      <c r="R39" s="53"/>
      <c r="S39" s="55"/>
      <c r="T39" s="54"/>
      <c r="U39" s="53"/>
      <c r="V39" s="53"/>
      <c r="W39" s="55"/>
      <c r="X39" s="54"/>
      <c r="Y39" s="53"/>
      <c r="Z39" s="53"/>
      <c r="AA39" s="55"/>
      <c r="AB39" s="54"/>
      <c r="AC39" s="56"/>
    </row>
    <row r="40" spans="1:29" ht="13.5">
      <c r="A40" s="80" t="s">
        <v>394</v>
      </c>
      <c r="B40" s="81"/>
      <c r="C40" s="81"/>
      <c r="D40" s="64"/>
      <c r="E40" s="53">
        <f>SUM(その１７!E41,その１７!E42,その１７!E43,その１７!E44,その１７!E45)</f>
        <v>75</v>
      </c>
      <c r="F40" s="53">
        <f>SUM(その１７!F41,その１７!F42,その１７!F43,その１７!F44,その１７!F45)</f>
        <v>47</v>
      </c>
      <c r="G40" s="55">
        <f>SUM(その１７!G41,その１７!G42,その１７!G43,その１７!G44,その１７!G45)</f>
        <v>37</v>
      </c>
      <c r="H40" s="54">
        <f>SUM(その１７!H41,その１７!H42,その１７!H43,その１７!H44,その１７!H45)</f>
        <v>31</v>
      </c>
      <c r="I40" s="53">
        <f>SUM(その１７!I41,その１７!I42,その１７!I43,その１７!I44,その１７!I45)</f>
        <v>2</v>
      </c>
      <c r="J40" s="53">
        <f>SUM(その１７!J41,その１７!J42,その１７!J43,その１７!J44,その１７!J45)</f>
        <v>4</v>
      </c>
      <c r="K40" s="55">
        <f>SUM(その１７!K41,その１７!K42,その１７!K43,その１７!K44,その１７!K45)</f>
        <v>6</v>
      </c>
      <c r="L40" s="54">
        <f>SUM(その１７!L41,その１７!L42,その１７!L43,その１７!L44,その１７!L45)</f>
        <v>5</v>
      </c>
      <c r="M40" s="53">
        <f>SUM(その１７!M41,その１７!M42,その１７!M43,その１７!M44,その１７!M45)</f>
        <v>4</v>
      </c>
      <c r="N40" s="53">
        <f>SUM(その１７!N41,その１７!N42,その１７!N43,その１７!N44,その１７!N45)</f>
        <v>9</v>
      </c>
      <c r="O40" s="55">
        <f>SUM(その１７!O41,その１７!O42,その１７!O43,その１７!O44,その１７!O45)</f>
        <v>11</v>
      </c>
      <c r="P40" s="54">
        <f>SUM(その１７!P41,その１７!P42,その１７!P43,その１７!P44,その１７!P45)</f>
        <v>1</v>
      </c>
      <c r="Q40" s="53">
        <f>SUM(その１７!Q41,その１７!Q42,その１７!Q43,その１７!Q44,その１７!Q45)</f>
        <v>1</v>
      </c>
      <c r="R40" s="53">
        <f>SUM(その１７!R41,その１７!R42,その１７!R43,その１７!R44,その１７!R45)</f>
        <v>2</v>
      </c>
      <c r="S40" s="55">
        <f>SUM(その１７!S41,その１７!S42,その１７!S43,その１７!S44,その１７!S45)</f>
        <v>1</v>
      </c>
      <c r="T40" s="54">
        <f>SUM(その１７!T41,その１７!T42,その１７!T43,その１７!T44,その１７!T45)</f>
        <v>0</v>
      </c>
      <c r="U40" s="53">
        <f>SUM(その１７!U41,その１７!U42,その１７!U43,その１７!U44,その１７!U45)</f>
        <v>12</v>
      </c>
      <c r="V40" s="53">
        <f>SUM(その１７!V41,その１７!V42,その１７!V43,その１７!V44,その１７!V45)</f>
        <v>10</v>
      </c>
      <c r="W40" s="55">
        <f>SUM(その１７!W41,その１７!W42,その１７!W43,その１７!W44,その１７!W45)</f>
        <v>33</v>
      </c>
      <c r="X40" s="54">
        <f>SUM(その１７!X41,その１７!X42,その１７!X43,その１７!X44,その１７!X45)</f>
        <v>10</v>
      </c>
      <c r="Y40" s="53">
        <f>SUM(その１７!Y41,その１７!Y42,その１７!Y43,その１７!Y44,その１７!Y45)</f>
        <v>0</v>
      </c>
      <c r="Z40" s="53">
        <f>SUM(その１７!Z41,その１７!Z42,その１７!Z43,その１７!Z44,その１７!Z45)</f>
        <v>0</v>
      </c>
      <c r="AA40" s="55">
        <f>SUM(その１７!AA41,その１７!AA42,その１７!AA43,その１７!AA44,その１７!AA45)</f>
        <v>5</v>
      </c>
      <c r="AB40" s="54">
        <f>SUM(その１７!AB41,その１７!AB42,その１７!AB43,その１７!AB44,その１７!AB45)</f>
        <v>6</v>
      </c>
      <c r="AC40" s="56">
        <f>SUM(その１７!AC41,その１７!AC42,その１７!AC43,その１７!AC44,その１７!AC45)</f>
        <v>2724</v>
      </c>
    </row>
    <row r="41" spans="1:29" ht="13.5">
      <c r="A41" s="62"/>
      <c r="B41" s="7"/>
      <c r="C41" s="7" t="s">
        <v>396</v>
      </c>
      <c r="D41" s="64"/>
      <c r="E41" s="53">
        <v>48</v>
      </c>
      <c r="F41" s="53">
        <v>25</v>
      </c>
      <c r="G41" s="55">
        <v>24</v>
      </c>
      <c r="H41" s="54">
        <v>17</v>
      </c>
      <c r="I41" s="55">
        <v>2</v>
      </c>
      <c r="J41" s="54">
        <v>4</v>
      </c>
      <c r="K41" s="55">
        <v>3</v>
      </c>
      <c r="L41" s="54">
        <v>3</v>
      </c>
      <c r="M41" s="55">
        <v>3</v>
      </c>
      <c r="N41" s="54">
        <v>2</v>
      </c>
      <c r="O41" s="55">
        <v>7</v>
      </c>
      <c r="P41" s="54">
        <v>1</v>
      </c>
      <c r="Q41" s="55">
        <v>1</v>
      </c>
      <c r="R41" s="54">
        <v>1</v>
      </c>
      <c r="S41" s="55">
        <v>1</v>
      </c>
      <c r="T41" s="54">
        <v>0</v>
      </c>
      <c r="U41" s="55">
        <v>7</v>
      </c>
      <c r="V41" s="54">
        <v>6</v>
      </c>
      <c r="W41" s="55">
        <v>22</v>
      </c>
      <c r="X41" s="54">
        <v>6</v>
      </c>
      <c r="Y41" s="55">
        <v>0</v>
      </c>
      <c r="Z41" s="54">
        <v>0</v>
      </c>
      <c r="AA41" s="55">
        <v>2</v>
      </c>
      <c r="AB41" s="54">
        <v>2</v>
      </c>
      <c r="AC41" s="56">
        <v>1657</v>
      </c>
    </row>
    <row r="42" spans="1:29" ht="13.5">
      <c r="A42" s="62"/>
      <c r="B42" s="63"/>
      <c r="C42" s="7" t="s">
        <v>398</v>
      </c>
      <c r="D42" s="64"/>
      <c r="E42" s="53">
        <v>3</v>
      </c>
      <c r="F42" s="53">
        <v>5</v>
      </c>
      <c r="G42" s="55">
        <v>1</v>
      </c>
      <c r="H42" s="54">
        <v>3</v>
      </c>
      <c r="I42" s="53">
        <v>0</v>
      </c>
      <c r="J42" s="53">
        <v>0</v>
      </c>
      <c r="K42" s="55">
        <v>1</v>
      </c>
      <c r="L42" s="54">
        <v>0</v>
      </c>
      <c r="M42" s="53">
        <v>0</v>
      </c>
      <c r="N42" s="53">
        <v>1</v>
      </c>
      <c r="O42" s="55">
        <v>0</v>
      </c>
      <c r="P42" s="54">
        <v>0</v>
      </c>
      <c r="Q42" s="53">
        <v>0</v>
      </c>
      <c r="R42" s="53">
        <v>0</v>
      </c>
      <c r="S42" s="55">
        <v>0</v>
      </c>
      <c r="T42" s="54">
        <v>0</v>
      </c>
      <c r="U42" s="53">
        <v>0</v>
      </c>
      <c r="V42" s="53">
        <v>2</v>
      </c>
      <c r="W42" s="55">
        <v>2</v>
      </c>
      <c r="X42" s="54">
        <v>0</v>
      </c>
      <c r="Y42" s="53">
        <v>0</v>
      </c>
      <c r="Z42" s="53">
        <v>0</v>
      </c>
      <c r="AA42" s="55">
        <v>0</v>
      </c>
      <c r="AB42" s="54">
        <v>2</v>
      </c>
      <c r="AC42" s="56">
        <v>98</v>
      </c>
    </row>
    <row r="43" spans="1:29" ht="13.5">
      <c r="A43" s="62"/>
      <c r="B43" s="63"/>
      <c r="C43" s="7" t="s">
        <v>400</v>
      </c>
      <c r="D43" s="64"/>
      <c r="E43" s="53">
        <v>12</v>
      </c>
      <c r="F43" s="53">
        <v>10</v>
      </c>
      <c r="G43" s="55">
        <v>7</v>
      </c>
      <c r="H43" s="54">
        <v>7</v>
      </c>
      <c r="I43" s="53">
        <v>0</v>
      </c>
      <c r="J43" s="53">
        <v>0</v>
      </c>
      <c r="K43" s="55">
        <v>1</v>
      </c>
      <c r="L43" s="54">
        <v>1</v>
      </c>
      <c r="M43" s="53">
        <v>1</v>
      </c>
      <c r="N43" s="53">
        <v>4</v>
      </c>
      <c r="O43" s="55">
        <v>3</v>
      </c>
      <c r="P43" s="54">
        <v>0</v>
      </c>
      <c r="Q43" s="53">
        <v>0</v>
      </c>
      <c r="R43" s="53">
        <v>1</v>
      </c>
      <c r="S43" s="55">
        <v>0</v>
      </c>
      <c r="T43" s="54">
        <v>0</v>
      </c>
      <c r="U43" s="53">
        <v>2</v>
      </c>
      <c r="V43" s="53">
        <v>1</v>
      </c>
      <c r="W43" s="55">
        <v>4</v>
      </c>
      <c r="X43" s="54">
        <v>3</v>
      </c>
      <c r="Y43" s="53">
        <v>0</v>
      </c>
      <c r="Z43" s="53">
        <v>0</v>
      </c>
      <c r="AA43" s="55">
        <v>1</v>
      </c>
      <c r="AB43" s="54">
        <v>0</v>
      </c>
      <c r="AC43" s="56">
        <v>369</v>
      </c>
    </row>
    <row r="44" spans="1:29" ht="13.5">
      <c r="A44" s="62"/>
      <c r="B44" s="63"/>
      <c r="C44" s="7" t="s">
        <v>402</v>
      </c>
      <c r="D44" s="64"/>
      <c r="E44" s="53">
        <v>5</v>
      </c>
      <c r="F44" s="53">
        <v>4</v>
      </c>
      <c r="G44" s="55">
        <v>2</v>
      </c>
      <c r="H44" s="54">
        <v>3</v>
      </c>
      <c r="I44" s="53">
        <v>0</v>
      </c>
      <c r="J44" s="53">
        <v>0</v>
      </c>
      <c r="K44" s="55">
        <v>0</v>
      </c>
      <c r="L44" s="54">
        <v>1</v>
      </c>
      <c r="M44" s="53">
        <v>0</v>
      </c>
      <c r="N44" s="53">
        <v>1</v>
      </c>
      <c r="O44" s="55">
        <v>0</v>
      </c>
      <c r="P44" s="54">
        <v>0</v>
      </c>
      <c r="Q44" s="53">
        <v>0</v>
      </c>
      <c r="R44" s="53">
        <v>0</v>
      </c>
      <c r="S44" s="55">
        <v>0</v>
      </c>
      <c r="T44" s="54">
        <v>0</v>
      </c>
      <c r="U44" s="53">
        <v>2</v>
      </c>
      <c r="V44" s="53">
        <v>1</v>
      </c>
      <c r="W44" s="55">
        <v>3</v>
      </c>
      <c r="X44" s="54">
        <v>0</v>
      </c>
      <c r="Y44" s="53">
        <v>0</v>
      </c>
      <c r="Z44" s="53">
        <v>0</v>
      </c>
      <c r="AA44" s="55">
        <v>0</v>
      </c>
      <c r="AB44" s="54">
        <v>1</v>
      </c>
      <c r="AC44" s="56">
        <v>257</v>
      </c>
    </row>
    <row r="45" spans="1:29" ht="13.5">
      <c r="A45" s="62"/>
      <c r="B45" s="63"/>
      <c r="C45" s="7" t="s">
        <v>404</v>
      </c>
      <c r="D45" s="64"/>
      <c r="E45" s="53">
        <v>7</v>
      </c>
      <c r="F45" s="53">
        <v>3</v>
      </c>
      <c r="G45" s="55">
        <v>3</v>
      </c>
      <c r="H45" s="54">
        <v>1</v>
      </c>
      <c r="I45" s="53">
        <v>0</v>
      </c>
      <c r="J45" s="53">
        <v>0</v>
      </c>
      <c r="K45" s="55">
        <v>1</v>
      </c>
      <c r="L45" s="54">
        <v>0</v>
      </c>
      <c r="M45" s="53">
        <v>0</v>
      </c>
      <c r="N45" s="53">
        <v>1</v>
      </c>
      <c r="O45" s="55">
        <v>1</v>
      </c>
      <c r="P45" s="54">
        <v>0</v>
      </c>
      <c r="Q45" s="53">
        <v>0</v>
      </c>
      <c r="R45" s="53">
        <v>0</v>
      </c>
      <c r="S45" s="55">
        <v>0</v>
      </c>
      <c r="T45" s="54">
        <v>0</v>
      </c>
      <c r="U45" s="53">
        <v>1</v>
      </c>
      <c r="V45" s="53">
        <v>0</v>
      </c>
      <c r="W45" s="55">
        <v>2</v>
      </c>
      <c r="X45" s="54">
        <v>1</v>
      </c>
      <c r="Y45" s="53">
        <v>0</v>
      </c>
      <c r="Z45" s="53">
        <v>0</v>
      </c>
      <c r="AA45" s="55">
        <v>2</v>
      </c>
      <c r="AB45" s="54">
        <v>1</v>
      </c>
      <c r="AC45" s="56">
        <v>343</v>
      </c>
    </row>
    <row r="46" spans="1:29" ht="14.25" thickBot="1">
      <c r="A46" s="65"/>
      <c r="B46" s="66"/>
      <c r="C46" s="13"/>
      <c r="D46" s="67"/>
      <c r="E46" s="45"/>
      <c r="F46" s="45"/>
      <c r="G46" s="46"/>
      <c r="H46" s="47"/>
      <c r="I46" s="45"/>
      <c r="J46" s="45"/>
      <c r="K46" s="46"/>
      <c r="L46" s="47"/>
      <c r="M46" s="45"/>
      <c r="N46" s="45"/>
      <c r="O46" s="46"/>
      <c r="P46" s="47"/>
      <c r="Q46" s="45"/>
      <c r="R46" s="45"/>
      <c r="S46" s="46"/>
      <c r="T46" s="47"/>
      <c r="U46" s="45"/>
      <c r="V46" s="45"/>
      <c r="W46" s="46"/>
      <c r="X46" s="47"/>
      <c r="Y46" s="45"/>
      <c r="Z46" s="45"/>
      <c r="AA46" s="46"/>
      <c r="AB46" s="47"/>
      <c r="AC46" s="52"/>
    </row>
    <row r="47" spans="1:4" ht="13.5">
      <c r="A47" s="4"/>
      <c r="B47" s="4"/>
      <c r="C47" s="4"/>
      <c r="D47" s="4"/>
    </row>
  </sheetData>
  <sheetProtection/>
  <mergeCells count="43">
    <mergeCell ref="Q3:R3"/>
    <mergeCell ref="S3:T3"/>
    <mergeCell ref="U3:V3"/>
    <mergeCell ref="W3:X3"/>
    <mergeCell ref="E3:F3"/>
    <mergeCell ref="G3:H3"/>
    <mergeCell ref="I3:J3"/>
    <mergeCell ref="K3:L3"/>
    <mergeCell ref="M3:N3"/>
    <mergeCell ref="O3:P3"/>
    <mergeCell ref="S1:T1"/>
    <mergeCell ref="U1:V1"/>
    <mergeCell ref="W1:X1"/>
    <mergeCell ref="Y1:Z1"/>
    <mergeCell ref="AA1:AB1"/>
    <mergeCell ref="S2:T2"/>
    <mergeCell ref="U2:V2"/>
    <mergeCell ref="W2:X2"/>
    <mergeCell ref="Y2:Z2"/>
    <mergeCell ref="AA2:AB2"/>
    <mergeCell ref="G2:H2"/>
    <mergeCell ref="I2:J2"/>
    <mergeCell ref="K2:L2"/>
    <mergeCell ref="M2:N2"/>
    <mergeCell ref="O2:P2"/>
    <mergeCell ref="Q2:R2"/>
    <mergeCell ref="Y3:Z3"/>
    <mergeCell ref="AA3:AB3"/>
    <mergeCell ref="E2:F2"/>
    <mergeCell ref="K1:L1"/>
    <mergeCell ref="E1:F1"/>
    <mergeCell ref="G1:H1"/>
    <mergeCell ref="I1:J1"/>
    <mergeCell ref="M1:N1"/>
    <mergeCell ref="O1:P1"/>
    <mergeCell ref="Q1:R1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77" r:id="rId1"/>
  <headerFooter alignWithMargins="0">
    <oddHeader>&amp;C&amp;"ＭＳ Ｐ明朝,標準"&amp;14第１２表　　死亡数・死因簡単分類・性・市町村・保健所別　　　（その１７）&amp;R&amp;"ＭＳ Ｐ明朝,標準"令和2年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8" width="5.625" style="1" customWidth="1"/>
    <col min="29" max="29" width="10.625" style="1" customWidth="1"/>
    <col min="30" max="16384" width="9.00390625" style="1" customWidth="1"/>
  </cols>
  <sheetData>
    <row r="1" spans="1:29" ht="13.5">
      <c r="A1" s="8"/>
      <c r="B1" s="9"/>
      <c r="C1" s="9"/>
      <c r="D1" s="10"/>
      <c r="E1" s="110" t="s">
        <v>285</v>
      </c>
      <c r="F1" s="86"/>
      <c r="G1" s="85" t="s">
        <v>286</v>
      </c>
      <c r="H1" s="86"/>
      <c r="I1" s="85" t="s">
        <v>287</v>
      </c>
      <c r="J1" s="86"/>
      <c r="K1" s="85" t="s">
        <v>288</v>
      </c>
      <c r="L1" s="86"/>
      <c r="M1" s="85" t="s">
        <v>289</v>
      </c>
      <c r="N1" s="86"/>
      <c r="O1" s="85" t="s">
        <v>290</v>
      </c>
      <c r="P1" s="86"/>
      <c r="Q1" s="85" t="s">
        <v>291</v>
      </c>
      <c r="R1" s="86"/>
      <c r="S1" s="85" t="s">
        <v>292</v>
      </c>
      <c r="T1" s="86"/>
      <c r="U1" s="85" t="s">
        <v>293</v>
      </c>
      <c r="V1" s="86"/>
      <c r="W1" s="85" t="s">
        <v>294</v>
      </c>
      <c r="X1" s="86"/>
      <c r="Y1" s="85" t="s">
        <v>295</v>
      </c>
      <c r="Z1" s="86"/>
      <c r="AA1" s="85" t="s">
        <v>296</v>
      </c>
      <c r="AB1" s="86"/>
      <c r="AC1" s="37"/>
    </row>
    <row r="2" spans="1:29" ht="13.5" customHeight="1">
      <c r="A2" s="12"/>
      <c r="B2" s="4"/>
      <c r="C2" s="4"/>
      <c r="D2" s="6"/>
      <c r="E2" s="111" t="s">
        <v>300</v>
      </c>
      <c r="F2" s="88"/>
      <c r="G2" s="87" t="s">
        <v>301</v>
      </c>
      <c r="H2" s="88"/>
      <c r="I2" s="87" t="s">
        <v>302</v>
      </c>
      <c r="J2" s="91"/>
      <c r="K2" s="98" t="s">
        <v>303</v>
      </c>
      <c r="L2" s="104"/>
      <c r="M2" s="87" t="s">
        <v>304</v>
      </c>
      <c r="N2" s="88"/>
      <c r="O2" s="87" t="s">
        <v>305</v>
      </c>
      <c r="P2" s="88"/>
      <c r="Q2" s="87" t="s">
        <v>443</v>
      </c>
      <c r="R2" s="88"/>
      <c r="S2" s="87" t="s">
        <v>306</v>
      </c>
      <c r="T2" s="88"/>
      <c r="U2" s="87" t="s">
        <v>118</v>
      </c>
      <c r="V2" s="88"/>
      <c r="W2" s="87" t="s">
        <v>307</v>
      </c>
      <c r="X2" s="88"/>
      <c r="Y2" s="87" t="s">
        <v>308</v>
      </c>
      <c r="Z2" s="88"/>
      <c r="AA2" s="87" t="s">
        <v>309</v>
      </c>
      <c r="AB2" s="88"/>
      <c r="AC2" s="38" t="s">
        <v>71</v>
      </c>
    </row>
    <row r="3" spans="1:29" s="74" customFormat="1" ht="54" customHeight="1">
      <c r="A3" s="68"/>
      <c r="B3" s="69"/>
      <c r="C3" s="69"/>
      <c r="D3" s="70"/>
      <c r="E3" s="109" t="s">
        <v>312</v>
      </c>
      <c r="F3" s="94"/>
      <c r="G3" s="89"/>
      <c r="H3" s="94"/>
      <c r="I3" s="89"/>
      <c r="J3" s="90"/>
      <c r="K3" s="89"/>
      <c r="L3" s="94"/>
      <c r="M3" s="89" t="s">
        <v>313</v>
      </c>
      <c r="N3" s="94"/>
      <c r="O3" s="89"/>
      <c r="P3" s="94"/>
      <c r="Q3" s="89" t="s">
        <v>444</v>
      </c>
      <c r="R3" s="94"/>
      <c r="S3" s="95" t="s">
        <v>83</v>
      </c>
      <c r="T3" s="94"/>
      <c r="U3" s="89" t="s">
        <v>301</v>
      </c>
      <c r="V3" s="94"/>
      <c r="W3" s="89"/>
      <c r="X3" s="94"/>
      <c r="Y3" s="89"/>
      <c r="Z3" s="94"/>
      <c r="AA3" s="89"/>
      <c r="AB3" s="94"/>
      <c r="AC3" s="75"/>
    </row>
    <row r="4" spans="1:29" ht="13.5">
      <c r="A4" s="11"/>
      <c r="B4" s="2"/>
      <c r="C4" s="2"/>
      <c r="D4" s="3"/>
      <c r="E4" s="16" t="s">
        <v>47</v>
      </c>
      <c r="F4" s="15" t="s">
        <v>48</v>
      </c>
      <c r="G4" s="14" t="s">
        <v>47</v>
      </c>
      <c r="H4" s="16" t="s">
        <v>48</v>
      </c>
      <c r="I4" s="15" t="s">
        <v>47</v>
      </c>
      <c r="J4" s="16" t="s">
        <v>48</v>
      </c>
      <c r="K4" s="14" t="s">
        <v>47</v>
      </c>
      <c r="L4" s="16" t="s">
        <v>48</v>
      </c>
      <c r="M4" s="15" t="s">
        <v>47</v>
      </c>
      <c r="N4" s="16" t="s">
        <v>48</v>
      </c>
      <c r="O4" s="14" t="s">
        <v>47</v>
      </c>
      <c r="P4" s="16" t="s">
        <v>48</v>
      </c>
      <c r="Q4" s="15" t="s">
        <v>47</v>
      </c>
      <c r="R4" s="16" t="s">
        <v>48</v>
      </c>
      <c r="S4" s="14" t="s">
        <v>47</v>
      </c>
      <c r="T4" s="16" t="s">
        <v>48</v>
      </c>
      <c r="U4" s="15" t="s">
        <v>47</v>
      </c>
      <c r="V4" s="16" t="s">
        <v>48</v>
      </c>
      <c r="W4" s="14" t="s">
        <v>47</v>
      </c>
      <c r="X4" s="16" t="s">
        <v>48</v>
      </c>
      <c r="Y4" s="15" t="s">
        <v>47</v>
      </c>
      <c r="Z4" s="16" t="s">
        <v>48</v>
      </c>
      <c r="AA4" s="14" t="s">
        <v>47</v>
      </c>
      <c r="AB4" s="16" t="s">
        <v>48</v>
      </c>
      <c r="AC4" s="17" t="s">
        <v>0</v>
      </c>
    </row>
    <row r="5" spans="1:29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9"/>
      <c r="N5" s="49"/>
      <c r="O5" s="40"/>
      <c r="P5" s="41"/>
      <c r="Q5" s="49"/>
      <c r="R5" s="49"/>
      <c r="S5" s="40"/>
      <c r="T5" s="41"/>
      <c r="U5" s="49"/>
      <c r="V5" s="49"/>
      <c r="W5" s="40"/>
      <c r="X5" s="41"/>
      <c r="Y5" s="49"/>
      <c r="Z5" s="49"/>
      <c r="AA5" s="40"/>
      <c r="AB5" s="41"/>
      <c r="AC5" s="51"/>
    </row>
    <row r="6" spans="1:29" ht="13.5">
      <c r="A6" s="80" t="s">
        <v>406</v>
      </c>
      <c r="B6" s="81"/>
      <c r="C6" s="81"/>
      <c r="D6" s="64"/>
      <c r="E6" s="53">
        <f>SUM(その１８!E7,その１８!E8)</f>
        <v>37</v>
      </c>
      <c r="F6" s="54">
        <f>SUM(その１８!F7,その１８!F8)</f>
        <v>16</v>
      </c>
      <c r="G6" s="55">
        <f>SUM(その１８!G7,その１８!G8)</f>
        <v>20</v>
      </c>
      <c r="H6" s="53">
        <f>SUM(その１８!H7,その１８!H8)</f>
        <v>13</v>
      </c>
      <c r="I6" s="55">
        <f>SUM(その１８!I7,その１８!I8)</f>
        <v>2</v>
      </c>
      <c r="J6" s="54">
        <f>SUM(その１８!J7,その１８!J8)</f>
        <v>1</v>
      </c>
      <c r="K6" s="53">
        <f>SUM(その１８!K7,その１８!K8)</f>
        <v>4</v>
      </c>
      <c r="L6" s="54">
        <f>SUM(その１８!L7,その１８!L8)</f>
        <v>3</v>
      </c>
      <c r="M6" s="55">
        <f>SUM(その１８!M7,その１８!M8)</f>
        <v>5</v>
      </c>
      <c r="N6" s="53">
        <f>SUM(その１８!N7,その１８!N8)</f>
        <v>2</v>
      </c>
      <c r="O6" s="55">
        <f>SUM(その１８!O7,その１８!O8)</f>
        <v>2</v>
      </c>
      <c r="P6" s="54">
        <f>SUM(その１８!P7,その１８!P8)</f>
        <v>5</v>
      </c>
      <c r="Q6" s="53">
        <f>SUM(その１８!Q7,その１８!Q8)</f>
        <v>0</v>
      </c>
      <c r="R6" s="54">
        <f>SUM(その１８!R7,その１８!R8)</f>
        <v>0</v>
      </c>
      <c r="S6" s="55">
        <f>SUM(その１８!S7,その１８!S8)</f>
        <v>0</v>
      </c>
      <c r="T6" s="53">
        <f>SUM(その１８!T7,その１８!T8)</f>
        <v>0</v>
      </c>
      <c r="U6" s="55">
        <f>SUM(その１８!U7,その１８!U8)</f>
        <v>7</v>
      </c>
      <c r="V6" s="54">
        <f>SUM(その１８!V7,その１８!V8)</f>
        <v>2</v>
      </c>
      <c r="W6" s="53">
        <f>SUM(その１８!W7,その１８!W8)</f>
        <v>15</v>
      </c>
      <c r="X6" s="54">
        <f>SUM(その１８!X7,その１８!X8)</f>
        <v>3</v>
      </c>
      <c r="Y6" s="55">
        <f>SUM(その１８!Y7,その１８!Y8)</f>
        <v>0</v>
      </c>
      <c r="Z6" s="53">
        <f>SUM(その１８!Z7,その１８!Z8)</f>
        <v>0</v>
      </c>
      <c r="AA6" s="55">
        <f>SUM(その１８!AA7,その１８!AA8)</f>
        <v>2</v>
      </c>
      <c r="AB6" s="54">
        <f>SUM(その１８!AB7,その１８!AB8)</f>
        <v>0</v>
      </c>
      <c r="AC6" s="56">
        <f>SUM(その１８!AC7,その１８!AC8)</f>
        <v>1171</v>
      </c>
    </row>
    <row r="7" spans="1:29" ht="13.5">
      <c r="A7" s="62"/>
      <c r="B7" s="63"/>
      <c r="C7" s="5" t="s">
        <v>408</v>
      </c>
      <c r="D7" s="64"/>
      <c r="E7" s="53">
        <v>30</v>
      </c>
      <c r="F7" s="53">
        <v>9</v>
      </c>
      <c r="G7" s="55">
        <v>17</v>
      </c>
      <c r="H7" s="54">
        <v>8</v>
      </c>
      <c r="I7" s="55">
        <v>2</v>
      </c>
      <c r="J7" s="54">
        <v>1</v>
      </c>
      <c r="K7" s="55">
        <v>4</v>
      </c>
      <c r="L7" s="54">
        <v>1</v>
      </c>
      <c r="M7" s="55">
        <v>3</v>
      </c>
      <c r="N7" s="54">
        <v>2</v>
      </c>
      <c r="O7" s="55">
        <v>1</v>
      </c>
      <c r="P7" s="54">
        <v>2</v>
      </c>
      <c r="Q7" s="55">
        <v>0</v>
      </c>
      <c r="R7" s="54">
        <v>0</v>
      </c>
      <c r="S7" s="55">
        <v>0</v>
      </c>
      <c r="T7" s="54">
        <v>0</v>
      </c>
      <c r="U7" s="55">
        <v>7</v>
      </c>
      <c r="V7" s="54">
        <v>2</v>
      </c>
      <c r="W7" s="55">
        <v>11</v>
      </c>
      <c r="X7" s="54">
        <v>1</v>
      </c>
      <c r="Y7" s="55">
        <v>0</v>
      </c>
      <c r="Z7" s="54">
        <v>0</v>
      </c>
      <c r="AA7" s="55">
        <v>2</v>
      </c>
      <c r="AB7" s="54">
        <v>0</v>
      </c>
      <c r="AC7" s="56">
        <v>978</v>
      </c>
    </row>
    <row r="8" spans="1:29" ht="13.5">
      <c r="A8" s="62"/>
      <c r="B8" s="63"/>
      <c r="C8" s="5" t="s">
        <v>410</v>
      </c>
      <c r="D8" s="64"/>
      <c r="E8" s="53">
        <v>7</v>
      </c>
      <c r="F8" s="53">
        <v>7</v>
      </c>
      <c r="G8" s="55">
        <v>3</v>
      </c>
      <c r="H8" s="54">
        <v>5</v>
      </c>
      <c r="I8" s="55">
        <v>0</v>
      </c>
      <c r="J8" s="54">
        <v>0</v>
      </c>
      <c r="K8" s="55">
        <v>0</v>
      </c>
      <c r="L8" s="54">
        <v>2</v>
      </c>
      <c r="M8" s="55">
        <v>2</v>
      </c>
      <c r="N8" s="54">
        <v>0</v>
      </c>
      <c r="O8" s="55">
        <v>1</v>
      </c>
      <c r="P8" s="54">
        <v>3</v>
      </c>
      <c r="Q8" s="55">
        <v>0</v>
      </c>
      <c r="R8" s="54">
        <v>0</v>
      </c>
      <c r="S8" s="55">
        <v>0</v>
      </c>
      <c r="T8" s="54">
        <v>0</v>
      </c>
      <c r="U8" s="55">
        <v>0</v>
      </c>
      <c r="V8" s="54">
        <v>0</v>
      </c>
      <c r="W8" s="55">
        <v>4</v>
      </c>
      <c r="X8" s="54">
        <v>2</v>
      </c>
      <c r="Y8" s="55">
        <v>0</v>
      </c>
      <c r="Z8" s="54">
        <v>0</v>
      </c>
      <c r="AA8" s="55">
        <v>0</v>
      </c>
      <c r="AB8" s="54">
        <v>0</v>
      </c>
      <c r="AC8" s="56">
        <v>193</v>
      </c>
    </row>
    <row r="9" spans="1:29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6"/>
    </row>
    <row r="10" spans="1:29" ht="13.5">
      <c r="A10" s="82" t="s">
        <v>412</v>
      </c>
      <c r="B10" s="83"/>
      <c r="C10" s="83"/>
      <c r="D10" s="64"/>
      <c r="E10" s="53">
        <f>SUM(その１８!E11,その１８!E12,その１８!E13,その１８!E14,その１８!E15,その１８!E16,その１８!E17,その１８!E18,その１８!E19)</f>
        <v>66</v>
      </c>
      <c r="F10" s="54">
        <f>SUM(その１８!F11,その１８!F12,その１８!F13,その１８!F14,その１８!F15,その１８!F16,その１８!F17,その１８!F18,その１８!F19)</f>
        <v>39</v>
      </c>
      <c r="G10" s="55">
        <f>SUM(その１８!G11,その１８!G12,その１８!G13,その１８!G14,その１８!G15,その１８!G16,その１８!G17,その１８!G18,その１８!G19)</f>
        <v>37</v>
      </c>
      <c r="H10" s="53">
        <f>SUM(その１８!H11,その１８!H12,その１８!H13,その１８!H14,その１８!H15,その１８!H16,その１８!H17,その１８!H18,その１８!H19)</f>
        <v>30</v>
      </c>
      <c r="I10" s="55">
        <f>SUM(その１８!I11,その１８!I12,その１８!I13,その１８!I14,その１８!I15,その１８!I16,その１８!I17,その１８!I18,その１８!I19)</f>
        <v>6</v>
      </c>
      <c r="J10" s="54">
        <f>SUM(その１８!J11,その１８!J12,その１８!J13,その１８!J14,その１８!J15,その１８!J16,その１８!J17,その１８!J18,その１８!J19)</f>
        <v>0</v>
      </c>
      <c r="K10" s="53">
        <f>SUM(その１８!K11,その１８!K12,その１８!K13,その１８!K14,その１８!K15,その１８!K16,その１８!K17,その１８!K18,その１８!K19)</f>
        <v>7</v>
      </c>
      <c r="L10" s="54">
        <f>SUM(その１８!L11,その１８!L12,その１８!L13,その１８!L14,その１８!L15,その１８!L16,その１８!L17,その１８!L18,その１８!L19)</f>
        <v>9</v>
      </c>
      <c r="M10" s="55">
        <f>SUM(その１８!M11,その１８!M12,その１８!M13,その１８!M14,その１８!M15,その１８!M16,その１８!M17,その１８!M18,その１８!M19)</f>
        <v>6</v>
      </c>
      <c r="N10" s="53">
        <f>SUM(その１８!N11,その１８!N12,その１８!N13,その１８!N14,その１８!N15,その１８!N16,その１８!N17,その１８!N18,その１８!N19)</f>
        <v>9</v>
      </c>
      <c r="O10" s="55">
        <f>SUM(その１８!O11,その１８!O12,その１８!O13,その１８!O14,その１８!O15,その１８!O16,その１８!O17,その１８!O18,その１８!O19)</f>
        <v>6</v>
      </c>
      <c r="P10" s="54">
        <f>SUM(その１８!P11,その１８!P12,その１８!P13,その１８!P14,その１８!P15,その１８!P16,その１８!P17,その１８!P18,その１８!P19)</f>
        <v>6</v>
      </c>
      <c r="Q10" s="53">
        <f>SUM(その１８!Q11,その１８!Q12,その１８!Q13,その１８!Q14,その１８!Q15,その１８!Q16,その１８!Q17,その１８!Q18,その１８!Q19)</f>
        <v>1</v>
      </c>
      <c r="R10" s="54">
        <f>SUM(その１８!R11,その１８!R12,その１８!R13,その１８!R14,その１８!R15,その１８!R16,その１８!R17,その１８!R18,その１８!R19)</f>
        <v>1</v>
      </c>
      <c r="S10" s="55">
        <f>SUM(その１８!S11,その１８!S12,その１８!S13,その１８!S14,その１８!S15,その１８!S16,その１８!S17,その１８!S18,その１８!S19)</f>
        <v>1</v>
      </c>
      <c r="T10" s="53">
        <f>SUM(その１８!T11,その１８!T12,その１８!T13,その１８!T14,その１８!T15,その１８!T16,その１８!T17,その１８!T18,その１８!T19)</f>
        <v>0</v>
      </c>
      <c r="U10" s="55">
        <f>SUM(その１８!U11,その１８!U12,その１８!U13,その１８!U14,その１８!U15,その１８!U16,その１８!U17,その１８!U18,その１８!U19)</f>
        <v>10</v>
      </c>
      <c r="V10" s="54">
        <f>SUM(その１８!V11,その１８!V12,その１８!V13,その１８!V14,その１８!V15,その１８!V16,その１８!V17,その１８!V18,その１８!V19)</f>
        <v>5</v>
      </c>
      <c r="W10" s="53">
        <f>SUM(その１８!W11,その１８!W12,その１８!W13,その１８!W14,その１８!W15,その１８!W16,その１８!W17,その１８!W18,その１８!W19)</f>
        <v>18</v>
      </c>
      <c r="X10" s="54">
        <f>SUM(その１８!X11,その１８!X12,その１８!X13,その１８!X14,その１８!X15,その１８!X16,その１８!X17,その１８!X18,その１８!X19)</f>
        <v>5</v>
      </c>
      <c r="Y10" s="55">
        <f>SUM(その１８!Y11,その１８!Y12,その１８!Y13,その１８!Y14,その１８!Y15,その１８!Y16,その１８!Y17,その１８!Y18,その１８!Y19)</f>
        <v>1</v>
      </c>
      <c r="Z10" s="53">
        <f>SUM(その１８!Z11,その１８!Z12,その１８!Z13,その１８!Z14,その１８!Z15,その１８!Z16,その１８!Z17,その１８!Z18,その１８!Z19)</f>
        <v>0</v>
      </c>
      <c r="AA10" s="55">
        <f>SUM(その１８!AA11,その１８!AA12,その１８!AA13,その１８!AA14,その１８!AA15,その１８!AA16,その１８!AA17,その１８!AA18,その１８!AA19)</f>
        <v>10</v>
      </c>
      <c r="AB10" s="54">
        <f>SUM(その１８!AB11,その１８!AB12,その１８!AB13,その１８!AB14,その１８!AB15,その１８!AB16,その１８!AB17,その１８!AB18,その１８!AB19)</f>
        <v>4</v>
      </c>
      <c r="AC10" s="56">
        <f>SUM(その１８!AC11,その１８!AC12,その１８!AC13,その１８!AC14,その１８!AC15,その１８!AC16,その１８!AC17,その１８!AC18,その１８!AC19)</f>
        <v>2332</v>
      </c>
    </row>
    <row r="11" spans="1:29" ht="13.5">
      <c r="A11" s="62"/>
      <c r="B11" s="63"/>
      <c r="C11" s="7" t="s">
        <v>414</v>
      </c>
      <c r="D11" s="64"/>
      <c r="E11" s="53">
        <v>18</v>
      </c>
      <c r="F11" s="53">
        <v>9</v>
      </c>
      <c r="G11" s="55">
        <v>8</v>
      </c>
      <c r="H11" s="54">
        <v>8</v>
      </c>
      <c r="I11" s="53">
        <v>1</v>
      </c>
      <c r="J11" s="53">
        <v>0</v>
      </c>
      <c r="K11" s="55">
        <v>3</v>
      </c>
      <c r="L11" s="54">
        <v>2</v>
      </c>
      <c r="M11" s="53">
        <v>1</v>
      </c>
      <c r="N11" s="53">
        <v>3</v>
      </c>
      <c r="O11" s="55">
        <v>2</v>
      </c>
      <c r="P11" s="54">
        <v>2</v>
      </c>
      <c r="Q11" s="53">
        <v>0</v>
      </c>
      <c r="R11" s="53">
        <v>0</v>
      </c>
      <c r="S11" s="55">
        <v>0</v>
      </c>
      <c r="T11" s="54">
        <v>0</v>
      </c>
      <c r="U11" s="53">
        <v>1</v>
      </c>
      <c r="V11" s="53">
        <v>1</v>
      </c>
      <c r="W11" s="55">
        <v>6</v>
      </c>
      <c r="X11" s="54">
        <v>1</v>
      </c>
      <c r="Y11" s="53">
        <v>0</v>
      </c>
      <c r="Z11" s="53">
        <v>0</v>
      </c>
      <c r="AA11" s="55">
        <v>4</v>
      </c>
      <c r="AB11" s="54">
        <v>0</v>
      </c>
      <c r="AC11" s="56">
        <v>464</v>
      </c>
    </row>
    <row r="12" spans="1:29" ht="13.5">
      <c r="A12" s="62"/>
      <c r="B12" s="63"/>
      <c r="C12" s="7" t="s">
        <v>416</v>
      </c>
      <c r="D12" s="64"/>
      <c r="E12" s="53">
        <v>10</v>
      </c>
      <c r="F12" s="53">
        <v>5</v>
      </c>
      <c r="G12" s="55">
        <v>7</v>
      </c>
      <c r="H12" s="54">
        <v>4</v>
      </c>
      <c r="I12" s="53">
        <v>2</v>
      </c>
      <c r="J12" s="53">
        <v>0</v>
      </c>
      <c r="K12" s="55">
        <v>2</v>
      </c>
      <c r="L12" s="54">
        <v>2</v>
      </c>
      <c r="M12" s="53">
        <v>0</v>
      </c>
      <c r="N12" s="53">
        <v>1</v>
      </c>
      <c r="O12" s="55">
        <v>0</v>
      </c>
      <c r="P12" s="54">
        <v>0</v>
      </c>
      <c r="Q12" s="53">
        <v>0</v>
      </c>
      <c r="R12" s="53">
        <v>0</v>
      </c>
      <c r="S12" s="55">
        <v>1</v>
      </c>
      <c r="T12" s="54">
        <v>0</v>
      </c>
      <c r="U12" s="53">
        <v>2</v>
      </c>
      <c r="V12" s="53">
        <v>1</v>
      </c>
      <c r="W12" s="55">
        <v>1</v>
      </c>
      <c r="X12" s="54">
        <v>1</v>
      </c>
      <c r="Y12" s="53">
        <v>0</v>
      </c>
      <c r="Z12" s="53">
        <v>0</v>
      </c>
      <c r="AA12" s="55">
        <v>2</v>
      </c>
      <c r="AB12" s="54">
        <v>0</v>
      </c>
      <c r="AC12" s="56">
        <v>462</v>
      </c>
    </row>
    <row r="13" spans="1:29" ht="13.5">
      <c r="A13" s="62"/>
      <c r="B13" s="63"/>
      <c r="C13" s="7" t="s">
        <v>418</v>
      </c>
      <c r="D13" s="64"/>
      <c r="E13" s="53">
        <v>3</v>
      </c>
      <c r="F13" s="53">
        <v>1</v>
      </c>
      <c r="G13" s="55">
        <v>2</v>
      </c>
      <c r="H13" s="54">
        <v>1</v>
      </c>
      <c r="I13" s="53">
        <v>0</v>
      </c>
      <c r="J13" s="53">
        <v>0</v>
      </c>
      <c r="K13" s="55">
        <v>0</v>
      </c>
      <c r="L13" s="54">
        <v>0</v>
      </c>
      <c r="M13" s="53">
        <v>0</v>
      </c>
      <c r="N13" s="53">
        <v>0</v>
      </c>
      <c r="O13" s="55">
        <v>1</v>
      </c>
      <c r="P13" s="54">
        <v>0</v>
      </c>
      <c r="Q13" s="53">
        <v>0</v>
      </c>
      <c r="R13" s="53">
        <v>0</v>
      </c>
      <c r="S13" s="55">
        <v>0</v>
      </c>
      <c r="T13" s="54">
        <v>0</v>
      </c>
      <c r="U13" s="53">
        <v>1</v>
      </c>
      <c r="V13" s="53">
        <v>1</v>
      </c>
      <c r="W13" s="55">
        <v>1</v>
      </c>
      <c r="X13" s="54">
        <v>0</v>
      </c>
      <c r="Y13" s="53">
        <v>0</v>
      </c>
      <c r="Z13" s="53">
        <v>0</v>
      </c>
      <c r="AA13" s="55">
        <v>0</v>
      </c>
      <c r="AB13" s="54">
        <v>0</v>
      </c>
      <c r="AC13" s="56">
        <v>187</v>
      </c>
    </row>
    <row r="14" spans="1:29" ht="13.5">
      <c r="A14" s="62"/>
      <c r="B14" s="63"/>
      <c r="C14" s="7" t="s">
        <v>420</v>
      </c>
      <c r="D14" s="64"/>
      <c r="E14" s="53">
        <v>1</v>
      </c>
      <c r="F14" s="53">
        <v>0</v>
      </c>
      <c r="G14" s="55">
        <v>1</v>
      </c>
      <c r="H14" s="54">
        <v>0</v>
      </c>
      <c r="I14" s="53">
        <v>0</v>
      </c>
      <c r="J14" s="53">
        <v>0</v>
      </c>
      <c r="K14" s="55">
        <v>0</v>
      </c>
      <c r="L14" s="54">
        <v>0</v>
      </c>
      <c r="M14" s="53">
        <v>0</v>
      </c>
      <c r="N14" s="53">
        <v>0</v>
      </c>
      <c r="O14" s="55">
        <v>0</v>
      </c>
      <c r="P14" s="54">
        <v>0</v>
      </c>
      <c r="Q14" s="53">
        <v>0</v>
      </c>
      <c r="R14" s="53">
        <v>0</v>
      </c>
      <c r="S14" s="55">
        <v>0</v>
      </c>
      <c r="T14" s="54">
        <v>0</v>
      </c>
      <c r="U14" s="53">
        <v>1</v>
      </c>
      <c r="V14" s="53">
        <v>0</v>
      </c>
      <c r="W14" s="55">
        <v>0</v>
      </c>
      <c r="X14" s="54">
        <v>0</v>
      </c>
      <c r="Y14" s="53">
        <v>0</v>
      </c>
      <c r="Z14" s="53">
        <v>0</v>
      </c>
      <c r="AA14" s="55">
        <v>0</v>
      </c>
      <c r="AB14" s="54">
        <v>0</v>
      </c>
      <c r="AC14" s="56">
        <v>43</v>
      </c>
    </row>
    <row r="15" spans="1:29" ht="13.5">
      <c r="A15" s="62"/>
      <c r="B15" s="63"/>
      <c r="C15" s="7" t="s">
        <v>422</v>
      </c>
      <c r="D15" s="64"/>
      <c r="E15" s="53">
        <v>12</v>
      </c>
      <c r="F15" s="53">
        <v>7</v>
      </c>
      <c r="G15" s="55">
        <v>6</v>
      </c>
      <c r="H15" s="54">
        <v>4</v>
      </c>
      <c r="I15" s="53">
        <v>1</v>
      </c>
      <c r="J15" s="53">
        <v>0</v>
      </c>
      <c r="K15" s="55">
        <v>1</v>
      </c>
      <c r="L15" s="54">
        <v>0</v>
      </c>
      <c r="M15" s="53">
        <v>3</v>
      </c>
      <c r="N15" s="53">
        <v>1</v>
      </c>
      <c r="O15" s="55">
        <v>0</v>
      </c>
      <c r="P15" s="54">
        <v>2</v>
      </c>
      <c r="Q15" s="53">
        <v>0</v>
      </c>
      <c r="R15" s="53">
        <v>0</v>
      </c>
      <c r="S15" s="55">
        <v>0</v>
      </c>
      <c r="T15" s="54">
        <v>0</v>
      </c>
      <c r="U15" s="53">
        <v>1</v>
      </c>
      <c r="V15" s="53">
        <v>1</v>
      </c>
      <c r="W15" s="55">
        <v>3</v>
      </c>
      <c r="X15" s="54">
        <v>2</v>
      </c>
      <c r="Y15" s="53">
        <v>0</v>
      </c>
      <c r="Z15" s="53">
        <v>0</v>
      </c>
      <c r="AA15" s="55">
        <v>3</v>
      </c>
      <c r="AB15" s="54">
        <v>1</v>
      </c>
      <c r="AC15" s="56">
        <v>255</v>
      </c>
    </row>
    <row r="16" spans="1:29" ht="13.5">
      <c r="A16" s="62"/>
      <c r="B16" s="63"/>
      <c r="C16" s="7" t="s">
        <v>424</v>
      </c>
      <c r="D16" s="64"/>
      <c r="E16" s="53">
        <v>4</v>
      </c>
      <c r="F16" s="53">
        <v>2</v>
      </c>
      <c r="G16" s="55">
        <v>3</v>
      </c>
      <c r="H16" s="54">
        <v>1</v>
      </c>
      <c r="I16" s="53">
        <v>1</v>
      </c>
      <c r="J16" s="53">
        <v>0</v>
      </c>
      <c r="K16" s="55">
        <v>0</v>
      </c>
      <c r="L16" s="54">
        <v>0</v>
      </c>
      <c r="M16" s="53">
        <v>0</v>
      </c>
      <c r="N16" s="53">
        <v>1</v>
      </c>
      <c r="O16" s="55">
        <v>1</v>
      </c>
      <c r="P16" s="54">
        <v>0</v>
      </c>
      <c r="Q16" s="53">
        <v>1</v>
      </c>
      <c r="R16" s="53">
        <v>0</v>
      </c>
      <c r="S16" s="55">
        <v>0</v>
      </c>
      <c r="T16" s="54">
        <v>0</v>
      </c>
      <c r="U16" s="53">
        <v>0</v>
      </c>
      <c r="V16" s="53">
        <v>0</v>
      </c>
      <c r="W16" s="55">
        <v>1</v>
      </c>
      <c r="X16" s="54">
        <v>1</v>
      </c>
      <c r="Y16" s="53">
        <v>0</v>
      </c>
      <c r="Z16" s="53">
        <v>0</v>
      </c>
      <c r="AA16" s="55">
        <v>0</v>
      </c>
      <c r="AB16" s="54">
        <v>0</v>
      </c>
      <c r="AC16" s="56">
        <v>158</v>
      </c>
    </row>
    <row r="17" spans="1:29" ht="13.5">
      <c r="A17" s="58"/>
      <c r="B17" s="7"/>
      <c r="C17" s="7" t="s">
        <v>426</v>
      </c>
      <c r="D17" s="64"/>
      <c r="E17" s="55">
        <v>9</v>
      </c>
      <c r="F17" s="54">
        <v>15</v>
      </c>
      <c r="G17" s="55">
        <v>5</v>
      </c>
      <c r="H17" s="53">
        <v>12</v>
      </c>
      <c r="I17" s="55">
        <v>0</v>
      </c>
      <c r="J17" s="54">
        <v>0</v>
      </c>
      <c r="K17" s="53">
        <v>0</v>
      </c>
      <c r="L17" s="54">
        <v>5</v>
      </c>
      <c r="M17" s="55">
        <v>1</v>
      </c>
      <c r="N17" s="53">
        <v>3</v>
      </c>
      <c r="O17" s="55">
        <v>1</v>
      </c>
      <c r="P17" s="54">
        <v>2</v>
      </c>
      <c r="Q17" s="53">
        <v>0</v>
      </c>
      <c r="R17" s="54">
        <v>1</v>
      </c>
      <c r="S17" s="55">
        <v>0</v>
      </c>
      <c r="T17" s="53">
        <v>0</v>
      </c>
      <c r="U17" s="55">
        <v>3</v>
      </c>
      <c r="V17" s="54">
        <v>1</v>
      </c>
      <c r="W17" s="53">
        <v>2</v>
      </c>
      <c r="X17" s="54">
        <v>0</v>
      </c>
      <c r="Y17" s="55">
        <v>1</v>
      </c>
      <c r="Z17" s="53">
        <v>0</v>
      </c>
      <c r="AA17" s="55">
        <v>1</v>
      </c>
      <c r="AB17" s="54">
        <v>3</v>
      </c>
      <c r="AC17" s="57">
        <v>420</v>
      </c>
    </row>
    <row r="18" spans="1:29" ht="13.5">
      <c r="A18" s="62"/>
      <c r="B18" s="63"/>
      <c r="C18" s="7" t="s">
        <v>428</v>
      </c>
      <c r="D18" s="64"/>
      <c r="E18" s="53">
        <v>2</v>
      </c>
      <c r="F18" s="53">
        <v>0</v>
      </c>
      <c r="G18" s="55">
        <v>1</v>
      </c>
      <c r="H18" s="54">
        <v>0</v>
      </c>
      <c r="I18" s="53">
        <v>0</v>
      </c>
      <c r="J18" s="53">
        <v>0</v>
      </c>
      <c r="K18" s="55">
        <v>0</v>
      </c>
      <c r="L18" s="54">
        <v>0</v>
      </c>
      <c r="M18" s="53">
        <v>1</v>
      </c>
      <c r="N18" s="53">
        <v>0</v>
      </c>
      <c r="O18" s="55">
        <v>0</v>
      </c>
      <c r="P18" s="54">
        <v>0</v>
      </c>
      <c r="Q18" s="53">
        <v>0</v>
      </c>
      <c r="R18" s="53">
        <v>0</v>
      </c>
      <c r="S18" s="55">
        <v>0</v>
      </c>
      <c r="T18" s="54">
        <v>0</v>
      </c>
      <c r="U18" s="53">
        <v>0</v>
      </c>
      <c r="V18" s="53">
        <v>0</v>
      </c>
      <c r="W18" s="55">
        <v>1</v>
      </c>
      <c r="X18" s="54">
        <v>0</v>
      </c>
      <c r="Y18" s="53">
        <v>0</v>
      </c>
      <c r="Z18" s="53">
        <v>0</v>
      </c>
      <c r="AA18" s="55">
        <v>0</v>
      </c>
      <c r="AB18" s="54">
        <v>0</v>
      </c>
      <c r="AC18" s="56">
        <v>120</v>
      </c>
    </row>
    <row r="19" spans="1:29" ht="13.5">
      <c r="A19" s="62"/>
      <c r="B19" s="63"/>
      <c r="C19" s="7" t="s">
        <v>430</v>
      </c>
      <c r="D19" s="64"/>
      <c r="E19" s="53">
        <v>7</v>
      </c>
      <c r="F19" s="53">
        <v>0</v>
      </c>
      <c r="G19" s="55">
        <v>4</v>
      </c>
      <c r="H19" s="54">
        <v>0</v>
      </c>
      <c r="I19" s="53">
        <v>1</v>
      </c>
      <c r="J19" s="53">
        <v>0</v>
      </c>
      <c r="K19" s="55">
        <v>1</v>
      </c>
      <c r="L19" s="54">
        <v>0</v>
      </c>
      <c r="M19" s="53">
        <v>0</v>
      </c>
      <c r="N19" s="53">
        <v>0</v>
      </c>
      <c r="O19" s="55">
        <v>1</v>
      </c>
      <c r="P19" s="54">
        <v>0</v>
      </c>
      <c r="Q19" s="53">
        <v>0</v>
      </c>
      <c r="R19" s="53">
        <v>0</v>
      </c>
      <c r="S19" s="55">
        <v>0</v>
      </c>
      <c r="T19" s="54">
        <v>0</v>
      </c>
      <c r="U19" s="53">
        <v>1</v>
      </c>
      <c r="V19" s="53">
        <v>0</v>
      </c>
      <c r="W19" s="55">
        <v>3</v>
      </c>
      <c r="X19" s="54">
        <v>0</v>
      </c>
      <c r="Y19" s="53">
        <v>0</v>
      </c>
      <c r="Z19" s="53">
        <v>0</v>
      </c>
      <c r="AA19" s="55">
        <v>0</v>
      </c>
      <c r="AB19" s="54">
        <v>0</v>
      </c>
      <c r="AC19" s="56">
        <v>223</v>
      </c>
    </row>
    <row r="20" spans="1:29" ht="13.5">
      <c r="A20" s="62"/>
      <c r="B20" s="63"/>
      <c r="C20" s="7"/>
      <c r="D20" s="64"/>
      <c r="E20" s="53"/>
      <c r="F20" s="53"/>
      <c r="G20" s="55"/>
      <c r="H20" s="54"/>
      <c r="I20" s="53"/>
      <c r="J20" s="53"/>
      <c r="K20" s="55"/>
      <c r="L20" s="54"/>
      <c r="M20" s="53"/>
      <c r="N20" s="53"/>
      <c r="O20" s="55"/>
      <c r="P20" s="54"/>
      <c r="Q20" s="53"/>
      <c r="R20" s="53"/>
      <c r="S20" s="55"/>
      <c r="T20" s="54"/>
      <c r="U20" s="53"/>
      <c r="V20" s="53"/>
      <c r="W20" s="55"/>
      <c r="X20" s="54"/>
      <c r="Y20" s="53"/>
      <c r="Z20" s="53"/>
      <c r="AA20" s="55"/>
      <c r="AB20" s="54"/>
      <c r="AC20" s="56"/>
    </row>
    <row r="21" spans="1:29" ht="13.5">
      <c r="A21" s="80" t="s">
        <v>432</v>
      </c>
      <c r="B21" s="81"/>
      <c r="C21" s="81"/>
      <c r="D21" s="64"/>
      <c r="E21" s="53">
        <f>SUM(その１８!E22)</f>
        <v>30</v>
      </c>
      <c r="F21" s="53">
        <f>SUM(その１８!F22)</f>
        <v>27</v>
      </c>
      <c r="G21" s="55">
        <f>SUM(その１８!G22)</f>
        <v>19</v>
      </c>
      <c r="H21" s="54">
        <f>SUM(その１８!H22)</f>
        <v>19</v>
      </c>
      <c r="I21" s="53">
        <f>SUM(その１８!I22)</f>
        <v>2</v>
      </c>
      <c r="J21" s="53">
        <f>SUM(その１８!J22)</f>
        <v>1</v>
      </c>
      <c r="K21" s="55">
        <f>SUM(その１８!K22)</f>
        <v>3</v>
      </c>
      <c r="L21" s="54">
        <f>SUM(その１８!L22)</f>
        <v>7</v>
      </c>
      <c r="M21" s="53">
        <f>SUM(その１８!M22)</f>
        <v>2</v>
      </c>
      <c r="N21" s="53">
        <f>SUM(その１８!N22)</f>
        <v>5</v>
      </c>
      <c r="O21" s="55">
        <f>SUM(その１８!O22)</f>
        <v>4</v>
      </c>
      <c r="P21" s="54">
        <f>SUM(その１８!P22)</f>
        <v>2</v>
      </c>
      <c r="Q21" s="53">
        <f>SUM(その１８!Q22)</f>
        <v>0</v>
      </c>
      <c r="R21" s="53">
        <f>SUM(その１８!R22)</f>
        <v>0</v>
      </c>
      <c r="S21" s="55">
        <f>SUM(その１８!S22)</f>
        <v>0</v>
      </c>
      <c r="T21" s="54">
        <f>SUM(その１８!T22)</f>
        <v>0</v>
      </c>
      <c r="U21" s="53">
        <f>SUM(その１８!U22)</f>
        <v>8</v>
      </c>
      <c r="V21" s="53">
        <f>SUM(その１８!V22)</f>
        <v>4</v>
      </c>
      <c r="W21" s="55">
        <f>SUM(その１８!W22)</f>
        <v>7</v>
      </c>
      <c r="X21" s="54">
        <f>SUM(その１８!X22)</f>
        <v>5</v>
      </c>
      <c r="Y21" s="53">
        <f>SUM(その１８!Y22)</f>
        <v>0</v>
      </c>
      <c r="Z21" s="53">
        <f>SUM(その１８!Z22)</f>
        <v>0</v>
      </c>
      <c r="AA21" s="55">
        <f>SUM(その１８!AA22)</f>
        <v>4</v>
      </c>
      <c r="AB21" s="54">
        <f>SUM(その１８!AB22)</f>
        <v>3</v>
      </c>
      <c r="AC21" s="56">
        <f>SUM(その１８!AC22)</f>
        <v>1198</v>
      </c>
    </row>
    <row r="22" spans="1:29" ht="13.5">
      <c r="A22" s="62"/>
      <c r="B22" s="63"/>
      <c r="C22" s="7" t="s">
        <v>434</v>
      </c>
      <c r="D22" s="64"/>
      <c r="E22" s="53">
        <v>30</v>
      </c>
      <c r="F22" s="53">
        <v>27</v>
      </c>
      <c r="G22" s="55">
        <v>19</v>
      </c>
      <c r="H22" s="54">
        <v>19</v>
      </c>
      <c r="I22" s="53">
        <v>2</v>
      </c>
      <c r="J22" s="53">
        <v>1</v>
      </c>
      <c r="K22" s="55">
        <v>3</v>
      </c>
      <c r="L22" s="54">
        <v>7</v>
      </c>
      <c r="M22" s="53">
        <v>2</v>
      </c>
      <c r="N22" s="53">
        <v>5</v>
      </c>
      <c r="O22" s="55">
        <v>4</v>
      </c>
      <c r="P22" s="54">
        <v>2</v>
      </c>
      <c r="Q22" s="53">
        <v>0</v>
      </c>
      <c r="R22" s="53">
        <v>0</v>
      </c>
      <c r="S22" s="55">
        <v>0</v>
      </c>
      <c r="T22" s="54">
        <v>0</v>
      </c>
      <c r="U22" s="53">
        <v>8</v>
      </c>
      <c r="V22" s="53">
        <v>4</v>
      </c>
      <c r="W22" s="55">
        <v>7</v>
      </c>
      <c r="X22" s="54">
        <v>5</v>
      </c>
      <c r="Y22" s="53">
        <v>0</v>
      </c>
      <c r="Z22" s="53">
        <v>0</v>
      </c>
      <c r="AA22" s="55">
        <v>4</v>
      </c>
      <c r="AB22" s="54">
        <v>3</v>
      </c>
      <c r="AC22" s="56">
        <v>1198</v>
      </c>
    </row>
    <row r="23" spans="1:29" ht="13.5">
      <c r="A23" s="62"/>
      <c r="B23" s="63"/>
      <c r="C23" s="7"/>
      <c r="D23" s="64"/>
      <c r="E23" s="53"/>
      <c r="F23" s="53"/>
      <c r="G23" s="55"/>
      <c r="H23" s="54"/>
      <c r="I23" s="53"/>
      <c r="J23" s="53"/>
      <c r="K23" s="55"/>
      <c r="L23" s="54"/>
      <c r="M23" s="53"/>
      <c r="N23" s="53"/>
      <c r="O23" s="55"/>
      <c r="P23" s="54"/>
      <c r="Q23" s="53"/>
      <c r="R23" s="53"/>
      <c r="S23" s="55"/>
      <c r="T23" s="54"/>
      <c r="U23" s="53"/>
      <c r="V23" s="53"/>
      <c r="W23" s="55"/>
      <c r="X23" s="54"/>
      <c r="Y23" s="53"/>
      <c r="Z23" s="53"/>
      <c r="AA23" s="55"/>
      <c r="AB23" s="54"/>
      <c r="AC23" s="56"/>
    </row>
    <row r="24" spans="1:29" ht="13.5">
      <c r="A24" s="80" t="s">
        <v>436</v>
      </c>
      <c r="B24" s="81"/>
      <c r="C24" s="81"/>
      <c r="D24" s="64"/>
      <c r="E24" s="53">
        <f>SUM(その１８!E25)</f>
        <v>33</v>
      </c>
      <c r="F24" s="53">
        <f>SUM(その１８!F25)</f>
        <v>18</v>
      </c>
      <c r="G24" s="55">
        <f>SUM(その１８!G25)</f>
        <v>19</v>
      </c>
      <c r="H24" s="54">
        <f>SUM(その１８!H25)</f>
        <v>12</v>
      </c>
      <c r="I24" s="53">
        <f>SUM(その１８!I25)</f>
        <v>3</v>
      </c>
      <c r="J24" s="53">
        <f>SUM(その１８!J25)</f>
        <v>0</v>
      </c>
      <c r="K24" s="55">
        <f>SUM(その１８!K25)</f>
        <v>4</v>
      </c>
      <c r="L24" s="54">
        <f>SUM(その１８!L25)</f>
        <v>1</v>
      </c>
      <c r="M24" s="53">
        <f>SUM(その１８!M25)</f>
        <v>2</v>
      </c>
      <c r="N24" s="53">
        <f>SUM(その１８!N25)</f>
        <v>2</v>
      </c>
      <c r="O24" s="55">
        <f>SUM(その１８!O25)</f>
        <v>2</v>
      </c>
      <c r="P24" s="54">
        <f>SUM(その１８!P25)</f>
        <v>7</v>
      </c>
      <c r="Q24" s="53">
        <f>SUM(その１８!Q25)</f>
        <v>0</v>
      </c>
      <c r="R24" s="53">
        <f>SUM(その１８!R25)</f>
        <v>0</v>
      </c>
      <c r="S24" s="55">
        <f>SUM(その１８!S25)</f>
        <v>0</v>
      </c>
      <c r="T24" s="54">
        <f>SUM(その１８!T25)</f>
        <v>0</v>
      </c>
      <c r="U24" s="53">
        <f>SUM(その１８!U25)</f>
        <v>8</v>
      </c>
      <c r="V24" s="53">
        <f>SUM(その１８!V25)</f>
        <v>2</v>
      </c>
      <c r="W24" s="55">
        <f>SUM(その１８!W25)</f>
        <v>10</v>
      </c>
      <c r="X24" s="54">
        <f>SUM(その１８!X25)</f>
        <v>6</v>
      </c>
      <c r="Y24" s="53">
        <f>SUM(その１８!Y25)</f>
        <v>0</v>
      </c>
      <c r="Z24" s="53">
        <f>SUM(その１８!Z25)</f>
        <v>0</v>
      </c>
      <c r="AA24" s="55">
        <f>SUM(その１８!AA25)</f>
        <v>4</v>
      </c>
      <c r="AB24" s="54">
        <f>SUM(その１８!AB25)</f>
        <v>0</v>
      </c>
      <c r="AC24" s="56">
        <f>SUM(その１８!AC25)</f>
        <v>1160</v>
      </c>
    </row>
    <row r="25" spans="1:29" ht="13.5">
      <c r="A25" s="62"/>
      <c r="B25" s="63"/>
      <c r="C25" s="7" t="s">
        <v>438</v>
      </c>
      <c r="D25" s="64"/>
      <c r="E25" s="53">
        <v>33</v>
      </c>
      <c r="F25" s="53">
        <v>18</v>
      </c>
      <c r="G25" s="55">
        <v>19</v>
      </c>
      <c r="H25" s="54">
        <v>12</v>
      </c>
      <c r="I25" s="53">
        <v>3</v>
      </c>
      <c r="J25" s="53">
        <v>0</v>
      </c>
      <c r="K25" s="55">
        <v>4</v>
      </c>
      <c r="L25" s="54">
        <v>1</v>
      </c>
      <c r="M25" s="53">
        <v>2</v>
      </c>
      <c r="N25" s="53">
        <v>2</v>
      </c>
      <c r="O25" s="55">
        <v>2</v>
      </c>
      <c r="P25" s="54">
        <v>7</v>
      </c>
      <c r="Q25" s="53">
        <v>0</v>
      </c>
      <c r="R25" s="53">
        <v>0</v>
      </c>
      <c r="S25" s="55">
        <v>0</v>
      </c>
      <c r="T25" s="54">
        <v>0</v>
      </c>
      <c r="U25" s="53">
        <v>8</v>
      </c>
      <c r="V25" s="53">
        <v>2</v>
      </c>
      <c r="W25" s="55">
        <v>10</v>
      </c>
      <c r="X25" s="54">
        <v>6</v>
      </c>
      <c r="Y25" s="53">
        <v>0</v>
      </c>
      <c r="Z25" s="53">
        <v>0</v>
      </c>
      <c r="AA25" s="55">
        <v>4</v>
      </c>
      <c r="AB25" s="54">
        <v>0</v>
      </c>
      <c r="AC25" s="56">
        <v>1160</v>
      </c>
    </row>
    <row r="26" spans="1:29" ht="14.25" thickBot="1">
      <c r="A26" s="65"/>
      <c r="B26" s="66"/>
      <c r="C26" s="13"/>
      <c r="D26" s="67"/>
      <c r="E26" s="45"/>
      <c r="F26" s="45"/>
      <c r="G26" s="46"/>
      <c r="H26" s="47"/>
      <c r="I26" s="45"/>
      <c r="J26" s="45"/>
      <c r="K26" s="46"/>
      <c r="L26" s="47"/>
      <c r="M26" s="45"/>
      <c r="N26" s="45"/>
      <c r="O26" s="46"/>
      <c r="P26" s="47"/>
      <c r="Q26" s="45"/>
      <c r="R26" s="45"/>
      <c r="S26" s="46"/>
      <c r="T26" s="47"/>
      <c r="U26" s="45"/>
      <c r="V26" s="45"/>
      <c r="W26" s="46"/>
      <c r="X26" s="47"/>
      <c r="Y26" s="45"/>
      <c r="Z26" s="45"/>
      <c r="AA26" s="46"/>
      <c r="AB26" s="47"/>
      <c r="AC26" s="52"/>
    </row>
    <row r="27" spans="1:4" ht="13.5">
      <c r="A27" s="4"/>
      <c r="B27" s="4"/>
      <c r="C27" s="4"/>
      <c r="D27" s="4"/>
    </row>
  </sheetData>
  <sheetProtection/>
  <mergeCells count="40">
    <mergeCell ref="Y1:Z1"/>
    <mergeCell ref="AA1:AB1"/>
    <mergeCell ref="AA2:AB2"/>
    <mergeCell ref="S2:T2"/>
    <mergeCell ref="U2:V2"/>
    <mergeCell ref="W2:X2"/>
    <mergeCell ref="Y2:Z2"/>
    <mergeCell ref="S1:T1"/>
    <mergeCell ref="U1:V1"/>
    <mergeCell ref="W1:X1"/>
    <mergeCell ref="E2:F2"/>
    <mergeCell ref="K1:L1"/>
    <mergeCell ref="E1:F1"/>
    <mergeCell ref="G1:H1"/>
    <mergeCell ref="I1:J1"/>
    <mergeCell ref="M1:N1"/>
    <mergeCell ref="G2:H2"/>
    <mergeCell ref="I2:J2"/>
    <mergeCell ref="K2:L2"/>
    <mergeCell ref="M2:N2"/>
    <mergeCell ref="AA3:AB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A6:C6"/>
    <mergeCell ref="A10:C10"/>
    <mergeCell ref="A21:C21"/>
    <mergeCell ref="A24:C24"/>
    <mergeCell ref="O1:P1"/>
    <mergeCell ref="Y3:Z3"/>
    <mergeCell ref="Q1:R1"/>
    <mergeCell ref="W3:X3"/>
    <mergeCell ref="Q2:R2"/>
    <mergeCell ref="O2:P2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79" r:id="rId1"/>
  <headerFooter alignWithMargins="0">
    <oddHeader>&amp;C&amp;"ＭＳ Ｐ明朝,標準"&amp;14第１２表　　死亡数・死因簡単分類・性・市町村・保健所別　　　（その１８）&amp;R&amp;"ＭＳ Ｐ明朝,標準"令和2年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7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5" width="10.625" style="1" customWidth="1"/>
    <col min="6" max="7" width="6.875" style="1" customWidth="1"/>
    <col min="8" max="33" width="5.625" style="1" customWidth="1"/>
    <col min="34" max="16384" width="9.00390625" style="1" customWidth="1"/>
  </cols>
  <sheetData>
    <row r="1" spans="1:33" ht="13.5">
      <c r="A1" s="8"/>
      <c r="B1" s="9"/>
      <c r="C1" s="9"/>
      <c r="D1" s="10"/>
      <c r="E1" s="18"/>
      <c r="F1" s="19"/>
      <c r="G1" s="20"/>
      <c r="H1" s="85" t="s">
        <v>3</v>
      </c>
      <c r="I1" s="86"/>
      <c r="J1" s="85" t="s">
        <v>4</v>
      </c>
      <c r="K1" s="86"/>
      <c r="L1" s="85" t="s">
        <v>5</v>
      </c>
      <c r="M1" s="86"/>
      <c r="N1" s="85" t="s">
        <v>6</v>
      </c>
      <c r="O1" s="86"/>
      <c r="P1" s="85" t="s">
        <v>7</v>
      </c>
      <c r="Q1" s="86"/>
      <c r="R1" s="85" t="s">
        <v>8</v>
      </c>
      <c r="S1" s="86"/>
      <c r="T1" s="85" t="s">
        <v>9</v>
      </c>
      <c r="U1" s="86"/>
      <c r="V1" s="85" t="s">
        <v>10</v>
      </c>
      <c r="W1" s="86"/>
      <c r="X1" s="85" t="s">
        <v>11</v>
      </c>
      <c r="Y1" s="86"/>
      <c r="Z1" s="85" t="s">
        <v>12</v>
      </c>
      <c r="AA1" s="86"/>
      <c r="AB1" s="85" t="s">
        <v>13</v>
      </c>
      <c r="AC1" s="86"/>
      <c r="AD1" s="85" t="s">
        <v>14</v>
      </c>
      <c r="AE1" s="86"/>
      <c r="AF1" s="85" t="s">
        <v>15</v>
      </c>
      <c r="AG1" s="96"/>
    </row>
    <row r="2" spans="1:33" ht="13.5" customHeight="1">
      <c r="A2" s="12"/>
      <c r="B2" s="4"/>
      <c r="C2" s="4"/>
      <c r="D2" s="6"/>
      <c r="E2" s="21" t="s">
        <v>72</v>
      </c>
      <c r="F2" s="87" t="s">
        <v>29</v>
      </c>
      <c r="G2" s="88"/>
      <c r="H2" s="87" t="s">
        <v>16</v>
      </c>
      <c r="I2" s="91"/>
      <c r="J2" s="87" t="s">
        <v>17</v>
      </c>
      <c r="K2" s="91"/>
      <c r="L2" s="87" t="s">
        <v>18</v>
      </c>
      <c r="M2" s="88"/>
      <c r="N2" s="87" t="s">
        <v>19</v>
      </c>
      <c r="O2" s="88"/>
      <c r="P2" s="87" t="s">
        <v>20</v>
      </c>
      <c r="Q2" s="88"/>
      <c r="R2" s="87" t="s">
        <v>21</v>
      </c>
      <c r="S2" s="88"/>
      <c r="T2" s="87" t="s">
        <v>439</v>
      </c>
      <c r="U2" s="88"/>
      <c r="V2" s="87" t="s">
        <v>440</v>
      </c>
      <c r="W2" s="88"/>
      <c r="X2" s="87" t="s">
        <v>441</v>
      </c>
      <c r="Y2" s="88"/>
      <c r="Z2" s="87" t="s">
        <v>22</v>
      </c>
      <c r="AA2" s="88"/>
      <c r="AB2" s="87" t="s">
        <v>23</v>
      </c>
      <c r="AC2" s="88"/>
      <c r="AD2" s="87" t="s">
        <v>24</v>
      </c>
      <c r="AE2" s="88"/>
      <c r="AF2" s="87" t="s">
        <v>25</v>
      </c>
      <c r="AG2" s="97"/>
    </row>
    <row r="3" spans="1:33" s="74" customFormat="1" ht="54" customHeight="1">
      <c r="A3" s="68"/>
      <c r="B3" s="69"/>
      <c r="C3" s="69"/>
      <c r="D3" s="70"/>
      <c r="E3" s="71"/>
      <c r="F3" s="72"/>
      <c r="G3" s="73"/>
      <c r="H3" s="89" t="s">
        <v>26</v>
      </c>
      <c r="I3" s="90"/>
      <c r="J3" s="72"/>
      <c r="K3" s="73"/>
      <c r="L3" s="71"/>
      <c r="M3" s="71"/>
      <c r="N3" s="72"/>
      <c r="O3" s="73"/>
      <c r="P3" s="71"/>
      <c r="Q3" s="71"/>
      <c r="R3" s="72"/>
      <c r="S3" s="73"/>
      <c r="T3" s="71"/>
      <c r="U3" s="71"/>
      <c r="V3" s="89" t="s">
        <v>27</v>
      </c>
      <c r="W3" s="94"/>
      <c r="X3" s="89" t="s">
        <v>27</v>
      </c>
      <c r="Y3" s="94"/>
      <c r="Z3" s="89" t="s">
        <v>439</v>
      </c>
      <c r="AA3" s="94"/>
      <c r="AB3" s="95" t="s">
        <v>73</v>
      </c>
      <c r="AC3" s="94"/>
      <c r="AD3" s="89" t="s">
        <v>28</v>
      </c>
      <c r="AE3" s="94"/>
      <c r="AF3" s="92" t="s">
        <v>110</v>
      </c>
      <c r="AG3" s="93"/>
    </row>
    <row r="4" spans="1:33" ht="13.5">
      <c r="A4" s="11"/>
      <c r="B4" s="2"/>
      <c r="C4" s="2"/>
      <c r="D4" s="3"/>
      <c r="E4" s="15" t="s">
        <v>0</v>
      </c>
      <c r="F4" s="14" t="s">
        <v>1</v>
      </c>
      <c r="G4" s="16" t="s">
        <v>2</v>
      </c>
      <c r="H4" s="15" t="s">
        <v>1</v>
      </c>
      <c r="I4" s="16" t="s">
        <v>2</v>
      </c>
      <c r="J4" s="14" t="s">
        <v>1</v>
      </c>
      <c r="K4" s="16" t="s">
        <v>2</v>
      </c>
      <c r="L4" s="15" t="s">
        <v>1</v>
      </c>
      <c r="M4" s="16" t="s">
        <v>2</v>
      </c>
      <c r="N4" s="14" t="s">
        <v>1</v>
      </c>
      <c r="O4" s="16" t="s">
        <v>2</v>
      </c>
      <c r="P4" s="15" t="s">
        <v>1</v>
      </c>
      <c r="Q4" s="16" t="s">
        <v>2</v>
      </c>
      <c r="R4" s="14" t="s">
        <v>1</v>
      </c>
      <c r="S4" s="16" t="s">
        <v>2</v>
      </c>
      <c r="T4" s="15" t="s">
        <v>1</v>
      </c>
      <c r="U4" s="16" t="s">
        <v>2</v>
      </c>
      <c r="V4" s="14" t="s">
        <v>1</v>
      </c>
      <c r="W4" s="16" t="s">
        <v>2</v>
      </c>
      <c r="X4" s="15" t="s">
        <v>1</v>
      </c>
      <c r="Y4" s="16" t="s">
        <v>2</v>
      </c>
      <c r="Z4" s="14" t="s">
        <v>1</v>
      </c>
      <c r="AA4" s="16" t="s">
        <v>2</v>
      </c>
      <c r="AB4" s="15" t="s">
        <v>1</v>
      </c>
      <c r="AC4" s="16" t="s">
        <v>2</v>
      </c>
      <c r="AD4" s="14" t="s">
        <v>1</v>
      </c>
      <c r="AE4" s="16" t="s">
        <v>2</v>
      </c>
      <c r="AF4" s="15" t="s">
        <v>1</v>
      </c>
      <c r="AG4" s="17" t="s">
        <v>2</v>
      </c>
    </row>
    <row r="5" spans="1:33" ht="13.5">
      <c r="A5" s="59"/>
      <c r="B5" s="60"/>
      <c r="C5" s="60"/>
      <c r="D5" s="61"/>
      <c r="E5" s="39"/>
      <c r="F5" s="40"/>
      <c r="G5" s="41"/>
      <c r="H5" s="39"/>
      <c r="I5" s="39"/>
      <c r="J5" s="40"/>
      <c r="K5" s="41"/>
      <c r="L5" s="39"/>
      <c r="M5" s="39"/>
      <c r="N5" s="42"/>
      <c r="O5" s="43"/>
      <c r="P5" s="39"/>
      <c r="Q5" s="39"/>
      <c r="R5" s="42"/>
      <c r="S5" s="43"/>
      <c r="T5" s="39"/>
      <c r="U5" s="39"/>
      <c r="V5" s="42"/>
      <c r="W5" s="43"/>
      <c r="X5" s="39"/>
      <c r="Y5" s="39"/>
      <c r="Z5" s="42"/>
      <c r="AA5" s="43"/>
      <c r="AB5" s="39"/>
      <c r="AC5" s="39"/>
      <c r="AD5" s="42"/>
      <c r="AE5" s="43"/>
      <c r="AF5" s="39"/>
      <c r="AG5" s="44"/>
    </row>
    <row r="6" spans="1:33" ht="13.5">
      <c r="A6" s="80" t="s">
        <v>406</v>
      </c>
      <c r="B6" s="81"/>
      <c r="C6" s="81"/>
      <c r="D6" s="64"/>
      <c r="E6" s="53">
        <f>SUM(その２!E7,その２!E8)</f>
        <v>1171</v>
      </c>
      <c r="F6" s="55">
        <f>SUM(その２!F7,その２!F8)</f>
        <v>594</v>
      </c>
      <c r="G6" s="54">
        <f>SUM(その２!G7,その２!G8)</f>
        <v>577</v>
      </c>
      <c r="H6" s="55">
        <f>SUM(その２!H7,その２!H8)</f>
        <v>13</v>
      </c>
      <c r="I6" s="54">
        <f>SUM(その２!I7,その２!I8)</f>
        <v>12</v>
      </c>
      <c r="J6" s="55">
        <f>SUM(その２!J7,その２!J8)</f>
        <v>2</v>
      </c>
      <c r="K6" s="54">
        <f>SUM(その２!K7,その２!K8)</f>
        <v>0</v>
      </c>
      <c r="L6" s="55">
        <f>SUM(その２!L7,その２!L8)</f>
        <v>1</v>
      </c>
      <c r="M6" s="54">
        <f>SUM(その２!M7,その２!M8)</f>
        <v>0</v>
      </c>
      <c r="N6" s="55">
        <f>SUM(その２!N7,その２!N8)</f>
        <v>1</v>
      </c>
      <c r="O6" s="54">
        <f>SUM(その２!O7,その２!O8)</f>
        <v>0</v>
      </c>
      <c r="P6" s="55">
        <f>SUM(その２!P7,その２!P8)</f>
        <v>0</v>
      </c>
      <c r="Q6" s="54">
        <f>SUM(その２!Q7,その２!Q8)</f>
        <v>0</v>
      </c>
      <c r="R6" s="55">
        <f>SUM(その２!R7,その２!R8)</f>
        <v>7</v>
      </c>
      <c r="S6" s="54">
        <f>SUM(その２!S7,その２!S8)</f>
        <v>5</v>
      </c>
      <c r="T6" s="55">
        <f>SUM(その２!T7,その２!T8)</f>
        <v>0</v>
      </c>
      <c r="U6" s="54">
        <f>SUM(その２!U7,その２!U8)</f>
        <v>2</v>
      </c>
      <c r="V6" s="55">
        <f>SUM(その２!V7,その２!V8)</f>
        <v>0</v>
      </c>
      <c r="W6" s="54">
        <f>SUM(その２!W7,その２!W8)</f>
        <v>2</v>
      </c>
      <c r="X6" s="55">
        <f>SUM(その２!X7,その２!X8)</f>
        <v>0</v>
      </c>
      <c r="Y6" s="54">
        <f>SUM(その２!Y7,その２!Y8)</f>
        <v>0</v>
      </c>
      <c r="Z6" s="55">
        <f>SUM(その２!Z7,その２!Z8)</f>
        <v>0</v>
      </c>
      <c r="AA6" s="54">
        <f>SUM(その２!AA7,その２!AA8)</f>
        <v>0</v>
      </c>
      <c r="AB6" s="55">
        <f>SUM(その２!AB7,その２!AB8)</f>
        <v>0</v>
      </c>
      <c r="AC6" s="54">
        <f>SUM(その２!AC7,その２!AC8)</f>
        <v>0</v>
      </c>
      <c r="AD6" s="55">
        <f>SUM(その２!AD7,その２!AD8)</f>
        <v>3</v>
      </c>
      <c r="AE6" s="54">
        <f>SUM(その２!AE7,その２!AE8)</f>
        <v>5</v>
      </c>
      <c r="AF6" s="55">
        <f>SUM(その２!AF7,その２!AF8)</f>
        <v>150</v>
      </c>
      <c r="AG6" s="57">
        <f>SUM(その２!AG7,その２!AG8)</f>
        <v>124</v>
      </c>
    </row>
    <row r="7" spans="1:33" ht="13.5">
      <c r="A7" s="62"/>
      <c r="B7" s="63"/>
      <c r="C7" s="5" t="s">
        <v>408</v>
      </c>
      <c r="D7" s="64"/>
      <c r="E7" s="53">
        <v>978</v>
      </c>
      <c r="F7" s="55">
        <v>499</v>
      </c>
      <c r="G7" s="54">
        <v>479</v>
      </c>
      <c r="H7" s="55">
        <v>10</v>
      </c>
      <c r="I7" s="54">
        <v>7</v>
      </c>
      <c r="J7" s="55">
        <v>0</v>
      </c>
      <c r="K7" s="54">
        <v>0</v>
      </c>
      <c r="L7" s="55">
        <v>1</v>
      </c>
      <c r="M7" s="54">
        <v>0</v>
      </c>
      <c r="N7" s="55">
        <v>1</v>
      </c>
      <c r="O7" s="54">
        <v>0</v>
      </c>
      <c r="P7" s="55">
        <v>0</v>
      </c>
      <c r="Q7" s="54">
        <v>0</v>
      </c>
      <c r="R7" s="55">
        <v>7</v>
      </c>
      <c r="S7" s="54">
        <v>2</v>
      </c>
      <c r="T7" s="55">
        <v>0</v>
      </c>
      <c r="U7" s="54">
        <v>2</v>
      </c>
      <c r="V7" s="55">
        <v>0</v>
      </c>
      <c r="W7" s="54">
        <v>2</v>
      </c>
      <c r="X7" s="55">
        <v>0</v>
      </c>
      <c r="Y7" s="54">
        <v>0</v>
      </c>
      <c r="Z7" s="55">
        <v>0</v>
      </c>
      <c r="AA7" s="54">
        <v>0</v>
      </c>
      <c r="AB7" s="55">
        <v>0</v>
      </c>
      <c r="AC7" s="54">
        <v>0</v>
      </c>
      <c r="AD7" s="55">
        <v>2</v>
      </c>
      <c r="AE7" s="54">
        <v>3</v>
      </c>
      <c r="AF7" s="55">
        <v>121</v>
      </c>
      <c r="AG7" s="57">
        <v>103</v>
      </c>
    </row>
    <row r="8" spans="1:33" ht="13.5">
      <c r="A8" s="62"/>
      <c r="B8" s="63"/>
      <c r="C8" s="5" t="s">
        <v>410</v>
      </c>
      <c r="D8" s="64"/>
      <c r="E8" s="53">
        <v>193</v>
      </c>
      <c r="F8" s="55">
        <v>95</v>
      </c>
      <c r="G8" s="54">
        <v>98</v>
      </c>
      <c r="H8" s="55">
        <v>3</v>
      </c>
      <c r="I8" s="54">
        <v>5</v>
      </c>
      <c r="J8" s="55">
        <v>2</v>
      </c>
      <c r="K8" s="54">
        <v>0</v>
      </c>
      <c r="L8" s="55">
        <v>0</v>
      </c>
      <c r="M8" s="54">
        <v>0</v>
      </c>
      <c r="N8" s="55">
        <v>0</v>
      </c>
      <c r="O8" s="54">
        <v>0</v>
      </c>
      <c r="P8" s="55">
        <v>0</v>
      </c>
      <c r="Q8" s="54">
        <v>0</v>
      </c>
      <c r="R8" s="55">
        <v>0</v>
      </c>
      <c r="S8" s="54">
        <v>3</v>
      </c>
      <c r="T8" s="55">
        <v>0</v>
      </c>
      <c r="U8" s="54">
        <v>0</v>
      </c>
      <c r="V8" s="55">
        <v>0</v>
      </c>
      <c r="W8" s="54">
        <v>0</v>
      </c>
      <c r="X8" s="55">
        <v>0</v>
      </c>
      <c r="Y8" s="54">
        <v>0</v>
      </c>
      <c r="Z8" s="55">
        <v>0</v>
      </c>
      <c r="AA8" s="54">
        <v>0</v>
      </c>
      <c r="AB8" s="55">
        <v>0</v>
      </c>
      <c r="AC8" s="54">
        <v>0</v>
      </c>
      <c r="AD8" s="55">
        <v>1</v>
      </c>
      <c r="AE8" s="54">
        <v>2</v>
      </c>
      <c r="AF8" s="55">
        <v>29</v>
      </c>
      <c r="AG8" s="57">
        <v>21</v>
      </c>
    </row>
    <row r="9" spans="1:33" ht="13.5">
      <c r="A9" s="62"/>
      <c r="B9" s="63"/>
      <c r="C9" s="63"/>
      <c r="D9" s="64"/>
      <c r="E9" s="53"/>
      <c r="F9" s="55"/>
      <c r="G9" s="54"/>
      <c r="H9" s="53"/>
      <c r="I9" s="53"/>
      <c r="J9" s="55"/>
      <c r="K9" s="54"/>
      <c r="L9" s="53"/>
      <c r="M9" s="53"/>
      <c r="N9" s="55"/>
      <c r="O9" s="54"/>
      <c r="P9" s="53"/>
      <c r="Q9" s="53"/>
      <c r="R9" s="55"/>
      <c r="S9" s="54"/>
      <c r="T9" s="53"/>
      <c r="U9" s="53"/>
      <c r="V9" s="55"/>
      <c r="W9" s="54"/>
      <c r="X9" s="53"/>
      <c r="Y9" s="53"/>
      <c r="Z9" s="55"/>
      <c r="AA9" s="54"/>
      <c r="AB9" s="53"/>
      <c r="AC9" s="53"/>
      <c r="AD9" s="55"/>
      <c r="AE9" s="54"/>
      <c r="AF9" s="53"/>
      <c r="AG9" s="57"/>
    </row>
    <row r="10" spans="1:33" ht="13.5">
      <c r="A10" s="82" t="s">
        <v>412</v>
      </c>
      <c r="B10" s="83"/>
      <c r="C10" s="83"/>
      <c r="D10" s="64"/>
      <c r="E10" s="53">
        <f>SUM(その２!E11,その２!E12,その２!E13,その２!E14,その２!E15,その２!E16,その２!E17,その２!E18,その２!E19)</f>
        <v>2332</v>
      </c>
      <c r="F10" s="55">
        <f>SUM(その２!F11,その２!F12,その２!F13,その２!F14,その２!F15,その２!F16,その２!F17,その２!F18,その２!F19)</f>
        <v>1186</v>
      </c>
      <c r="G10" s="54">
        <f>SUM(その２!G11,その２!G12,その２!G13,その２!G14,その２!G15,その２!G16,その２!G17,その２!G18,その２!G19)</f>
        <v>1146</v>
      </c>
      <c r="H10" s="55">
        <f>SUM(その２!H11,その２!H12,その２!H13,その２!H14,その２!H15,その２!H16,その２!H17,その２!H18,その２!H19)</f>
        <v>12</v>
      </c>
      <c r="I10" s="54">
        <f>SUM(その２!I11,その２!I12,その２!I13,その２!I14,その２!I15,その２!I16,その２!I17,その２!I18,その２!I19)</f>
        <v>13</v>
      </c>
      <c r="J10" s="55">
        <f>SUM(その２!J11,その２!J12,その２!J13,その２!J14,その２!J15,その２!J16,その２!J17,その２!J18,その２!J19)</f>
        <v>3</v>
      </c>
      <c r="K10" s="54">
        <f>SUM(その２!K11,その２!K12,その２!K13,その２!K14,その２!K15,その２!K16,その２!K17,その２!K18,その２!K19)</f>
        <v>2</v>
      </c>
      <c r="L10" s="55">
        <f>SUM(その２!L11,その２!L12,その２!L13,その２!L14,その２!L15,その２!L16,その２!L17,その２!L18,その２!L19)</f>
        <v>0</v>
      </c>
      <c r="M10" s="54">
        <f>SUM(その２!M11,その２!M12,その２!M13,その２!M14,その２!M15,その２!M16,その２!M17,その２!M18,その２!M19)</f>
        <v>0</v>
      </c>
      <c r="N10" s="55">
        <f>SUM(その２!N11,その２!N12,その２!N13,その２!N14,その２!N15,その２!N16,その２!N17,その２!N18,その２!N19)</f>
        <v>0</v>
      </c>
      <c r="O10" s="54">
        <f>SUM(その２!O11,その２!O12,その２!O13,その２!O14,その２!O15,その２!O16,その２!O17,その２!O18,その２!O19)</f>
        <v>0</v>
      </c>
      <c r="P10" s="55">
        <f>SUM(その２!P11,その２!P12,その２!P13,その２!P14,その２!P15,その２!P16,その２!P17,その２!P18,その２!P19)</f>
        <v>0</v>
      </c>
      <c r="Q10" s="54">
        <f>SUM(その２!Q11,その２!Q12,その２!Q13,その２!Q14,その２!Q15,その２!Q16,その２!Q17,その２!Q18,その２!Q19)</f>
        <v>0</v>
      </c>
      <c r="R10" s="55">
        <f>SUM(その２!R11,その２!R12,その２!R13,その２!R14,その２!R15,その２!R16,その２!R17,その２!R18,その２!R19)</f>
        <v>5</v>
      </c>
      <c r="S10" s="54">
        <f>SUM(その２!S11,その２!S12,その２!S13,その２!S14,その２!S15,その２!S16,その２!S17,その２!S18,その２!S19)</f>
        <v>6</v>
      </c>
      <c r="T10" s="55">
        <f>SUM(その２!T11,その２!T12,その２!T13,その２!T14,その２!T15,その２!T16,その２!T17,その２!T18,その２!T19)</f>
        <v>2</v>
      </c>
      <c r="U10" s="54">
        <f>SUM(その２!U11,その２!U12,その２!U13,その２!U14,その２!U15,その２!U16,その２!U17,その２!U18,その２!U19)</f>
        <v>2</v>
      </c>
      <c r="V10" s="55">
        <f>SUM(その２!V11,その２!V12,その２!V13,その２!V14,その２!V15,その２!V16,その２!V17,その２!V18,その２!V19)</f>
        <v>1</v>
      </c>
      <c r="W10" s="54">
        <f>SUM(その２!W11,その２!W12,その２!W13,その２!W14,その２!W15,その２!W16,その２!W17,その２!W18,その２!W19)</f>
        <v>0</v>
      </c>
      <c r="X10" s="55">
        <f>SUM(その２!X11,その２!X12,その２!X13,その２!X14,その２!X15,その２!X16,その２!X17,その２!X18,その２!X19)</f>
        <v>0</v>
      </c>
      <c r="Y10" s="54">
        <f>SUM(その２!Y11,その２!Y12,その２!Y13,その２!Y14,その２!Y15,その２!Y16,その２!Y17,その２!Y18,その２!Y19)</f>
        <v>2</v>
      </c>
      <c r="Z10" s="55">
        <f>SUM(その２!Z11,その２!Z12,その２!Z13,その２!Z14,その２!Z15,その２!Z16,その２!Z17,その２!Z18,その２!Z19)</f>
        <v>1</v>
      </c>
      <c r="AA10" s="54">
        <f>SUM(その２!AA11,その２!AA12,その２!AA13,その２!AA14,その２!AA15,その２!AA16,その２!AA17,その２!AA18,その２!AA19)</f>
        <v>0</v>
      </c>
      <c r="AB10" s="55">
        <f>SUM(その２!AB11,その２!AB12,その２!AB13,その２!AB14,その２!AB15,その２!AB16,その２!AB17,その２!AB18,その２!AB19)</f>
        <v>0</v>
      </c>
      <c r="AC10" s="54">
        <f>SUM(その２!AC11,その２!AC12,その２!AC13,その２!AC14,その２!AC15,その２!AC16,その２!AC17,その２!AC18,その２!AC19)</f>
        <v>0</v>
      </c>
      <c r="AD10" s="55">
        <f>SUM(その２!AD11,その２!AD12,その２!AD13,その２!AD14,その２!AD15,その２!AD16,その２!AD17,その２!AD18,その２!AD19)</f>
        <v>2</v>
      </c>
      <c r="AE10" s="54">
        <f>SUM(その２!AE11,その２!AE12,その２!AE13,その２!AE14,その２!AE15,その２!AE16,その２!AE17,その２!AE18,その２!AE19)</f>
        <v>3</v>
      </c>
      <c r="AF10" s="55">
        <f>SUM(その２!AF11,その２!AF12,その２!AF13,その２!AF14,その２!AF15,その２!AF16,その２!AF17,その２!AF18,その２!AF19)</f>
        <v>370</v>
      </c>
      <c r="AG10" s="57">
        <f>SUM(その２!AG11,その２!AG12,その２!AG13,その２!AG14,その２!AG15,その２!AG16,その２!AG17,その２!AG18,その２!AG19)</f>
        <v>263</v>
      </c>
    </row>
    <row r="11" spans="1:33" ht="13.5">
      <c r="A11" s="62"/>
      <c r="B11" s="63"/>
      <c r="C11" s="7" t="s">
        <v>414</v>
      </c>
      <c r="D11" s="64"/>
      <c r="E11" s="53">
        <v>464</v>
      </c>
      <c r="F11" s="55">
        <v>234</v>
      </c>
      <c r="G11" s="54">
        <v>230</v>
      </c>
      <c r="H11" s="53">
        <v>4</v>
      </c>
      <c r="I11" s="53">
        <v>2</v>
      </c>
      <c r="J11" s="55">
        <v>2</v>
      </c>
      <c r="K11" s="54">
        <v>0</v>
      </c>
      <c r="L11" s="53">
        <v>0</v>
      </c>
      <c r="M11" s="53">
        <v>0</v>
      </c>
      <c r="N11" s="55">
        <v>0</v>
      </c>
      <c r="O11" s="54">
        <v>0</v>
      </c>
      <c r="P11" s="53">
        <v>0</v>
      </c>
      <c r="Q11" s="53">
        <v>0</v>
      </c>
      <c r="R11" s="55">
        <v>0</v>
      </c>
      <c r="S11" s="54">
        <v>1</v>
      </c>
      <c r="T11" s="53">
        <v>1</v>
      </c>
      <c r="U11" s="53">
        <v>1</v>
      </c>
      <c r="V11" s="55">
        <v>0</v>
      </c>
      <c r="W11" s="54">
        <v>0</v>
      </c>
      <c r="X11" s="53">
        <v>0</v>
      </c>
      <c r="Y11" s="53">
        <v>1</v>
      </c>
      <c r="Z11" s="55">
        <v>1</v>
      </c>
      <c r="AA11" s="54">
        <v>0</v>
      </c>
      <c r="AB11" s="53">
        <v>0</v>
      </c>
      <c r="AC11" s="53">
        <v>0</v>
      </c>
      <c r="AD11" s="55">
        <v>1</v>
      </c>
      <c r="AE11" s="54">
        <v>0</v>
      </c>
      <c r="AF11" s="53">
        <v>62</v>
      </c>
      <c r="AG11" s="57">
        <v>53</v>
      </c>
    </row>
    <row r="12" spans="1:33" ht="13.5">
      <c r="A12" s="62"/>
      <c r="B12" s="63"/>
      <c r="C12" s="7" t="s">
        <v>416</v>
      </c>
      <c r="D12" s="64"/>
      <c r="E12" s="53">
        <v>462</v>
      </c>
      <c r="F12" s="55">
        <v>208</v>
      </c>
      <c r="G12" s="54">
        <v>254</v>
      </c>
      <c r="H12" s="53">
        <v>1</v>
      </c>
      <c r="I12" s="53">
        <v>1</v>
      </c>
      <c r="J12" s="55">
        <v>0</v>
      </c>
      <c r="K12" s="54">
        <v>0</v>
      </c>
      <c r="L12" s="53">
        <v>0</v>
      </c>
      <c r="M12" s="53">
        <v>0</v>
      </c>
      <c r="N12" s="55">
        <v>0</v>
      </c>
      <c r="O12" s="54">
        <v>0</v>
      </c>
      <c r="P12" s="53">
        <v>0</v>
      </c>
      <c r="Q12" s="53">
        <v>0</v>
      </c>
      <c r="R12" s="55">
        <v>0</v>
      </c>
      <c r="S12" s="54">
        <v>0</v>
      </c>
      <c r="T12" s="53">
        <v>0</v>
      </c>
      <c r="U12" s="53">
        <v>0</v>
      </c>
      <c r="V12" s="55">
        <v>0</v>
      </c>
      <c r="W12" s="54">
        <v>0</v>
      </c>
      <c r="X12" s="53">
        <v>0</v>
      </c>
      <c r="Y12" s="53">
        <v>0</v>
      </c>
      <c r="Z12" s="55">
        <v>0</v>
      </c>
      <c r="AA12" s="54">
        <v>0</v>
      </c>
      <c r="AB12" s="53">
        <v>0</v>
      </c>
      <c r="AC12" s="53">
        <v>0</v>
      </c>
      <c r="AD12" s="55">
        <v>1</v>
      </c>
      <c r="AE12" s="54">
        <v>1</v>
      </c>
      <c r="AF12" s="53">
        <v>63</v>
      </c>
      <c r="AG12" s="57">
        <v>55</v>
      </c>
    </row>
    <row r="13" spans="1:33" ht="13.5">
      <c r="A13" s="62"/>
      <c r="B13" s="63"/>
      <c r="C13" s="7" t="s">
        <v>418</v>
      </c>
      <c r="D13" s="64"/>
      <c r="E13" s="53">
        <v>187</v>
      </c>
      <c r="F13" s="55">
        <v>103</v>
      </c>
      <c r="G13" s="54">
        <v>84</v>
      </c>
      <c r="H13" s="53">
        <v>0</v>
      </c>
      <c r="I13" s="53">
        <v>2</v>
      </c>
      <c r="J13" s="55">
        <v>0</v>
      </c>
      <c r="K13" s="54">
        <v>1</v>
      </c>
      <c r="L13" s="53">
        <v>0</v>
      </c>
      <c r="M13" s="53">
        <v>0</v>
      </c>
      <c r="N13" s="55">
        <v>0</v>
      </c>
      <c r="O13" s="54">
        <v>0</v>
      </c>
      <c r="P13" s="53">
        <v>0</v>
      </c>
      <c r="Q13" s="53">
        <v>0</v>
      </c>
      <c r="R13" s="55">
        <v>0</v>
      </c>
      <c r="S13" s="54">
        <v>1</v>
      </c>
      <c r="T13" s="53">
        <v>0</v>
      </c>
      <c r="U13" s="53">
        <v>0</v>
      </c>
      <c r="V13" s="55">
        <v>0</v>
      </c>
      <c r="W13" s="54">
        <v>0</v>
      </c>
      <c r="X13" s="53">
        <v>0</v>
      </c>
      <c r="Y13" s="53">
        <v>0</v>
      </c>
      <c r="Z13" s="55">
        <v>0</v>
      </c>
      <c r="AA13" s="54">
        <v>0</v>
      </c>
      <c r="AB13" s="53">
        <v>0</v>
      </c>
      <c r="AC13" s="53">
        <v>0</v>
      </c>
      <c r="AD13" s="55">
        <v>0</v>
      </c>
      <c r="AE13" s="54">
        <v>0</v>
      </c>
      <c r="AF13" s="53">
        <v>37</v>
      </c>
      <c r="AG13" s="57">
        <v>19</v>
      </c>
    </row>
    <row r="14" spans="1:33" ht="13.5">
      <c r="A14" s="62"/>
      <c r="B14" s="63"/>
      <c r="C14" s="7" t="s">
        <v>420</v>
      </c>
      <c r="D14" s="64"/>
      <c r="E14" s="53">
        <v>43</v>
      </c>
      <c r="F14" s="55">
        <v>17</v>
      </c>
      <c r="G14" s="54">
        <v>26</v>
      </c>
      <c r="H14" s="53">
        <v>0</v>
      </c>
      <c r="I14" s="53">
        <v>0</v>
      </c>
      <c r="J14" s="55">
        <v>0</v>
      </c>
      <c r="K14" s="54">
        <v>0</v>
      </c>
      <c r="L14" s="53">
        <v>0</v>
      </c>
      <c r="M14" s="53">
        <v>0</v>
      </c>
      <c r="N14" s="55">
        <v>0</v>
      </c>
      <c r="O14" s="54">
        <v>0</v>
      </c>
      <c r="P14" s="53">
        <v>0</v>
      </c>
      <c r="Q14" s="53">
        <v>0</v>
      </c>
      <c r="R14" s="55">
        <v>0</v>
      </c>
      <c r="S14" s="54">
        <v>0</v>
      </c>
      <c r="T14" s="53">
        <v>0</v>
      </c>
      <c r="U14" s="53">
        <v>0</v>
      </c>
      <c r="V14" s="55">
        <v>0</v>
      </c>
      <c r="W14" s="54">
        <v>0</v>
      </c>
      <c r="X14" s="53">
        <v>0</v>
      </c>
      <c r="Y14" s="53">
        <v>0</v>
      </c>
      <c r="Z14" s="55">
        <v>0</v>
      </c>
      <c r="AA14" s="54">
        <v>0</v>
      </c>
      <c r="AB14" s="53">
        <v>0</v>
      </c>
      <c r="AC14" s="53">
        <v>0</v>
      </c>
      <c r="AD14" s="55">
        <v>0</v>
      </c>
      <c r="AE14" s="54">
        <v>0</v>
      </c>
      <c r="AF14" s="53">
        <v>7</v>
      </c>
      <c r="AG14" s="57">
        <v>3</v>
      </c>
    </row>
    <row r="15" spans="1:33" ht="13.5">
      <c r="A15" s="62"/>
      <c r="B15" s="63"/>
      <c r="C15" s="7" t="s">
        <v>422</v>
      </c>
      <c r="D15" s="64"/>
      <c r="E15" s="53">
        <v>255</v>
      </c>
      <c r="F15" s="55">
        <v>138</v>
      </c>
      <c r="G15" s="54">
        <v>117</v>
      </c>
      <c r="H15" s="53">
        <v>0</v>
      </c>
      <c r="I15" s="53">
        <v>2</v>
      </c>
      <c r="J15" s="55">
        <v>0</v>
      </c>
      <c r="K15" s="54">
        <v>0</v>
      </c>
      <c r="L15" s="53">
        <v>0</v>
      </c>
      <c r="M15" s="53">
        <v>0</v>
      </c>
      <c r="N15" s="55">
        <v>0</v>
      </c>
      <c r="O15" s="54">
        <v>0</v>
      </c>
      <c r="P15" s="53">
        <v>0</v>
      </c>
      <c r="Q15" s="53">
        <v>0</v>
      </c>
      <c r="R15" s="55">
        <v>0</v>
      </c>
      <c r="S15" s="54">
        <v>2</v>
      </c>
      <c r="T15" s="53">
        <v>0</v>
      </c>
      <c r="U15" s="53">
        <v>0</v>
      </c>
      <c r="V15" s="55">
        <v>0</v>
      </c>
      <c r="W15" s="54">
        <v>0</v>
      </c>
      <c r="X15" s="53">
        <v>0</v>
      </c>
      <c r="Y15" s="53">
        <v>0</v>
      </c>
      <c r="Z15" s="55">
        <v>0</v>
      </c>
      <c r="AA15" s="54">
        <v>0</v>
      </c>
      <c r="AB15" s="53">
        <v>0</v>
      </c>
      <c r="AC15" s="53">
        <v>0</v>
      </c>
      <c r="AD15" s="55">
        <v>0</v>
      </c>
      <c r="AE15" s="54">
        <v>0</v>
      </c>
      <c r="AF15" s="53">
        <v>44</v>
      </c>
      <c r="AG15" s="57">
        <v>26</v>
      </c>
    </row>
    <row r="16" spans="1:33" ht="13.5">
      <c r="A16" s="62"/>
      <c r="B16" s="63"/>
      <c r="C16" s="7" t="s">
        <v>424</v>
      </c>
      <c r="D16" s="64"/>
      <c r="E16" s="53">
        <v>158</v>
      </c>
      <c r="F16" s="55">
        <v>86</v>
      </c>
      <c r="G16" s="54">
        <v>72</v>
      </c>
      <c r="H16" s="53">
        <v>2</v>
      </c>
      <c r="I16" s="53">
        <v>1</v>
      </c>
      <c r="J16" s="55">
        <v>0</v>
      </c>
      <c r="K16" s="54">
        <v>0</v>
      </c>
      <c r="L16" s="53">
        <v>0</v>
      </c>
      <c r="M16" s="53">
        <v>0</v>
      </c>
      <c r="N16" s="55">
        <v>0</v>
      </c>
      <c r="O16" s="54">
        <v>0</v>
      </c>
      <c r="P16" s="53">
        <v>0</v>
      </c>
      <c r="Q16" s="53">
        <v>0</v>
      </c>
      <c r="R16" s="55">
        <v>2</v>
      </c>
      <c r="S16" s="54">
        <v>1</v>
      </c>
      <c r="T16" s="53">
        <v>0</v>
      </c>
      <c r="U16" s="53">
        <v>0</v>
      </c>
      <c r="V16" s="55">
        <v>0</v>
      </c>
      <c r="W16" s="54">
        <v>0</v>
      </c>
      <c r="X16" s="53">
        <v>0</v>
      </c>
      <c r="Y16" s="53">
        <v>0</v>
      </c>
      <c r="Z16" s="55">
        <v>0</v>
      </c>
      <c r="AA16" s="54">
        <v>0</v>
      </c>
      <c r="AB16" s="53">
        <v>0</v>
      </c>
      <c r="AC16" s="53">
        <v>0</v>
      </c>
      <c r="AD16" s="55">
        <v>0</v>
      </c>
      <c r="AE16" s="54">
        <v>0</v>
      </c>
      <c r="AF16" s="53">
        <v>27</v>
      </c>
      <c r="AG16" s="57">
        <v>15</v>
      </c>
    </row>
    <row r="17" spans="1:33" ht="13.5">
      <c r="A17" s="58"/>
      <c r="B17" s="7"/>
      <c r="C17" s="7" t="s">
        <v>426</v>
      </c>
      <c r="D17" s="64"/>
      <c r="E17" s="53">
        <v>420</v>
      </c>
      <c r="F17" s="55">
        <v>224</v>
      </c>
      <c r="G17" s="54">
        <v>196</v>
      </c>
      <c r="H17" s="55">
        <v>2</v>
      </c>
      <c r="I17" s="54">
        <v>3</v>
      </c>
      <c r="J17" s="55">
        <v>0</v>
      </c>
      <c r="K17" s="54">
        <v>1</v>
      </c>
      <c r="L17" s="55">
        <v>0</v>
      </c>
      <c r="M17" s="54">
        <v>0</v>
      </c>
      <c r="N17" s="55">
        <v>0</v>
      </c>
      <c r="O17" s="54">
        <v>0</v>
      </c>
      <c r="P17" s="55">
        <v>0</v>
      </c>
      <c r="Q17" s="54">
        <v>0</v>
      </c>
      <c r="R17" s="55">
        <v>2</v>
      </c>
      <c r="S17" s="54">
        <v>1</v>
      </c>
      <c r="T17" s="55">
        <v>0</v>
      </c>
      <c r="U17" s="54">
        <v>0</v>
      </c>
      <c r="V17" s="55">
        <v>0</v>
      </c>
      <c r="W17" s="54">
        <v>0</v>
      </c>
      <c r="X17" s="55">
        <v>0</v>
      </c>
      <c r="Y17" s="54">
        <v>0</v>
      </c>
      <c r="Z17" s="55">
        <v>0</v>
      </c>
      <c r="AA17" s="54">
        <v>0</v>
      </c>
      <c r="AB17" s="55">
        <v>0</v>
      </c>
      <c r="AC17" s="54">
        <v>0</v>
      </c>
      <c r="AD17" s="55">
        <v>0</v>
      </c>
      <c r="AE17" s="54">
        <v>1</v>
      </c>
      <c r="AF17" s="55">
        <v>77</v>
      </c>
      <c r="AG17" s="57">
        <v>51</v>
      </c>
    </row>
    <row r="18" spans="1:33" ht="13.5">
      <c r="A18" s="62"/>
      <c r="B18" s="63"/>
      <c r="C18" s="7" t="s">
        <v>428</v>
      </c>
      <c r="D18" s="64"/>
      <c r="E18" s="53">
        <v>120</v>
      </c>
      <c r="F18" s="55">
        <v>63</v>
      </c>
      <c r="G18" s="54">
        <v>57</v>
      </c>
      <c r="H18" s="53">
        <v>2</v>
      </c>
      <c r="I18" s="53">
        <v>0</v>
      </c>
      <c r="J18" s="55">
        <v>1</v>
      </c>
      <c r="K18" s="54">
        <v>0</v>
      </c>
      <c r="L18" s="53">
        <v>0</v>
      </c>
      <c r="M18" s="53">
        <v>0</v>
      </c>
      <c r="N18" s="55">
        <v>0</v>
      </c>
      <c r="O18" s="54">
        <v>0</v>
      </c>
      <c r="P18" s="53">
        <v>0</v>
      </c>
      <c r="Q18" s="53">
        <v>0</v>
      </c>
      <c r="R18" s="55">
        <v>1</v>
      </c>
      <c r="S18" s="54">
        <v>0</v>
      </c>
      <c r="T18" s="53">
        <v>0</v>
      </c>
      <c r="U18" s="53">
        <v>0</v>
      </c>
      <c r="V18" s="55">
        <v>0</v>
      </c>
      <c r="W18" s="54">
        <v>0</v>
      </c>
      <c r="X18" s="53">
        <v>0</v>
      </c>
      <c r="Y18" s="53">
        <v>0</v>
      </c>
      <c r="Z18" s="55">
        <v>0</v>
      </c>
      <c r="AA18" s="54">
        <v>0</v>
      </c>
      <c r="AB18" s="53">
        <v>0</v>
      </c>
      <c r="AC18" s="53">
        <v>0</v>
      </c>
      <c r="AD18" s="55">
        <v>0</v>
      </c>
      <c r="AE18" s="54">
        <v>0</v>
      </c>
      <c r="AF18" s="53">
        <v>21</v>
      </c>
      <c r="AG18" s="57">
        <v>16</v>
      </c>
    </row>
    <row r="19" spans="1:33" ht="13.5">
      <c r="A19" s="62"/>
      <c r="B19" s="63"/>
      <c r="C19" s="7" t="s">
        <v>430</v>
      </c>
      <c r="D19" s="64"/>
      <c r="E19" s="53">
        <v>223</v>
      </c>
      <c r="F19" s="55">
        <v>113</v>
      </c>
      <c r="G19" s="54">
        <v>110</v>
      </c>
      <c r="H19" s="53">
        <v>1</v>
      </c>
      <c r="I19" s="53">
        <v>2</v>
      </c>
      <c r="J19" s="55">
        <v>0</v>
      </c>
      <c r="K19" s="54">
        <v>0</v>
      </c>
      <c r="L19" s="53">
        <v>0</v>
      </c>
      <c r="M19" s="53">
        <v>0</v>
      </c>
      <c r="N19" s="55">
        <v>0</v>
      </c>
      <c r="O19" s="54">
        <v>0</v>
      </c>
      <c r="P19" s="53">
        <v>0</v>
      </c>
      <c r="Q19" s="53">
        <v>0</v>
      </c>
      <c r="R19" s="55">
        <v>0</v>
      </c>
      <c r="S19" s="54">
        <v>0</v>
      </c>
      <c r="T19" s="53">
        <v>1</v>
      </c>
      <c r="U19" s="53">
        <v>1</v>
      </c>
      <c r="V19" s="55">
        <v>1</v>
      </c>
      <c r="W19" s="54">
        <v>0</v>
      </c>
      <c r="X19" s="53">
        <v>0</v>
      </c>
      <c r="Y19" s="53">
        <v>1</v>
      </c>
      <c r="Z19" s="55">
        <v>0</v>
      </c>
      <c r="AA19" s="54">
        <v>0</v>
      </c>
      <c r="AB19" s="53">
        <v>0</v>
      </c>
      <c r="AC19" s="53">
        <v>0</v>
      </c>
      <c r="AD19" s="55">
        <v>0</v>
      </c>
      <c r="AE19" s="54">
        <v>1</v>
      </c>
      <c r="AF19" s="53">
        <v>32</v>
      </c>
      <c r="AG19" s="57">
        <v>25</v>
      </c>
    </row>
    <row r="20" spans="1:33" ht="13.5">
      <c r="A20" s="62"/>
      <c r="B20" s="63"/>
      <c r="C20" s="7"/>
      <c r="D20" s="64"/>
      <c r="E20" s="53"/>
      <c r="F20" s="55"/>
      <c r="G20" s="54"/>
      <c r="H20" s="53"/>
      <c r="I20" s="53"/>
      <c r="J20" s="55"/>
      <c r="K20" s="54"/>
      <c r="L20" s="53"/>
      <c r="M20" s="53"/>
      <c r="N20" s="55"/>
      <c r="O20" s="54"/>
      <c r="P20" s="53"/>
      <c r="Q20" s="53"/>
      <c r="R20" s="55"/>
      <c r="S20" s="54"/>
      <c r="T20" s="53"/>
      <c r="U20" s="53"/>
      <c r="V20" s="55"/>
      <c r="W20" s="54"/>
      <c r="X20" s="53"/>
      <c r="Y20" s="53"/>
      <c r="Z20" s="55"/>
      <c r="AA20" s="54"/>
      <c r="AB20" s="53"/>
      <c r="AC20" s="53"/>
      <c r="AD20" s="55"/>
      <c r="AE20" s="54"/>
      <c r="AF20" s="53"/>
      <c r="AG20" s="57"/>
    </row>
    <row r="21" spans="1:33" ht="13.5">
      <c r="A21" s="80" t="s">
        <v>432</v>
      </c>
      <c r="B21" s="81"/>
      <c r="C21" s="81"/>
      <c r="D21" s="64"/>
      <c r="E21" s="53">
        <f>SUM(その２!E22)</f>
        <v>1198</v>
      </c>
      <c r="F21" s="55">
        <f>SUM(その２!F22)</f>
        <v>585</v>
      </c>
      <c r="G21" s="54">
        <f>SUM(その２!G22)</f>
        <v>613</v>
      </c>
      <c r="H21" s="53">
        <f>SUM(その２!H22)</f>
        <v>5</v>
      </c>
      <c r="I21" s="53">
        <f>SUM(その２!I22)</f>
        <v>6</v>
      </c>
      <c r="J21" s="55">
        <f>SUM(その２!J22)</f>
        <v>1</v>
      </c>
      <c r="K21" s="54">
        <f>SUM(その２!K22)</f>
        <v>1</v>
      </c>
      <c r="L21" s="53">
        <f>SUM(その２!L22)</f>
        <v>1</v>
      </c>
      <c r="M21" s="53">
        <f>SUM(その２!M22)</f>
        <v>1</v>
      </c>
      <c r="N21" s="55">
        <f>SUM(その２!N22)</f>
        <v>1</v>
      </c>
      <c r="O21" s="54">
        <f>SUM(その２!O22)</f>
        <v>1</v>
      </c>
      <c r="P21" s="53">
        <f>SUM(その２!P22)</f>
        <v>0</v>
      </c>
      <c r="Q21" s="53">
        <f>SUM(その２!Q22)</f>
        <v>0</v>
      </c>
      <c r="R21" s="55">
        <f>SUM(その２!R22)</f>
        <v>1</v>
      </c>
      <c r="S21" s="54">
        <f>SUM(その２!S22)</f>
        <v>1</v>
      </c>
      <c r="T21" s="53">
        <f>SUM(その２!T22)</f>
        <v>0</v>
      </c>
      <c r="U21" s="53">
        <f>SUM(その２!U22)</f>
        <v>0</v>
      </c>
      <c r="V21" s="55">
        <f>SUM(その２!V22)</f>
        <v>0</v>
      </c>
      <c r="W21" s="54">
        <f>SUM(その２!W22)</f>
        <v>0</v>
      </c>
      <c r="X21" s="53">
        <f>SUM(その２!X22)</f>
        <v>0</v>
      </c>
      <c r="Y21" s="53">
        <f>SUM(その２!Y22)</f>
        <v>0</v>
      </c>
      <c r="Z21" s="55">
        <f>SUM(その２!Z22)</f>
        <v>0</v>
      </c>
      <c r="AA21" s="54">
        <f>SUM(その２!AA22)</f>
        <v>0</v>
      </c>
      <c r="AB21" s="53">
        <f>SUM(その２!AB22)</f>
        <v>0</v>
      </c>
      <c r="AC21" s="53">
        <f>SUM(その２!AC22)</f>
        <v>0</v>
      </c>
      <c r="AD21" s="55">
        <f>SUM(その２!AD22)</f>
        <v>2</v>
      </c>
      <c r="AE21" s="54">
        <f>SUM(その２!AE22)</f>
        <v>3</v>
      </c>
      <c r="AF21" s="53">
        <f>SUM(その２!AF22)</f>
        <v>187</v>
      </c>
      <c r="AG21" s="57">
        <f>SUM(その２!AG22)</f>
        <v>136</v>
      </c>
    </row>
    <row r="22" spans="1:33" ht="13.5">
      <c r="A22" s="62"/>
      <c r="B22" s="63"/>
      <c r="C22" s="7" t="s">
        <v>434</v>
      </c>
      <c r="D22" s="64"/>
      <c r="E22" s="53">
        <v>1198</v>
      </c>
      <c r="F22" s="55">
        <v>585</v>
      </c>
      <c r="G22" s="54">
        <v>613</v>
      </c>
      <c r="H22" s="53">
        <v>5</v>
      </c>
      <c r="I22" s="53">
        <v>6</v>
      </c>
      <c r="J22" s="55">
        <v>1</v>
      </c>
      <c r="K22" s="54">
        <v>1</v>
      </c>
      <c r="L22" s="53">
        <v>1</v>
      </c>
      <c r="M22" s="53">
        <v>1</v>
      </c>
      <c r="N22" s="55">
        <v>1</v>
      </c>
      <c r="O22" s="54">
        <v>1</v>
      </c>
      <c r="P22" s="53">
        <v>0</v>
      </c>
      <c r="Q22" s="53">
        <v>0</v>
      </c>
      <c r="R22" s="55">
        <v>1</v>
      </c>
      <c r="S22" s="54">
        <v>1</v>
      </c>
      <c r="T22" s="53">
        <v>0</v>
      </c>
      <c r="U22" s="53">
        <v>0</v>
      </c>
      <c r="V22" s="55">
        <v>0</v>
      </c>
      <c r="W22" s="54">
        <v>0</v>
      </c>
      <c r="X22" s="53">
        <v>0</v>
      </c>
      <c r="Y22" s="53">
        <v>0</v>
      </c>
      <c r="Z22" s="55">
        <v>0</v>
      </c>
      <c r="AA22" s="54">
        <v>0</v>
      </c>
      <c r="AB22" s="53">
        <v>0</v>
      </c>
      <c r="AC22" s="53">
        <v>0</v>
      </c>
      <c r="AD22" s="55">
        <v>2</v>
      </c>
      <c r="AE22" s="54">
        <v>3</v>
      </c>
      <c r="AF22" s="53">
        <v>187</v>
      </c>
      <c r="AG22" s="57">
        <v>136</v>
      </c>
    </row>
    <row r="23" spans="1:33" ht="13.5">
      <c r="A23" s="62"/>
      <c r="B23" s="63"/>
      <c r="C23" s="7"/>
      <c r="D23" s="64"/>
      <c r="E23" s="53"/>
      <c r="F23" s="55"/>
      <c r="G23" s="54"/>
      <c r="H23" s="53"/>
      <c r="I23" s="53"/>
      <c r="J23" s="55"/>
      <c r="K23" s="54"/>
      <c r="L23" s="53"/>
      <c r="M23" s="53"/>
      <c r="N23" s="55"/>
      <c r="O23" s="54"/>
      <c r="P23" s="53"/>
      <c r="Q23" s="53"/>
      <c r="R23" s="55"/>
      <c r="S23" s="54"/>
      <c r="T23" s="53"/>
      <c r="U23" s="53"/>
      <c r="V23" s="55"/>
      <c r="W23" s="54"/>
      <c r="X23" s="53"/>
      <c r="Y23" s="53"/>
      <c r="Z23" s="55"/>
      <c r="AA23" s="54"/>
      <c r="AB23" s="53"/>
      <c r="AC23" s="53"/>
      <c r="AD23" s="55"/>
      <c r="AE23" s="54"/>
      <c r="AF23" s="53"/>
      <c r="AG23" s="57"/>
    </row>
    <row r="24" spans="1:33" ht="13.5">
      <c r="A24" s="80" t="s">
        <v>436</v>
      </c>
      <c r="B24" s="81"/>
      <c r="C24" s="81"/>
      <c r="D24" s="64"/>
      <c r="E24" s="53">
        <f>SUM(その２!E25)</f>
        <v>1160</v>
      </c>
      <c r="F24" s="55">
        <f>SUM(その２!F25)</f>
        <v>581</v>
      </c>
      <c r="G24" s="54">
        <f>SUM(その２!G25)</f>
        <v>579</v>
      </c>
      <c r="H24" s="53">
        <f>SUM(その２!H25)</f>
        <v>8</v>
      </c>
      <c r="I24" s="53">
        <f>SUM(その２!I25)</f>
        <v>4</v>
      </c>
      <c r="J24" s="55">
        <f>SUM(その２!J25)</f>
        <v>0</v>
      </c>
      <c r="K24" s="54">
        <f>SUM(その２!K25)</f>
        <v>0</v>
      </c>
      <c r="L24" s="53">
        <f>SUM(その２!L25)</f>
        <v>0</v>
      </c>
      <c r="M24" s="53">
        <f>SUM(その２!M25)</f>
        <v>0</v>
      </c>
      <c r="N24" s="55">
        <f>SUM(その２!N25)</f>
        <v>0</v>
      </c>
      <c r="O24" s="54">
        <f>SUM(その２!O25)</f>
        <v>0</v>
      </c>
      <c r="P24" s="53">
        <f>SUM(その２!P25)</f>
        <v>0</v>
      </c>
      <c r="Q24" s="53">
        <f>SUM(その２!Q25)</f>
        <v>0</v>
      </c>
      <c r="R24" s="55">
        <f>SUM(その２!R25)</f>
        <v>3</v>
      </c>
      <c r="S24" s="54">
        <f>SUM(その２!S25)</f>
        <v>4</v>
      </c>
      <c r="T24" s="53">
        <f>SUM(その２!T25)</f>
        <v>0</v>
      </c>
      <c r="U24" s="53">
        <f>SUM(その２!U25)</f>
        <v>0</v>
      </c>
      <c r="V24" s="55">
        <f>SUM(その２!V25)</f>
        <v>0</v>
      </c>
      <c r="W24" s="54">
        <f>SUM(その２!W25)</f>
        <v>0</v>
      </c>
      <c r="X24" s="53">
        <f>SUM(その２!X25)</f>
        <v>0</v>
      </c>
      <c r="Y24" s="53">
        <f>SUM(その２!Y25)</f>
        <v>0</v>
      </c>
      <c r="Z24" s="55">
        <f>SUM(その２!Z25)</f>
        <v>0</v>
      </c>
      <c r="AA24" s="54">
        <f>SUM(その２!AA25)</f>
        <v>0</v>
      </c>
      <c r="AB24" s="53">
        <f>SUM(その２!AB25)</f>
        <v>1</v>
      </c>
      <c r="AC24" s="53">
        <f>SUM(その２!AC25)</f>
        <v>0</v>
      </c>
      <c r="AD24" s="55">
        <f>SUM(その２!AD25)</f>
        <v>4</v>
      </c>
      <c r="AE24" s="54">
        <f>SUM(その２!AE25)</f>
        <v>0</v>
      </c>
      <c r="AF24" s="53">
        <f>SUM(その２!AF25)</f>
        <v>175</v>
      </c>
      <c r="AG24" s="57">
        <f>SUM(その２!AG25)</f>
        <v>132</v>
      </c>
    </row>
    <row r="25" spans="1:33" ht="13.5">
      <c r="A25" s="62"/>
      <c r="B25" s="63"/>
      <c r="C25" s="7" t="s">
        <v>438</v>
      </c>
      <c r="D25" s="64"/>
      <c r="E25" s="53">
        <v>1160</v>
      </c>
      <c r="F25" s="55">
        <v>581</v>
      </c>
      <c r="G25" s="54">
        <v>579</v>
      </c>
      <c r="H25" s="53">
        <v>8</v>
      </c>
      <c r="I25" s="53">
        <v>4</v>
      </c>
      <c r="J25" s="55">
        <v>0</v>
      </c>
      <c r="K25" s="54">
        <v>0</v>
      </c>
      <c r="L25" s="53">
        <v>0</v>
      </c>
      <c r="M25" s="53">
        <v>0</v>
      </c>
      <c r="N25" s="55">
        <v>0</v>
      </c>
      <c r="O25" s="54">
        <v>0</v>
      </c>
      <c r="P25" s="53">
        <v>0</v>
      </c>
      <c r="Q25" s="53">
        <v>0</v>
      </c>
      <c r="R25" s="55">
        <v>3</v>
      </c>
      <c r="S25" s="54">
        <v>4</v>
      </c>
      <c r="T25" s="53">
        <v>0</v>
      </c>
      <c r="U25" s="53">
        <v>0</v>
      </c>
      <c r="V25" s="55">
        <v>0</v>
      </c>
      <c r="W25" s="54">
        <v>0</v>
      </c>
      <c r="X25" s="53">
        <v>0</v>
      </c>
      <c r="Y25" s="53">
        <v>0</v>
      </c>
      <c r="Z25" s="55">
        <v>0</v>
      </c>
      <c r="AA25" s="54">
        <v>0</v>
      </c>
      <c r="AB25" s="53">
        <v>1</v>
      </c>
      <c r="AC25" s="53">
        <v>0</v>
      </c>
      <c r="AD25" s="55">
        <v>4</v>
      </c>
      <c r="AE25" s="54">
        <v>0</v>
      </c>
      <c r="AF25" s="53">
        <v>175</v>
      </c>
      <c r="AG25" s="57">
        <v>132</v>
      </c>
    </row>
    <row r="26" spans="1:33" ht="14.25" thickBot="1">
      <c r="A26" s="65"/>
      <c r="B26" s="66"/>
      <c r="C26" s="13"/>
      <c r="D26" s="67"/>
      <c r="E26" s="45"/>
      <c r="F26" s="46"/>
      <c r="G26" s="47"/>
      <c r="H26" s="45"/>
      <c r="I26" s="45"/>
      <c r="J26" s="46"/>
      <c r="K26" s="47"/>
      <c r="L26" s="45"/>
      <c r="M26" s="45"/>
      <c r="N26" s="46"/>
      <c r="O26" s="47"/>
      <c r="P26" s="45"/>
      <c r="Q26" s="45"/>
      <c r="R26" s="46"/>
      <c r="S26" s="47"/>
      <c r="T26" s="45"/>
      <c r="U26" s="45"/>
      <c r="V26" s="46"/>
      <c r="W26" s="47"/>
      <c r="X26" s="45"/>
      <c r="Y26" s="45"/>
      <c r="Z26" s="46"/>
      <c r="AA26" s="47"/>
      <c r="AB26" s="45"/>
      <c r="AC26" s="45"/>
      <c r="AD26" s="46"/>
      <c r="AE26" s="47"/>
      <c r="AF26" s="45"/>
      <c r="AG26" s="48"/>
    </row>
    <row r="27" spans="1:4" ht="13.5">
      <c r="A27" s="4"/>
      <c r="B27" s="4"/>
      <c r="C27" s="4"/>
      <c r="D27" s="4"/>
    </row>
  </sheetData>
  <sheetProtection/>
  <mergeCells count="38">
    <mergeCell ref="AF3:AG3"/>
    <mergeCell ref="AD2:AE2"/>
    <mergeCell ref="V2:W2"/>
    <mergeCell ref="X2:Y2"/>
    <mergeCell ref="Z2:AA2"/>
    <mergeCell ref="P2:Q2"/>
    <mergeCell ref="R2:S2"/>
    <mergeCell ref="T2:U2"/>
    <mergeCell ref="H3:I3"/>
    <mergeCell ref="V3:W3"/>
    <mergeCell ref="X3:Y3"/>
    <mergeCell ref="Z3:AA3"/>
    <mergeCell ref="AB3:AC3"/>
    <mergeCell ref="AD3:AE3"/>
    <mergeCell ref="F2:G2"/>
    <mergeCell ref="H2:I2"/>
    <mergeCell ref="J2:K2"/>
    <mergeCell ref="L2:M2"/>
    <mergeCell ref="N2:O2"/>
    <mergeCell ref="AF2:AG2"/>
    <mergeCell ref="AB2:AC2"/>
    <mergeCell ref="Z1:AA1"/>
    <mergeCell ref="AB1:AC1"/>
    <mergeCell ref="R1:S1"/>
    <mergeCell ref="T1:U1"/>
    <mergeCell ref="V1:W1"/>
    <mergeCell ref="AF1:AG1"/>
    <mergeCell ref="X1:Y1"/>
    <mergeCell ref="A6:C6"/>
    <mergeCell ref="A10:C10"/>
    <mergeCell ref="A21:C21"/>
    <mergeCell ref="A24:C24"/>
    <mergeCell ref="AD1:AE1"/>
    <mergeCell ref="P1:Q1"/>
    <mergeCell ref="H1:I1"/>
    <mergeCell ref="J1:K1"/>
    <mergeCell ref="L1:M1"/>
    <mergeCell ref="N1:O1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（その２）&amp;R&amp;"ＭＳ Ｐ明朝,標準"令和2年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6" width="6.375" style="1" customWidth="1"/>
    <col min="7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85" t="s">
        <v>32</v>
      </c>
      <c r="F1" s="86"/>
      <c r="G1" s="85" t="s">
        <v>33</v>
      </c>
      <c r="H1" s="86"/>
      <c r="I1" s="85" t="s">
        <v>34</v>
      </c>
      <c r="J1" s="86"/>
      <c r="K1" s="85" t="s">
        <v>35</v>
      </c>
      <c r="L1" s="86"/>
      <c r="M1" s="85" t="s">
        <v>36</v>
      </c>
      <c r="N1" s="86"/>
      <c r="O1" s="85" t="s">
        <v>37</v>
      </c>
      <c r="P1" s="86"/>
      <c r="Q1" s="85" t="s">
        <v>38</v>
      </c>
      <c r="R1" s="86"/>
      <c r="S1" s="85" t="s">
        <v>39</v>
      </c>
      <c r="T1" s="86"/>
      <c r="U1" s="85" t="s">
        <v>40</v>
      </c>
      <c r="V1" s="86"/>
      <c r="W1" s="85" t="s">
        <v>41</v>
      </c>
      <c r="X1" s="86"/>
      <c r="Y1" s="85" t="s">
        <v>42</v>
      </c>
      <c r="Z1" s="86"/>
      <c r="AA1" s="85" t="s">
        <v>43</v>
      </c>
      <c r="AB1" s="86"/>
      <c r="AC1" s="85" t="s">
        <v>44</v>
      </c>
      <c r="AD1" s="86"/>
      <c r="AE1" s="85" t="s">
        <v>45</v>
      </c>
      <c r="AF1" s="86"/>
      <c r="AG1" s="85" t="s">
        <v>46</v>
      </c>
      <c r="AH1" s="96"/>
    </row>
    <row r="2" spans="1:34" ht="13.5" customHeight="1">
      <c r="A2" s="12"/>
      <c r="B2" s="4"/>
      <c r="C2" s="4"/>
      <c r="D2" s="6"/>
      <c r="E2" s="87" t="s">
        <v>89</v>
      </c>
      <c r="F2" s="88"/>
      <c r="G2" s="87" t="s">
        <v>90</v>
      </c>
      <c r="H2" s="88"/>
      <c r="I2" s="87" t="s">
        <v>91</v>
      </c>
      <c r="J2" s="91"/>
      <c r="K2" s="87" t="s">
        <v>92</v>
      </c>
      <c r="L2" s="91"/>
      <c r="M2" s="87" t="s">
        <v>93</v>
      </c>
      <c r="N2" s="88"/>
      <c r="O2" s="98" t="s">
        <v>94</v>
      </c>
      <c r="P2" s="99"/>
      <c r="Q2" s="98" t="s">
        <v>95</v>
      </c>
      <c r="R2" s="99"/>
      <c r="S2" s="87" t="s">
        <v>96</v>
      </c>
      <c r="T2" s="88"/>
      <c r="U2" s="98" t="s">
        <v>97</v>
      </c>
      <c r="V2" s="99"/>
      <c r="W2" s="87" t="s">
        <v>98</v>
      </c>
      <c r="X2" s="88"/>
      <c r="Y2" s="87" t="s">
        <v>99</v>
      </c>
      <c r="Z2" s="88"/>
      <c r="AA2" s="87" t="s">
        <v>100</v>
      </c>
      <c r="AB2" s="88"/>
      <c r="AC2" s="87" t="s">
        <v>101</v>
      </c>
      <c r="AD2" s="88"/>
      <c r="AE2" s="87" t="s">
        <v>102</v>
      </c>
      <c r="AF2" s="88"/>
      <c r="AG2" s="87" t="s">
        <v>103</v>
      </c>
      <c r="AH2" s="97"/>
    </row>
    <row r="3" spans="1:34" s="74" customFormat="1" ht="54" customHeight="1">
      <c r="A3" s="68"/>
      <c r="B3" s="69"/>
      <c r="C3" s="69"/>
      <c r="D3" s="70"/>
      <c r="E3" s="92" t="s">
        <v>110</v>
      </c>
      <c r="F3" s="101"/>
      <c r="G3" s="95" t="s">
        <v>104</v>
      </c>
      <c r="H3" s="94"/>
      <c r="I3" s="95" t="s">
        <v>105</v>
      </c>
      <c r="J3" s="90"/>
      <c r="K3" s="95" t="s">
        <v>105</v>
      </c>
      <c r="L3" s="94"/>
      <c r="M3" s="95" t="s">
        <v>105</v>
      </c>
      <c r="N3" s="94"/>
      <c r="O3" s="102" t="s">
        <v>106</v>
      </c>
      <c r="P3" s="103"/>
      <c r="Q3" s="102" t="s">
        <v>107</v>
      </c>
      <c r="R3" s="103"/>
      <c r="S3" s="95" t="s">
        <v>108</v>
      </c>
      <c r="T3" s="94"/>
      <c r="U3" s="92" t="s">
        <v>110</v>
      </c>
      <c r="V3" s="101"/>
      <c r="W3" s="95" t="s">
        <v>111</v>
      </c>
      <c r="X3" s="94"/>
      <c r="Y3" s="95" t="s">
        <v>109</v>
      </c>
      <c r="Z3" s="94"/>
      <c r="AA3" s="95" t="s">
        <v>105</v>
      </c>
      <c r="AB3" s="94"/>
      <c r="AC3" s="95" t="s">
        <v>105</v>
      </c>
      <c r="AD3" s="94"/>
      <c r="AE3" s="95" t="s">
        <v>105</v>
      </c>
      <c r="AF3" s="94"/>
      <c r="AG3" s="95" t="s">
        <v>105</v>
      </c>
      <c r="AH3" s="100"/>
    </row>
    <row r="4" spans="1:34" ht="13.5">
      <c r="A4" s="11"/>
      <c r="B4" s="2"/>
      <c r="C4" s="2"/>
      <c r="D4" s="3"/>
      <c r="E4" s="16" t="s">
        <v>1</v>
      </c>
      <c r="F4" s="15" t="s">
        <v>2</v>
      </c>
      <c r="G4" s="14" t="s">
        <v>30</v>
      </c>
      <c r="H4" s="16" t="s">
        <v>31</v>
      </c>
      <c r="I4" s="15" t="s">
        <v>30</v>
      </c>
      <c r="J4" s="16" t="s">
        <v>31</v>
      </c>
      <c r="K4" s="14" t="s">
        <v>30</v>
      </c>
      <c r="L4" s="16" t="s">
        <v>31</v>
      </c>
      <c r="M4" s="15" t="s">
        <v>30</v>
      </c>
      <c r="N4" s="16" t="s">
        <v>31</v>
      </c>
      <c r="O4" s="14" t="s">
        <v>30</v>
      </c>
      <c r="P4" s="16" t="s">
        <v>31</v>
      </c>
      <c r="Q4" s="15" t="s">
        <v>30</v>
      </c>
      <c r="R4" s="16" t="s">
        <v>31</v>
      </c>
      <c r="S4" s="14" t="s">
        <v>30</v>
      </c>
      <c r="T4" s="16" t="s">
        <v>31</v>
      </c>
      <c r="U4" s="15" t="s">
        <v>30</v>
      </c>
      <c r="V4" s="16" t="s">
        <v>31</v>
      </c>
      <c r="W4" s="14" t="s">
        <v>30</v>
      </c>
      <c r="X4" s="16" t="s">
        <v>31</v>
      </c>
      <c r="Y4" s="15" t="s">
        <v>30</v>
      </c>
      <c r="Z4" s="16" t="s">
        <v>31</v>
      </c>
      <c r="AA4" s="14" t="s">
        <v>30</v>
      </c>
      <c r="AB4" s="16" t="s">
        <v>31</v>
      </c>
      <c r="AC4" s="15" t="s">
        <v>30</v>
      </c>
      <c r="AD4" s="16" t="s">
        <v>31</v>
      </c>
      <c r="AE4" s="14" t="s">
        <v>30</v>
      </c>
      <c r="AF4" s="16" t="s">
        <v>31</v>
      </c>
      <c r="AG4" s="15" t="s">
        <v>30</v>
      </c>
      <c r="AH4" s="17" t="s">
        <v>31</v>
      </c>
    </row>
    <row r="5" spans="1:34" ht="13.5">
      <c r="A5" s="59"/>
      <c r="B5" s="60"/>
      <c r="C5" s="60"/>
      <c r="D5" s="61"/>
      <c r="E5" s="28"/>
      <c r="F5" s="28"/>
      <c r="G5" s="23"/>
      <c r="H5" s="24"/>
      <c r="I5" s="28"/>
      <c r="J5" s="28"/>
      <c r="K5" s="23"/>
      <c r="L5" s="24"/>
      <c r="M5" s="22"/>
      <c r="N5" s="22"/>
      <c r="O5" s="25"/>
      <c r="P5" s="26"/>
      <c r="Q5" s="22"/>
      <c r="R5" s="22"/>
      <c r="S5" s="25"/>
      <c r="T5" s="26"/>
      <c r="U5" s="22"/>
      <c r="V5" s="22"/>
      <c r="W5" s="25"/>
      <c r="X5" s="26"/>
      <c r="Y5" s="22"/>
      <c r="Z5" s="22"/>
      <c r="AA5" s="25"/>
      <c r="AB5" s="26"/>
      <c r="AC5" s="22"/>
      <c r="AD5" s="22"/>
      <c r="AE5" s="25"/>
      <c r="AF5" s="26"/>
      <c r="AG5" s="22"/>
      <c r="AH5" s="27"/>
    </row>
    <row r="6" spans="1:34" ht="13.5">
      <c r="A6" s="62"/>
      <c r="B6" s="63"/>
      <c r="C6" s="5" t="s">
        <v>334</v>
      </c>
      <c r="D6" s="64"/>
      <c r="E6" s="53">
        <f>SUM(その３!E10,その３!E17,その３!E22,その３!E40,その４!E6,その４!E10,その４!E21,その４!E24)</f>
        <v>3982</v>
      </c>
      <c r="F6" s="54">
        <f>SUM(その３!F10,その３!F17,その３!F22,その３!F40,その４!F6,その４!F10,その４!F21,その４!F24)</f>
        <v>2863</v>
      </c>
      <c r="G6" s="55">
        <f>SUM(その３!G10,その３!G17,その３!G22,その３!G40,その４!G6,その４!G10,その４!G21,その４!G24)</f>
        <v>107</v>
      </c>
      <c r="H6" s="53">
        <f>SUM(その３!H10,その３!H17,その３!H22,その３!H40,その４!H6,その４!H10,その４!H21,その４!H24)</f>
        <v>48</v>
      </c>
      <c r="I6" s="55">
        <f>SUM(その３!I10,その３!I17,その３!I22,その３!I40,その４!I6,その４!I10,その４!I21,その４!I24)</f>
        <v>150</v>
      </c>
      <c r="J6" s="54">
        <f>SUM(その３!J10,その３!J17,その３!J22,その３!J40,その４!J6,その４!J10,その４!J21,その４!J24)</f>
        <v>43</v>
      </c>
      <c r="K6" s="53">
        <f>SUM(その３!K10,その３!K17,その３!K22,その３!K40,その４!K6,その４!K10,その４!K21,その４!K24)</f>
        <v>478</v>
      </c>
      <c r="L6" s="54">
        <f>SUM(その３!L10,その３!L17,その３!L22,その３!L40,その４!L6,その４!L10,その４!L21,その４!L24)</f>
        <v>251</v>
      </c>
      <c r="M6" s="55">
        <f>SUM(その３!M10,その３!M17,その３!M22,その３!M40,その４!M6,その４!M10,その４!M21,その４!M24)</f>
        <v>307</v>
      </c>
      <c r="N6" s="53">
        <f>SUM(その３!N10,その３!N17,その３!N22,その３!N40,その４!N6,その４!N10,その４!N21,その４!N24)</f>
        <v>331</v>
      </c>
      <c r="O6" s="55">
        <f>SUM(その３!O10,その３!O17,その３!O22,その３!O40,その４!O6,その４!O10,その４!O21,その４!O24)</f>
        <v>165</v>
      </c>
      <c r="P6" s="54">
        <f>SUM(その３!P10,その３!P17,その３!P22,その３!P40,その４!P6,その４!P10,その４!P21,その４!P24)</f>
        <v>109</v>
      </c>
      <c r="Q6" s="53">
        <f>SUM(その３!Q10,その３!Q17,その３!Q22,その３!Q40,その４!Q6,その４!Q10,その４!Q21,その４!Q24)</f>
        <v>267</v>
      </c>
      <c r="R6" s="54">
        <f>SUM(その３!R10,その３!R17,その３!R22,その３!R40,その４!R6,その４!R10,その４!R21,その４!R24)</f>
        <v>138</v>
      </c>
      <c r="S6" s="55">
        <f>SUM(その３!S10,その３!S17,その３!S22,その３!S40,その４!S6,その４!S10,その４!S21,その４!S24)</f>
        <v>185</v>
      </c>
      <c r="T6" s="53">
        <f>SUM(その３!T10,その３!T17,その３!T22,その３!T40,その４!T6,その４!T10,その４!T21,その４!T24)</f>
        <v>165</v>
      </c>
      <c r="U6" s="55">
        <f>SUM(その３!U10,その３!U17,その３!U22,その３!U40,その４!U6,その４!U10,その４!U21,その４!U24)</f>
        <v>344</v>
      </c>
      <c r="V6" s="54">
        <f>SUM(その３!V10,その３!V17,その３!V22,その３!V40,その４!V6,その４!V10,その４!V21,その４!V24)</f>
        <v>363</v>
      </c>
      <c r="W6" s="53">
        <f>SUM(その３!W10,その３!W17,その３!W22,その３!W40,その４!W6,その４!W10,その４!W21,その４!W24)</f>
        <v>11</v>
      </c>
      <c r="X6" s="54">
        <f>SUM(その３!X10,その３!X17,その３!X22,その３!X40,その４!X6,その４!X10,その４!X21,その４!X24)</f>
        <v>2</v>
      </c>
      <c r="Y6" s="55">
        <f>SUM(その３!Y10,その３!Y17,その３!Y22,その３!Y40,その４!Y6,その４!Y10,その４!Y21,その４!Y24)</f>
        <v>993</v>
      </c>
      <c r="Z6" s="53">
        <f>SUM(その３!Z10,その３!Z17,その３!Z22,その３!Z40,その４!Z6,その４!Z10,その４!Z21,その４!Z24)</f>
        <v>387</v>
      </c>
      <c r="AA6" s="55">
        <f>SUM(その３!AA10,その３!AA17,その３!AA22,その３!AA40,その４!AA6,その４!AA10,その４!AA21,その４!AA24)</f>
        <v>17</v>
      </c>
      <c r="AB6" s="54">
        <f>SUM(その３!AB10,その３!AB17,その３!AB22,その３!AB40,その４!AB6,その４!AB10,その４!AB21,その４!AB24)</f>
        <v>13</v>
      </c>
      <c r="AC6" s="53">
        <f>SUM(その３!AC10,その３!AC17,その３!AC22,その３!AC40,その４!AC6,その４!AC10,その４!AC21,その４!AC24)</f>
        <v>1</v>
      </c>
      <c r="AD6" s="54">
        <f>SUM(その３!AD10,その３!AD17,その３!AD22,その３!AD40,その４!AD6,その４!AD10,その４!AD21,その４!AD24)</f>
        <v>242</v>
      </c>
      <c r="AE6" s="76" t="s">
        <v>442</v>
      </c>
      <c r="AF6" s="53">
        <f>SUM(その３!AF10,その３!AF17,その３!AF22,その３!AF40,その４!AF6,その４!AF10,その４!AF21,その４!AF24)</f>
        <v>114</v>
      </c>
      <c r="AG6" s="76" t="s">
        <v>442</v>
      </c>
      <c r="AH6" s="57">
        <f>SUM(その３!AH10,その３!AH17,その３!AH22,その３!AH40,その４!AH6,その４!AH10,その４!AH21,その４!AH24)</f>
        <v>116</v>
      </c>
    </row>
    <row r="7" spans="1:34" ht="13.5">
      <c r="A7" s="62"/>
      <c r="B7" s="63"/>
      <c r="C7" s="5" t="s">
        <v>336</v>
      </c>
      <c r="D7" s="64"/>
      <c r="E7" s="53">
        <f>SUM(その３!E10,その３!E18,その３!E19,その３!E24,その３!E25,その３!E30,その３!E31,その３!E35,その３!E41,その４!E7,その４!E11,その４!E12,その４!E22,その４!E25)</f>
        <v>3275</v>
      </c>
      <c r="F7" s="53">
        <f>SUM(その３!F10,その３!F18,その３!F19,その３!F24,その３!F25,その３!F30,その３!F31,その３!F35,その３!F41,その４!F7,その４!F11,その４!F12,その４!F22,その４!F25)</f>
        <v>2369</v>
      </c>
      <c r="G7" s="55">
        <f>SUM(その３!G10,その３!G18,その３!G19,その３!G24,その３!G25,その３!G30,その３!G31,その３!G35,その３!G41,その４!G7,その４!G11,その４!G12,その４!G22,その４!G25)</f>
        <v>85</v>
      </c>
      <c r="H7" s="54">
        <f>SUM(その３!H10,その３!H18,その３!H19,その３!H24,その３!H25,その３!H30,その３!H31,その３!H35,その３!H41,その４!H7,その４!H11,その４!H12,その４!H22,その４!H25)</f>
        <v>40</v>
      </c>
      <c r="I7" s="55">
        <f>SUM(その３!I10,その３!I18,その３!I19,その３!I24,その３!I25,その３!I30,その３!I31,その３!I35,その３!I41,その４!I7,その４!I11,その４!I12,その４!I22,その４!I25)</f>
        <v>129</v>
      </c>
      <c r="J7" s="54">
        <f>SUM(その３!J10,その３!J18,その３!J19,その３!J24,その３!J25,その３!J30,その３!J31,その３!J35,その３!J41,その４!J7,その４!J11,その４!J12,その４!J22,その４!J25)</f>
        <v>36</v>
      </c>
      <c r="K7" s="55">
        <f>SUM(その３!K10,その３!K18,その３!K19,その３!K24,その３!K25,その３!K30,その３!K31,その３!K35,その３!K41,その４!K7,その４!K11,その４!K12,その４!K22,その４!K25)</f>
        <v>378</v>
      </c>
      <c r="L7" s="54">
        <f>SUM(その３!L10,その３!L18,その３!L19,その３!L24,その３!L25,その３!L30,その３!L31,その３!L35,その３!L41,その４!L7,その４!L11,その４!L12,その４!L22,その４!L25)</f>
        <v>208</v>
      </c>
      <c r="M7" s="55">
        <f>SUM(その３!M10,その３!M18,その３!M19,その３!M24,その３!M25,その３!M30,その３!M31,その３!M35,その３!M41,その４!M7,その４!M11,その４!M12,その４!M22,その４!M25)</f>
        <v>265</v>
      </c>
      <c r="N7" s="54">
        <f>SUM(その３!N10,その３!N18,その３!N19,その３!N24,その３!N25,その３!N30,その３!N31,その３!N35,その３!N41,その４!N7,その４!N11,その４!N12,その４!N22,その４!N25)</f>
        <v>280</v>
      </c>
      <c r="O7" s="55">
        <f>SUM(その３!O10,その３!O18,その３!O19,その３!O24,その３!O25,その３!O30,その３!O31,その３!O35,その３!O41,その４!O7,その４!O11,その４!O12,その４!O22,その４!O25)</f>
        <v>136</v>
      </c>
      <c r="P7" s="54">
        <f>SUM(その３!P10,その３!P18,その３!P19,その３!P24,その３!P25,その３!P30,その３!P31,その３!P35,その３!P41,その４!P7,その４!P11,その４!P12,その４!P22,その４!P25)</f>
        <v>88</v>
      </c>
      <c r="Q7" s="55">
        <f>SUM(その３!Q10,その３!Q18,その３!Q19,その３!Q24,その３!Q25,その３!Q30,その３!Q31,その３!Q35,その３!Q41,その４!Q7,その４!Q11,その４!Q12,その４!Q22,その４!Q25)</f>
        <v>224</v>
      </c>
      <c r="R7" s="54">
        <f>SUM(その３!R10,その３!R18,その３!R19,その３!R24,その３!R25,その３!R30,その３!R31,その３!R35,その３!R41,その４!R7,その４!R11,その４!R12,その４!R22,その４!R25)</f>
        <v>115</v>
      </c>
      <c r="S7" s="55">
        <f>SUM(その３!S10,その３!S18,その３!S19,その３!S24,その３!S25,その３!S30,その３!S31,その３!S35,その３!S41,その４!S7,その４!S11,その４!S12,その４!S22,その４!S25)</f>
        <v>144</v>
      </c>
      <c r="T7" s="54">
        <f>SUM(その３!T10,その３!T18,その３!T19,その３!T24,その３!T25,その３!T30,その３!T31,その３!T35,その３!T41,その４!T7,その４!T11,その４!T12,その４!T22,その４!T25)</f>
        <v>128</v>
      </c>
      <c r="U7" s="55">
        <f>SUM(その３!U10,その３!U18,その３!U19,その３!U24,その３!U25,その３!U30,その３!U31,その３!U35,その３!U41,その４!U7,その４!U11,その４!U12,その４!U22,その４!U25)</f>
        <v>266</v>
      </c>
      <c r="V7" s="54">
        <f>SUM(その３!V10,その３!V18,その３!V19,その３!V24,その３!V25,その３!V30,その３!V31,その３!V35,その３!V41,その４!V7,その４!V11,その４!V12,その４!V22,その４!V25)</f>
        <v>296</v>
      </c>
      <c r="W7" s="55">
        <f>SUM(その３!W10,その３!W18,その３!W19,その３!W24,その３!W25,その３!W30,その３!W31,その３!W35,その３!W41,その４!W7,その４!W11,その４!W12,その４!W22,その４!W25)</f>
        <v>9</v>
      </c>
      <c r="X7" s="54">
        <f>SUM(その３!X10,その３!X18,その３!X19,その３!X24,その３!X25,その３!X30,その３!X31,その３!X35,その３!X41,その４!X7,その４!X11,その４!X12,その４!X22,その４!X25)</f>
        <v>1</v>
      </c>
      <c r="Y7" s="55">
        <f>SUM(その３!Y10,その３!Y18,その３!Y19,その３!Y24,その３!Y25,その３!Y30,その３!Y31,その３!Y35,その３!Y41,その４!Y7,その４!Y11,その４!Y12,その４!Y22,その４!Y25)</f>
        <v>840</v>
      </c>
      <c r="Z7" s="54">
        <f>SUM(その３!Z10,その３!Z18,その３!Z19,その３!Z24,その３!Z25,その３!Z30,その３!Z31,その３!Z35,その３!Z41,その４!Z7,その４!Z11,その４!Z12,その４!Z22,その４!Z25)</f>
        <v>317</v>
      </c>
      <c r="AA7" s="55">
        <f>SUM(その３!AA10,その３!AA18,その３!AA19,その３!AA24,その３!AA25,その３!AA30,その３!AA31,その３!AA35,その３!AA41,その４!AA7,その４!AA11,その４!AA12,その４!AA22,その４!AA25)</f>
        <v>14</v>
      </c>
      <c r="AB7" s="54">
        <f>SUM(その３!AB10,その３!AB18,その３!AB19,その３!AB24,その３!AB25,その３!AB30,その３!AB31,その３!AB35,その３!AB41,その４!AB7,その４!AB11,その４!AB12,その４!AB22,その４!AB25)</f>
        <v>13</v>
      </c>
      <c r="AC7" s="55">
        <f>SUM(その３!AC10,その３!AC18,その３!AC19,その３!AC24,その３!AC25,その３!AC30,その３!AC31,その３!AC35,その３!AC41,その４!AC7,その４!AC11,その４!AC12,その４!AC22,その４!AC25)</f>
        <v>1</v>
      </c>
      <c r="AD7" s="54">
        <f>SUM(その３!AD10,その３!AD18,その３!AD19,その３!AD24,その３!AD25,その３!AD30,その３!AD31,その３!AD35,その３!AD41,その４!AD7,その４!AD11,その４!AD12,その４!AD22,その４!AD25)</f>
        <v>196</v>
      </c>
      <c r="AE7" s="76" t="s">
        <v>442</v>
      </c>
      <c r="AF7" s="54">
        <f>SUM(その３!AF10,その３!AF18,その３!AF19,その３!AF24,その３!AF25,その３!AF30,その３!AF31,その３!AF35,その３!AF41,その４!AF7,その４!AF11,その４!AF12,その４!AF22,その４!AF25)</f>
        <v>94</v>
      </c>
      <c r="AG7" s="76" t="s">
        <v>442</v>
      </c>
      <c r="AH7" s="57">
        <f>SUM(その３!AH10,その３!AH18,その３!AH19,その３!AH24,その３!AH25,その３!AH30,その３!AH31,その３!AH35,その３!AH41,その４!AH7,その４!AH11,その４!AH12,その４!AH22,その４!AH25)</f>
        <v>100</v>
      </c>
    </row>
    <row r="8" spans="1:34" ht="13.5">
      <c r="A8" s="62"/>
      <c r="B8" s="63"/>
      <c r="C8" s="5" t="s">
        <v>338</v>
      </c>
      <c r="D8" s="64"/>
      <c r="E8" s="53">
        <f aca="true" t="shared" si="0" ref="E8:AH8">E6-E7</f>
        <v>707</v>
      </c>
      <c r="F8" s="53">
        <f t="shared" si="0"/>
        <v>494</v>
      </c>
      <c r="G8" s="55">
        <f t="shared" si="0"/>
        <v>22</v>
      </c>
      <c r="H8" s="54">
        <f t="shared" si="0"/>
        <v>8</v>
      </c>
      <c r="I8" s="55">
        <f t="shared" si="0"/>
        <v>21</v>
      </c>
      <c r="J8" s="54">
        <f t="shared" si="0"/>
        <v>7</v>
      </c>
      <c r="K8" s="55">
        <f t="shared" si="0"/>
        <v>100</v>
      </c>
      <c r="L8" s="54">
        <f t="shared" si="0"/>
        <v>43</v>
      </c>
      <c r="M8" s="55">
        <f t="shared" si="0"/>
        <v>42</v>
      </c>
      <c r="N8" s="54">
        <f t="shared" si="0"/>
        <v>51</v>
      </c>
      <c r="O8" s="55">
        <f t="shared" si="0"/>
        <v>29</v>
      </c>
      <c r="P8" s="54">
        <f t="shared" si="0"/>
        <v>21</v>
      </c>
      <c r="Q8" s="55">
        <f t="shared" si="0"/>
        <v>43</v>
      </c>
      <c r="R8" s="54">
        <f t="shared" si="0"/>
        <v>23</v>
      </c>
      <c r="S8" s="55">
        <f t="shared" si="0"/>
        <v>41</v>
      </c>
      <c r="T8" s="54">
        <f t="shared" si="0"/>
        <v>37</v>
      </c>
      <c r="U8" s="55">
        <f t="shared" si="0"/>
        <v>78</v>
      </c>
      <c r="V8" s="54">
        <f t="shared" si="0"/>
        <v>67</v>
      </c>
      <c r="W8" s="55">
        <f t="shared" si="0"/>
        <v>2</v>
      </c>
      <c r="X8" s="54">
        <f t="shared" si="0"/>
        <v>1</v>
      </c>
      <c r="Y8" s="55">
        <f t="shared" si="0"/>
        <v>153</v>
      </c>
      <c r="Z8" s="54">
        <f t="shared" si="0"/>
        <v>70</v>
      </c>
      <c r="AA8" s="55">
        <f t="shared" si="0"/>
        <v>3</v>
      </c>
      <c r="AB8" s="54">
        <f t="shared" si="0"/>
        <v>0</v>
      </c>
      <c r="AC8" s="55">
        <f t="shared" si="0"/>
        <v>0</v>
      </c>
      <c r="AD8" s="54">
        <f t="shared" si="0"/>
        <v>46</v>
      </c>
      <c r="AE8" s="76" t="s">
        <v>442</v>
      </c>
      <c r="AF8" s="54">
        <f t="shared" si="0"/>
        <v>20</v>
      </c>
      <c r="AG8" s="76" t="s">
        <v>442</v>
      </c>
      <c r="AH8" s="57">
        <f t="shared" si="0"/>
        <v>16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76"/>
      <c r="AF9" s="54"/>
      <c r="AG9" s="76"/>
      <c r="AH9" s="57"/>
    </row>
    <row r="10" spans="1:34" ht="13.5">
      <c r="A10" s="82" t="s">
        <v>340</v>
      </c>
      <c r="B10" s="83"/>
      <c r="C10" s="83"/>
      <c r="D10" s="64"/>
      <c r="E10" s="53">
        <f>SUM(その３!E11,その３!E12,その３!E13,その３!E14,その３!E15)</f>
        <v>1544</v>
      </c>
      <c r="F10" s="54">
        <f>SUM(その３!F11,その３!F12,その３!F13,その３!F14,その３!F15)</f>
        <v>1102</v>
      </c>
      <c r="G10" s="55">
        <f>SUM(その３!G11,その３!G12,その３!G13,その３!G14,その３!G15)</f>
        <v>38</v>
      </c>
      <c r="H10" s="53">
        <f>SUM(その３!H11,その３!H12,その３!H13,その３!H14,その３!H15)</f>
        <v>19</v>
      </c>
      <c r="I10" s="55">
        <f>SUM(その３!I11,その３!I12,その３!I13,その３!I14,その３!I15)</f>
        <v>58</v>
      </c>
      <c r="J10" s="54">
        <f>SUM(その３!J11,その３!J12,その３!J13,その３!J14,その３!J15)</f>
        <v>20</v>
      </c>
      <c r="K10" s="53">
        <f>SUM(その３!K11,その３!K12,その３!K13,その３!K14,その３!K15)</f>
        <v>182</v>
      </c>
      <c r="L10" s="54">
        <f>SUM(その３!L11,その３!L12,その３!L13,その３!L14,その３!L15)</f>
        <v>89</v>
      </c>
      <c r="M10" s="55">
        <f>SUM(その３!M11,その３!M12,その３!M13,その３!M14,その３!M15)</f>
        <v>120</v>
      </c>
      <c r="N10" s="53">
        <f>SUM(その３!N11,その３!N12,その３!N13,その３!N14,その３!N15)</f>
        <v>120</v>
      </c>
      <c r="O10" s="55">
        <f>SUM(その３!O11,その３!O12,その３!O13,その３!O14,その３!O15)</f>
        <v>67</v>
      </c>
      <c r="P10" s="54">
        <f>SUM(その３!P11,その３!P12,その３!P13,その３!P14,その３!P15)</f>
        <v>48</v>
      </c>
      <c r="Q10" s="53">
        <f>SUM(その３!Q11,その３!Q12,その３!Q13,その３!Q14,その３!Q15)</f>
        <v>107</v>
      </c>
      <c r="R10" s="54">
        <f>SUM(その３!R11,その３!R12,その３!R13,その３!R14,その３!R15)</f>
        <v>44</v>
      </c>
      <c r="S10" s="55">
        <f>SUM(その３!S11,その３!S12,その３!S13,その３!S14,その３!S15)</f>
        <v>67</v>
      </c>
      <c r="T10" s="53">
        <f>SUM(その３!T11,その３!T12,その３!T13,その３!T14,その３!T15)</f>
        <v>56</v>
      </c>
      <c r="U10" s="55">
        <f>SUM(その３!U11,その３!U12,その３!U13,その３!U14,その３!U15)</f>
        <v>122</v>
      </c>
      <c r="V10" s="54">
        <f>SUM(その３!V11,その３!V12,その３!V13,その３!V14,その３!V15)</f>
        <v>130</v>
      </c>
      <c r="W10" s="53">
        <f>SUM(その３!W11,その３!W12,その３!W13,その３!W14,その３!W15)</f>
        <v>6</v>
      </c>
      <c r="X10" s="54">
        <f>SUM(その３!X11,その３!X12,その３!X13,その３!X14,その３!X15)</f>
        <v>1</v>
      </c>
      <c r="Y10" s="55">
        <f>SUM(その３!Y11,その３!Y12,その３!Y13,その３!Y14,その３!Y15)</f>
        <v>395</v>
      </c>
      <c r="Z10" s="53">
        <f>SUM(その３!Z11,その３!Z12,その３!Z13,その３!Z14,その３!Z15)</f>
        <v>148</v>
      </c>
      <c r="AA10" s="55">
        <f>SUM(その３!AA11,その３!AA12,その３!AA13,その３!AA14,その３!AA15)</f>
        <v>3</v>
      </c>
      <c r="AB10" s="54">
        <f>SUM(その３!AB11,その３!AB12,その３!AB13,その３!AB14,その３!AB15)</f>
        <v>6</v>
      </c>
      <c r="AC10" s="53">
        <f>SUM(その３!AC11,その３!AC12,その３!AC13,その３!AC14,その３!AC15)</f>
        <v>1</v>
      </c>
      <c r="AD10" s="54">
        <f>SUM(その３!AD11,その３!AD12,その３!AD13,その３!AD14,その３!AD15)</f>
        <v>100</v>
      </c>
      <c r="AE10" s="76" t="s">
        <v>442</v>
      </c>
      <c r="AF10" s="53">
        <f>SUM(その３!AF11,その３!AF12,その３!AF13,その３!AF14,その３!AF15)</f>
        <v>45</v>
      </c>
      <c r="AG10" s="76" t="s">
        <v>442</v>
      </c>
      <c r="AH10" s="57">
        <f>SUM(その３!AH11,その３!AH12,その３!AH13,その３!AH14,その３!AH15)</f>
        <v>55</v>
      </c>
    </row>
    <row r="11" spans="1:34" ht="13.5">
      <c r="A11" s="62"/>
      <c r="B11" s="63"/>
      <c r="C11" s="7" t="s">
        <v>342</v>
      </c>
      <c r="D11" s="64"/>
      <c r="E11" s="53">
        <v>397</v>
      </c>
      <c r="F11" s="53">
        <v>326</v>
      </c>
      <c r="G11" s="55">
        <v>5</v>
      </c>
      <c r="H11" s="54">
        <v>6</v>
      </c>
      <c r="I11" s="53">
        <v>11</v>
      </c>
      <c r="J11" s="53">
        <v>4</v>
      </c>
      <c r="K11" s="55">
        <v>57</v>
      </c>
      <c r="L11" s="54">
        <v>18</v>
      </c>
      <c r="M11" s="53">
        <v>26</v>
      </c>
      <c r="N11" s="53">
        <v>31</v>
      </c>
      <c r="O11" s="55">
        <v>15</v>
      </c>
      <c r="P11" s="54">
        <v>15</v>
      </c>
      <c r="Q11" s="53">
        <v>17</v>
      </c>
      <c r="R11" s="53">
        <v>16</v>
      </c>
      <c r="S11" s="55">
        <v>24</v>
      </c>
      <c r="T11" s="54">
        <v>14</v>
      </c>
      <c r="U11" s="53">
        <v>37</v>
      </c>
      <c r="V11" s="53">
        <v>42</v>
      </c>
      <c r="W11" s="55">
        <v>1</v>
      </c>
      <c r="X11" s="54">
        <v>1</v>
      </c>
      <c r="Y11" s="53">
        <v>105</v>
      </c>
      <c r="Z11" s="53">
        <v>44</v>
      </c>
      <c r="AA11" s="55">
        <v>2</v>
      </c>
      <c r="AB11" s="54">
        <v>1</v>
      </c>
      <c r="AC11" s="53">
        <v>0</v>
      </c>
      <c r="AD11" s="53">
        <v>32</v>
      </c>
      <c r="AE11" s="76" t="s">
        <v>442</v>
      </c>
      <c r="AF11" s="54">
        <v>16</v>
      </c>
      <c r="AG11" s="76" t="s">
        <v>442</v>
      </c>
      <c r="AH11" s="57">
        <v>20</v>
      </c>
    </row>
    <row r="12" spans="1:34" ht="13.5">
      <c r="A12" s="62"/>
      <c r="B12" s="63"/>
      <c r="C12" s="7" t="s">
        <v>344</v>
      </c>
      <c r="D12" s="64"/>
      <c r="E12" s="53">
        <v>275</v>
      </c>
      <c r="F12" s="53">
        <v>169</v>
      </c>
      <c r="G12" s="55">
        <v>7</v>
      </c>
      <c r="H12" s="54">
        <v>1</v>
      </c>
      <c r="I12" s="53">
        <v>11</v>
      </c>
      <c r="J12" s="53">
        <v>5</v>
      </c>
      <c r="K12" s="55">
        <v>32</v>
      </c>
      <c r="L12" s="54">
        <v>14</v>
      </c>
      <c r="M12" s="53">
        <v>27</v>
      </c>
      <c r="N12" s="53">
        <v>17</v>
      </c>
      <c r="O12" s="55">
        <v>13</v>
      </c>
      <c r="P12" s="54">
        <v>7</v>
      </c>
      <c r="Q12" s="53">
        <v>28</v>
      </c>
      <c r="R12" s="53">
        <v>4</v>
      </c>
      <c r="S12" s="55">
        <v>12</v>
      </c>
      <c r="T12" s="54">
        <v>7</v>
      </c>
      <c r="U12" s="53">
        <v>17</v>
      </c>
      <c r="V12" s="53">
        <v>22</v>
      </c>
      <c r="W12" s="55">
        <v>1</v>
      </c>
      <c r="X12" s="54">
        <v>0</v>
      </c>
      <c r="Y12" s="53">
        <v>66</v>
      </c>
      <c r="Z12" s="53">
        <v>31</v>
      </c>
      <c r="AA12" s="55">
        <v>0</v>
      </c>
      <c r="AB12" s="54">
        <v>3</v>
      </c>
      <c r="AC12" s="53">
        <v>0</v>
      </c>
      <c r="AD12" s="53">
        <v>19</v>
      </c>
      <c r="AE12" s="76" t="s">
        <v>442</v>
      </c>
      <c r="AF12" s="54">
        <v>5</v>
      </c>
      <c r="AG12" s="76" t="s">
        <v>442</v>
      </c>
      <c r="AH12" s="57">
        <v>6</v>
      </c>
    </row>
    <row r="13" spans="1:34" ht="13.5">
      <c r="A13" s="62"/>
      <c r="B13" s="63"/>
      <c r="C13" s="7" t="s">
        <v>346</v>
      </c>
      <c r="D13" s="64"/>
      <c r="E13" s="53">
        <v>212</v>
      </c>
      <c r="F13" s="53">
        <v>144</v>
      </c>
      <c r="G13" s="55">
        <v>5</v>
      </c>
      <c r="H13" s="54">
        <v>4</v>
      </c>
      <c r="I13" s="53">
        <v>9</v>
      </c>
      <c r="J13" s="53">
        <v>4</v>
      </c>
      <c r="K13" s="55">
        <v>29</v>
      </c>
      <c r="L13" s="54">
        <v>12</v>
      </c>
      <c r="M13" s="53">
        <v>17</v>
      </c>
      <c r="N13" s="53">
        <v>23</v>
      </c>
      <c r="O13" s="55">
        <v>12</v>
      </c>
      <c r="P13" s="54">
        <v>6</v>
      </c>
      <c r="Q13" s="53">
        <v>15</v>
      </c>
      <c r="R13" s="53">
        <v>8</v>
      </c>
      <c r="S13" s="55">
        <v>7</v>
      </c>
      <c r="T13" s="54">
        <v>7</v>
      </c>
      <c r="U13" s="53">
        <v>14</v>
      </c>
      <c r="V13" s="53">
        <v>19</v>
      </c>
      <c r="W13" s="55">
        <v>1</v>
      </c>
      <c r="X13" s="54">
        <v>0</v>
      </c>
      <c r="Y13" s="53">
        <v>65</v>
      </c>
      <c r="Z13" s="53">
        <v>16</v>
      </c>
      <c r="AA13" s="55">
        <v>0</v>
      </c>
      <c r="AB13" s="54">
        <v>1</v>
      </c>
      <c r="AC13" s="53">
        <v>0</v>
      </c>
      <c r="AD13" s="53">
        <v>11</v>
      </c>
      <c r="AE13" s="76" t="s">
        <v>442</v>
      </c>
      <c r="AF13" s="54">
        <v>7</v>
      </c>
      <c r="AG13" s="76" t="s">
        <v>442</v>
      </c>
      <c r="AH13" s="57">
        <v>5</v>
      </c>
    </row>
    <row r="14" spans="1:34" ht="13.5">
      <c r="A14" s="62"/>
      <c r="B14" s="63"/>
      <c r="C14" s="7" t="s">
        <v>348</v>
      </c>
      <c r="D14" s="64"/>
      <c r="E14" s="53">
        <v>349</v>
      </c>
      <c r="F14" s="53">
        <v>260</v>
      </c>
      <c r="G14" s="55">
        <v>14</v>
      </c>
      <c r="H14" s="54">
        <v>6</v>
      </c>
      <c r="I14" s="53">
        <v>16</v>
      </c>
      <c r="J14" s="53">
        <v>2</v>
      </c>
      <c r="K14" s="55">
        <v>37</v>
      </c>
      <c r="L14" s="54">
        <v>25</v>
      </c>
      <c r="M14" s="53">
        <v>22</v>
      </c>
      <c r="N14" s="53">
        <v>28</v>
      </c>
      <c r="O14" s="55">
        <v>17</v>
      </c>
      <c r="P14" s="54">
        <v>14</v>
      </c>
      <c r="Q14" s="53">
        <v>25</v>
      </c>
      <c r="R14" s="53">
        <v>9</v>
      </c>
      <c r="S14" s="55">
        <v>9</v>
      </c>
      <c r="T14" s="54">
        <v>20</v>
      </c>
      <c r="U14" s="53">
        <v>27</v>
      </c>
      <c r="V14" s="53">
        <v>26</v>
      </c>
      <c r="W14" s="55">
        <v>3</v>
      </c>
      <c r="X14" s="54">
        <v>0</v>
      </c>
      <c r="Y14" s="53">
        <v>90</v>
      </c>
      <c r="Z14" s="53">
        <v>34</v>
      </c>
      <c r="AA14" s="55">
        <v>0</v>
      </c>
      <c r="AB14" s="54">
        <v>1</v>
      </c>
      <c r="AC14" s="53">
        <v>0</v>
      </c>
      <c r="AD14" s="53">
        <v>15</v>
      </c>
      <c r="AE14" s="76" t="s">
        <v>442</v>
      </c>
      <c r="AF14" s="54">
        <v>9</v>
      </c>
      <c r="AG14" s="76" t="s">
        <v>442</v>
      </c>
      <c r="AH14" s="57">
        <v>12</v>
      </c>
    </row>
    <row r="15" spans="1:34" ht="13.5">
      <c r="A15" s="62"/>
      <c r="B15" s="63"/>
      <c r="C15" s="7" t="s">
        <v>350</v>
      </c>
      <c r="D15" s="64"/>
      <c r="E15" s="53">
        <v>311</v>
      </c>
      <c r="F15" s="53">
        <v>203</v>
      </c>
      <c r="G15" s="55">
        <v>7</v>
      </c>
      <c r="H15" s="54">
        <v>2</v>
      </c>
      <c r="I15" s="53">
        <v>11</v>
      </c>
      <c r="J15" s="53">
        <v>5</v>
      </c>
      <c r="K15" s="55">
        <v>27</v>
      </c>
      <c r="L15" s="54">
        <v>20</v>
      </c>
      <c r="M15" s="53">
        <v>28</v>
      </c>
      <c r="N15" s="53">
        <v>21</v>
      </c>
      <c r="O15" s="55">
        <v>10</v>
      </c>
      <c r="P15" s="54">
        <v>6</v>
      </c>
      <c r="Q15" s="53">
        <v>22</v>
      </c>
      <c r="R15" s="53">
        <v>7</v>
      </c>
      <c r="S15" s="55">
        <v>15</v>
      </c>
      <c r="T15" s="54">
        <v>8</v>
      </c>
      <c r="U15" s="53">
        <v>27</v>
      </c>
      <c r="V15" s="53">
        <v>21</v>
      </c>
      <c r="W15" s="55">
        <v>0</v>
      </c>
      <c r="X15" s="54">
        <v>0</v>
      </c>
      <c r="Y15" s="53">
        <v>69</v>
      </c>
      <c r="Z15" s="53">
        <v>23</v>
      </c>
      <c r="AA15" s="55">
        <v>1</v>
      </c>
      <c r="AB15" s="54">
        <v>0</v>
      </c>
      <c r="AC15" s="53">
        <v>1</v>
      </c>
      <c r="AD15" s="53">
        <v>23</v>
      </c>
      <c r="AE15" s="76" t="s">
        <v>442</v>
      </c>
      <c r="AF15" s="54">
        <v>8</v>
      </c>
      <c r="AG15" s="76" t="s">
        <v>442</v>
      </c>
      <c r="AH15" s="57">
        <v>12</v>
      </c>
    </row>
    <row r="16" spans="1:34" ht="13.5">
      <c r="A16" s="62"/>
      <c r="B16" s="63"/>
      <c r="C16" s="63"/>
      <c r="D16" s="64"/>
      <c r="E16" s="53"/>
      <c r="F16" s="53"/>
      <c r="G16" s="55"/>
      <c r="H16" s="54"/>
      <c r="I16" s="53"/>
      <c r="J16" s="53"/>
      <c r="K16" s="55"/>
      <c r="L16" s="54"/>
      <c r="M16" s="53"/>
      <c r="N16" s="53"/>
      <c r="O16" s="55"/>
      <c r="P16" s="54"/>
      <c r="Q16" s="53"/>
      <c r="R16" s="53"/>
      <c r="S16" s="55"/>
      <c r="T16" s="54"/>
      <c r="U16" s="53"/>
      <c r="V16" s="53"/>
      <c r="W16" s="55"/>
      <c r="X16" s="54"/>
      <c r="Y16" s="53"/>
      <c r="Z16" s="53"/>
      <c r="AA16" s="55"/>
      <c r="AB16" s="54"/>
      <c r="AC16" s="53"/>
      <c r="AD16" s="53"/>
      <c r="AE16" s="76"/>
      <c r="AF16" s="54"/>
      <c r="AG16" s="76"/>
      <c r="AH16" s="57"/>
    </row>
    <row r="17" spans="1:34" ht="13.5">
      <c r="A17" s="80" t="s">
        <v>352</v>
      </c>
      <c r="B17" s="81"/>
      <c r="C17" s="81"/>
      <c r="D17" s="64"/>
      <c r="E17" s="53">
        <f>SUM(その３!E18,その３!E19,その３!E20)</f>
        <v>435</v>
      </c>
      <c r="F17" s="54">
        <f>SUM(その３!F18,その３!F19,その３!F20)</f>
        <v>286</v>
      </c>
      <c r="G17" s="55">
        <f>SUM(その３!G18,その３!G19,その３!G20)</f>
        <v>15</v>
      </c>
      <c r="H17" s="53">
        <f>SUM(その３!H18,その３!H19,その３!H20)</f>
        <v>2</v>
      </c>
      <c r="I17" s="55">
        <f>SUM(その３!I18,その３!I19,その３!I20)</f>
        <v>14</v>
      </c>
      <c r="J17" s="54">
        <f>SUM(その３!J18,その３!J19,その３!J20)</f>
        <v>1</v>
      </c>
      <c r="K17" s="53">
        <f>SUM(その３!K18,その３!K19,その３!K20)</f>
        <v>53</v>
      </c>
      <c r="L17" s="54">
        <f>SUM(その３!L18,その３!L19,その３!L20)</f>
        <v>20</v>
      </c>
      <c r="M17" s="55">
        <f>SUM(その３!M18,その３!M19,その３!M20)</f>
        <v>37</v>
      </c>
      <c r="N17" s="53">
        <f>SUM(その３!N18,その３!N19,その３!N20)</f>
        <v>42</v>
      </c>
      <c r="O17" s="55">
        <f>SUM(その３!O18,その３!O19,その３!O20)</f>
        <v>19</v>
      </c>
      <c r="P17" s="54">
        <f>SUM(その３!P18,その３!P19,その３!P20)</f>
        <v>12</v>
      </c>
      <c r="Q17" s="53">
        <f>SUM(その３!Q18,その３!Q19,その３!Q20)</f>
        <v>33</v>
      </c>
      <c r="R17" s="54">
        <f>SUM(その３!R18,その３!R19,その３!R20)</f>
        <v>14</v>
      </c>
      <c r="S17" s="55">
        <f>SUM(その３!S18,その３!S19,その３!S20)</f>
        <v>18</v>
      </c>
      <c r="T17" s="53">
        <f>SUM(その３!T18,その３!T19,その３!T20)</f>
        <v>24</v>
      </c>
      <c r="U17" s="55">
        <f>SUM(その３!U18,その３!U19,その３!U20)</f>
        <v>48</v>
      </c>
      <c r="V17" s="54">
        <f>SUM(その３!V18,その３!V19,その３!V20)</f>
        <v>39</v>
      </c>
      <c r="W17" s="53">
        <f>SUM(その３!W18,その３!W19,その３!W20)</f>
        <v>0</v>
      </c>
      <c r="X17" s="54">
        <f>SUM(その３!X18,その３!X19,その３!X20)</f>
        <v>0</v>
      </c>
      <c r="Y17" s="55">
        <f>SUM(その３!Y18,その３!Y19,その３!Y20)</f>
        <v>106</v>
      </c>
      <c r="Z17" s="53">
        <f>SUM(その３!Z18,その３!Z19,その３!Z20)</f>
        <v>39</v>
      </c>
      <c r="AA17" s="55">
        <f>SUM(その３!AA18,その３!AA19,その３!AA20)</f>
        <v>4</v>
      </c>
      <c r="AB17" s="54">
        <f>SUM(その３!AB18,その３!AB19,その３!AB20)</f>
        <v>2</v>
      </c>
      <c r="AC17" s="53">
        <f>SUM(その３!AC18,その３!AC19,その３!AC20)</f>
        <v>0</v>
      </c>
      <c r="AD17" s="54">
        <f>SUM(その３!AD18,その３!AD19,その３!AD20)</f>
        <v>21</v>
      </c>
      <c r="AE17" s="76" t="s">
        <v>442</v>
      </c>
      <c r="AF17" s="53">
        <f>SUM(その３!AF18,その３!AF19,その３!AF20)</f>
        <v>8</v>
      </c>
      <c r="AG17" s="76" t="s">
        <v>442</v>
      </c>
      <c r="AH17" s="57">
        <f>SUM(その３!AH18,その３!AH19,その３!AH20)</f>
        <v>6</v>
      </c>
    </row>
    <row r="18" spans="1:34" ht="13.5">
      <c r="A18" s="62"/>
      <c r="B18" s="63"/>
      <c r="C18" s="7" t="s">
        <v>354</v>
      </c>
      <c r="D18" s="64"/>
      <c r="E18" s="53">
        <v>338</v>
      </c>
      <c r="F18" s="53">
        <v>212</v>
      </c>
      <c r="G18" s="55">
        <v>13</v>
      </c>
      <c r="H18" s="54">
        <v>1</v>
      </c>
      <c r="I18" s="53">
        <v>10</v>
      </c>
      <c r="J18" s="53">
        <v>0</v>
      </c>
      <c r="K18" s="55">
        <v>42</v>
      </c>
      <c r="L18" s="54">
        <v>16</v>
      </c>
      <c r="M18" s="53">
        <v>31</v>
      </c>
      <c r="N18" s="53">
        <v>31</v>
      </c>
      <c r="O18" s="55">
        <v>15</v>
      </c>
      <c r="P18" s="54">
        <v>7</v>
      </c>
      <c r="Q18" s="53">
        <v>24</v>
      </c>
      <c r="R18" s="53">
        <v>11</v>
      </c>
      <c r="S18" s="55">
        <v>17</v>
      </c>
      <c r="T18" s="54">
        <v>19</v>
      </c>
      <c r="U18" s="53">
        <v>34</v>
      </c>
      <c r="V18" s="53">
        <v>35</v>
      </c>
      <c r="W18" s="55">
        <v>0</v>
      </c>
      <c r="X18" s="54">
        <v>0</v>
      </c>
      <c r="Y18" s="53">
        <v>85</v>
      </c>
      <c r="Z18" s="53">
        <v>25</v>
      </c>
      <c r="AA18" s="55">
        <v>4</v>
      </c>
      <c r="AB18" s="54">
        <v>1</v>
      </c>
      <c r="AC18" s="53">
        <v>0</v>
      </c>
      <c r="AD18" s="53">
        <v>12</v>
      </c>
      <c r="AE18" s="76" t="s">
        <v>442</v>
      </c>
      <c r="AF18" s="54">
        <v>6</v>
      </c>
      <c r="AG18" s="76" t="s">
        <v>442</v>
      </c>
      <c r="AH18" s="57">
        <v>5</v>
      </c>
    </row>
    <row r="19" spans="1:34" ht="13.5">
      <c r="A19" s="62"/>
      <c r="B19" s="63"/>
      <c r="C19" s="7" t="s">
        <v>356</v>
      </c>
      <c r="D19" s="64"/>
      <c r="E19" s="53">
        <v>81</v>
      </c>
      <c r="F19" s="53">
        <v>66</v>
      </c>
      <c r="G19" s="55">
        <v>2</v>
      </c>
      <c r="H19" s="54">
        <v>1</v>
      </c>
      <c r="I19" s="53">
        <v>3</v>
      </c>
      <c r="J19" s="53">
        <v>1</v>
      </c>
      <c r="K19" s="55">
        <v>7</v>
      </c>
      <c r="L19" s="54">
        <v>4</v>
      </c>
      <c r="M19" s="53">
        <v>6</v>
      </c>
      <c r="N19" s="53">
        <v>10</v>
      </c>
      <c r="O19" s="55">
        <v>3</v>
      </c>
      <c r="P19" s="54">
        <v>4</v>
      </c>
      <c r="Q19" s="53">
        <v>8</v>
      </c>
      <c r="R19" s="53">
        <v>3</v>
      </c>
      <c r="S19" s="55">
        <v>1</v>
      </c>
      <c r="T19" s="54">
        <v>5</v>
      </c>
      <c r="U19" s="53">
        <v>12</v>
      </c>
      <c r="V19" s="53">
        <v>4</v>
      </c>
      <c r="W19" s="55">
        <v>0</v>
      </c>
      <c r="X19" s="54">
        <v>0</v>
      </c>
      <c r="Y19" s="53">
        <v>19</v>
      </c>
      <c r="Z19" s="53">
        <v>11</v>
      </c>
      <c r="AA19" s="55">
        <v>0</v>
      </c>
      <c r="AB19" s="54">
        <v>1</v>
      </c>
      <c r="AC19" s="53">
        <v>0</v>
      </c>
      <c r="AD19" s="53">
        <v>8</v>
      </c>
      <c r="AE19" s="76" t="s">
        <v>442</v>
      </c>
      <c r="AF19" s="54">
        <v>1</v>
      </c>
      <c r="AG19" s="76" t="s">
        <v>442</v>
      </c>
      <c r="AH19" s="57">
        <v>1</v>
      </c>
    </row>
    <row r="20" spans="1:34" ht="13.5">
      <c r="A20" s="62"/>
      <c r="B20" s="63"/>
      <c r="C20" s="7" t="s">
        <v>358</v>
      </c>
      <c r="D20" s="64"/>
      <c r="E20" s="53">
        <v>16</v>
      </c>
      <c r="F20" s="53">
        <v>8</v>
      </c>
      <c r="G20" s="55">
        <v>0</v>
      </c>
      <c r="H20" s="54">
        <v>0</v>
      </c>
      <c r="I20" s="53">
        <v>1</v>
      </c>
      <c r="J20" s="53">
        <v>0</v>
      </c>
      <c r="K20" s="55">
        <v>4</v>
      </c>
      <c r="L20" s="54">
        <v>0</v>
      </c>
      <c r="M20" s="53">
        <v>0</v>
      </c>
      <c r="N20" s="53">
        <v>1</v>
      </c>
      <c r="O20" s="55">
        <v>1</v>
      </c>
      <c r="P20" s="54">
        <v>1</v>
      </c>
      <c r="Q20" s="53">
        <v>1</v>
      </c>
      <c r="R20" s="53">
        <v>0</v>
      </c>
      <c r="S20" s="55">
        <v>0</v>
      </c>
      <c r="T20" s="54">
        <v>0</v>
      </c>
      <c r="U20" s="53">
        <v>2</v>
      </c>
      <c r="V20" s="53">
        <v>0</v>
      </c>
      <c r="W20" s="55">
        <v>0</v>
      </c>
      <c r="X20" s="54">
        <v>0</v>
      </c>
      <c r="Y20" s="53">
        <v>2</v>
      </c>
      <c r="Z20" s="53">
        <v>3</v>
      </c>
      <c r="AA20" s="55">
        <v>0</v>
      </c>
      <c r="AB20" s="54">
        <v>0</v>
      </c>
      <c r="AC20" s="53">
        <v>0</v>
      </c>
      <c r="AD20" s="53">
        <v>1</v>
      </c>
      <c r="AE20" s="76" t="s">
        <v>442</v>
      </c>
      <c r="AF20" s="54">
        <v>1</v>
      </c>
      <c r="AG20" s="76" t="s">
        <v>442</v>
      </c>
      <c r="AH20" s="57">
        <v>0</v>
      </c>
    </row>
    <row r="21" spans="1:34" ht="13.5">
      <c r="A21" s="62"/>
      <c r="B21" s="63"/>
      <c r="C21" s="7"/>
      <c r="D21" s="64"/>
      <c r="E21" s="53"/>
      <c r="F21" s="53"/>
      <c r="G21" s="55"/>
      <c r="H21" s="54"/>
      <c r="I21" s="53"/>
      <c r="J21" s="53"/>
      <c r="K21" s="55"/>
      <c r="L21" s="54"/>
      <c r="M21" s="53"/>
      <c r="N21" s="53"/>
      <c r="O21" s="55"/>
      <c r="P21" s="54"/>
      <c r="Q21" s="53"/>
      <c r="R21" s="53"/>
      <c r="S21" s="55"/>
      <c r="T21" s="54"/>
      <c r="U21" s="53"/>
      <c r="V21" s="53"/>
      <c r="W21" s="55"/>
      <c r="X21" s="54"/>
      <c r="Y21" s="53"/>
      <c r="Z21" s="53"/>
      <c r="AA21" s="55"/>
      <c r="AB21" s="54"/>
      <c r="AC21" s="53"/>
      <c r="AD21" s="53"/>
      <c r="AE21" s="76"/>
      <c r="AF21" s="54"/>
      <c r="AG21" s="76"/>
      <c r="AH21" s="57"/>
    </row>
    <row r="22" spans="1:34" ht="13.5">
      <c r="A22" s="80" t="s">
        <v>360</v>
      </c>
      <c r="B22" s="81"/>
      <c r="C22" s="81"/>
      <c r="D22" s="64"/>
      <c r="E22" s="53">
        <f>SUM(その３!E24,その３!E25,その３!E26,その３!E27,その３!E28,その３!E30,その３!E31,その３!E32,その３!E33,その３!E35,その３!E36,その３!E37,その３!E38)</f>
        <v>748</v>
      </c>
      <c r="F22" s="53">
        <f>SUM(その３!F24,その３!F25,その３!F26,その３!F27,その３!F28,その３!F30,その３!F31,その３!F32,その３!F33,その３!F35,その３!F36,その３!F37,その３!F38)</f>
        <v>553</v>
      </c>
      <c r="G22" s="55">
        <f>SUM(その３!G24,その３!G25,その３!G26,その３!G27,その３!G28,その３!G30,その３!G31,その３!G32,その３!G33,その３!G35,その３!G36,その３!G37,その３!G38)</f>
        <v>22</v>
      </c>
      <c r="H22" s="54">
        <f>SUM(その３!H24,その３!H25,その３!H26,その３!H27,その３!H28,その３!H30,その３!H31,その３!H32,その３!H33,その３!H35,その３!H36,その３!H37,その３!H38)</f>
        <v>11</v>
      </c>
      <c r="I22" s="53">
        <f>SUM(その３!I24,その３!I25,その３!I26,その３!I27,その３!I28,その３!I30,その３!I31,その３!I32,その３!I33,その３!I35,その３!I36,その３!I37,その３!I38)</f>
        <v>32</v>
      </c>
      <c r="J22" s="53">
        <f>SUM(その３!J24,その３!J25,その３!J26,その３!J27,その３!J28,その３!J30,その３!J31,その３!J32,その３!J33,その３!J35,その３!J36,その３!J37,その３!J38)</f>
        <v>6</v>
      </c>
      <c r="K22" s="55">
        <f>SUM(その３!K24,その３!K25,その３!K26,その３!K27,その３!K28,その３!K30,その３!K31,その３!K32,その３!K33,その３!K35,その３!K36,その３!K37,その３!K38)</f>
        <v>74</v>
      </c>
      <c r="L22" s="54">
        <f>SUM(その３!L24,その３!L25,その３!L26,その３!L27,その３!L28,その３!L30,その３!L31,その３!L32,その３!L33,その３!L35,その３!L36,その３!L37,その３!L38)</f>
        <v>51</v>
      </c>
      <c r="M22" s="53">
        <f>SUM(その３!M24,その３!M25,その３!M26,その３!M27,その３!M28,その３!M30,その３!M31,その３!M32,その３!M33,その３!M35,その３!M36,その３!M37,その３!M38)</f>
        <v>44</v>
      </c>
      <c r="N22" s="53">
        <f>SUM(その３!N24,その３!N25,その３!N26,その３!N27,その３!N28,その３!N30,その３!N31,その３!N32,その３!N33,その３!N35,その３!N36,その３!N37,その３!N38)</f>
        <v>63</v>
      </c>
      <c r="O22" s="55">
        <f>SUM(その３!O24,その３!O25,その３!O26,その３!O27,その３!O28,その３!O30,その３!O31,その３!O32,その３!O33,その３!O35,その３!O36,その３!O37,その３!O38)</f>
        <v>32</v>
      </c>
      <c r="P22" s="54">
        <f>SUM(その３!P24,その３!P25,その３!P26,その３!P27,その３!P28,その３!P30,その３!P31,その３!P32,その３!P33,その３!P35,その３!P36,その３!P37,その３!P38)</f>
        <v>17</v>
      </c>
      <c r="Q22" s="53">
        <f>SUM(その３!Q24,その３!Q25,その３!Q26,その３!Q27,その３!Q28,その３!Q30,その３!Q31,その３!Q32,その３!Q33,その３!Q35,その３!Q36,その３!Q37,その３!Q38)</f>
        <v>57</v>
      </c>
      <c r="R22" s="53">
        <f>SUM(その３!R24,その３!R25,その３!R26,その３!R27,その３!R28,その３!R30,その３!R31,その３!R32,その３!R33,その３!R35,その３!R36,その３!R37,その３!R38)</f>
        <v>29</v>
      </c>
      <c r="S22" s="55">
        <f>SUM(その３!S24,その３!S25,その３!S26,その３!S27,その３!S28,その３!S30,その３!S31,その３!S32,その３!S33,その３!S35,その３!S36,その３!S37,その３!S38)</f>
        <v>35</v>
      </c>
      <c r="T22" s="54">
        <f>SUM(その３!T24,その３!T25,その３!T26,その３!T27,その３!T28,その３!T30,その３!T31,その３!T32,その３!T33,その３!T35,その３!T36,その３!T37,その３!T38)</f>
        <v>31</v>
      </c>
      <c r="U22" s="53">
        <f>SUM(その３!U24,その３!U25,その３!U26,その３!U27,その３!U28,その３!U30,その３!U31,その３!U32,その３!U33,その３!U35,その３!U36,その３!U37,その３!U38)</f>
        <v>69</v>
      </c>
      <c r="V22" s="53">
        <f>SUM(その３!V24,その３!V25,その３!V26,その３!V27,その３!V28,その３!V30,その３!V31,その３!V32,その３!V33,その３!V35,その３!V36,その３!V37,その３!V38)</f>
        <v>54</v>
      </c>
      <c r="W22" s="55">
        <f>SUM(その３!W24,その３!W25,その３!W26,その３!W27,その３!W28,その３!W30,その３!W31,その３!W32,その３!W33,その３!W35,その３!W36,その３!W37,その３!W38)</f>
        <v>2</v>
      </c>
      <c r="X22" s="54">
        <f>SUM(その３!X24,その３!X25,その３!X26,その３!X27,その３!X28,その３!X30,その３!X31,その３!X32,その３!X33,その３!X35,その３!X36,その３!X37,その３!X38)</f>
        <v>0</v>
      </c>
      <c r="Y22" s="53">
        <f>SUM(その３!Y24,その３!Y25,その３!Y26,その３!Y27,その３!Y28,その３!Y30,その３!Y31,その３!Y32,その３!Y33,その３!Y35,その３!Y36,その３!Y37,その３!Y38)</f>
        <v>185</v>
      </c>
      <c r="Z22" s="53">
        <f>SUM(その３!Z24,その３!Z25,その３!Z26,その３!Z27,その３!Z28,その３!Z30,その３!Z31,その３!Z32,その３!Z33,その３!Z35,その３!Z36,その３!Z37,その３!Z38)</f>
        <v>85</v>
      </c>
      <c r="AA22" s="55">
        <f>SUM(その３!AA24,その３!AA25,その３!AA26,その３!AA27,その３!AA28,その３!AA30,その３!AA31,その３!AA32,その３!AA33,その３!AA35,その３!AA36,その３!AA37,その３!AA38)</f>
        <v>6</v>
      </c>
      <c r="AB22" s="54">
        <f>SUM(その３!AB24,その３!AB25,その３!AB26,その３!AB27,その３!AB28,その３!AB30,その３!AB31,その３!AB32,その３!AB33,その３!AB35,その３!AB36,その３!AB37,その３!AB38)</f>
        <v>1</v>
      </c>
      <c r="AC22" s="53">
        <f>SUM(その３!AC24,その３!AC25,その３!AC26,その３!AC27,その３!AC28,その３!AC30,その３!AC31,その３!AC32,その３!AC33,その３!AC35,その３!AC36,その３!AC37,その３!AC38)</f>
        <v>0</v>
      </c>
      <c r="AD22" s="53">
        <f>SUM(その３!AD24,その３!AD25,その３!AD26,その３!AD27,その３!AD28,その３!AD30,その３!AD31,その３!AD32,その３!AD33,その３!AD35,その３!AD36,その３!AD37,その３!AD38)</f>
        <v>52</v>
      </c>
      <c r="AE22" s="76" t="s">
        <v>442</v>
      </c>
      <c r="AF22" s="54">
        <f>SUM(その３!AF24,その３!AF25,その３!AF26,その３!AF27,その３!AF28,その３!AF30,その３!AF31,その３!AF32,その３!AF33,その３!AF35,その３!AF36,その３!AF37,その３!AF38)</f>
        <v>29</v>
      </c>
      <c r="AG22" s="76" t="s">
        <v>442</v>
      </c>
      <c r="AH22" s="57">
        <f>SUM(その３!AH24,その３!AH25,その３!AH26,その３!AH27,その３!AH28,その３!AH30,その３!AH31,その３!AH32,その３!AH33,その３!AH35,その３!AH36,その３!AH37,その３!AH38)</f>
        <v>30</v>
      </c>
    </row>
    <row r="23" spans="1:34" ht="13.5">
      <c r="A23" s="62"/>
      <c r="B23" s="84" t="s">
        <v>362</v>
      </c>
      <c r="C23" s="81"/>
      <c r="D23" s="64"/>
      <c r="E23" s="53">
        <f>SUM(その３!E24,その３!E25,その３!E26,その３!E27,その３!E28)</f>
        <v>348</v>
      </c>
      <c r="F23" s="53">
        <f>SUM(その３!F24,その３!F25,その３!F26,その３!F27,その３!F28)</f>
        <v>256</v>
      </c>
      <c r="G23" s="55">
        <f>SUM(その３!G24,その３!G25,その３!G26,その３!G27,その３!G28)</f>
        <v>9</v>
      </c>
      <c r="H23" s="54">
        <f>SUM(その３!H24,その３!H25,その３!H26,その３!H27,その３!H28)</f>
        <v>6</v>
      </c>
      <c r="I23" s="53">
        <f>SUM(その３!I24,その３!I25,その３!I26,その３!I27,その３!I28)</f>
        <v>17</v>
      </c>
      <c r="J23" s="53">
        <f>SUM(その３!J24,その３!J25,その３!J26,その３!J27,その３!J28)</f>
        <v>2</v>
      </c>
      <c r="K23" s="55">
        <f>SUM(その３!K24,その３!K25,その３!K26,その３!K27,その３!K28)</f>
        <v>29</v>
      </c>
      <c r="L23" s="54">
        <f>SUM(その３!L24,その３!L25,その３!L26,その３!L27,その３!L28)</f>
        <v>25</v>
      </c>
      <c r="M23" s="53">
        <f>SUM(その３!M24,その３!M25,その３!M26,その３!M27,その３!M28)</f>
        <v>23</v>
      </c>
      <c r="N23" s="53">
        <f>SUM(その３!N24,その３!N25,その３!N26,その３!N27,その３!N28)</f>
        <v>34</v>
      </c>
      <c r="O23" s="55">
        <f>SUM(その３!O24,その３!O25,その３!O26,その３!O27,その３!O28)</f>
        <v>16</v>
      </c>
      <c r="P23" s="54">
        <f>SUM(その３!P24,その３!P25,その３!P26,その３!P27,その３!P28)</f>
        <v>8</v>
      </c>
      <c r="Q23" s="53">
        <f>SUM(その３!Q24,その３!Q25,その３!Q26,その３!Q27,その３!Q28)</f>
        <v>24</v>
      </c>
      <c r="R23" s="53">
        <f>SUM(その３!R24,その３!R25,その３!R26,その３!R27,その３!R28)</f>
        <v>8</v>
      </c>
      <c r="S23" s="55">
        <f>SUM(その３!S24,その３!S25,その３!S26,その３!S27,その３!S28)</f>
        <v>19</v>
      </c>
      <c r="T23" s="54">
        <f>SUM(その３!T24,その３!T25,その３!T26,その３!T27,その３!T28)</f>
        <v>14</v>
      </c>
      <c r="U23" s="53">
        <f>SUM(その３!U24,その３!U25,その３!U26,その３!U27,その３!U28)</f>
        <v>33</v>
      </c>
      <c r="V23" s="53">
        <f>SUM(その３!V24,その３!V25,その３!V26,その３!V27,その３!V28)</f>
        <v>22</v>
      </c>
      <c r="W23" s="55">
        <f>SUM(その３!W24,その３!W25,その３!W26,その３!W27,その３!W28)</f>
        <v>0</v>
      </c>
      <c r="X23" s="54">
        <f>SUM(その３!X24,その３!X25,その３!X26,その３!X27,その３!X28)</f>
        <v>0</v>
      </c>
      <c r="Y23" s="53">
        <f>SUM(その３!Y24,その３!Y25,その３!Y26,その３!Y27,その３!Y28)</f>
        <v>98</v>
      </c>
      <c r="Z23" s="53">
        <f>SUM(その３!Z24,その３!Z25,その３!Z26,その３!Z27,その３!Z28)</f>
        <v>40</v>
      </c>
      <c r="AA23" s="55">
        <f>SUM(その３!AA24,その３!AA25,その３!AA26,その３!AA27,その３!AA28)</f>
        <v>2</v>
      </c>
      <c r="AB23" s="54">
        <f>SUM(その３!AB24,その３!AB25,その３!AB26,その３!AB27,その３!AB28)</f>
        <v>1</v>
      </c>
      <c r="AC23" s="53">
        <f>SUM(その３!AC24,その３!AC25,その３!AC26,その３!AC27,その３!AC28)</f>
        <v>0</v>
      </c>
      <c r="AD23" s="53">
        <f>SUM(その３!AD24,その３!AD25,その３!AD26,その３!AD27,その３!AD28)</f>
        <v>23</v>
      </c>
      <c r="AE23" s="76" t="s">
        <v>442</v>
      </c>
      <c r="AF23" s="54">
        <f>SUM(その３!AF24,その３!AF25,その３!AF26,その３!AF27,その３!AF28)</f>
        <v>14</v>
      </c>
      <c r="AG23" s="76" t="s">
        <v>442</v>
      </c>
      <c r="AH23" s="57">
        <f>SUM(その３!AH24,その３!AH25,その３!AH26,その３!AH27,その３!AH28)</f>
        <v>13</v>
      </c>
    </row>
    <row r="24" spans="1:34" ht="13.5">
      <c r="A24" s="62"/>
      <c r="B24" s="63"/>
      <c r="C24" s="7" t="s">
        <v>364</v>
      </c>
      <c r="D24" s="64"/>
      <c r="E24" s="53">
        <v>137</v>
      </c>
      <c r="F24" s="53">
        <v>89</v>
      </c>
      <c r="G24" s="55">
        <v>3</v>
      </c>
      <c r="H24" s="54">
        <v>3</v>
      </c>
      <c r="I24" s="53">
        <v>7</v>
      </c>
      <c r="J24" s="53">
        <v>1</v>
      </c>
      <c r="K24" s="55">
        <v>7</v>
      </c>
      <c r="L24" s="54">
        <v>10</v>
      </c>
      <c r="M24" s="53">
        <v>10</v>
      </c>
      <c r="N24" s="53">
        <v>15</v>
      </c>
      <c r="O24" s="55">
        <v>6</v>
      </c>
      <c r="P24" s="54">
        <v>5</v>
      </c>
      <c r="Q24" s="53">
        <v>11</v>
      </c>
      <c r="R24" s="53">
        <v>3</v>
      </c>
      <c r="S24" s="55">
        <v>6</v>
      </c>
      <c r="T24" s="54">
        <v>2</v>
      </c>
      <c r="U24" s="53">
        <v>14</v>
      </c>
      <c r="V24" s="53">
        <v>8</v>
      </c>
      <c r="W24" s="55">
        <v>0</v>
      </c>
      <c r="X24" s="54">
        <v>0</v>
      </c>
      <c r="Y24" s="53">
        <v>43</v>
      </c>
      <c r="Z24" s="53">
        <v>13</v>
      </c>
      <c r="AA24" s="55">
        <v>1</v>
      </c>
      <c r="AB24" s="54">
        <v>1</v>
      </c>
      <c r="AC24" s="53">
        <v>0</v>
      </c>
      <c r="AD24" s="53">
        <v>12</v>
      </c>
      <c r="AE24" s="76" t="s">
        <v>442</v>
      </c>
      <c r="AF24" s="54">
        <v>5</v>
      </c>
      <c r="AG24" s="76" t="s">
        <v>442</v>
      </c>
      <c r="AH24" s="57">
        <v>2</v>
      </c>
    </row>
    <row r="25" spans="1:34" ht="13.5">
      <c r="A25" s="62"/>
      <c r="B25" s="63"/>
      <c r="C25" s="7" t="s">
        <v>366</v>
      </c>
      <c r="D25" s="64"/>
      <c r="E25" s="53">
        <v>89</v>
      </c>
      <c r="F25" s="53">
        <v>67</v>
      </c>
      <c r="G25" s="55">
        <v>1</v>
      </c>
      <c r="H25" s="54">
        <v>0</v>
      </c>
      <c r="I25" s="53">
        <v>6</v>
      </c>
      <c r="J25" s="53">
        <v>0</v>
      </c>
      <c r="K25" s="55">
        <v>6</v>
      </c>
      <c r="L25" s="54">
        <v>6</v>
      </c>
      <c r="M25" s="53">
        <v>6</v>
      </c>
      <c r="N25" s="53">
        <v>9</v>
      </c>
      <c r="O25" s="55">
        <v>4</v>
      </c>
      <c r="P25" s="54">
        <v>0</v>
      </c>
      <c r="Q25" s="53">
        <v>5</v>
      </c>
      <c r="R25" s="53">
        <v>3</v>
      </c>
      <c r="S25" s="55">
        <v>2</v>
      </c>
      <c r="T25" s="54">
        <v>3</v>
      </c>
      <c r="U25" s="53">
        <v>6</v>
      </c>
      <c r="V25" s="53">
        <v>10</v>
      </c>
      <c r="W25" s="55">
        <v>0</v>
      </c>
      <c r="X25" s="54">
        <v>0</v>
      </c>
      <c r="Y25" s="53">
        <v>31</v>
      </c>
      <c r="Z25" s="53">
        <v>7</v>
      </c>
      <c r="AA25" s="55">
        <v>0</v>
      </c>
      <c r="AB25" s="54">
        <v>0</v>
      </c>
      <c r="AC25" s="53">
        <v>0</v>
      </c>
      <c r="AD25" s="53">
        <v>4</v>
      </c>
      <c r="AE25" s="76" t="s">
        <v>442</v>
      </c>
      <c r="AF25" s="54">
        <v>3</v>
      </c>
      <c r="AG25" s="76" t="s">
        <v>442</v>
      </c>
      <c r="AH25" s="57">
        <v>6</v>
      </c>
    </row>
    <row r="26" spans="1:34" ht="13.5">
      <c r="A26" s="62"/>
      <c r="B26" s="63"/>
      <c r="C26" s="7" t="s">
        <v>368</v>
      </c>
      <c r="D26" s="64"/>
      <c r="E26" s="53">
        <v>34</v>
      </c>
      <c r="F26" s="53">
        <v>29</v>
      </c>
      <c r="G26" s="55">
        <v>1</v>
      </c>
      <c r="H26" s="54">
        <v>1</v>
      </c>
      <c r="I26" s="53">
        <v>2</v>
      </c>
      <c r="J26" s="53">
        <v>1</v>
      </c>
      <c r="K26" s="55">
        <v>7</v>
      </c>
      <c r="L26" s="54">
        <v>3</v>
      </c>
      <c r="M26" s="53">
        <v>2</v>
      </c>
      <c r="N26" s="53">
        <v>2</v>
      </c>
      <c r="O26" s="55">
        <v>1</v>
      </c>
      <c r="P26" s="54">
        <v>1</v>
      </c>
      <c r="Q26" s="53">
        <v>2</v>
      </c>
      <c r="R26" s="53">
        <v>2</v>
      </c>
      <c r="S26" s="55">
        <v>8</v>
      </c>
      <c r="T26" s="54">
        <v>4</v>
      </c>
      <c r="U26" s="53">
        <v>2</v>
      </c>
      <c r="V26" s="53">
        <v>0</v>
      </c>
      <c r="W26" s="55">
        <v>0</v>
      </c>
      <c r="X26" s="54">
        <v>0</v>
      </c>
      <c r="Y26" s="53">
        <v>3</v>
      </c>
      <c r="Z26" s="53">
        <v>4</v>
      </c>
      <c r="AA26" s="55">
        <v>1</v>
      </c>
      <c r="AB26" s="54">
        <v>0</v>
      </c>
      <c r="AC26" s="53">
        <v>0</v>
      </c>
      <c r="AD26" s="53">
        <v>2</v>
      </c>
      <c r="AE26" s="76" t="s">
        <v>442</v>
      </c>
      <c r="AF26" s="54">
        <v>2</v>
      </c>
      <c r="AG26" s="76" t="s">
        <v>442</v>
      </c>
      <c r="AH26" s="57">
        <v>2</v>
      </c>
    </row>
    <row r="27" spans="1:34" ht="13.5">
      <c r="A27" s="62"/>
      <c r="B27" s="63"/>
      <c r="C27" s="7" t="s">
        <v>370</v>
      </c>
      <c r="D27" s="64"/>
      <c r="E27" s="53">
        <v>37</v>
      </c>
      <c r="F27" s="53">
        <v>29</v>
      </c>
      <c r="G27" s="55">
        <v>2</v>
      </c>
      <c r="H27" s="54">
        <v>1</v>
      </c>
      <c r="I27" s="53">
        <v>1</v>
      </c>
      <c r="J27" s="53">
        <v>0</v>
      </c>
      <c r="K27" s="55">
        <v>4</v>
      </c>
      <c r="L27" s="54">
        <v>2</v>
      </c>
      <c r="M27" s="53">
        <v>3</v>
      </c>
      <c r="N27" s="53">
        <v>6</v>
      </c>
      <c r="O27" s="55">
        <v>4</v>
      </c>
      <c r="P27" s="54">
        <v>0</v>
      </c>
      <c r="Q27" s="53">
        <v>1</v>
      </c>
      <c r="R27" s="53">
        <v>0</v>
      </c>
      <c r="S27" s="55">
        <v>1</v>
      </c>
      <c r="T27" s="54">
        <v>1</v>
      </c>
      <c r="U27" s="53">
        <v>6</v>
      </c>
      <c r="V27" s="53">
        <v>1</v>
      </c>
      <c r="W27" s="55">
        <v>0</v>
      </c>
      <c r="X27" s="54">
        <v>0</v>
      </c>
      <c r="Y27" s="53">
        <v>7</v>
      </c>
      <c r="Z27" s="53">
        <v>7</v>
      </c>
      <c r="AA27" s="55">
        <v>0</v>
      </c>
      <c r="AB27" s="54">
        <v>0</v>
      </c>
      <c r="AC27" s="53">
        <v>0</v>
      </c>
      <c r="AD27" s="53">
        <v>1</v>
      </c>
      <c r="AE27" s="76" t="s">
        <v>442</v>
      </c>
      <c r="AF27" s="54">
        <v>4</v>
      </c>
      <c r="AG27" s="76" t="s">
        <v>442</v>
      </c>
      <c r="AH27" s="57">
        <v>0</v>
      </c>
    </row>
    <row r="28" spans="1:34" ht="13.5">
      <c r="A28" s="62"/>
      <c r="B28" s="63"/>
      <c r="C28" s="7" t="s">
        <v>372</v>
      </c>
      <c r="D28" s="64"/>
      <c r="E28" s="53">
        <v>51</v>
      </c>
      <c r="F28" s="53">
        <v>42</v>
      </c>
      <c r="G28" s="55">
        <v>2</v>
      </c>
      <c r="H28" s="54">
        <v>1</v>
      </c>
      <c r="I28" s="53">
        <v>1</v>
      </c>
      <c r="J28" s="53">
        <v>0</v>
      </c>
      <c r="K28" s="55">
        <v>5</v>
      </c>
      <c r="L28" s="54">
        <v>4</v>
      </c>
      <c r="M28" s="53">
        <v>2</v>
      </c>
      <c r="N28" s="53">
        <v>2</v>
      </c>
      <c r="O28" s="55">
        <v>1</v>
      </c>
      <c r="P28" s="54">
        <v>2</v>
      </c>
      <c r="Q28" s="53">
        <v>5</v>
      </c>
      <c r="R28" s="53">
        <v>0</v>
      </c>
      <c r="S28" s="55">
        <v>2</v>
      </c>
      <c r="T28" s="54">
        <v>4</v>
      </c>
      <c r="U28" s="53">
        <v>5</v>
      </c>
      <c r="V28" s="53">
        <v>3</v>
      </c>
      <c r="W28" s="55">
        <v>0</v>
      </c>
      <c r="X28" s="54">
        <v>0</v>
      </c>
      <c r="Y28" s="53">
        <v>14</v>
      </c>
      <c r="Z28" s="53">
        <v>9</v>
      </c>
      <c r="AA28" s="55">
        <v>0</v>
      </c>
      <c r="AB28" s="54">
        <v>0</v>
      </c>
      <c r="AC28" s="53">
        <v>0</v>
      </c>
      <c r="AD28" s="53">
        <v>4</v>
      </c>
      <c r="AE28" s="76" t="s">
        <v>442</v>
      </c>
      <c r="AF28" s="54">
        <v>0</v>
      </c>
      <c r="AG28" s="76" t="s">
        <v>442</v>
      </c>
      <c r="AH28" s="57">
        <v>3</v>
      </c>
    </row>
    <row r="29" spans="1:34" ht="13.5">
      <c r="A29" s="58"/>
      <c r="B29" s="84" t="s">
        <v>374</v>
      </c>
      <c r="C29" s="81"/>
      <c r="D29" s="64"/>
      <c r="E29" s="53">
        <f>SUM(その３!E30,その３!E31,その３!E32,その３!E33)</f>
        <v>274</v>
      </c>
      <c r="F29" s="54">
        <f>SUM(その３!F30,その３!F31,その３!F32,その３!F33)</f>
        <v>207</v>
      </c>
      <c r="G29" s="55">
        <f>SUM(その３!G30,その３!G31,その３!G32,その３!G33)</f>
        <v>10</v>
      </c>
      <c r="H29" s="53">
        <f>SUM(その３!H30,その３!H31,その３!H32,その３!H33)</f>
        <v>4</v>
      </c>
      <c r="I29" s="55">
        <f>SUM(その３!I30,その３!I31,その３!I32,その３!I33)</f>
        <v>11</v>
      </c>
      <c r="J29" s="54">
        <f>SUM(その３!J30,その３!J31,その３!J32,その３!J33)</f>
        <v>2</v>
      </c>
      <c r="K29" s="53">
        <f>SUM(その３!K30,その３!K31,その３!K32,その３!K33)</f>
        <v>32</v>
      </c>
      <c r="L29" s="54">
        <f>SUM(その３!L30,その３!L31,その３!L32,その３!L33)</f>
        <v>21</v>
      </c>
      <c r="M29" s="55">
        <f>SUM(その３!M30,その３!M31,その３!M32,その３!M33)</f>
        <v>12</v>
      </c>
      <c r="N29" s="53">
        <f>SUM(その３!N30,その３!N31,その３!N32,その３!N33)</f>
        <v>20</v>
      </c>
      <c r="O29" s="55">
        <f>SUM(その３!O30,その３!O31,その３!O32,その３!O33)</f>
        <v>10</v>
      </c>
      <c r="P29" s="54">
        <f>SUM(その３!P30,その３!P31,その３!P32,その３!P33)</f>
        <v>6</v>
      </c>
      <c r="Q29" s="53">
        <f>SUM(その３!Q30,その３!Q31,その３!Q32,その３!Q33)</f>
        <v>21</v>
      </c>
      <c r="R29" s="54">
        <f>SUM(その３!R30,その３!R31,その３!R32,その３!R33)</f>
        <v>16</v>
      </c>
      <c r="S29" s="55">
        <f>SUM(その３!S30,その３!S31,その３!S32,その３!S33)</f>
        <v>11</v>
      </c>
      <c r="T29" s="53">
        <f>SUM(その３!T30,その３!T31,その３!T32,その３!T33)</f>
        <v>10</v>
      </c>
      <c r="U29" s="55">
        <f>SUM(その３!U30,その３!U31,その３!U32,その３!U33)</f>
        <v>25</v>
      </c>
      <c r="V29" s="54">
        <f>SUM(その３!V30,その３!V31,その３!V32,その３!V33)</f>
        <v>21</v>
      </c>
      <c r="W29" s="53">
        <f>SUM(その３!W30,その３!W31,その３!W32,その３!W33)</f>
        <v>0</v>
      </c>
      <c r="X29" s="54">
        <f>SUM(その３!X30,その３!X31,その３!X32,その３!X33)</f>
        <v>0</v>
      </c>
      <c r="Y29" s="55">
        <f>SUM(その３!Y30,その３!Y31,その３!Y32,その３!Y33)</f>
        <v>64</v>
      </c>
      <c r="Z29" s="53">
        <f>SUM(その３!Z30,その３!Z31,その３!Z32,その３!Z33)</f>
        <v>35</v>
      </c>
      <c r="AA29" s="55">
        <f>SUM(その３!AA30,その３!AA31,その３!AA32,その３!AA33)</f>
        <v>3</v>
      </c>
      <c r="AB29" s="54">
        <f>SUM(その３!AB30,その３!AB31,その３!AB32,その３!AB33)</f>
        <v>0</v>
      </c>
      <c r="AC29" s="53">
        <f>SUM(その３!AC30,その３!AC31,その３!AC32,その３!AC33)</f>
        <v>0</v>
      </c>
      <c r="AD29" s="54">
        <f>SUM(その３!AD30,その３!AD31,その３!AD32,その３!AD33)</f>
        <v>16</v>
      </c>
      <c r="AE29" s="76" t="s">
        <v>442</v>
      </c>
      <c r="AF29" s="53">
        <f>SUM(その３!AF30,その３!AF31,その３!AF32,その３!AF33)</f>
        <v>10</v>
      </c>
      <c r="AG29" s="76" t="s">
        <v>442</v>
      </c>
      <c r="AH29" s="57">
        <f>SUM(その３!AH30,その３!AH31,その３!AH32,その３!AH33)</f>
        <v>9</v>
      </c>
    </row>
    <row r="30" spans="1:34" ht="13.5">
      <c r="A30" s="62"/>
      <c r="B30" s="7"/>
      <c r="C30" s="7" t="s">
        <v>376</v>
      </c>
      <c r="D30" s="64"/>
      <c r="E30" s="53">
        <v>115</v>
      </c>
      <c r="F30" s="54">
        <v>87</v>
      </c>
      <c r="G30" s="55">
        <v>3</v>
      </c>
      <c r="H30" s="53">
        <v>0</v>
      </c>
      <c r="I30" s="55">
        <v>4</v>
      </c>
      <c r="J30" s="54">
        <v>1</v>
      </c>
      <c r="K30" s="53">
        <v>13</v>
      </c>
      <c r="L30" s="54">
        <v>7</v>
      </c>
      <c r="M30" s="55">
        <v>8</v>
      </c>
      <c r="N30" s="53">
        <v>8</v>
      </c>
      <c r="O30" s="55">
        <v>1</v>
      </c>
      <c r="P30" s="54">
        <v>3</v>
      </c>
      <c r="Q30" s="53">
        <v>7</v>
      </c>
      <c r="R30" s="54">
        <v>9</v>
      </c>
      <c r="S30" s="55">
        <v>3</v>
      </c>
      <c r="T30" s="53">
        <v>4</v>
      </c>
      <c r="U30" s="55">
        <v>10</v>
      </c>
      <c r="V30" s="54">
        <v>7</v>
      </c>
      <c r="W30" s="53">
        <v>0</v>
      </c>
      <c r="X30" s="54">
        <v>0</v>
      </c>
      <c r="Y30" s="55">
        <v>30</v>
      </c>
      <c r="Z30" s="53">
        <v>14</v>
      </c>
      <c r="AA30" s="55">
        <v>1</v>
      </c>
      <c r="AB30" s="54">
        <v>0</v>
      </c>
      <c r="AC30" s="53">
        <v>0</v>
      </c>
      <c r="AD30" s="54">
        <v>9</v>
      </c>
      <c r="AE30" s="76" t="s">
        <v>442</v>
      </c>
      <c r="AF30" s="53">
        <v>7</v>
      </c>
      <c r="AG30" s="76" t="s">
        <v>442</v>
      </c>
      <c r="AH30" s="57">
        <v>4</v>
      </c>
    </row>
    <row r="31" spans="1:34" ht="13.5">
      <c r="A31" s="62"/>
      <c r="B31" s="63"/>
      <c r="C31" s="7" t="s">
        <v>378</v>
      </c>
      <c r="D31" s="64"/>
      <c r="E31" s="53">
        <v>74</v>
      </c>
      <c r="F31" s="53">
        <v>54</v>
      </c>
      <c r="G31" s="55">
        <v>3</v>
      </c>
      <c r="H31" s="54">
        <v>3</v>
      </c>
      <c r="I31" s="53">
        <v>5</v>
      </c>
      <c r="J31" s="53">
        <v>0</v>
      </c>
      <c r="K31" s="55">
        <v>7</v>
      </c>
      <c r="L31" s="54">
        <v>7</v>
      </c>
      <c r="M31" s="53">
        <v>3</v>
      </c>
      <c r="N31" s="53">
        <v>7</v>
      </c>
      <c r="O31" s="55">
        <v>2</v>
      </c>
      <c r="P31" s="54">
        <v>1</v>
      </c>
      <c r="Q31" s="53">
        <v>7</v>
      </c>
      <c r="R31" s="53">
        <v>3</v>
      </c>
      <c r="S31" s="55">
        <v>3</v>
      </c>
      <c r="T31" s="54">
        <v>3</v>
      </c>
      <c r="U31" s="53">
        <v>2</v>
      </c>
      <c r="V31" s="53">
        <v>5</v>
      </c>
      <c r="W31" s="55">
        <v>0</v>
      </c>
      <c r="X31" s="54">
        <v>0</v>
      </c>
      <c r="Y31" s="53">
        <v>17</v>
      </c>
      <c r="Z31" s="53">
        <v>9</v>
      </c>
      <c r="AA31" s="55">
        <v>1</v>
      </c>
      <c r="AB31" s="54">
        <v>0</v>
      </c>
      <c r="AC31" s="53">
        <v>0</v>
      </c>
      <c r="AD31" s="53">
        <v>1</v>
      </c>
      <c r="AE31" s="76" t="s">
        <v>442</v>
      </c>
      <c r="AF31" s="54">
        <v>1</v>
      </c>
      <c r="AG31" s="76" t="s">
        <v>442</v>
      </c>
      <c r="AH31" s="57">
        <v>3</v>
      </c>
    </row>
    <row r="32" spans="1:34" ht="13.5">
      <c r="A32" s="62"/>
      <c r="B32" s="63"/>
      <c r="C32" s="7" t="s">
        <v>380</v>
      </c>
      <c r="D32" s="64"/>
      <c r="E32" s="53">
        <v>63</v>
      </c>
      <c r="F32" s="53">
        <v>48</v>
      </c>
      <c r="G32" s="55">
        <v>3</v>
      </c>
      <c r="H32" s="54">
        <v>1</v>
      </c>
      <c r="I32" s="53">
        <v>2</v>
      </c>
      <c r="J32" s="53">
        <v>1</v>
      </c>
      <c r="K32" s="55">
        <v>10</v>
      </c>
      <c r="L32" s="54">
        <v>4</v>
      </c>
      <c r="M32" s="53">
        <v>1</v>
      </c>
      <c r="N32" s="53">
        <v>4</v>
      </c>
      <c r="O32" s="55">
        <v>4</v>
      </c>
      <c r="P32" s="54">
        <v>2</v>
      </c>
      <c r="Q32" s="53">
        <v>4</v>
      </c>
      <c r="R32" s="53">
        <v>4</v>
      </c>
      <c r="S32" s="55">
        <v>5</v>
      </c>
      <c r="T32" s="54">
        <v>3</v>
      </c>
      <c r="U32" s="53">
        <v>10</v>
      </c>
      <c r="V32" s="53">
        <v>5</v>
      </c>
      <c r="W32" s="55">
        <v>0</v>
      </c>
      <c r="X32" s="54">
        <v>0</v>
      </c>
      <c r="Y32" s="53">
        <v>11</v>
      </c>
      <c r="Z32" s="53">
        <v>10</v>
      </c>
      <c r="AA32" s="55">
        <v>1</v>
      </c>
      <c r="AB32" s="54">
        <v>0</v>
      </c>
      <c r="AC32" s="53">
        <v>0</v>
      </c>
      <c r="AD32" s="53">
        <v>2</v>
      </c>
      <c r="AE32" s="76" t="s">
        <v>442</v>
      </c>
      <c r="AF32" s="54">
        <v>2</v>
      </c>
      <c r="AG32" s="76" t="s">
        <v>442</v>
      </c>
      <c r="AH32" s="57">
        <v>2</v>
      </c>
    </row>
    <row r="33" spans="1:34" ht="13.5">
      <c r="A33" s="62"/>
      <c r="B33" s="63"/>
      <c r="C33" s="7" t="s">
        <v>382</v>
      </c>
      <c r="D33" s="64"/>
      <c r="E33" s="53">
        <v>22</v>
      </c>
      <c r="F33" s="53">
        <v>18</v>
      </c>
      <c r="G33" s="55">
        <v>1</v>
      </c>
      <c r="H33" s="54">
        <v>0</v>
      </c>
      <c r="I33" s="53">
        <v>0</v>
      </c>
      <c r="J33" s="53">
        <v>0</v>
      </c>
      <c r="K33" s="55">
        <v>2</v>
      </c>
      <c r="L33" s="54">
        <v>3</v>
      </c>
      <c r="M33" s="53">
        <v>0</v>
      </c>
      <c r="N33" s="53">
        <v>1</v>
      </c>
      <c r="O33" s="55">
        <v>3</v>
      </c>
      <c r="P33" s="54">
        <v>0</v>
      </c>
      <c r="Q33" s="53">
        <v>3</v>
      </c>
      <c r="R33" s="53">
        <v>0</v>
      </c>
      <c r="S33" s="55">
        <v>0</v>
      </c>
      <c r="T33" s="54">
        <v>0</v>
      </c>
      <c r="U33" s="53">
        <v>3</v>
      </c>
      <c r="V33" s="53">
        <v>4</v>
      </c>
      <c r="W33" s="55">
        <v>0</v>
      </c>
      <c r="X33" s="54">
        <v>0</v>
      </c>
      <c r="Y33" s="53">
        <v>6</v>
      </c>
      <c r="Z33" s="53">
        <v>2</v>
      </c>
      <c r="AA33" s="55">
        <v>0</v>
      </c>
      <c r="AB33" s="54">
        <v>0</v>
      </c>
      <c r="AC33" s="53">
        <v>0</v>
      </c>
      <c r="AD33" s="53">
        <v>4</v>
      </c>
      <c r="AE33" s="76" t="s">
        <v>442</v>
      </c>
      <c r="AF33" s="54">
        <v>0</v>
      </c>
      <c r="AG33" s="76" t="s">
        <v>442</v>
      </c>
      <c r="AH33" s="57">
        <v>0</v>
      </c>
    </row>
    <row r="34" spans="1:34" ht="13.5">
      <c r="A34" s="62"/>
      <c r="B34" s="84" t="s">
        <v>384</v>
      </c>
      <c r="C34" s="81"/>
      <c r="D34" s="64"/>
      <c r="E34" s="53">
        <f>SUM(その３!E35,その３!E36,その３!E37,その３!E38)</f>
        <v>126</v>
      </c>
      <c r="F34" s="53">
        <f>SUM(その３!F35,その３!F36,その３!F37,その３!F38)</f>
        <v>90</v>
      </c>
      <c r="G34" s="55">
        <f>SUM(その３!G35,その３!G36,その３!G37,その３!G38)</f>
        <v>3</v>
      </c>
      <c r="H34" s="54">
        <f>SUM(その３!H35,その３!H36,その３!H37,その３!H38)</f>
        <v>1</v>
      </c>
      <c r="I34" s="53">
        <f>SUM(その３!I35,その３!I36,その３!I37,その３!I38)</f>
        <v>4</v>
      </c>
      <c r="J34" s="53">
        <f>SUM(その３!J35,その３!J36,その３!J37,その３!J38)</f>
        <v>2</v>
      </c>
      <c r="K34" s="55">
        <f>SUM(その３!K35,その３!K36,その３!K37,その３!K38)</f>
        <v>13</v>
      </c>
      <c r="L34" s="54">
        <f>SUM(その３!L35,その３!L36,その３!L37,その３!L38)</f>
        <v>5</v>
      </c>
      <c r="M34" s="53">
        <f>SUM(その３!M35,その３!M36,その３!M37,その３!M38)</f>
        <v>9</v>
      </c>
      <c r="N34" s="53">
        <f>SUM(その３!N35,その３!N36,その３!N37,その３!N38)</f>
        <v>9</v>
      </c>
      <c r="O34" s="55">
        <f>SUM(その３!O35,その３!O36,その３!O37,その３!O38)</f>
        <v>6</v>
      </c>
      <c r="P34" s="54">
        <f>SUM(その３!P35,その３!P36,その３!P37,その３!P38)</f>
        <v>3</v>
      </c>
      <c r="Q34" s="53">
        <f>SUM(その３!Q35,その３!Q36,その３!Q37,その３!Q38)</f>
        <v>12</v>
      </c>
      <c r="R34" s="53">
        <f>SUM(その３!R35,その３!R36,その３!R37,その３!R38)</f>
        <v>5</v>
      </c>
      <c r="S34" s="55">
        <f>SUM(その３!S35,その３!S36,その３!S37,その３!S38)</f>
        <v>5</v>
      </c>
      <c r="T34" s="54">
        <f>SUM(その３!T35,その３!T36,その３!T37,その３!T38)</f>
        <v>7</v>
      </c>
      <c r="U34" s="53">
        <f>SUM(その３!U35,その３!U36,その３!U37,その３!U38)</f>
        <v>11</v>
      </c>
      <c r="V34" s="53">
        <f>SUM(その３!V35,その３!V36,その３!V37,その３!V38)</f>
        <v>11</v>
      </c>
      <c r="W34" s="55">
        <f>SUM(その３!W35,その３!W36,その３!W37,その３!W38)</f>
        <v>2</v>
      </c>
      <c r="X34" s="54">
        <f>SUM(その３!X35,その３!X36,その３!X37,その３!X38)</f>
        <v>0</v>
      </c>
      <c r="Y34" s="53">
        <f>SUM(その３!Y35,その３!Y36,その３!Y37,その３!Y38)</f>
        <v>23</v>
      </c>
      <c r="Z34" s="53">
        <f>SUM(その３!Z35,その３!Z36,その３!Z37,その３!Z38)</f>
        <v>10</v>
      </c>
      <c r="AA34" s="55">
        <f>SUM(その３!AA35,その３!AA36,その３!AA37,その３!AA38)</f>
        <v>1</v>
      </c>
      <c r="AB34" s="54">
        <f>SUM(その３!AB35,その３!AB36,その３!AB37,その３!AB38)</f>
        <v>0</v>
      </c>
      <c r="AC34" s="53">
        <f>SUM(その３!AC35,その３!AC36,その３!AC37,その３!AC38)</f>
        <v>0</v>
      </c>
      <c r="AD34" s="53">
        <f>SUM(その３!AD35,その３!AD36,その３!AD37,その３!AD38)</f>
        <v>13</v>
      </c>
      <c r="AE34" s="76" t="s">
        <v>442</v>
      </c>
      <c r="AF34" s="54">
        <f>SUM(その３!AF35,その３!AF36,その３!AF37,その３!AF38)</f>
        <v>5</v>
      </c>
      <c r="AG34" s="76" t="s">
        <v>442</v>
      </c>
      <c r="AH34" s="57">
        <f>SUM(その３!AH35,その３!AH36,その３!AH37,その３!AH38)</f>
        <v>8</v>
      </c>
    </row>
    <row r="35" spans="1:34" ht="13.5">
      <c r="A35" s="62"/>
      <c r="B35" s="63"/>
      <c r="C35" s="7" t="s">
        <v>386</v>
      </c>
      <c r="D35" s="64"/>
      <c r="E35" s="53">
        <v>53</v>
      </c>
      <c r="F35" s="53">
        <v>38</v>
      </c>
      <c r="G35" s="55">
        <v>0</v>
      </c>
      <c r="H35" s="54">
        <v>0</v>
      </c>
      <c r="I35" s="53">
        <v>2</v>
      </c>
      <c r="J35" s="53">
        <v>1</v>
      </c>
      <c r="K35" s="55">
        <v>5</v>
      </c>
      <c r="L35" s="54">
        <v>2</v>
      </c>
      <c r="M35" s="53">
        <v>5</v>
      </c>
      <c r="N35" s="53">
        <v>5</v>
      </c>
      <c r="O35" s="55">
        <v>3</v>
      </c>
      <c r="P35" s="54">
        <v>1</v>
      </c>
      <c r="Q35" s="53">
        <v>6</v>
      </c>
      <c r="R35" s="53">
        <v>2</v>
      </c>
      <c r="S35" s="55">
        <v>2</v>
      </c>
      <c r="T35" s="54">
        <v>1</v>
      </c>
      <c r="U35" s="53">
        <v>6</v>
      </c>
      <c r="V35" s="53">
        <v>3</v>
      </c>
      <c r="W35" s="55">
        <v>1</v>
      </c>
      <c r="X35" s="54">
        <v>0</v>
      </c>
      <c r="Y35" s="53">
        <v>9</v>
      </c>
      <c r="Z35" s="53">
        <v>6</v>
      </c>
      <c r="AA35" s="55">
        <v>1</v>
      </c>
      <c r="AB35" s="54">
        <v>0</v>
      </c>
      <c r="AC35" s="53">
        <v>0</v>
      </c>
      <c r="AD35" s="53">
        <v>4</v>
      </c>
      <c r="AE35" s="76" t="s">
        <v>442</v>
      </c>
      <c r="AF35" s="54">
        <v>5</v>
      </c>
      <c r="AG35" s="76" t="s">
        <v>442</v>
      </c>
      <c r="AH35" s="57">
        <v>4</v>
      </c>
    </row>
    <row r="36" spans="1:34" ht="13.5">
      <c r="A36" s="62"/>
      <c r="B36" s="7"/>
      <c r="C36" s="7" t="s">
        <v>388</v>
      </c>
      <c r="D36" s="64"/>
      <c r="E36" s="53">
        <v>43</v>
      </c>
      <c r="F36" s="54">
        <v>31</v>
      </c>
      <c r="G36" s="55">
        <v>2</v>
      </c>
      <c r="H36" s="53">
        <v>1</v>
      </c>
      <c r="I36" s="55">
        <v>2</v>
      </c>
      <c r="J36" s="54">
        <v>0</v>
      </c>
      <c r="K36" s="53">
        <v>7</v>
      </c>
      <c r="L36" s="54">
        <v>2</v>
      </c>
      <c r="M36" s="55">
        <v>2</v>
      </c>
      <c r="N36" s="53">
        <v>2</v>
      </c>
      <c r="O36" s="55">
        <v>0</v>
      </c>
      <c r="P36" s="54">
        <v>2</v>
      </c>
      <c r="Q36" s="53">
        <v>5</v>
      </c>
      <c r="R36" s="54">
        <v>2</v>
      </c>
      <c r="S36" s="55">
        <v>2</v>
      </c>
      <c r="T36" s="53">
        <v>4</v>
      </c>
      <c r="U36" s="55">
        <v>2</v>
      </c>
      <c r="V36" s="54">
        <v>4</v>
      </c>
      <c r="W36" s="53">
        <v>1</v>
      </c>
      <c r="X36" s="54">
        <v>0</v>
      </c>
      <c r="Y36" s="55">
        <v>5</v>
      </c>
      <c r="Z36" s="53">
        <v>4</v>
      </c>
      <c r="AA36" s="55">
        <v>0</v>
      </c>
      <c r="AB36" s="54">
        <v>0</v>
      </c>
      <c r="AC36" s="53">
        <v>0</v>
      </c>
      <c r="AD36" s="54">
        <v>3</v>
      </c>
      <c r="AE36" s="76" t="s">
        <v>442</v>
      </c>
      <c r="AF36" s="53">
        <v>0</v>
      </c>
      <c r="AG36" s="76" t="s">
        <v>442</v>
      </c>
      <c r="AH36" s="57">
        <v>2</v>
      </c>
    </row>
    <row r="37" spans="1:34" ht="13.5">
      <c r="A37" s="62"/>
      <c r="B37" s="63"/>
      <c r="C37" s="7" t="s">
        <v>390</v>
      </c>
      <c r="D37" s="64"/>
      <c r="E37" s="53">
        <v>17</v>
      </c>
      <c r="F37" s="53">
        <v>13</v>
      </c>
      <c r="G37" s="55">
        <v>0</v>
      </c>
      <c r="H37" s="54">
        <v>0</v>
      </c>
      <c r="I37" s="53">
        <v>0</v>
      </c>
      <c r="J37" s="53">
        <v>0</v>
      </c>
      <c r="K37" s="55">
        <v>0</v>
      </c>
      <c r="L37" s="54">
        <v>0</v>
      </c>
      <c r="M37" s="53">
        <v>1</v>
      </c>
      <c r="N37" s="53">
        <v>0</v>
      </c>
      <c r="O37" s="55">
        <v>2</v>
      </c>
      <c r="P37" s="54">
        <v>0</v>
      </c>
      <c r="Q37" s="53">
        <v>0</v>
      </c>
      <c r="R37" s="53">
        <v>1</v>
      </c>
      <c r="S37" s="55">
        <v>1</v>
      </c>
      <c r="T37" s="54">
        <v>2</v>
      </c>
      <c r="U37" s="53">
        <v>1</v>
      </c>
      <c r="V37" s="53">
        <v>4</v>
      </c>
      <c r="W37" s="55">
        <v>0</v>
      </c>
      <c r="X37" s="54">
        <v>0</v>
      </c>
      <c r="Y37" s="53">
        <v>7</v>
      </c>
      <c r="Z37" s="53">
        <v>0</v>
      </c>
      <c r="AA37" s="55">
        <v>0</v>
      </c>
      <c r="AB37" s="54">
        <v>0</v>
      </c>
      <c r="AC37" s="53">
        <v>0</v>
      </c>
      <c r="AD37" s="53">
        <v>4</v>
      </c>
      <c r="AE37" s="76" t="s">
        <v>442</v>
      </c>
      <c r="AF37" s="54">
        <v>0</v>
      </c>
      <c r="AG37" s="76" t="s">
        <v>442</v>
      </c>
      <c r="AH37" s="57">
        <v>1</v>
      </c>
    </row>
    <row r="38" spans="1:34" ht="13.5">
      <c r="A38" s="62"/>
      <c r="B38" s="63"/>
      <c r="C38" s="7" t="s">
        <v>392</v>
      </c>
      <c r="D38" s="64"/>
      <c r="E38" s="53">
        <v>13</v>
      </c>
      <c r="F38" s="53">
        <v>8</v>
      </c>
      <c r="G38" s="55">
        <v>1</v>
      </c>
      <c r="H38" s="54">
        <v>0</v>
      </c>
      <c r="I38" s="53">
        <v>0</v>
      </c>
      <c r="J38" s="53">
        <v>1</v>
      </c>
      <c r="K38" s="55">
        <v>1</v>
      </c>
      <c r="L38" s="54">
        <v>1</v>
      </c>
      <c r="M38" s="53">
        <v>1</v>
      </c>
      <c r="N38" s="53">
        <v>2</v>
      </c>
      <c r="O38" s="55">
        <v>1</v>
      </c>
      <c r="P38" s="54">
        <v>0</v>
      </c>
      <c r="Q38" s="53">
        <v>1</v>
      </c>
      <c r="R38" s="53">
        <v>0</v>
      </c>
      <c r="S38" s="55">
        <v>0</v>
      </c>
      <c r="T38" s="54">
        <v>0</v>
      </c>
      <c r="U38" s="53">
        <v>2</v>
      </c>
      <c r="V38" s="53">
        <v>0</v>
      </c>
      <c r="W38" s="55">
        <v>0</v>
      </c>
      <c r="X38" s="54">
        <v>0</v>
      </c>
      <c r="Y38" s="53">
        <v>2</v>
      </c>
      <c r="Z38" s="53">
        <v>0</v>
      </c>
      <c r="AA38" s="55">
        <v>0</v>
      </c>
      <c r="AB38" s="54">
        <v>0</v>
      </c>
      <c r="AC38" s="53">
        <v>0</v>
      </c>
      <c r="AD38" s="53">
        <v>2</v>
      </c>
      <c r="AE38" s="76" t="s">
        <v>442</v>
      </c>
      <c r="AF38" s="54">
        <v>0</v>
      </c>
      <c r="AG38" s="76" t="s">
        <v>442</v>
      </c>
      <c r="AH38" s="57">
        <v>1</v>
      </c>
    </row>
    <row r="39" spans="1:34" ht="13.5">
      <c r="A39" s="62"/>
      <c r="B39" s="63"/>
      <c r="C39" s="7"/>
      <c r="D39" s="64"/>
      <c r="E39" s="53"/>
      <c r="F39" s="53"/>
      <c r="G39" s="55"/>
      <c r="H39" s="54"/>
      <c r="I39" s="53"/>
      <c r="J39" s="53"/>
      <c r="K39" s="55"/>
      <c r="L39" s="54"/>
      <c r="M39" s="53"/>
      <c r="N39" s="53"/>
      <c r="O39" s="55"/>
      <c r="P39" s="54"/>
      <c r="Q39" s="53"/>
      <c r="R39" s="53"/>
      <c r="S39" s="55"/>
      <c r="T39" s="54"/>
      <c r="U39" s="53"/>
      <c r="V39" s="53"/>
      <c r="W39" s="55"/>
      <c r="X39" s="54"/>
      <c r="Y39" s="53"/>
      <c r="Z39" s="53"/>
      <c r="AA39" s="55"/>
      <c r="AB39" s="54"/>
      <c r="AC39" s="53"/>
      <c r="AD39" s="53"/>
      <c r="AE39" s="76"/>
      <c r="AF39" s="54"/>
      <c r="AG39" s="76"/>
      <c r="AH39" s="57"/>
    </row>
    <row r="40" spans="1:34" ht="13.5">
      <c r="A40" s="80" t="s">
        <v>394</v>
      </c>
      <c r="B40" s="81"/>
      <c r="C40" s="81"/>
      <c r="D40" s="64"/>
      <c r="E40" s="53">
        <f>SUM(その３!E41,その３!E42,その３!E43,その３!E44,その３!E45)</f>
        <v>392</v>
      </c>
      <c r="F40" s="53">
        <f>SUM(その３!F41,その３!F42,その３!F43,その３!F44,その３!F45)</f>
        <v>297</v>
      </c>
      <c r="G40" s="55">
        <f>SUM(その３!G41,その３!G42,その３!G43,その３!G44,その３!G45)</f>
        <v>12</v>
      </c>
      <c r="H40" s="54">
        <f>SUM(その３!H41,その３!H42,その３!H43,その３!H44,その３!H45)</f>
        <v>3</v>
      </c>
      <c r="I40" s="53">
        <f>SUM(その３!I41,その３!I42,その３!I43,その３!I44,その３!I45)</f>
        <v>11</v>
      </c>
      <c r="J40" s="53">
        <f>SUM(その３!J41,その３!J42,その３!J43,その３!J44,その３!J45)</f>
        <v>7</v>
      </c>
      <c r="K40" s="55">
        <f>SUM(その３!K41,その３!K42,その３!K43,その３!K44,その３!K45)</f>
        <v>54</v>
      </c>
      <c r="L40" s="54">
        <f>SUM(その３!L41,その３!L42,その３!L43,その３!L44,その３!L45)</f>
        <v>32</v>
      </c>
      <c r="M40" s="53">
        <f>SUM(その３!M41,その３!M42,その３!M43,その３!M44,その３!M45)</f>
        <v>39</v>
      </c>
      <c r="N40" s="53">
        <f>SUM(その３!N41,その３!N42,その３!N43,その３!N44,その３!N45)</f>
        <v>37</v>
      </c>
      <c r="O40" s="55">
        <f>SUM(その３!O41,その３!O42,その３!O43,その３!O44,その３!O45)</f>
        <v>14</v>
      </c>
      <c r="P40" s="54">
        <f>SUM(その３!P41,その３!P42,その３!P43,その３!P44,その３!P45)</f>
        <v>8</v>
      </c>
      <c r="Q40" s="53">
        <f>SUM(その３!Q41,その３!Q42,その３!Q43,その３!Q44,その３!Q45)</f>
        <v>26</v>
      </c>
      <c r="R40" s="53">
        <f>SUM(その３!R41,その３!R42,その３!R43,その３!R44,その３!R45)</f>
        <v>19</v>
      </c>
      <c r="S40" s="55">
        <f>SUM(その３!S41,その３!S42,その３!S43,その３!S44,その３!S45)</f>
        <v>22</v>
      </c>
      <c r="T40" s="54">
        <f>SUM(その３!T41,その３!T42,その３!T43,その３!T44,その３!T45)</f>
        <v>14</v>
      </c>
      <c r="U40" s="53">
        <f>SUM(その３!U41,その３!U42,その３!U43,その３!U44,その３!U45)</f>
        <v>31</v>
      </c>
      <c r="V40" s="53">
        <f>SUM(その３!V41,その３!V42,その３!V43,その３!V44,その３!V45)</f>
        <v>44</v>
      </c>
      <c r="W40" s="55">
        <f>SUM(その３!W41,その３!W42,その３!W43,その３!W44,その３!W45)</f>
        <v>1</v>
      </c>
      <c r="X40" s="54">
        <f>SUM(その３!X41,その３!X42,その３!X43,その３!X44,その３!X45)</f>
        <v>0</v>
      </c>
      <c r="Y40" s="53">
        <f>SUM(その３!Y41,その３!Y42,その３!Y43,その３!Y44,その３!Y45)</f>
        <v>97</v>
      </c>
      <c r="Z40" s="53">
        <f>SUM(その３!Z41,その３!Z42,その３!Z43,その３!Z44,その３!Z45)</f>
        <v>32</v>
      </c>
      <c r="AA40" s="55">
        <f>SUM(その３!AA41,その３!AA42,その３!AA43,その３!AA44,その３!AA45)</f>
        <v>2</v>
      </c>
      <c r="AB40" s="54">
        <f>SUM(その３!AB41,その３!AB42,その３!AB43,その３!AB44,その３!AB45)</f>
        <v>0</v>
      </c>
      <c r="AC40" s="53">
        <f>SUM(その３!AC41,その３!AC42,その３!AC43,その３!AC44,その３!AC45)</f>
        <v>0</v>
      </c>
      <c r="AD40" s="53">
        <f>SUM(その３!AD41,その３!AD42,その３!AD43,その３!AD44,その３!AD45)</f>
        <v>23</v>
      </c>
      <c r="AE40" s="76" t="s">
        <v>442</v>
      </c>
      <c r="AF40" s="54">
        <f>SUM(その３!AF41,その３!AF42,その３!AF43,その３!AF44,その３!AF45)</f>
        <v>13</v>
      </c>
      <c r="AG40" s="76" t="s">
        <v>442</v>
      </c>
      <c r="AH40" s="57">
        <f>SUM(その３!AH41,その３!AH42,その３!AH43,その３!AH44,その３!AH45)</f>
        <v>11</v>
      </c>
    </row>
    <row r="41" spans="1:34" ht="13.5">
      <c r="A41" s="62"/>
      <c r="B41" s="7"/>
      <c r="C41" s="7" t="s">
        <v>396</v>
      </c>
      <c r="D41" s="64"/>
      <c r="E41" s="53">
        <v>249</v>
      </c>
      <c r="F41" s="53">
        <v>198</v>
      </c>
      <c r="G41" s="55">
        <v>8</v>
      </c>
      <c r="H41" s="54">
        <v>3</v>
      </c>
      <c r="I41" s="55">
        <v>8</v>
      </c>
      <c r="J41" s="54">
        <v>6</v>
      </c>
      <c r="K41" s="55">
        <v>34</v>
      </c>
      <c r="L41" s="54">
        <v>23</v>
      </c>
      <c r="M41" s="55">
        <v>26</v>
      </c>
      <c r="N41" s="54">
        <v>27</v>
      </c>
      <c r="O41" s="55">
        <v>11</v>
      </c>
      <c r="P41" s="54">
        <v>4</v>
      </c>
      <c r="Q41" s="55">
        <v>17</v>
      </c>
      <c r="R41" s="54">
        <v>10</v>
      </c>
      <c r="S41" s="55">
        <v>12</v>
      </c>
      <c r="T41" s="54">
        <v>10</v>
      </c>
      <c r="U41" s="55">
        <v>18</v>
      </c>
      <c r="V41" s="54">
        <v>26</v>
      </c>
      <c r="W41" s="55">
        <v>0</v>
      </c>
      <c r="X41" s="54">
        <v>0</v>
      </c>
      <c r="Y41" s="55">
        <v>61</v>
      </c>
      <c r="Z41" s="54">
        <v>23</v>
      </c>
      <c r="AA41" s="55">
        <v>1</v>
      </c>
      <c r="AB41" s="54">
        <v>0</v>
      </c>
      <c r="AC41" s="55">
        <v>0</v>
      </c>
      <c r="AD41" s="54">
        <v>13</v>
      </c>
      <c r="AE41" s="76" t="s">
        <v>442</v>
      </c>
      <c r="AF41" s="54">
        <v>7</v>
      </c>
      <c r="AG41" s="76" t="s">
        <v>442</v>
      </c>
      <c r="AH41" s="57">
        <v>9</v>
      </c>
    </row>
    <row r="42" spans="1:34" ht="13.5">
      <c r="A42" s="62"/>
      <c r="B42" s="63"/>
      <c r="C42" s="7" t="s">
        <v>398</v>
      </c>
      <c r="D42" s="64"/>
      <c r="E42" s="53">
        <v>12</v>
      </c>
      <c r="F42" s="53">
        <v>6</v>
      </c>
      <c r="G42" s="55">
        <v>0</v>
      </c>
      <c r="H42" s="54">
        <v>0</v>
      </c>
      <c r="I42" s="53">
        <v>0</v>
      </c>
      <c r="J42" s="53">
        <v>1</v>
      </c>
      <c r="K42" s="55">
        <v>0</v>
      </c>
      <c r="L42" s="54">
        <v>0</v>
      </c>
      <c r="M42" s="53">
        <v>2</v>
      </c>
      <c r="N42" s="53">
        <v>0</v>
      </c>
      <c r="O42" s="55">
        <v>0</v>
      </c>
      <c r="P42" s="54">
        <v>0</v>
      </c>
      <c r="Q42" s="53">
        <v>0</v>
      </c>
      <c r="R42" s="53">
        <v>0</v>
      </c>
      <c r="S42" s="55">
        <v>0</v>
      </c>
      <c r="T42" s="54">
        <v>0</v>
      </c>
      <c r="U42" s="53">
        <v>1</v>
      </c>
      <c r="V42" s="53">
        <v>2</v>
      </c>
      <c r="W42" s="55">
        <v>0</v>
      </c>
      <c r="X42" s="54">
        <v>0</v>
      </c>
      <c r="Y42" s="53">
        <v>4</v>
      </c>
      <c r="Z42" s="53">
        <v>1</v>
      </c>
      <c r="AA42" s="55">
        <v>0</v>
      </c>
      <c r="AB42" s="54">
        <v>0</v>
      </c>
      <c r="AC42" s="53">
        <v>0</v>
      </c>
      <c r="AD42" s="53">
        <v>1</v>
      </c>
      <c r="AE42" s="76" t="s">
        <v>442</v>
      </c>
      <c r="AF42" s="54">
        <v>0</v>
      </c>
      <c r="AG42" s="76" t="s">
        <v>442</v>
      </c>
      <c r="AH42" s="57">
        <v>0</v>
      </c>
    </row>
    <row r="43" spans="1:34" ht="13.5">
      <c r="A43" s="62"/>
      <c r="B43" s="63"/>
      <c r="C43" s="7" t="s">
        <v>400</v>
      </c>
      <c r="D43" s="64"/>
      <c r="E43" s="53">
        <v>52</v>
      </c>
      <c r="F43" s="53">
        <v>32</v>
      </c>
      <c r="G43" s="55">
        <v>1</v>
      </c>
      <c r="H43" s="54">
        <v>0</v>
      </c>
      <c r="I43" s="53">
        <v>2</v>
      </c>
      <c r="J43" s="53">
        <v>0</v>
      </c>
      <c r="K43" s="55">
        <v>8</v>
      </c>
      <c r="L43" s="54">
        <v>1</v>
      </c>
      <c r="M43" s="53">
        <v>3</v>
      </c>
      <c r="N43" s="53">
        <v>2</v>
      </c>
      <c r="O43" s="55">
        <v>1</v>
      </c>
      <c r="P43" s="54">
        <v>3</v>
      </c>
      <c r="Q43" s="53">
        <v>3</v>
      </c>
      <c r="R43" s="53">
        <v>0</v>
      </c>
      <c r="S43" s="55">
        <v>6</v>
      </c>
      <c r="T43" s="54">
        <v>1</v>
      </c>
      <c r="U43" s="53">
        <v>7</v>
      </c>
      <c r="V43" s="53">
        <v>5</v>
      </c>
      <c r="W43" s="55">
        <v>0</v>
      </c>
      <c r="X43" s="54">
        <v>0</v>
      </c>
      <c r="Y43" s="53">
        <v>12</v>
      </c>
      <c r="Z43" s="53">
        <v>4</v>
      </c>
      <c r="AA43" s="55">
        <v>1</v>
      </c>
      <c r="AB43" s="54">
        <v>0</v>
      </c>
      <c r="AC43" s="53">
        <v>0</v>
      </c>
      <c r="AD43" s="53">
        <v>1</v>
      </c>
      <c r="AE43" s="76" t="s">
        <v>442</v>
      </c>
      <c r="AF43" s="54">
        <v>4</v>
      </c>
      <c r="AG43" s="76" t="s">
        <v>442</v>
      </c>
      <c r="AH43" s="57">
        <v>1</v>
      </c>
    </row>
    <row r="44" spans="1:34" ht="13.5">
      <c r="A44" s="62"/>
      <c r="B44" s="63"/>
      <c r="C44" s="7" t="s">
        <v>402</v>
      </c>
      <c r="D44" s="64"/>
      <c r="E44" s="53">
        <v>31</v>
      </c>
      <c r="F44" s="53">
        <v>30</v>
      </c>
      <c r="G44" s="55">
        <v>3</v>
      </c>
      <c r="H44" s="54">
        <v>0</v>
      </c>
      <c r="I44" s="53">
        <v>0</v>
      </c>
      <c r="J44" s="53">
        <v>0</v>
      </c>
      <c r="K44" s="55">
        <v>5</v>
      </c>
      <c r="L44" s="54">
        <v>4</v>
      </c>
      <c r="M44" s="53">
        <v>5</v>
      </c>
      <c r="N44" s="53">
        <v>4</v>
      </c>
      <c r="O44" s="55">
        <v>0</v>
      </c>
      <c r="P44" s="54">
        <v>1</v>
      </c>
      <c r="Q44" s="53">
        <v>2</v>
      </c>
      <c r="R44" s="53">
        <v>5</v>
      </c>
      <c r="S44" s="55">
        <v>1</v>
      </c>
      <c r="T44" s="54">
        <v>3</v>
      </c>
      <c r="U44" s="53">
        <v>2</v>
      </c>
      <c r="V44" s="53">
        <v>5</v>
      </c>
      <c r="W44" s="55">
        <v>0</v>
      </c>
      <c r="X44" s="54">
        <v>0</v>
      </c>
      <c r="Y44" s="53">
        <v>9</v>
      </c>
      <c r="Z44" s="53">
        <v>1</v>
      </c>
      <c r="AA44" s="55">
        <v>0</v>
      </c>
      <c r="AB44" s="54">
        <v>0</v>
      </c>
      <c r="AC44" s="53">
        <v>0</v>
      </c>
      <c r="AD44" s="53">
        <v>1</v>
      </c>
      <c r="AE44" s="76" t="s">
        <v>442</v>
      </c>
      <c r="AF44" s="54">
        <v>1</v>
      </c>
      <c r="AG44" s="76" t="s">
        <v>442</v>
      </c>
      <c r="AH44" s="57">
        <v>0</v>
      </c>
    </row>
    <row r="45" spans="1:34" ht="13.5">
      <c r="A45" s="62"/>
      <c r="B45" s="63"/>
      <c r="C45" s="7" t="s">
        <v>404</v>
      </c>
      <c r="D45" s="64"/>
      <c r="E45" s="53">
        <v>48</v>
      </c>
      <c r="F45" s="53">
        <v>31</v>
      </c>
      <c r="G45" s="55">
        <v>0</v>
      </c>
      <c r="H45" s="54">
        <v>0</v>
      </c>
      <c r="I45" s="53">
        <v>1</v>
      </c>
      <c r="J45" s="53">
        <v>0</v>
      </c>
      <c r="K45" s="55">
        <v>7</v>
      </c>
      <c r="L45" s="54">
        <v>4</v>
      </c>
      <c r="M45" s="53">
        <v>3</v>
      </c>
      <c r="N45" s="53">
        <v>4</v>
      </c>
      <c r="O45" s="55">
        <v>2</v>
      </c>
      <c r="P45" s="54">
        <v>0</v>
      </c>
      <c r="Q45" s="53">
        <v>4</v>
      </c>
      <c r="R45" s="53">
        <v>4</v>
      </c>
      <c r="S45" s="55">
        <v>3</v>
      </c>
      <c r="T45" s="54">
        <v>0</v>
      </c>
      <c r="U45" s="53">
        <v>3</v>
      </c>
      <c r="V45" s="53">
        <v>6</v>
      </c>
      <c r="W45" s="55">
        <v>1</v>
      </c>
      <c r="X45" s="54">
        <v>0</v>
      </c>
      <c r="Y45" s="53">
        <v>11</v>
      </c>
      <c r="Z45" s="53">
        <v>3</v>
      </c>
      <c r="AA45" s="55">
        <v>0</v>
      </c>
      <c r="AB45" s="54">
        <v>0</v>
      </c>
      <c r="AC45" s="53">
        <v>0</v>
      </c>
      <c r="AD45" s="53">
        <v>7</v>
      </c>
      <c r="AE45" s="76" t="s">
        <v>442</v>
      </c>
      <c r="AF45" s="54">
        <v>1</v>
      </c>
      <c r="AG45" s="76" t="s">
        <v>442</v>
      </c>
      <c r="AH45" s="57">
        <v>1</v>
      </c>
    </row>
    <row r="46" spans="1:34" ht="14.25" thickBot="1">
      <c r="A46" s="65"/>
      <c r="B46" s="66"/>
      <c r="C46" s="13"/>
      <c r="D46" s="67"/>
      <c r="E46" s="45"/>
      <c r="F46" s="45"/>
      <c r="G46" s="46"/>
      <c r="H46" s="47"/>
      <c r="I46" s="45"/>
      <c r="J46" s="45"/>
      <c r="K46" s="46"/>
      <c r="L46" s="47"/>
      <c r="M46" s="45"/>
      <c r="N46" s="45"/>
      <c r="O46" s="46"/>
      <c r="P46" s="47"/>
      <c r="Q46" s="45"/>
      <c r="R46" s="45"/>
      <c r="S46" s="46"/>
      <c r="T46" s="47"/>
      <c r="U46" s="45"/>
      <c r="V46" s="45"/>
      <c r="W46" s="46"/>
      <c r="X46" s="47"/>
      <c r="Y46" s="45"/>
      <c r="Z46" s="45"/>
      <c r="AA46" s="46"/>
      <c r="AB46" s="47"/>
      <c r="AC46" s="45"/>
      <c r="AD46" s="45"/>
      <c r="AE46" s="46"/>
      <c r="AF46" s="47"/>
      <c r="AG46" s="45"/>
      <c r="AH46" s="48"/>
    </row>
    <row r="47" spans="1:4" ht="13.5">
      <c r="A47" s="4"/>
      <c r="B47" s="4"/>
      <c r="C47" s="4"/>
      <c r="D47" s="4"/>
    </row>
  </sheetData>
  <sheetProtection/>
  <mergeCells count="52">
    <mergeCell ref="Q3:R3"/>
    <mergeCell ref="S3:T3"/>
    <mergeCell ref="E3:F3"/>
    <mergeCell ref="G3:H3"/>
    <mergeCell ref="I3:J3"/>
    <mergeCell ref="K3:L3"/>
    <mergeCell ref="M3:N3"/>
    <mergeCell ref="O3:P3"/>
    <mergeCell ref="AG3:AH3"/>
    <mergeCell ref="U3:V3"/>
    <mergeCell ref="W3:X3"/>
    <mergeCell ref="Y3:Z3"/>
    <mergeCell ref="AA3:AB3"/>
    <mergeCell ref="AC3:AD3"/>
    <mergeCell ref="AE3:AF3"/>
    <mergeCell ref="AG1:AH1"/>
    <mergeCell ref="E2:F2"/>
    <mergeCell ref="G2:H2"/>
    <mergeCell ref="I2:J2"/>
    <mergeCell ref="K2:L2"/>
    <mergeCell ref="M2:N2"/>
    <mergeCell ref="AE2:AF2"/>
    <mergeCell ref="AG2:AH2"/>
    <mergeCell ref="S1:T1"/>
    <mergeCell ref="U1:V1"/>
    <mergeCell ref="AC2:AD2"/>
    <mergeCell ref="AC1:AD1"/>
    <mergeCell ref="AE1:AF1"/>
    <mergeCell ref="S2:T2"/>
    <mergeCell ref="U2:V2"/>
    <mergeCell ref="W2:X2"/>
    <mergeCell ref="Y2:Z2"/>
    <mergeCell ref="Q2:R2"/>
    <mergeCell ref="W1:X1"/>
    <mergeCell ref="Y1:Z1"/>
    <mergeCell ref="AA1:AB1"/>
    <mergeCell ref="E1:F1"/>
    <mergeCell ref="G1:H1"/>
    <mergeCell ref="I1:J1"/>
    <mergeCell ref="K1:L1"/>
    <mergeCell ref="M1:N1"/>
    <mergeCell ref="AA2:AB2"/>
    <mergeCell ref="B29:C29"/>
    <mergeCell ref="B34:C34"/>
    <mergeCell ref="A40:C40"/>
    <mergeCell ref="O1:P1"/>
    <mergeCell ref="Q1:R1"/>
    <mergeCell ref="A10:C10"/>
    <mergeCell ref="A17:C17"/>
    <mergeCell ref="A22:C22"/>
    <mergeCell ref="B23:C23"/>
    <mergeCell ref="O2:P2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（その３）&amp;R&amp;"ＭＳ Ｐ明朝,標準"令和2年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85" t="s">
        <v>32</v>
      </c>
      <c r="F1" s="86"/>
      <c r="G1" s="85" t="s">
        <v>33</v>
      </c>
      <c r="H1" s="86"/>
      <c r="I1" s="85" t="s">
        <v>34</v>
      </c>
      <c r="J1" s="86"/>
      <c r="K1" s="85" t="s">
        <v>35</v>
      </c>
      <c r="L1" s="86"/>
      <c r="M1" s="85" t="s">
        <v>36</v>
      </c>
      <c r="N1" s="86"/>
      <c r="O1" s="85" t="s">
        <v>37</v>
      </c>
      <c r="P1" s="86"/>
      <c r="Q1" s="85" t="s">
        <v>38</v>
      </c>
      <c r="R1" s="86"/>
      <c r="S1" s="85" t="s">
        <v>39</v>
      </c>
      <c r="T1" s="86"/>
      <c r="U1" s="85" t="s">
        <v>40</v>
      </c>
      <c r="V1" s="86"/>
      <c r="W1" s="85" t="s">
        <v>41</v>
      </c>
      <c r="X1" s="86"/>
      <c r="Y1" s="85" t="s">
        <v>42</v>
      </c>
      <c r="Z1" s="86"/>
      <c r="AA1" s="85" t="s">
        <v>43</v>
      </c>
      <c r="AB1" s="86"/>
      <c r="AC1" s="85" t="s">
        <v>44</v>
      </c>
      <c r="AD1" s="86"/>
      <c r="AE1" s="85" t="s">
        <v>45</v>
      </c>
      <c r="AF1" s="86"/>
      <c r="AG1" s="85" t="s">
        <v>46</v>
      </c>
      <c r="AH1" s="96"/>
    </row>
    <row r="2" spans="1:34" ht="13.5" customHeight="1">
      <c r="A2" s="12"/>
      <c r="B2" s="4"/>
      <c r="C2" s="4"/>
      <c r="D2" s="6"/>
      <c r="E2" s="87" t="s">
        <v>89</v>
      </c>
      <c r="F2" s="88"/>
      <c r="G2" s="87" t="s">
        <v>90</v>
      </c>
      <c r="H2" s="88"/>
      <c r="I2" s="87" t="s">
        <v>91</v>
      </c>
      <c r="J2" s="91"/>
      <c r="K2" s="87" t="s">
        <v>92</v>
      </c>
      <c r="L2" s="91"/>
      <c r="M2" s="87" t="s">
        <v>93</v>
      </c>
      <c r="N2" s="88"/>
      <c r="O2" s="98" t="s">
        <v>94</v>
      </c>
      <c r="P2" s="99"/>
      <c r="Q2" s="98" t="s">
        <v>95</v>
      </c>
      <c r="R2" s="99"/>
      <c r="S2" s="87" t="s">
        <v>96</v>
      </c>
      <c r="T2" s="88"/>
      <c r="U2" s="98" t="s">
        <v>97</v>
      </c>
      <c r="V2" s="99"/>
      <c r="W2" s="87" t="s">
        <v>98</v>
      </c>
      <c r="X2" s="88"/>
      <c r="Y2" s="87" t="s">
        <v>99</v>
      </c>
      <c r="Z2" s="88"/>
      <c r="AA2" s="87" t="s">
        <v>100</v>
      </c>
      <c r="AB2" s="88"/>
      <c r="AC2" s="87" t="s">
        <v>101</v>
      </c>
      <c r="AD2" s="88"/>
      <c r="AE2" s="87" t="s">
        <v>102</v>
      </c>
      <c r="AF2" s="88"/>
      <c r="AG2" s="87" t="s">
        <v>103</v>
      </c>
      <c r="AH2" s="97"/>
    </row>
    <row r="3" spans="1:34" s="74" customFormat="1" ht="54" customHeight="1">
      <c r="A3" s="68"/>
      <c r="B3" s="69"/>
      <c r="C3" s="69"/>
      <c r="D3" s="70"/>
      <c r="E3" s="92" t="s">
        <v>110</v>
      </c>
      <c r="F3" s="101"/>
      <c r="G3" s="95" t="s">
        <v>104</v>
      </c>
      <c r="H3" s="94"/>
      <c r="I3" s="95" t="s">
        <v>105</v>
      </c>
      <c r="J3" s="90"/>
      <c r="K3" s="95" t="s">
        <v>105</v>
      </c>
      <c r="L3" s="94"/>
      <c r="M3" s="95" t="s">
        <v>105</v>
      </c>
      <c r="N3" s="94"/>
      <c r="O3" s="102" t="s">
        <v>106</v>
      </c>
      <c r="P3" s="103"/>
      <c r="Q3" s="102" t="s">
        <v>107</v>
      </c>
      <c r="R3" s="103"/>
      <c r="S3" s="95" t="s">
        <v>108</v>
      </c>
      <c r="T3" s="94"/>
      <c r="U3" s="92" t="s">
        <v>110</v>
      </c>
      <c r="V3" s="101"/>
      <c r="W3" s="95" t="s">
        <v>111</v>
      </c>
      <c r="X3" s="94"/>
      <c r="Y3" s="95" t="s">
        <v>109</v>
      </c>
      <c r="Z3" s="94"/>
      <c r="AA3" s="95" t="s">
        <v>105</v>
      </c>
      <c r="AB3" s="94"/>
      <c r="AC3" s="95" t="s">
        <v>105</v>
      </c>
      <c r="AD3" s="94"/>
      <c r="AE3" s="95" t="s">
        <v>105</v>
      </c>
      <c r="AF3" s="94"/>
      <c r="AG3" s="95" t="s">
        <v>105</v>
      </c>
      <c r="AH3" s="100"/>
    </row>
    <row r="4" spans="1:34" ht="13.5">
      <c r="A4" s="11"/>
      <c r="B4" s="2"/>
      <c r="C4" s="2"/>
      <c r="D4" s="3"/>
      <c r="E4" s="16" t="s">
        <v>1</v>
      </c>
      <c r="F4" s="15" t="s">
        <v>2</v>
      </c>
      <c r="G4" s="14" t="s">
        <v>30</v>
      </c>
      <c r="H4" s="16" t="s">
        <v>31</v>
      </c>
      <c r="I4" s="15" t="s">
        <v>30</v>
      </c>
      <c r="J4" s="16" t="s">
        <v>31</v>
      </c>
      <c r="K4" s="14" t="s">
        <v>30</v>
      </c>
      <c r="L4" s="16" t="s">
        <v>31</v>
      </c>
      <c r="M4" s="15" t="s">
        <v>30</v>
      </c>
      <c r="N4" s="16" t="s">
        <v>31</v>
      </c>
      <c r="O4" s="14" t="s">
        <v>30</v>
      </c>
      <c r="P4" s="16" t="s">
        <v>31</v>
      </c>
      <c r="Q4" s="15" t="s">
        <v>30</v>
      </c>
      <c r="R4" s="16" t="s">
        <v>31</v>
      </c>
      <c r="S4" s="14" t="s">
        <v>30</v>
      </c>
      <c r="T4" s="16" t="s">
        <v>31</v>
      </c>
      <c r="U4" s="15" t="s">
        <v>30</v>
      </c>
      <c r="V4" s="16" t="s">
        <v>31</v>
      </c>
      <c r="W4" s="14" t="s">
        <v>30</v>
      </c>
      <c r="X4" s="16" t="s">
        <v>31</v>
      </c>
      <c r="Y4" s="15" t="s">
        <v>30</v>
      </c>
      <c r="Z4" s="16" t="s">
        <v>31</v>
      </c>
      <c r="AA4" s="14" t="s">
        <v>30</v>
      </c>
      <c r="AB4" s="16" t="s">
        <v>31</v>
      </c>
      <c r="AC4" s="15" t="s">
        <v>30</v>
      </c>
      <c r="AD4" s="16" t="s">
        <v>31</v>
      </c>
      <c r="AE4" s="14" t="s">
        <v>30</v>
      </c>
      <c r="AF4" s="16" t="s">
        <v>31</v>
      </c>
      <c r="AG4" s="15" t="s">
        <v>30</v>
      </c>
      <c r="AH4" s="17" t="s">
        <v>31</v>
      </c>
    </row>
    <row r="5" spans="1:34" ht="13.5">
      <c r="A5" s="59"/>
      <c r="B5" s="60"/>
      <c r="C5" s="60"/>
      <c r="D5" s="61"/>
      <c r="E5" s="28"/>
      <c r="F5" s="28"/>
      <c r="G5" s="23"/>
      <c r="H5" s="24"/>
      <c r="I5" s="28"/>
      <c r="J5" s="28"/>
      <c r="K5" s="23"/>
      <c r="L5" s="24"/>
      <c r="M5" s="22"/>
      <c r="N5" s="22"/>
      <c r="O5" s="25"/>
      <c r="P5" s="26"/>
      <c r="Q5" s="22"/>
      <c r="R5" s="22"/>
      <c r="S5" s="25"/>
      <c r="T5" s="26"/>
      <c r="U5" s="22"/>
      <c r="V5" s="22"/>
      <c r="W5" s="25"/>
      <c r="X5" s="26"/>
      <c r="Y5" s="22"/>
      <c r="Z5" s="22"/>
      <c r="AA5" s="25"/>
      <c r="AB5" s="26"/>
      <c r="AC5" s="22"/>
      <c r="AD5" s="22"/>
      <c r="AE5" s="25"/>
      <c r="AF5" s="26"/>
      <c r="AG5" s="22"/>
      <c r="AH5" s="27"/>
    </row>
    <row r="6" spans="1:34" ht="13.5">
      <c r="A6" s="80" t="s">
        <v>406</v>
      </c>
      <c r="B6" s="81"/>
      <c r="C6" s="81"/>
      <c r="D6" s="64"/>
      <c r="E6" s="53">
        <f>SUM(その４!E7,その４!E8)</f>
        <v>149</v>
      </c>
      <c r="F6" s="54">
        <f>SUM(その４!F7,その４!F8)</f>
        <v>119</v>
      </c>
      <c r="G6" s="55">
        <f>SUM(その４!G7,その４!G8)</f>
        <v>2</v>
      </c>
      <c r="H6" s="53">
        <f>SUM(その４!H7,その４!H8)</f>
        <v>1</v>
      </c>
      <c r="I6" s="55">
        <f>SUM(その４!I7,その４!I8)</f>
        <v>4</v>
      </c>
      <c r="J6" s="54">
        <f>SUM(その４!J7,その４!J8)</f>
        <v>2</v>
      </c>
      <c r="K6" s="53">
        <f>SUM(その４!K7,その４!K8)</f>
        <v>18</v>
      </c>
      <c r="L6" s="54">
        <f>SUM(その４!L7,その４!L8)</f>
        <v>12</v>
      </c>
      <c r="M6" s="55">
        <f>SUM(その４!M7,その４!M8)</f>
        <v>7</v>
      </c>
      <c r="N6" s="53">
        <f>SUM(その４!N7,その４!N8)</f>
        <v>13</v>
      </c>
      <c r="O6" s="55">
        <f>SUM(その４!O7,その４!O8)</f>
        <v>8</v>
      </c>
      <c r="P6" s="54">
        <f>SUM(その４!P7,その４!P8)</f>
        <v>3</v>
      </c>
      <c r="Q6" s="53">
        <f>SUM(その４!Q7,その４!Q8)</f>
        <v>6</v>
      </c>
      <c r="R6" s="54">
        <f>SUM(その４!R7,その４!R8)</f>
        <v>9</v>
      </c>
      <c r="S6" s="55">
        <f>SUM(その４!S7,その４!S8)</f>
        <v>9</v>
      </c>
      <c r="T6" s="53">
        <f>SUM(その４!T7,その４!T8)</f>
        <v>9</v>
      </c>
      <c r="U6" s="55">
        <f>SUM(その４!U7,その４!U8)</f>
        <v>20</v>
      </c>
      <c r="V6" s="54">
        <f>SUM(その４!V7,その４!V8)</f>
        <v>22</v>
      </c>
      <c r="W6" s="53">
        <f>SUM(その４!W7,その４!W8)</f>
        <v>0</v>
      </c>
      <c r="X6" s="54">
        <f>SUM(その４!X7,その４!X8)</f>
        <v>0</v>
      </c>
      <c r="Y6" s="55">
        <f>SUM(その４!Y7,その４!Y8)</f>
        <v>33</v>
      </c>
      <c r="Z6" s="53">
        <f>SUM(その４!Z7,その４!Z8)</f>
        <v>11</v>
      </c>
      <c r="AA6" s="55">
        <f>SUM(その４!AA7,その４!AA8)</f>
        <v>0</v>
      </c>
      <c r="AB6" s="54">
        <f>SUM(その４!AB7,その４!AB8)</f>
        <v>1</v>
      </c>
      <c r="AC6" s="53">
        <f>SUM(その４!AC7,その４!AC8)</f>
        <v>0</v>
      </c>
      <c r="AD6" s="54">
        <f>SUM(その４!AD7,その４!AD8)</f>
        <v>8</v>
      </c>
      <c r="AE6" s="76" t="s">
        <v>442</v>
      </c>
      <c r="AF6" s="53">
        <f>SUM(その４!AF7,その４!AF8)</f>
        <v>5</v>
      </c>
      <c r="AG6" s="76" t="s">
        <v>442</v>
      </c>
      <c r="AH6" s="57">
        <f>SUM(その４!AH7,その４!AH8)</f>
        <v>2</v>
      </c>
    </row>
    <row r="7" spans="1:34" ht="13.5">
      <c r="A7" s="62"/>
      <c r="B7" s="63"/>
      <c r="C7" s="5" t="s">
        <v>408</v>
      </c>
      <c r="D7" s="64"/>
      <c r="E7" s="53">
        <v>120</v>
      </c>
      <c r="F7" s="53">
        <v>100</v>
      </c>
      <c r="G7" s="55">
        <v>2</v>
      </c>
      <c r="H7" s="54">
        <v>1</v>
      </c>
      <c r="I7" s="55">
        <v>3</v>
      </c>
      <c r="J7" s="54">
        <v>1</v>
      </c>
      <c r="K7" s="55">
        <v>14</v>
      </c>
      <c r="L7" s="54">
        <v>11</v>
      </c>
      <c r="M7" s="55">
        <v>4</v>
      </c>
      <c r="N7" s="54">
        <v>11</v>
      </c>
      <c r="O7" s="55">
        <v>6</v>
      </c>
      <c r="P7" s="54">
        <v>2</v>
      </c>
      <c r="Q7" s="55">
        <v>6</v>
      </c>
      <c r="R7" s="54">
        <v>9</v>
      </c>
      <c r="S7" s="55">
        <v>8</v>
      </c>
      <c r="T7" s="54">
        <v>5</v>
      </c>
      <c r="U7" s="55">
        <v>17</v>
      </c>
      <c r="V7" s="54">
        <v>18</v>
      </c>
      <c r="W7" s="55">
        <v>0</v>
      </c>
      <c r="X7" s="54">
        <v>0</v>
      </c>
      <c r="Y7" s="55">
        <v>29</v>
      </c>
      <c r="Z7" s="54">
        <v>10</v>
      </c>
      <c r="AA7" s="55">
        <v>0</v>
      </c>
      <c r="AB7" s="54">
        <v>1</v>
      </c>
      <c r="AC7" s="55">
        <v>0</v>
      </c>
      <c r="AD7" s="54">
        <v>7</v>
      </c>
      <c r="AE7" s="76" t="s">
        <v>442</v>
      </c>
      <c r="AF7" s="54">
        <v>5</v>
      </c>
      <c r="AG7" s="76" t="s">
        <v>442</v>
      </c>
      <c r="AH7" s="57">
        <v>1</v>
      </c>
    </row>
    <row r="8" spans="1:34" ht="13.5">
      <c r="A8" s="62"/>
      <c r="B8" s="63"/>
      <c r="C8" s="5" t="s">
        <v>410</v>
      </c>
      <c r="D8" s="64"/>
      <c r="E8" s="53">
        <v>29</v>
      </c>
      <c r="F8" s="53">
        <v>19</v>
      </c>
      <c r="G8" s="55">
        <v>0</v>
      </c>
      <c r="H8" s="54">
        <v>0</v>
      </c>
      <c r="I8" s="55">
        <v>1</v>
      </c>
      <c r="J8" s="54">
        <v>1</v>
      </c>
      <c r="K8" s="55">
        <v>4</v>
      </c>
      <c r="L8" s="54">
        <v>1</v>
      </c>
      <c r="M8" s="55">
        <v>3</v>
      </c>
      <c r="N8" s="54">
        <v>2</v>
      </c>
      <c r="O8" s="55">
        <v>2</v>
      </c>
      <c r="P8" s="54">
        <v>1</v>
      </c>
      <c r="Q8" s="55">
        <v>0</v>
      </c>
      <c r="R8" s="54">
        <v>0</v>
      </c>
      <c r="S8" s="55">
        <v>1</v>
      </c>
      <c r="T8" s="54">
        <v>4</v>
      </c>
      <c r="U8" s="55">
        <v>3</v>
      </c>
      <c r="V8" s="54">
        <v>4</v>
      </c>
      <c r="W8" s="55">
        <v>0</v>
      </c>
      <c r="X8" s="54">
        <v>0</v>
      </c>
      <c r="Y8" s="55">
        <v>4</v>
      </c>
      <c r="Z8" s="54">
        <v>1</v>
      </c>
      <c r="AA8" s="55">
        <v>0</v>
      </c>
      <c r="AB8" s="54">
        <v>0</v>
      </c>
      <c r="AC8" s="55">
        <v>0</v>
      </c>
      <c r="AD8" s="54">
        <v>1</v>
      </c>
      <c r="AE8" s="76" t="s">
        <v>442</v>
      </c>
      <c r="AF8" s="54">
        <v>0</v>
      </c>
      <c r="AG8" s="76" t="s">
        <v>442</v>
      </c>
      <c r="AH8" s="57">
        <v>1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76"/>
      <c r="AF9" s="54"/>
      <c r="AG9" s="76"/>
      <c r="AH9" s="57"/>
    </row>
    <row r="10" spans="1:34" ht="13.5">
      <c r="A10" s="82" t="s">
        <v>412</v>
      </c>
      <c r="B10" s="83"/>
      <c r="C10" s="83"/>
      <c r="D10" s="64"/>
      <c r="E10" s="53">
        <f>SUM(その４!E11,その４!E12,その４!E13,その４!E14,その４!E15,その４!E16,その４!E17,その４!E18,その４!E19)</f>
        <v>363</v>
      </c>
      <c r="F10" s="54">
        <f>SUM(その４!F11,その４!F12,その４!F13,その４!F14,その４!F15,その４!F16,その４!F17,その４!F18,その４!F19)</f>
        <v>251</v>
      </c>
      <c r="G10" s="55">
        <f>SUM(その４!G11,その４!G12,その４!G13,その４!G14,その４!G15,その４!G16,その４!G17,その４!G18,その４!G19)</f>
        <v>8</v>
      </c>
      <c r="H10" s="53">
        <f>SUM(その４!H11,その４!H12,その４!H13,その４!H14,その４!H15,その４!H16,その４!H17,その４!H18,その４!H19)</f>
        <v>6</v>
      </c>
      <c r="I10" s="55">
        <f>SUM(その４!I11,その４!I12,その４!I13,その４!I14,その４!I15,その４!I16,その４!I17,その４!I18,その４!I19)</f>
        <v>14</v>
      </c>
      <c r="J10" s="54">
        <f>SUM(その４!J11,その４!J12,その４!J13,その４!J14,その４!J15,その４!J16,その４!J17,その４!J18,その４!J19)</f>
        <v>3</v>
      </c>
      <c r="K10" s="53">
        <f>SUM(その４!K11,その４!K12,その４!K13,その４!K14,その４!K15,その４!K16,その４!K17,その４!K18,その４!K19)</f>
        <v>54</v>
      </c>
      <c r="L10" s="54">
        <f>SUM(その４!L11,その４!L12,その４!L13,その４!L14,その４!L15,その４!L16,その４!L17,その４!L18,その４!L19)</f>
        <v>25</v>
      </c>
      <c r="M10" s="55">
        <f>SUM(その４!M11,その４!M12,その４!M13,その４!M14,その４!M15,その４!M16,その４!M17,その４!M18,その４!M19)</f>
        <v>27</v>
      </c>
      <c r="N10" s="53">
        <f>SUM(その４!N11,その４!N12,その４!N13,その４!N14,その４!N15,その４!N16,その４!N17,その４!N18,その４!N19)</f>
        <v>30</v>
      </c>
      <c r="O10" s="55">
        <f>SUM(その４!O11,その４!O12,その４!O13,その４!O14,その４!O15,その４!O16,その４!O17,その４!O18,その４!O19)</f>
        <v>11</v>
      </c>
      <c r="P10" s="54">
        <f>SUM(その４!P11,その４!P12,その４!P13,その４!P14,その４!P15,その４!P16,その４!P17,その４!P18,その４!P19)</f>
        <v>11</v>
      </c>
      <c r="Q10" s="53">
        <f>SUM(その４!Q11,その４!Q12,その４!Q13,その４!Q14,その４!Q15,その４!Q16,その４!Q17,その４!Q18,その４!Q19)</f>
        <v>21</v>
      </c>
      <c r="R10" s="54">
        <f>SUM(その４!R11,その４!R12,その４!R13,その４!R14,その４!R15,その４!R16,その４!R17,その４!R18,その４!R19)</f>
        <v>10</v>
      </c>
      <c r="S10" s="55">
        <f>SUM(その４!S11,その４!S12,その４!S13,その４!S14,その４!S15,その４!S16,その４!S17,その４!S18,その４!S19)</f>
        <v>20</v>
      </c>
      <c r="T10" s="53">
        <f>SUM(その４!T11,その４!T12,その４!T13,その４!T14,その４!T15,その４!T16,その４!T17,その４!T18,その４!T19)</f>
        <v>15</v>
      </c>
      <c r="U10" s="55">
        <f>SUM(その４!U11,その４!U12,その４!U13,その４!U14,その４!U15,その４!U16,その４!U17,その４!U18,その４!U19)</f>
        <v>32</v>
      </c>
      <c r="V10" s="54">
        <f>SUM(その４!V11,その４!V12,その４!V13,その４!V14,その４!V15,その４!V16,その４!V17,その４!V18,その４!V19)</f>
        <v>34</v>
      </c>
      <c r="W10" s="53">
        <f>SUM(その４!W11,その４!W12,その４!W13,その４!W14,その４!W15,その４!W16,その４!W17,その４!W18,その４!W19)</f>
        <v>1</v>
      </c>
      <c r="X10" s="54">
        <f>SUM(その４!X11,その４!X12,その４!X13,その４!X14,その４!X15,その４!X16,その４!X17,その４!X18,その４!X19)</f>
        <v>1</v>
      </c>
      <c r="Y10" s="55">
        <f>SUM(その４!Y11,その４!Y12,その４!Y13,その４!Y14,その４!Y15,その４!Y16,その４!Y17,その４!Y18,その４!Y19)</f>
        <v>82</v>
      </c>
      <c r="Z10" s="53">
        <f>SUM(その４!Z11,その４!Z12,その４!Z13,その４!Z14,その４!Z15,その４!Z16,その４!Z17,その４!Z18,その４!Z19)</f>
        <v>36</v>
      </c>
      <c r="AA10" s="55">
        <f>SUM(その４!AA11,その４!AA12,その４!AA13,その４!AA14,その４!AA15,その４!AA16,その４!AA17,その４!AA18,その４!AA19)</f>
        <v>1</v>
      </c>
      <c r="AB10" s="54">
        <f>SUM(その４!AB11,その４!AB12,その４!AB13,その４!AB14,その４!AB15,その４!AB16,その４!AB17,その４!AB18,その４!AB19)</f>
        <v>1</v>
      </c>
      <c r="AC10" s="53">
        <f>SUM(その４!AC11,その４!AC12,その４!AC13,その４!AC14,その４!AC15,その４!AC16,その４!AC17,その４!AC18,その４!AC19)</f>
        <v>0</v>
      </c>
      <c r="AD10" s="54">
        <f>SUM(その４!AD11,その４!AD12,その４!AD13,その４!AD14,その４!AD15,その４!AD16,その４!AD17,その４!AD18,その４!AD19)</f>
        <v>19</v>
      </c>
      <c r="AE10" s="76" t="s">
        <v>442</v>
      </c>
      <c r="AF10" s="53">
        <f>SUM(その４!AF11,その４!AF12,その４!AF13,その４!AF14,その４!AF15,その４!AF16,その４!AF17,その４!AF18,その４!AF19)</f>
        <v>9</v>
      </c>
      <c r="AG10" s="76" t="s">
        <v>442</v>
      </c>
      <c r="AH10" s="57">
        <f>SUM(その４!AH11,その４!AH12,その４!AH13,その４!AH14,その４!AH15,その４!AH16,その４!AH17,その４!AH18,その４!AH19)</f>
        <v>7</v>
      </c>
    </row>
    <row r="11" spans="1:34" ht="13.5">
      <c r="A11" s="62"/>
      <c r="B11" s="63"/>
      <c r="C11" s="7" t="s">
        <v>414</v>
      </c>
      <c r="D11" s="64"/>
      <c r="E11" s="53">
        <v>62</v>
      </c>
      <c r="F11" s="53">
        <v>51</v>
      </c>
      <c r="G11" s="55">
        <v>0</v>
      </c>
      <c r="H11" s="54">
        <v>1</v>
      </c>
      <c r="I11" s="53">
        <v>2</v>
      </c>
      <c r="J11" s="53">
        <v>0</v>
      </c>
      <c r="K11" s="55">
        <v>7</v>
      </c>
      <c r="L11" s="54">
        <v>6</v>
      </c>
      <c r="M11" s="53">
        <v>6</v>
      </c>
      <c r="N11" s="53">
        <v>5</v>
      </c>
      <c r="O11" s="55">
        <v>1</v>
      </c>
      <c r="P11" s="54">
        <v>1</v>
      </c>
      <c r="Q11" s="53">
        <v>4</v>
      </c>
      <c r="R11" s="53">
        <v>3</v>
      </c>
      <c r="S11" s="55">
        <v>6</v>
      </c>
      <c r="T11" s="54">
        <v>2</v>
      </c>
      <c r="U11" s="53">
        <v>2</v>
      </c>
      <c r="V11" s="53">
        <v>3</v>
      </c>
      <c r="W11" s="55">
        <v>0</v>
      </c>
      <c r="X11" s="54">
        <v>0</v>
      </c>
      <c r="Y11" s="53">
        <v>12</v>
      </c>
      <c r="Z11" s="53">
        <v>5</v>
      </c>
      <c r="AA11" s="55">
        <v>0</v>
      </c>
      <c r="AB11" s="54">
        <v>1</v>
      </c>
      <c r="AC11" s="53">
        <v>0</v>
      </c>
      <c r="AD11" s="53">
        <v>5</v>
      </c>
      <c r="AE11" s="76" t="s">
        <v>442</v>
      </c>
      <c r="AF11" s="54">
        <v>2</v>
      </c>
      <c r="AG11" s="76" t="s">
        <v>442</v>
      </c>
      <c r="AH11" s="57">
        <v>4</v>
      </c>
    </row>
    <row r="12" spans="1:34" ht="13.5">
      <c r="A12" s="62"/>
      <c r="B12" s="63"/>
      <c r="C12" s="7" t="s">
        <v>416</v>
      </c>
      <c r="D12" s="64"/>
      <c r="E12" s="53">
        <v>62</v>
      </c>
      <c r="F12" s="53">
        <v>50</v>
      </c>
      <c r="G12" s="55">
        <v>2</v>
      </c>
      <c r="H12" s="54">
        <v>2</v>
      </c>
      <c r="I12" s="53">
        <v>4</v>
      </c>
      <c r="J12" s="53">
        <v>1</v>
      </c>
      <c r="K12" s="55">
        <v>11</v>
      </c>
      <c r="L12" s="54">
        <v>5</v>
      </c>
      <c r="M12" s="53">
        <v>7</v>
      </c>
      <c r="N12" s="53">
        <v>6</v>
      </c>
      <c r="O12" s="55">
        <v>3</v>
      </c>
      <c r="P12" s="54">
        <v>2</v>
      </c>
      <c r="Q12" s="53">
        <v>5</v>
      </c>
      <c r="R12" s="53">
        <v>2</v>
      </c>
      <c r="S12" s="55">
        <v>3</v>
      </c>
      <c r="T12" s="54">
        <v>2</v>
      </c>
      <c r="U12" s="53">
        <v>1</v>
      </c>
      <c r="V12" s="53">
        <v>7</v>
      </c>
      <c r="W12" s="55">
        <v>1</v>
      </c>
      <c r="X12" s="54">
        <v>0</v>
      </c>
      <c r="Y12" s="53">
        <v>14</v>
      </c>
      <c r="Z12" s="53">
        <v>10</v>
      </c>
      <c r="AA12" s="55">
        <v>1</v>
      </c>
      <c r="AB12" s="54">
        <v>0</v>
      </c>
      <c r="AC12" s="53">
        <v>0</v>
      </c>
      <c r="AD12" s="53">
        <v>2</v>
      </c>
      <c r="AE12" s="76" t="s">
        <v>442</v>
      </c>
      <c r="AF12" s="54">
        <v>2</v>
      </c>
      <c r="AG12" s="76" t="s">
        <v>442</v>
      </c>
      <c r="AH12" s="57">
        <v>1</v>
      </c>
    </row>
    <row r="13" spans="1:34" ht="13.5">
      <c r="A13" s="62"/>
      <c r="B13" s="63"/>
      <c r="C13" s="7" t="s">
        <v>418</v>
      </c>
      <c r="D13" s="64"/>
      <c r="E13" s="53">
        <v>36</v>
      </c>
      <c r="F13" s="53">
        <v>19</v>
      </c>
      <c r="G13" s="55">
        <v>0</v>
      </c>
      <c r="H13" s="54">
        <v>0</v>
      </c>
      <c r="I13" s="53">
        <v>0</v>
      </c>
      <c r="J13" s="53">
        <v>0</v>
      </c>
      <c r="K13" s="55">
        <v>5</v>
      </c>
      <c r="L13" s="54">
        <v>1</v>
      </c>
      <c r="M13" s="53">
        <v>5</v>
      </c>
      <c r="N13" s="53">
        <v>4</v>
      </c>
      <c r="O13" s="55">
        <v>1</v>
      </c>
      <c r="P13" s="54">
        <v>0</v>
      </c>
      <c r="Q13" s="53">
        <v>2</v>
      </c>
      <c r="R13" s="53">
        <v>0</v>
      </c>
      <c r="S13" s="55">
        <v>1</v>
      </c>
      <c r="T13" s="54">
        <v>2</v>
      </c>
      <c r="U13" s="53">
        <v>2</v>
      </c>
      <c r="V13" s="53">
        <v>4</v>
      </c>
      <c r="W13" s="55">
        <v>0</v>
      </c>
      <c r="X13" s="54">
        <v>0</v>
      </c>
      <c r="Y13" s="53">
        <v>11</v>
      </c>
      <c r="Z13" s="53">
        <v>3</v>
      </c>
      <c r="AA13" s="55">
        <v>0</v>
      </c>
      <c r="AB13" s="54">
        <v>0</v>
      </c>
      <c r="AC13" s="53">
        <v>0</v>
      </c>
      <c r="AD13" s="53">
        <v>2</v>
      </c>
      <c r="AE13" s="76" t="s">
        <v>442</v>
      </c>
      <c r="AF13" s="54">
        <v>0</v>
      </c>
      <c r="AG13" s="76" t="s">
        <v>442</v>
      </c>
      <c r="AH13" s="57">
        <v>1</v>
      </c>
    </row>
    <row r="14" spans="1:34" ht="13.5">
      <c r="A14" s="62"/>
      <c r="B14" s="63"/>
      <c r="C14" s="7" t="s">
        <v>420</v>
      </c>
      <c r="D14" s="64"/>
      <c r="E14" s="53">
        <v>7</v>
      </c>
      <c r="F14" s="53">
        <v>3</v>
      </c>
      <c r="G14" s="55">
        <v>0</v>
      </c>
      <c r="H14" s="54">
        <v>0</v>
      </c>
      <c r="I14" s="53">
        <v>1</v>
      </c>
      <c r="J14" s="53">
        <v>0</v>
      </c>
      <c r="K14" s="55">
        <v>1</v>
      </c>
      <c r="L14" s="54">
        <v>0</v>
      </c>
      <c r="M14" s="53">
        <v>0</v>
      </c>
      <c r="N14" s="53">
        <v>1</v>
      </c>
      <c r="O14" s="55">
        <v>0</v>
      </c>
      <c r="P14" s="54">
        <v>0</v>
      </c>
      <c r="Q14" s="53">
        <v>0</v>
      </c>
      <c r="R14" s="53">
        <v>0</v>
      </c>
      <c r="S14" s="55">
        <v>0</v>
      </c>
      <c r="T14" s="54">
        <v>0</v>
      </c>
      <c r="U14" s="53">
        <v>1</v>
      </c>
      <c r="V14" s="53">
        <v>1</v>
      </c>
      <c r="W14" s="55">
        <v>0</v>
      </c>
      <c r="X14" s="54">
        <v>1</v>
      </c>
      <c r="Y14" s="53">
        <v>2</v>
      </c>
      <c r="Z14" s="53">
        <v>0</v>
      </c>
      <c r="AA14" s="55">
        <v>0</v>
      </c>
      <c r="AB14" s="54">
        <v>0</v>
      </c>
      <c r="AC14" s="53">
        <v>0</v>
      </c>
      <c r="AD14" s="53">
        <v>0</v>
      </c>
      <c r="AE14" s="76" t="s">
        <v>442</v>
      </c>
      <c r="AF14" s="54">
        <v>0</v>
      </c>
      <c r="AG14" s="76" t="s">
        <v>442</v>
      </c>
      <c r="AH14" s="57">
        <v>0</v>
      </c>
    </row>
    <row r="15" spans="1:34" ht="13.5">
      <c r="A15" s="62"/>
      <c r="B15" s="63"/>
      <c r="C15" s="7" t="s">
        <v>422</v>
      </c>
      <c r="D15" s="64"/>
      <c r="E15" s="53">
        <v>44</v>
      </c>
      <c r="F15" s="53">
        <v>25</v>
      </c>
      <c r="G15" s="55">
        <v>2</v>
      </c>
      <c r="H15" s="54">
        <v>0</v>
      </c>
      <c r="I15" s="53">
        <v>1</v>
      </c>
      <c r="J15" s="53">
        <v>0</v>
      </c>
      <c r="K15" s="55">
        <v>7</v>
      </c>
      <c r="L15" s="54">
        <v>2</v>
      </c>
      <c r="M15" s="53">
        <v>4</v>
      </c>
      <c r="N15" s="53">
        <v>2</v>
      </c>
      <c r="O15" s="55">
        <v>2</v>
      </c>
      <c r="P15" s="54">
        <v>1</v>
      </c>
      <c r="Q15" s="53">
        <v>2</v>
      </c>
      <c r="R15" s="53">
        <v>3</v>
      </c>
      <c r="S15" s="55">
        <v>4</v>
      </c>
      <c r="T15" s="54">
        <v>4</v>
      </c>
      <c r="U15" s="53">
        <v>1</v>
      </c>
      <c r="V15" s="53">
        <v>2</v>
      </c>
      <c r="W15" s="55">
        <v>0</v>
      </c>
      <c r="X15" s="54">
        <v>0</v>
      </c>
      <c r="Y15" s="53">
        <v>7</v>
      </c>
      <c r="Z15" s="53">
        <v>2</v>
      </c>
      <c r="AA15" s="55">
        <v>0</v>
      </c>
      <c r="AB15" s="54">
        <v>0</v>
      </c>
      <c r="AC15" s="53">
        <v>0</v>
      </c>
      <c r="AD15" s="53">
        <v>6</v>
      </c>
      <c r="AE15" s="76" t="s">
        <v>442</v>
      </c>
      <c r="AF15" s="54">
        <v>0</v>
      </c>
      <c r="AG15" s="76" t="s">
        <v>442</v>
      </c>
      <c r="AH15" s="57">
        <v>0</v>
      </c>
    </row>
    <row r="16" spans="1:34" ht="13.5">
      <c r="A16" s="62"/>
      <c r="B16" s="63"/>
      <c r="C16" s="7" t="s">
        <v>424</v>
      </c>
      <c r="D16" s="64"/>
      <c r="E16" s="53">
        <v>27</v>
      </c>
      <c r="F16" s="53">
        <v>15</v>
      </c>
      <c r="G16" s="55">
        <v>1</v>
      </c>
      <c r="H16" s="54">
        <v>1</v>
      </c>
      <c r="I16" s="53">
        <v>3</v>
      </c>
      <c r="J16" s="53">
        <v>1</v>
      </c>
      <c r="K16" s="55">
        <v>4</v>
      </c>
      <c r="L16" s="54">
        <v>1</v>
      </c>
      <c r="M16" s="53">
        <v>1</v>
      </c>
      <c r="N16" s="53">
        <v>1</v>
      </c>
      <c r="O16" s="55">
        <v>2</v>
      </c>
      <c r="P16" s="54">
        <v>0</v>
      </c>
      <c r="Q16" s="53">
        <v>1</v>
      </c>
      <c r="R16" s="53">
        <v>1</v>
      </c>
      <c r="S16" s="55">
        <v>1</v>
      </c>
      <c r="T16" s="54">
        <v>0</v>
      </c>
      <c r="U16" s="53">
        <v>4</v>
      </c>
      <c r="V16" s="53">
        <v>6</v>
      </c>
      <c r="W16" s="55">
        <v>0</v>
      </c>
      <c r="X16" s="54">
        <v>0</v>
      </c>
      <c r="Y16" s="53">
        <v>7</v>
      </c>
      <c r="Z16" s="53">
        <v>2</v>
      </c>
      <c r="AA16" s="55">
        <v>0</v>
      </c>
      <c r="AB16" s="54">
        <v>0</v>
      </c>
      <c r="AC16" s="53">
        <v>0</v>
      </c>
      <c r="AD16" s="53">
        <v>0</v>
      </c>
      <c r="AE16" s="76" t="s">
        <v>442</v>
      </c>
      <c r="AF16" s="54">
        <v>1</v>
      </c>
      <c r="AG16" s="76" t="s">
        <v>442</v>
      </c>
      <c r="AH16" s="57">
        <v>0</v>
      </c>
    </row>
    <row r="17" spans="1:34" ht="13.5">
      <c r="A17" s="58"/>
      <c r="B17" s="7"/>
      <c r="C17" s="7" t="s">
        <v>426</v>
      </c>
      <c r="D17" s="64"/>
      <c r="E17" s="53">
        <v>74</v>
      </c>
      <c r="F17" s="54">
        <v>49</v>
      </c>
      <c r="G17" s="55">
        <v>3</v>
      </c>
      <c r="H17" s="53">
        <v>2</v>
      </c>
      <c r="I17" s="55">
        <v>2</v>
      </c>
      <c r="J17" s="54">
        <v>0</v>
      </c>
      <c r="K17" s="53">
        <v>7</v>
      </c>
      <c r="L17" s="54">
        <v>4</v>
      </c>
      <c r="M17" s="55">
        <v>0</v>
      </c>
      <c r="N17" s="53">
        <v>4</v>
      </c>
      <c r="O17" s="55">
        <v>1</v>
      </c>
      <c r="P17" s="54">
        <v>4</v>
      </c>
      <c r="Q17" s="53">
        <v>6</v>
      </c>
      <c r="R17" s="54">
        <v>1</v>
      </c>
      <c r="S17" s="55">
        <v>4</v>
      </c>
      <c r="T17" s="53">
        <v>0</v>
      </c>
      <c r="U17" s="55">
        <v>12</v>
      </c>
      <c r="V17" s="54">
        <v>6</v>
      </c>
      <c r="W17" s="53">
        <v>0</v>
      </c>
      <c r="X17" s="54">
        <v>0</v>
      </c>
      <c r="Y17" s="55">
        <v>21</v>
      </c>
      <c r="Z17" s="53">
        <v>10</v>
      </c>
      <c r="AA17" s="55">
        <v>0</v>
      </c>
      <c r="AB17" s="54">
        <v>0</v>
      </c>
      <c r="AC17" s="53">
        <v>0</v>
      </c>
      <c r="AD17" s="54">
        <v>2</v>
      </c>
      <c r="AE17" s="76" t="s">
        <v>442</v>
      </c>
      <c r="AF17" s="53">
        <v>2</v>
      </c>
      <c r="AG17" s="76" t="s">
        <v>442</v>
      </c>
      <c r="AH17" s="57">
        <v>1</v>
      </c>
    </row>
    <row r="18" spans="1:34" ht="13.5">
      <c r="A18" s="62"/>
      <c r="B18" s="63"/>
      <c r="C18" s="7" t="s">
        <v>428</v>
      </c>
      <c r="D18" s="64"/>
      <c r="E18" s="53">
        <v>21</v>
      </c>
      <c r="F18" s="53">
        <v>16</v>
      </c>
      <c r="G18" s="55">
        <v>0</v>
      </c>
      <c r="H18" s="54">
        <v>0</v>
      </c>
      <c r="I18" s="53">
        <v>1</v>
      </c>
      <c r="J18" s="53">
        <v>0</v>
      </c>
      <c r="K18" s="55">
        <v>5</v>
      </c>
      <c r="L18" s="54">
        <v>3</v>
      </c>
      <c r="M18" s="53">
        <v>2</v>
      </c>
      <c r="N18" s="53">
        <v>2</v>
      </c>
      <c r="O18" s="55">
        <v>0</v>
      </c>
      <c r="P18" s="54">
        <v>1</v>
      </c>
      <c r="Q18" s="53">
        <v>1</v>
      </c>
      <c r="R18" s="53">
        <v>0</v>
      </c>
      <c r="S18" s="55">
        <v>0</v>
      </c>
      <c r="T18" s="54">
        <v>2</v>
      </c>
      <c r="U18" s="53">
        <v>5</v>
      </c>
      <c r="V18" s="53">
        <v>2</v>
      </c>
      <c r="W18" s="55">
        <v>0</v>
      </c>
      <c r="X18" s="54">
        <v>0</v>
      </c>
      <c r="Y18" s="53">
        <v>3</v>
      </c>
      <c r="Z18" s="53">
        <v>1</v>
      </c>
      <c r="AA18" s="55">
        <v>0</v>
      </c>
      <c r="AB18" s="54">
        <v>0</v>
      </c>
      <c r="AC18" s="53">
        <v>0</v>
      </c>
      <c r="AD18" s="53">
        <v>1</v>
      </c>
      <c r="AE18" s="76" t="s">
        <v>442</v>
      </c>
      <c r="AF18" s="54">
        <v>1</v>
      </c>
      <c r="AG18" s="76" t="s">
        <v>442</v>
      </c>
      <c r="AH18" s="57">
        <v>0</v>
      </c>
    </row>
    <row r="19" spans="1:34" ht="13.5">
      <c r="A19" s="62"/>
      <c r="B19" s="63"/>
      <c r="C19" s="7" t="s">
        <v>430</v>
      </c>
      <c r="D19" s="64"/>
      <c r="E19" s="53">
        <v>30</v>
      </c>
      <c r="F19" s="53">
        <v>23</v>
      </c>
      <c r="G19" s="55">
        <v>0</v>
      </c>
      <c r="H19" s="54">
        <v>0</v>
      </c>
      <c r="I19" s="53">
        <v>0</v>
      </c>
      <c r="J19" s="53">
        <v>1</v>
      </c>
      <c r="K19" s="55">
        <v>7</v>
      </c>
      <c r="L19" s="54">
        <v>3</v>
      </c>
      <c r="M19" s="53">
        <v>2</v>
      </c>
      <c r="N19" s="53">
        <v>5</v>
      </c>
      <c r="O19" s="55">
        <v>1</v>
      </c>
      <c r="P19" s="54">
        <v>2</v>
      </c>
      <c r="Q19" s="53">
        <v>0</v>
      </c>
      <c r="R19" s="53">
        <v>0</v>
      </c>
      <c r="S19" s="55">
        <v>1</v>
      </c>
      <c r="T19" s="54">
        <v>3</v>
      </c>
      <c r="U19" s="53">
        <v>4</v>
      </c>
      <c r="V19" s="53">
        <v>3</v>
      </c>
      <c r="W19" s="55">
        <v>0</v>
      </c>
      <c r="X19" s="54">
        <v>0</v>
      </c>
      <c r="Y19" s="53">
        <v>5</v>
      </c>
      <c r="Z19" s="53">
        <v>3</v>
      </c>
      <c r="AA19" s="55">
        <v>0</v>
      </c>
      <c r="AB19" s="54">
        <v>0</v>
      </c>
      <c r="AC19" s="53">
        <v>0</v>
      </c>
      <c r="AD19" s="53">
        <v>1</v>
      </c>
      <c r="AE19" s="76" t="s">
        <v>442</v>
      </c>
      <c r="AF19" s="54">
        <v>1</v>
      </c>
      <c r="AG19" s="76" t="s">
        <v>442</v>
      </c>
      <c r="AH19" s="57">
        <v>0</v>
      </c>
    </row>
    <row r="20" spans="1:34" ht="13.5">
      <c r="A20" s="62"/>
      <c r="B20" s="63"/>
      <c r="C20" s="7"/>
      <c r="D20" s="64"/>
      <c r="E20" s="53"/>
      <c r="F20" s="53"/>
      <c r="G20" s="55"/>
      <c r="H20" s="54"/>
      <c r="I20" s="53"/>
      <c r="J20" s="53"/>
      <c r="K20" s="55"/>
      <c r="L20" s="54"/>
      <c r="M20" s="53"/>
      <c r="N20" s="53"/>
      <c r="O20" s="55"/>
      <c r="P20" s="54"/>
      <c r="Q20" s="53"/>
      <c r="R20" s="53"/>
      <c r="S20" s="55"/>
      <c r="T20" s="54"/>
      <c r="U20" s="53"/>
      <c r="V20" s="53"/>
      <c r="W20" s="55"/>
      <c r="X20" s="54"/>
      <c r="Y20" s="53"/>
      <c r="Z20" s="53"/>
      <c r="AA20" s="55"/>
      <c r="AB20" s="54"/>
      <c r="AC20" s="53"/>
      <c r="AD20" s="53"/>
      <c r="AE20" s="76"/>
      <c r="AF20" s="54"/>
      <c r="AG20" s="76"/>
      <c r="AH20" s="57"/>
    </row>
    <row r="21" spans="1:34" ht="13.5">
      <c r="A21" s="80" t="s">
        <v>432</v>
      </c>
      <c r="B21" s="81"/>
      <c r="C21" s="81"/>
      <c r="D21" s="64"/>
      <c r="E21" s="53">
        <f>SUM(その４!E22)</f>
        <v>179</v>
      </c>
      <c r="F21" s="53">
        <f>SUM(その４!F22)</f>
        <v>128</v>
      </c>
      <c r="G21" s="55">
        <f>SUM(その４!G22)</f>
        <v>4</v>
      </c>
      <c r="H21" s="54">
        <f>SUM(その４!H22)</f>
        <v>4</v>
      </c>
      <c r="I21" s="53">
        <f>SUM(その４!I22)</f>
        <v>12</v>
      </c>
      <c r="J21" s="53">
        <f>SUM(その４!J22)</f>
        <v>4</v>
      </c>
      <c r="K21" s="55">
        <f>SUM(その４!K22)</f>
        <v>20</v>
      </c>
      <c r="L21" s="54">
        <f>SUM(その４!L22)</f>
        <v>11</v>
      </c>
      <c r="M21" s="53">
        <f>SUM(その４!M22)</f>
        <v>16</v>
      </c>
      <c r="N21" s="53">
        <f>SUM(その４!N22)</f>
        <v>15</v>
      </c>
      <c r="O21" s="55">
        <f>SUM(その４!O22)</f>
        <v>9</v>
      </c>
      <c r="P21" s="54">
        <f>SUM(その４!P22)</f>
        <v>2</v>
      </c>
      <c r="Q21" s="53">
        <f>SUM(その４!Q22)</f>
        <v>8</v>
      </c>
      <c r="R21" s="53">
        <f>SUM(その４!R22)</f>
        <v>7</v>
      </c>
      <c r="S21" s="55">
        <f>SUM(その４!S22)</f>
        <v>9</v>
      </c>
      <c r="T21" s="54">
        <f>SUM(その４!T22)</f>
        <v>10</v>
      </c>
      <c r="U21" s="53">
        <f>SUM(その４!U22)</f>
        <v>10</v>
      </c>
      <c r="V21" s="53">
        <f>SUM(その４!V22)</f>
        <v>22</v>
      </c>
      <c r="W21" s="55">
        <f>SUM(その４!W22)</f>
        <v>0</v>
      </c>
      <c r="X21" s="54">
        <f>SUM(その４!X22)</f>
        <v>0</v>
      </c>
      <c r="Y21" s="53">
        <f>SUM(その４!Y22)</f>
        <v>51</v>
      </c>
      <c r="Z21" s="53">
        <f>SUM(その４!Z22)</f>
        <v>18</v>
      </c>
      <c r="AA21" s="55">
        <f>SUM(その４!AA22)</f>
        <v>0</v>
      </c>
      <c r="AB21" s="54">
        <f>SUM(その４!AB22)</f>
        <v>1</v>
      </c>
      <c r="AC21" s="53">
        <f>SUM(その４!AC22)</f>
        <v>0</v>
      </c>
      <c r="AD21" s="53">
        <f>SUM(その４!AD22)</f>
        <v>5</v>
      </c>
      <c r="AE21" s="76" t="s">
        <v>442</v>
      </c>
      <c r="AF21" s="54">
        <f>SUM(その４!AF22)</f>
        <v>2</v>
      </c>
      <c r="AG21" s="76" t="s">
        <v>442</v>
      </c>
      <c r="AH21" s="57">
        <f>SUM(その４!AH22)</f>
        <v>4</v>
      </c>
    </row>
    <row r="22" spans="1:34" ht="13.5">
      <c r="A22" s="62"/>
      <c r="B22" s="63"/>
      <c r="C22" s="7" t="s">
        <v>434</v>
      </c>
      <c r="D22" s="64"/>
      <c r="E22" s="53">
        <v>179</v>
      </c>
      <c r="F22" s="53">
        <v>128</v>
      </c>
      <c r="G22" s="55">
        <v>4</v>
      </c>
      <c r="H22" s="54">
        <v>4</v>
      </c>
      <c r="I22" s="53">
        <v>12</v>
      </c>
      <c r="J22" s="53">
        <v>4</v>
      </c>
      <c r="K22" s="55">
        <v>20</v>
      </c>
      <c r="L22" s="54">
        <v>11</v>
      </c>
      <c r="M22" s="53">
        <v>16</v>
      </c>
      <c r="N22" s="53">
        <v>15</v>
      </c>
      <c r="O22" s="55">
        <v>9</v>
      </c>
      <c r="P22" s="54">
        <v>2</v>
      </c>
      <c r="Q22" s="53">
        <v>8</v>
      </c>
      <c r="R22" s="53">
        <v>7</v>
      </c>
      <c r="S22" s="55">
        <v>9</v>
      </c>
      <c r="T22" s="54">
        <v>10</v>
      </c>
      <c r="U22" s="53">
        <v>10</v>
      </c>
      <c r="V22" s="53">
        <v>22</v>
      </c>
      <c r="W22" s="55">
        <v>0</v>
      </c>
      <c r="X22" s="54">
        <v>0</v>
      </c>
      <c r="Y22" s="53">
        <v>51</v>
      </c>
      <c r="Z22" s="53">
        <v>18</v>
      </c>
      <c r="AA22" s="55">
        <v>0</v>
      </c>
      <c r="AB22" s="54">
        <v>1</v>
      </c>
      <c r="AC22" s="53">
        <v>0</v>
      </c>
      <c r="AD22" s="53">
        <v>5</v>
      </c>
      <c r="AE22" s="76" t="s">
        <v>442</v>
      </c>
      <c r="AF22" s="54">
        <v>2</v>
      </c>
      <c r="AG22" s="76" t="s">
        <v>442</v>
      </c>
      <c r="AH22" s="57">
        <v>4</v>
      </c>
    </row>
    <row r="23" spans="1:34" ht="13.5">
      <c r="A23" s="62"/>
      <c r="B23" s="63"/>
      <c r="C23" s="7"/>
      <c r="D23" s="64"/>
      <c r="E23" s="53"/>
      <c r="F23" s="53"/>
      <c r="G23" s="55"/>
      <c r="H23" s="54"/>
      <c r="I23" s="53"/>
      <c r="J23" s="53"/>
      <c r="K23" s="55"/>
      <c r="L23" s="54"/>
      <c r="M23" s="53"/>
      <c r="N23" s="53"/>
      <c r="O23" s="55"/>
      <c r="P23" s="54"/>
      <c r="Q23" s="53"/>
      <c r="R23" s="53"/>
      <c r="S23" s="55"/>
      <c r="T23" s="54"/>
      <c r="U23" s="53"/>
      <c r="V23" s="53"/>
      <c r="W23" s="55"/>
      <c r="X23" s="54"/>
      <c r="Y23" s="53"/>
      <c r="Z23" s="53"/>
      <c r="AA23" s="55"/>
      <c r="AB23" s="54"/>
      <c r="AC23" s="53"/>
      <c r="AD23" s="53"/>
      <c r="AE23" s="76"/>
      <c r="AF23" s="54"/>
      <c r="AG23" s="76"/>
      <c r="AH23" s="57"/>
    </row>
    <row r="24" spans="1:34" ht="13.5">
      <c r="A24" s="80" t="s">
        <v>436</v>
      </c>
      <c r="B24" s="81"/>
      <c r="C24" s="81"/>
      <c r="D24" s="64"/>
      <c r="E24" s="53">
        <f>SUM(その４!E25)</f>
        <v>172</v>
      </c>
      <c r="F24" s="53">
        <f>SUM(その４!F25)</f>
        <v>127</v>
      </c>
      <c r="G24" s="55">
        <f>SUM(その４!G25)</f>
        <v>6</v>
      </c>
      <c r="H24" s="54">
        <f>SUM(その４!H25)</f>
        <v>2</v>
      </c>
      <c r="I24" s="53">
        <f>SUM(その４!I25)</f>
        <v>5</v>
      </c>
      <c r="J24" s="53">
        <f>SUM(その４!J25)</f>
        <v>0</v>
      </c>
      <c r="K24" s="55">
        <f>SUM(その４!K25)</f>
        <v>23</v>
      </c>
      <c r="L24" s="54">
        <f>SUM(その４!L25)</f>
        <v>11</v>
      </c>
      <c r="M24" s="53">
        <f>SUM(その４!M25)</f>
        <v>17</v>
      </c>
      <c r="N24" s="53">
        <f>SUM(その４!N25)</f>
        <v>11</v>
      </c>
      <c r="O24" s="55">
        <f>SUM(その４!O25)</f>
        <v>5</v>
      </c>
      <c r="P24" s="54">
        <f>SUM(その４!P25)</f>
        <v>8</v>
      </c>
      <c r="Q24" s="53">
        <f>SUM(その４!Q25)</f>
        <v>9</v>
      </c>
      <c r="R24" s="53">
        <f>SUM(その４!R25)</f>
        <v>6</v>
      </c>
      <c r="S24" s="55">
        <f>SUM(その４!S25)</f>
        <v>5</v>
      </c>
      <c r="T24" s="54">
        <f>SUM(その４!T25)</f>
        <v>6</v>
      </c>
      <c r="U24" s="53">
        <f>SUM(その４!U25)</f>
        <v>12</v>
      </c>
      <c r="V24" s="53">
        <f>SUM(その４!V25)</f>
        <v>18</v>
      </c>
      <c r="W24" s="55">
        <f>SUM(その４!W25)</f>
        <v>1</v>
      </c>
      <c r="X24" s="54">
        <f>SUM(その４!X25)</f>
        <v>0</v>
      </c>
      <c r="Y24" s="53">
        <f>SUM(その４!Y25)</f>
        <v>44</v>
      </c>
      <c r="Z24" s="53">
        <f>SUM(その４!Z25)</f>
        <v>18</v>
      </c>
      <c r="AA24" s="55">
        <f>SUM(その４!AA25)</f>
        <v>1</v>
      </c>
      <c r="AB24" s="54">
        <f>SUM(その４!AB25)</f>
        <v>1</v>
      </c>
      <c r="AC24" s="53">
        <f>SUM(その４!AC25)</f>
        <v>0</v>
      </c>
      <c r="AD24" s="53">
        <f>SUM(その４!AD25)</f>
        <v>14</v>
      </c>
      <c r="AE24" s="76" t="s">
        <v>442</v>
      </c>
      <c r="AF24" s="54">
        <f>SUM(その４!AF25)</f>
        <v>3</v>
      </c>
      <c r="AG24" s="76" t="s">
        <v>442</v>
      </c>
      <c r="AH24" s="57">
        <f>SUM(その４!AH25)</f>
        <v>1</v>
      </c>
    </row>
    <row r="25" spans="1:34" ht="13.5">
      <c r="A25" s="62"/>
      <c r="B25" s="63"/>
      <c r="C25" s="7" t="s">
        <v>438</v>
      </c>
      <c r="D25" s="64"/>
      <c r="E25" s="53">
        <v>172</v>
      </c>
      <c r="F25" s="53">
        <v>127</v>
      </c>
      <c r="G25" s="55">
        <v>6</v>
      </c>
      <c r="H25" s="54">
        <v>2</v>
      </c>
      <c r="I25" s="53">
        <v>5</v>
      </c>
      <c r="J25" s="53">
        <v>0</v>
      </c>
      <c r="K25" s="55">
        <v>23</v>
      </c>
      <c r="L25" s="54">
        <v>11</v>
      </c>
      <c r="M25" s="53">
        <v>17</v>
      </c>
      <c r="N25" s="53">
        <v>11</v>
      </c>
      <c r="O25" s="55">
        <v>5</v>
      </c>
      <c r="P25" s="54">
        <v>8</v>
      </c>
      <c r="Q25" s="53">
        <v>9</v>
      </c>
      <c r="R25" s="53">
        <v>6</v>
      </c>
      <c r="S25" s="55">
        <v>5</v>
      </c>
      <c r="T25" s="54">
        <v>6</v>
      </c>
      <c r="U25" s="53">
        <v>12</v>
      </c>
      <c r="V25" s="53">
        <v>18</v>
      </c>
      <c r="W25" s="55">
        <v>1</v>
      </c>
      <c r="X25" s="54">
        <v>0</v>
      </c>
      <c r="Y25" s="53">
        <v>44</v>
      </c>
      <c r="Z25" s="53">
        <v>18</v>
      </c>
      <c r="AA25" s="55">
        <v>1</v>
      </c>
      <c r="AB25" s="54">
        <v>1</v>
      </c>
      <c r="AC25" s="53">
        <v>0</v>
      </c>
      <c r="AD25" s="53">
        <v>14</v>
      </c>
      <c r="AE25" s="76" t="s">
        <v>442</v>
      </c>
      <c r="AF25" s="54">
        <v>3</v>
      </c>
      <c r="AG25" s="76" t="s">
        <v>442</v>
      </c>
      <c r="AH25" s="57">
        <v>1</v>
      </c>
    </row>
    <row r="26" spans="1:34" ht="14.25" thickBot="1">
      <c r="A26" s="65"/>
      <c r="B26" s="66"/>
      <c r="C26" s="13"/>
      <c r="D26" s="67"/>
      <c r="E26" s="45"/>
      <c r="F26" s="45"/>
      <c r="G26" s="46"/>
      <c r="H26" s="47"/>
      <c r="I26" s="45"/>
      <c r="J26" s="45"/>
      <c r="K26" s="46"/>
      <c r="L26" s="47"/>
      <c r="M26" s="45"/>
      <c r="N26" s="45"/>
      <c r="O26" s="46"/>
      <c r="P26" s="47"/>
      <c r="Q26" s="45"/>
      <c r="R26" s="45"/>
      <c r="S26" s="46"/>
      <c r="T26" s="47"/>
      <c r="U26" s="45"/>
      <c r="V26" s="45"/>
      <c r="W26" s="46"/>
      <c r="X26" s="47"/>
      <c r="Y26" s="45"/>
      <c r="Z26" s="45"/>
      <c r="AA26" s="46"/>
      <c r="AB26" s="47"/>
      <c r="AC26" s="45"/>
      <c r="AD26" s="45"/>
      <c r="AE26" s="46"/>
      <c r="AF26" s="47"/>
      <c r="AG26" s="45"/>
      <c r="AH26" s="48"/>
    </row>
    <row r="27" spans="1:4" ht="13.5">
      <c r="A27" s="4"/>
      <c r="B27" s="4"/>
      <c r="C27" s="4"/>
      <c r="D27" s="4"/>
    </row>
  </sheetData>
  <sheetProtection/>
  <mergeCells count="49">
    <mergeCell ref="AG3:AH3"/>
    <mergeCell ref="O3:P3"/>
    <mergeCell ref="Q3:R3"/>
    <mergeCell ref="S3:T3"/>
    <mergeCell ref="AC3:AD3"/>
    <mergeCell ref="AA2:AB2"/>
    <mergeCell ref="W3:X3"/>
    <mergeCell ref="I2:J2"/>
    <mergeCell ref="U2:V2"/>
    <mergeCell ref="Q2:R2"/>
    <mergeCell ref="M3:N3"/>
    <mergeCell ref="K2:L2"/>
    <mergeCell ref="M2:N2"/>
    <mergeCell ref="O1:P1"/>
    <mergeCell ref="Q1:R1"/>
    <mergeCell ref="S1:T1"/>
    <mergeCell ref="E3:F3"/>
    <mergeCell ref="U3:V3"/>
    <mergeCell ref="AE3:AF3"/>
    <mergeCell ref="G3:H3"/>
    <mergeCell ref="I3:J3"/>
    <mergeCell ref="E2:F2"/>
    <mergeCell ref="G2:H2"/>
    <mergeCell ref="AA1:AB1"/>
    <mergeCell ref="AC1:AD1"/>
    <mergeCell ref="AE1:AF1"/>
    <mergeCell ref="E1:F1"/>
    <mergeCell ref="G1:H1"/>
    <mergeCell ref="O2:P2"/>
    <mergeCell ref="K1:L1"/>
    <mergeCell ref="AC2:AD2"/>
    <mergeCell ref="AE2:AF2"/>
    <mergeCell ref="M1:N1"/>
    <mergeCell ref="AG1:AH1"/>
    <mergeCell ref="S2:T2"/>
    <mergeCell ref="W2:X2"/>
    <mergeCell ref="Y2:Z2"/>
    <mergeCell ref="Y3:Z3"/>
    <mergeCell ref="I1:J1"/>
    <mergeCell ref="AG2:AH2"/>
    <mergeCell ref="U1:V1"/>
    <mergeCell ref="W1:X1"/>
    <mergeCell ref="Y1:Z1"/>
    <mergeCell ref="AA3:AB3"/>
    <mergeCell ref="K3:L3"/>
    <mergeCell ref="A6:C6"/>
    <mergeCell ref="A10:C10"/>
    <mergeCell ref="A21:C21"/>
    <mergeCell ref="A24:C24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（その４）&amp;R&amp;"ＭＳ Ｐ明朝,標準"令和2年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14" width="5.625" style="1" customWidth="1"/>
    <col min="15" max="16" width="6.25390625" style="1" customWidth="1"/>
    <col min="17" max="24" width="5.625" style="1" customWidth="1"/>
    <col min="25" max="26" width="6.25390625" style="1" customWidth="1"/>
    <col min="27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85" t="s">
        <v>49</v>
      </c>
      <c r="F1" s="86"/>
      <c r="G1" s="85" t="s">
        <v>50</v>
      </c>
      <c r="H1" s="86"/>
      <c r="I1" s="85" t="s">
        <v>51</v>
      </c>
      <c r="J1" s="86"/>
      <c r="K1" s="85" t="s">
        <v>52</v>
      </c>
      <c r="L1" s="86"/>
      <c r="M1" s="85" t="s">
        <v>53</v>
      </c>
      <c r="N1" s="86"/>
      <c r="O1" s="85" t="s">
        <v>54</v>
      </c>
      <c r="P1" s="86"/>
      <c r="Q1" s="85" t="s">
        <v>55</v>
      </c>
      <c r="R1" s="86"/>
      <c r="S1" s="85" t="s">
        <v>56</v>
      </c>
      <c r="T1" s="86"/>
      <c r="U1" s="85" t="s">
        <v>57</v>
      </c>
      <c r="V1" s="86"/>
      <c r="W1" s="85" t="s">
        <v>58</v>
      </c>
      <c r="X1" s="86"/>
      <c r="Y1" s="85" t="s">
        <v>59</v>
      </c>
      <c r="Z1" s="86"/>
      <c r="AA1" s="85" t="s">
        <v>60</v>
      </c>
      <c r="AB1" s="86"/>
      <c r="AC1" s="85" t="s">
        <v>61</v>
      </c>
      <c r="AD1" s="86"/>
      <c r="AE1" s="85" t="s">
        <v>62</v>
      </c>
      <c r="AF1" s="86"/>
      <c r="AG1" s="85" t="s">
        <v>63</v>
      </c>
      <c r="AH1" s="96"/>
    </row>
    <row r="2" spans="1:34" ht="13.5" customHeight="1">
      <c r="A2" s="12"/>
      <c r="B2" s="4"/>
      <c r="C2" s="4"/>
      <c r="D2" s="6"/>
      <c r="E2" s="87" t="s">
        <v>112</v>
      </c>
      <c r="F2" s="88"/>
      <c r="G2" s="87" t="s">
        <v>113</v>
      </c>
      <c r="H2" s="88"/>
      <c r="I2" s="87" t="s">
        <v>114</v>
      </c>
      <c r="J2" s="91"/>
      <c r="K2" s="87" t="s">
        <v>115</v>
      </c>
      <c r="L2" s="91"/>
      <c r="M2" s="87" t="s">
        <v>116</v>
      </c>
      <c r="N2" s="88"/>
      <c r="O2" s="87" t="s">
        <v>117</v>
      </c>
      <c r="P2" s="88"/>
      <c r="Q2" s="87" t="s">
        <v>118</v>
      </c>
      <c r="R2" s="88"/>
      <c r="S2" s="87" t="s">
        <v>118</v>
      </c>
      <c r="T2" s="88"/>
      <c r="U2" s="98" t="s">
        <v>114</v>
      </c>
      <c r="V2" s="99"/>
      <c r="W2" s="87" t="s">
        <v>119</v>
      </c>
      <c r="X2" s="88"/>
      <c r="Y2" s="87" t="s">
        <v>120</v>
      </c>
      <c r="Z2" s="88"/>
      <c r="AA2" s="87" t="s">
        <v>121</v>
      </c>
      <c r="AB2" s="88"/>
      <c r="AC2" s="87" t="s">
        <v>122</v>
      </c>
      <c r="AD2" s="88"/>
      <c r="AE2" s="87" t="s">
        <v>123</v>
      </c>
      <c r="AF2" s="88"/>
      <c r="AG2" s="87" t="s">
        <v>124</v>
      </c>
      <c r="AH2" s="97"/>
    </row>
    <row r="3" spans="1:34" s="74" customFormat="1" ht="54" customHeight="1">
      <c r="A3" s="68"/>
      <c r="B3" s="69"/>
      <c r="C3" s="69"/>
      <c r="D3" s="70"/>
      <c r="E3" s="95" t="s">
        <v>105</v>
      </c>
      <c r="F3" s="94"/>
      <c r="G3" s="95" t="s">
        <v>105</v>
      </c>
      <c r="H3" s="94"/>
      <c r="I3" s="95" t="s">
        <v>105</v>
      </c>
      <c r="J3" s="90"/>
      <c r="K3" s="89"/>
      <c r="L3" s="94"/>
      <c r="M3" s="89"/>
      <c r="N3" s="94"/>
      <c r="O3" s="95" t="s">
        <v>125</v>
      </c>
      <c r="P3" s="94"/>
      <c r="Q3" s="95" t="s">
        <v>105</v>
      </c>
      <c r="R3" s="94"/>
      <c r="S3" s="95" t="s">
        <v>126</v>
      </c>
      <c r="T3" s="94"/>
      <c r="U3" s="102" t="s">
        <v>127</v>
      </c>
      <c r="V3" s="103"/>
      <c r="W3" s="95" t="s">
        <v>128</v>
      </c>
      <c r="X3" s="94"/>
      <c r="Y3" s="95" t="s">
        <v>74</v>
      </c>
      <c r="Z3" s="94"/>
      <c r="AA3" s="89"/>
      <c r="AB3" s="94"/>
      <c r="AC3" s="95" t="s">
        <v>75</v>
      </c>
      <c r="AD3" s="94"/>
      <c r="AE3" s="89" t="s">
        <v>129</v>
      </c>
      <c r="AF3" s="94"/>
      <c r="AG3" s="89"/>
      <c r="AH3" s="100"/>
    </row>
    <row r="4" spans="1:34" ht="13.5" customHeight="1">
      <c r="A4" s="11"/>
      <c r="B4" s="2"/>
      <c r="C4" s="2"/>
      <c r="D4" s="3"/>
      <c r="E4" s="16" t="s">
        <v>47</v>
      </c>
      <c r="F4" s="15" t="s">
        <v>48</v>
      </c>
      <c r="G4" s="14" t="s">
        <v>47</v>
      </c>
      <c r="H4" s="16" t="s">
        <v>48</v>
      </c>
      <c r="I4" s="15" t="s">
        <v>47</v>
      </c>
      <c r="J4" s="16" t="s">
        <v>48</v>
      </c>
      <c r="K4" s="14" t="s">
        <v>47</v>
      </c>
      <c r="L4" s="16" t="s">
        <v>48</v>
      </c>
      <c r="M4" s="15" t="s">
        <v>47</v>
      </c>
      <c r="N4" s="16" t="s">
        <v>48</v>
      </c>
      <c r="O4" s="14" t="s">
        <v>47</v>
      </c>
      <c r="P4" s="16" t="s">
        <v>48</v>
      </c>
      <c r="Q4" s="15" t="s">
        <v>47</v>
      </c>
      <c r="R4" s="16" t="s">
        <v>48</v>
      </c>
      <c r="S4" s="14" t="s">
        <v>47</v>
      </c>
      <c r="T4" s="16" t="s">
        <v>48</v>
      </c>
      <c r="U4" s="15" t="s">
        <v>47</v>
      </c>
      <c r="V4" s="16" t="s">
        <v>48</v>
      </c>
      <c r="W4" s="14" t="s">
        <v>47</v>
      </c>
      <c r="X4" s="16" t="s">
        <v>48</v>
      </c>
      <c r="Y4" s="15" t="s">
        <v>47</v>
      </c>
      <c r="Z4" s="16" t="s">
        <v>48</v>
      </c>
      <c r="AA4" s="14" t="s">
        <v>47</v>
      </c>
      <c r="AB4" s="16" t="s">
        <v>48</v>
      </c>
      <c r="AC4" s="15" t="s">
        <v>47</v>
      </c>
      <c r="AD4" s="16" t="s">
        <v>48</v>
      </c>
      <c r="AE4" s="14" t="s">
        <v>47</v>
      </c>
      <c r="AF4" s="16" t="s">
        <v>48</v>
      </c>
      <c r="AG4" s="15" t="s">
        <v>47</v>
      </c>
      <c r="AH4" s="17" t="s">
        <v>48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39"/>
      <c r="N5" s="39"/>
      <c r="O5" s="42"/>
      <c r="P5" s="43"/>
      <c r="Q5" s="39"/>
      <c r="R5" s="39"/>
      <c r="S5" s="42"/>
      <c r="T5" s="43"/>
      <c r="U5" s="39"/>
      <c r="V5" s="39"/>
      <c r="W5" s="42"/>
      <c r="X5" s="43"/>
      <c r="Y5" s="39"/>
      <c r="Z5" s="39"/>
      <c r="AA5" s="42"/>
      <c r="AB5" s="43"/>
      <c r="AC5" s="39"/>
      <c r="AD5" s="39"/>
      <c r="AE5" s="42"/>
      <c r="AF5" s="43"/>
      <c r="AG5" s="39"/>
      <c r="AH5" s="44"/>
    </row>
    <row r="6" spans="1:34" ht="13.5" customHeight="1">
      <c r="A6" s="62"/>
      <c r="B6" s="63"/>
      <c r="C6" s="5" t="s">
        <v>334</v>
      </c>
      <c r="D6" s="64"/>
      <c r="E6" s="53">
        <f>SUM(その５!E10,その５!E17,その５!E22,その５!E40,その６!E6,その６!E10,その６!E21,その６!E24)</f>
        <v>265</v>
      </c>
      <c r="F6" s="78" t="s">
        <v>442</v>
      </c>
      <c r="G6" s="55">
        <f>SUM(その５!G10,その５!G17,その５!G22,その５!G40,その６!G6,その６!G10,その６!G21,その６!G24)</f>
        <v>105</v>
      </c>
      <c r="H6" s="53">
        <f>SUM(その５!H10,その５!H17,その５!H22,その５!H40,その６!H6,その６!H10,その６!H21,その６!H24)</f>
        <v>66</v>
      </c>
      <c r="I6" s="55">
        <f>SUM(その５!I10,その５!I17,その５!I22,その５!I40,その６!I6,その６!I10,その６!I21,その６!I24)</f>
        <v>36</v>
      </c>
      <c r="J6" s="54">
        <f>SUM(その５!J10,その５!J17,その５!J22,その５!J40,その６!J6,その６!J10,その６!J21,その６!J24)</f>
        <v>31</v>
      </c>
      <c r="K6" s="53">
        <f>SUM(その５!K10,その５!K17,その５!K22,その５!K40,その６!K6,その６!K10,その６!K21,その６!K24)</f>
        <v>138</v>
      </c>
      <c r="L6" s="54">
        <f>SUM(その５!L10,その５!L17,その５!L22,その５!L40,その６!L6,その６!L10,その６!L21,その６!L24)</f>
        <v>117</v>
      </c>
      <c r="M6" s="55">
        <f>SUM(その５!M10,その５!M17,その５!M22,その５!M40,その６!M6,その６!M10,その６!M21,その６!M24)</f>
        <v>80</v>
      </c>
      <c r="N6" s="53">
        <f>SUM(その５!N10,その５!N17,その５!N22,その５!N40,その６!N6,その６!N10,その６!N21,その６!N24)</f>
        <v>53</v>
      </c>
      <c r="O6" s="55">
        <f>SUM(その５!O10,その５!O17,その５!O22,その５!O40,その６!O6,その６!O10,その６!O21,その６!O24)</f>
        <v>48</v>
      </c>
      <c r="P6" s="54">
        <f>SUM(その５!P10,その５!P17,その５!P22,その５!P40,その６!P6,その６!P10,その６!P21,その６!P24)</f>
        <v>37</v>
      </c>
      <c r="Q6" s="53">
        <f>SUM(その５!Q10,その５!Q17,その５!Q22,その５!Q40,その６!Q6,その６!Q10,その６!Q21,その６!Q24)</f>
        <v>285</v>
      </c>
      <c r="R6" s="54">
        <f>SUM(その５!R10,その５!R17,その５!R22,その５!R40,その６!R6,その６!R10,その６!R21,その６!R24)</f>
        <v>237</v>
      </c>
      <c r="S6" s="55">
        <f>SUM(その５!S10,その５!S17,その５!S22,その５!S40,その６!S6,その６!S10,その６!S21,その６!S24)</f>
        <v>100</v>
      </c>
      <c r="T6" s="53">
        <f>SUM(その５!T10,その５!T17,その５!T22,その５!T40,その６!T6,その６!T10,その６!T21,その６!T24)</f>
        <v>117</v>
      </c>
      <c r="U6" s="55">
        <f>SUM(その５!U10,その５!U17,その５!U22,その５!U40,その６!U6,その６!U10,その６!U21,その６!U24)</f>
        <v>16</v>
      </c>
      <c r="V6" s="54">
        <f>SUM(その５!V10,その５!V17,その５!V22,その５!V40,その６!V6,その６!V10,その６!V21,その６!V24)</f>
        <v>23</v>
      </c>
      <c r="W6" s="53">
        <f>SUM(その５!W10,その５!W17,その５!W22,その５!W40,その６!W6,その６!W10,その６!W21,その６!W24)</f>
        <v>84</v>
      </c>
      <c r="X6" s="54">
        <f>SUM(その５!X10,その５!X17,その５!X22,その５!X40,その６!X6,その６!X10,その６!X21,その６!X24)</f>
        <v>94</v>
      </c>
      <c r="Y6" s="55">
        <f>SUM(その５!Y10,その５!Y17,その５!Y22,その５!Y40,その６!Y6,その６!Y10,その６!Y21,その６!Y24)</f>
        <v>24</v>
      </c>
      <c r="Z6" s="53">
        <f>SUM(その５!Z10,その５!Z17,その５!Z22,その５!Z40,その６!Z6,その６!Z10,その６!Z21,その６!Z24)</f>
        <v>48</v>
      </c>
      <c r="AA6" s="55">
        <f>SUM(その５!AA10,その５!AA17,その５!AA22,その５!AA40,その６!AA6,その６!AA10,その６!AA21,その６!AA24)</f>
        <v>10</v>
      </c>
      <c r="AB6" s="54">
        <f>SUM(その５!AB10,その５!AB17,その５!AB22,その５!AB40,その６!AB6,その６!AB10,その６!AB21,その６!AB24)</f>
        <v>28</v>
      </c>
      <c r="AC6" s="53">
        <f>SUM(その５!AC10,その５!AC17,その５!AC22,その５!AC40,その６!AC6,その６!AC10,その６!AC21,その６!AC24)</f>
        <v>14</v>
      </c>
      <c r="AD6" s="54">
        <f>SUM(その５!AD10,その５!AD17,その５!AD22,その５!AD40,その６!AD6,その６!AD10,その６!AD21,その６!AD24)</f>
        <v>20</v>
      </c>
      <c r="AE6" s="55">
        <f>SUM(その５!AE10,その５!AE17,その５!AE22,その５!AE40,その６!AE6,その６!AE10,その６!AE21,その６!AE24)</f>
        <v>189</v>
      </c>
      <c r="AF6" s="53">
        <f>SUM(その５!AF10,その５!AF17,その５!AF22,その５!AF40,その６!AF6,その６!AF10,その６!AF21,その６!AF24)</f>
        <v>196</v>
      </c>
      <c r="AG6" s="55">
        <f>SUM(その５!AG10,その５!AG17,その５!AG22,その５!AG40,その６!AG6,その６!AG10,その６!AG21,その６!AG24)</f>
        <v>127</v>
      </c>
      <c r="AH6" s="57">
        <f>SUM(その５!AH10,その５!AH17,その５!AH22,その５!AH40,その６!AH6,その６!AH10,その６!AH21,その６!AH24)</f>
        <v>106</v>
      </c>
    </row>
    <row r="7" spans="1:34" ht="13.5">
      <c r="A7" s="62"/>
      <c r="B7" s="63"/>
      <c r="C7" s="5" t="s">
        <v>336</v>
      </c>
      <c r="D7" s="64"/>
      <c r="E7" s="53">
        <f>SUM(その５!E10,その５!E18,その５!E19,その５!E24,その５!E25,その５!E30,その５!E31,その５!E35,その５!E41,その６!E7,その６!E11,その６!E12,その６!E22,その６!E25)</f>
        <v>229</v>
      </c>
      <c r="F7" s="78" t="s">
        <v>442</v>
      </c>
      <c r="G7" s="55">
        <f>SUM(その５!G10,その５!G18,その５!G19,その５!G24,その５!G25,その５!G30,その５!G31,その５!G35,その５!G41,その６!G7,その６!G11,その６!G12,その６!G22,その６!G25)</f>
        <v>82</v>
      </c>
      <c r="H7" s="54">
        <f>SUM(その５!H10,その５!H18,その５!H19,その５!H24,その５!H25,その５!H30,その５!H31,その５!H35,その５!H41,その６!H7,その６!H11,その６!H12,その６!H22,その６!H25)</f>
        <v>55</v>
      </c>
      <c r="I7" s="55">
        <f>SUM(その５!I10,その５!I18,その５!I19,その５!I24,その５!I25,その５!I30,その５!I31,その５!I35,その５!I41,その６!I7,その６!I11,その６!I12,その６!I22,その６!I25)</f>
        <v>30</v>
      </c>
      <c r="J7" s="54">
        <f>SUM(その５!J10,その５!J18,その５!J19,その５!J24,その５!J25,その５!J30,その５!J31,その５!J35,その５!J41,その６!J7,その６!J11,その６!J12,その６!J22,その６!J25)</f>
        <v>24</v>
      </c>
      <c r="K7" s="55">
        <f>SUM(その５!K10,その５!K18,その５!K19,その５!K24,その５!K25,その５!K30,その５!K31,その５!K35,その５!K41,その６!K7,その６!K11,その６!K12,その６!K22,その６!K25)</f>
        <v>116</v>
      </c>
      <c r="L7" s="54">
        <f>SUM(その５!L10,その５!L18,その５!L19,その５!L24,その５!L25,その５!L30,その５!L31,その５!L35,その５!L41,その６!L7,その６!L11,その６!L12,その６!L22,その６!L25)</f>
        <v>102</v>
      </c>
      <c r="M7" s="55">
        <f>SUM(その５!M10,その５!M18,その５!M19,その５!M24,その５!M25,その５!M30,その５!M31,その５!M35,その５!M41,その６!M7,その６!M11,その６!M12,その６!M22,その６!M25)</f>
        <v>62</v>
      </c>
      <c r="N7" s="54">
        <f>SUM(その５!N10,その５!N18,その５!N19,その５!N24,その５!N25,その５!N30,その５!N31,その５!N35,その５!N41,その６!N7,その６!N11,その６!N12,その６!N22,その６!N25)</f>
        <v>46</v>
      </c>
      <c r="O7" s="55">
        <f>SUM(その５!O10,その５!O18,その５!O19,その５!O24,その５!O25,その５!O30,その５!O31,その５!O35,その５!O41,その６!O7,その６!O11,その６!O12,その６!O22,その６!O25)</f>
        <v>35</v>
      </c>
      <c r="P7" s="54">
        <f>SUM(その５!P10,その５!P18,その５!P19,その５!P24,その５!P25,その５!P30,その５!P31,その５!P35,その５!P41,その６!P7,その６!P11,その６!P12,その６!P22,その６!P25)</f>
        <v>26</v>
      </c>
      <c r="Q7" s="55">
        <f>SUM(その５!Q10,その５!Q18,その５!Q19,その５!Q24,その５!Q25,その５!Q30,その５!Q31,その５!Q35,その５!Q41,その６!Q7,その６!Q11,その６!Q12,その６!Q22,その６!Q25)</f>
        <v>230</v>
      </c>
      <c r="R7" s="54">
        <f>SUM(その５!R10,その５!R18,その５!R19,その５!R24,その５!R25,その５!R30,その５!R31,その５!R35,その５!R41,その６!R7,その６!R11,その６!R12,その６!R22,その６!R25)</f>
        <v>204</v>
      </c>
      <c r="S7" s="55">
        <f>SUM(その５!S10,その５!S18,その５!S19,その５!S24,その５!S25,その５!S30,その５!S31,その５!S35,その５!S41,その６!S7,その６!S11,その６!S12,その６!S22,その６!S25)</f>
        <v>75</v>
      </c>
      <c r="T7" s="54">
        <f>SUM(その５!T10,その５!T18,その５!T19,その５!T24,その５!T25,その５!T30,その５!T31,その５!T35,その５!T41,その６!T7,その６!T11,その６!T12,その６!T22,その６!T25)</f>
        <v>96</v>
      </c>
      <c r="U7" s="55">
        <f>SUM(その５!U10,その５!U18,その５!U19,その５!U24,その５!U25,その５!U30,その５!U31,その５!U35,その５!U41,その６!U7,その６!U11,その６!U12,その６!U22,その６!U25)</f>
        <v>12</v>
      </c>
      <c r="V7" s="54">
        <f>SUM(その５!V10,その５!V18,その５!V19,その５!V24,その５!V25,その５!V30,その５!V31,その５!V35,その５!V41,その６!V7,その６!V11,その６!V12,その６!V22,その６!V25)</f>
        <v>19</v>
      </c>
      <c r="W7" s="55">
        <f>SUM(その５!W10,その５!W18,その５!W19,その５!W24,その５!W25,その５!W30,その５!W31,その５!W35,その５!W41,その６!W7,その６!W11,その６!W12,その６!W22,その６!W25)</f>
        <v>63</v>
      </c>
      <c r="X7" s="54">
        <f>SUM(その５!X10,その５!X18,その５!X19,その５!X24,その５!X25,その５!X30,その５!X31,その５!X35,その５!X41,その６!X7,その６!X11,その６!X12,その６!X22,その６!X25)</f>
        <v>77</v>
      </c>
      <c r="Y7" s="55">
        <f>SUM(その５!Y10,その５!Y18,その５!Y19,その５!Y24,その５!Y25,その５!Y30,その５!Y31,その５!Y35,その５!Y41,その６!Y7,その６!Y11,その６!Y12,その６!Y22,その６!Y25)</f>
        <v>19</v>
      </c>
      <c r="Z7" s="54">
        <f>SUM(その５!Z10,その５!Z18,その５!Z19,その５!Z24,その５!Z25,その５!Z30,その５!Z31,その５!Z35,その５!Z41,その６!Z7,その６!Z11,その６!Z12,その６!Z22,その６!Z25)</f>
        <v>41</v>
      </c>
      <c r="AA7" s="55">
        <f>SUM(その５!AA10,その５!AA18,その５!AA19,その５!AA24,その５!AA25,その５!AA30,その５!AA31,その５!AA35,その５!AA41,その６!AA7,その６!AA11,その６!AA12,その６!AA22,その６!AA25)</f>
        <v>7</v>
      </c>
      <c r="AB7" s="54">
        <f>SUM(その５!AB10,その５!AB18,その５!AB19,その５!AB24,その５!AB25,その５!AB30,その５!AB31,その５!AB35,その５!AB41,その６!AB7,その６!AB11,その６!AB12,その６!AB22,その６!AB25)</f>
        <v>26</v>
      </c>
      <c r="AC7" s="55">
        <f>SUM(その５!AC10,その５!AC18,その５!AC19,その５!AC24,その５!AC25,その５!AC30,その５!AC31,その５!AC35,その５!AC41,その６!AC7,その６!AC11,その６!AC12,その６!AC22,その６!AC25)</f>
        <v>12</v>
      </c>
      <c r="AD7" s="54">
        <f>SUM(その５!AD10,その５!AD18,その５!AD19,その５!AD24,その５!AD25,その５!AD30,その５!AD31,その５!AD35,その５!AD41,その６!AD7,その６!AD11,その６!AD12,その６!AD22,その６!AD25)</f>
        <v>15</v>
      </c>
      <c r="AE7" s="55">
        <f>SUM(その５!AE10,その５!AE18,その５!AE19,その５!AE24,その５!AE25,その５!AE30,その５!AE31,その５!AE35,その５!AE41,その６!AE7,その６!AE11,その６!AE12,その６!AE22,その６!AE25)</f>
        <v>157</v>
      </c>
      <c r="AF7" s="54">
        <f>SUM(その５!AF10,その５!AF18,その５!AF19,その５!AF24,その５!AF25,その５!AF30,その５!AF31,その５!AF35,その５!AF41,その６!AF7,その６!AF11,その６!AF12,その６!AF22,その６!AF25)</f>
        <v>162</v>
      </c>
      <c r="AG7" s="55">
        <f>SUM(その５!AG10,その５!AG18,その５!AG19,その５!AG24,その５!AG25,その５!AG30,その５!AG31,その５!AG35,その５!AG41,その６!AG7,その６!AG11,その６!AG12,その６!AG22,その６!AG25)</f>
        <v>105</v>
      </c>
      <c r="AH7" s="57">
        <f>SUM(その５!AH10,その５!AH18,その５!AH19,その５!AH24,その５!AH25,その５!AH30,その５!AH31,その５!AH35,その５!AH41,その６!AH7,その６!AH11,その６!AH12,その６!AH22,その６!AH25)</f>
        <v>94</v>
      </c>
    </row>
    <row r="8" spans="1:34" ht="13.5">
      <c r="A8" s="62"/>
      <c r="B8" s="63"/>
      <c r="C8" s="5" t="s">
        <v>338</v>
      </c>
      <c r="D8" s="64"/>
      <c r="E8" s="53">
        <f aca="true" t="shared" si="0" ref="E8:AH8">E6-E7</f>
        <v>36</v>
      </c>
      <c r="F8" s="78" t="s">
        <v>442</v>
      </c>
      <c r="G8" s="55">
        <f t="shared" si="0"/>
        <v>23</v>
      </c>
      <c r="H8" s="54">
        <f t="shared" si="0"/>
        <v>11</v>
      </c>
      <c r="I8" s="55">
        <f t="shared" si="0"/>
        <v>6</v>
      </c>
      <c r="J8" s="54">
        <f t="shared" si="0"/>
        <v>7</v>
      </c>
      <c r="K8" s="55">
        <f t="shared" si="0"/>
        <v>22</v>
      </c>
      <c r="L8" s="54">
        <f t="shared" si="0"/>
        <v>15</v>
      </c>
      <c r="M8" s="55">
        <f t="shared" si="0"/>
        <v>18</v>
      </c>
      <c r="N8" s="54">
        <f t="shared" si="0"/>
        <v>7</v>
      </c>
      <c r="O8" s="55">
        <f t="shared" si="0"/>
        <v>13</v>
      </c>
      <c r="P8" s="54">
        <f t="shared" si="0"/>
        <v>11</v>
      </c>
      <c r="Q8" s="55">
        <f t="shared" si="0"/>
        <v>55</v>
      </c>
      <c r="R8" s="54">
        <f t="shared" si="0"/>
        <v>33</v>
      </c>
      <c r="S8" s="55">
        <f t="shared" si="0"/>
        <v>25</v>
      </c>
      <c r="T8" s="54">
        <f t="shared" si="0"/>
        <v>21</v>
      </c>
      <c r="U8" s="55">
        <f t="shared" si="0"/>
        <v>4</v>
      </c>
      <c r="V8" s="54">
        <f t="shared" si="0"/>
        <v>4</v>
      </c>
      <c r="W8" s="55">
        <f t="shared" si="0"/>
        <v>21</v>
      </c>
      <c r="X8" s="54">
        <f t="shared" si="0"/>
        <v>17</v>
      </c>
      <c r="Y8" s="55">
        <f t="shared" si="0"/>
        <v>5</v>
      </c>
      <c r="Z8" s="54">
        <f t="shared" si="0"/>
        <v>7</v>
      </c>
      <c r="AA8" s="55">
        <f t="shared" si="0"/>
        <v>3</v>
      </c>
      <c r="AB8" s="54">
        <f t="shared" si="0"/>
        <v>2</v>
      </c>
      <c r="AC8" s="55">
        <f t="shared" si="0"/>
        <v>2</v>
      </c>
      <c r="AD8" s="54">
        <f t="shared" si="0"/>
        <v>5</v>
      </c>
      <c r="AE8" s="55">
        <f t="shared" si="0"/>
        <v>32</v>
      </c>
      <c r="AF8" s="54">
        <f t="shared" si="0"/>
        <v>34</v>
      </c>
      <c r="AG8" s="55">
        <f t="shared" si="0"/>
        <v>22</v>
      </c>
      <c r="AH8" s="57">
        <f t="shared" si="0"/>
        <v>12</v>
      </c>
    </row>
    <row r="9" spans="1:34" ht="13.5">
      <c r="A9" s="62"/>
      <c r="B9" s="63"/>
      <c r="C9" s="63"/>
      <c r="D9" s="64"/>
      <c r="E9" s="53"/>
      <c r="F9" s="78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82" t="s">
        <v>340</v>
      </c>
      <c r="B10" s="83"/>
      <c r="C10" s="83"/>
      <c r="D10" s="64"/>
      <c r="E10" s="53">
        <f>SUM(その５!E11,その５!E12,その５!E13,その５!E14,その５!E15)</f>
        <v>98</v>
      </c>
      <c r="F10" s="78" t="s">
        <v>442</v>
      </c>
      <c r="G10" s="55">
        <f>SUM(その５!G11,その５!G12,その５!G13,その５!G14,その５!G15)</f>
        <v>38</v>
      </c>
      <c r="H10" s="53">
        <f>SUM(その５!H11,その５!H12,その５!H13,その５!H14,その５!H15)</f>
        <v>16</v>
      </c>
      <c r="I10" s="55">
        <f>SUM(その５!I11,その５!I12,その５!I13,その５!I14,その５!I15)</f>
        <v>16</v>
      </c>
      <c r="J10" s="54">
        <f>SUM(その５!J11,その５!J12,その５!J13,その５!J14,その５!J15)</f>
        <v>15</v>
      </c>
      <c r="K10" s="53">
        <f>SUM(その５!K11,その５!K12,その５!K13,その５!K14,その５!K15)</f>
        <v>59</v>
      </c>
      <c r="L10" s="54">
        <f>SUM(その５!L11,その５!L12,その５!L13,その５!L14,その５!L15)</f>
        <v>55</v>
      </c>
      <c r="M10" s="55">
        <f>SUM(その５!M11,その５!M12,その５!M13,その５!M14,その５!M15)</f>
        <v>31</v>
      </c>
      <c r="N10" s="53">
        <f>SUM(その５!N11,その５!N12,その５!N13,その５!N14,その５!N15)</f>
        <v>26</v>
      </c>
      <c r="O10" s="55">
        <f>SUM(その５!O11,その５!O12,その５!O13,その５!O14,その５!O15)</f>
        <v>20</v>
      </c>
      <c r="P10" s="54">
        <f>SUM(その５!P11,その５!P12,その５!P13,その５!P14,その５!P15)</f>
        <v>15</v>
      </c>
      <c r="Q10" s="53">
        <f>SUM(その５!Q11,その５!Q12,その５!Q13,その５!Q14,その５!Q15)</f>
        <v>116</v>
      </c>
      <c r="R10" s="54">
        <f>SUM(その５!R11,その５!R12,その５!R13,その５!R14,その５!R15)</f>
        <v>94</v>
      </c>
      <c r="S10" s="55">
        <f>SUM(その５!S11,その５!S12,その５!S13,その５!S14,その５!S15)</f>
        <v>35</v>
      </c>
      <c r="T10" s="53">
        <f>SUM(その５!T11,その５!T12,その５!T13,その５!T14,その５!T15)</f>
        <v>37</v>
      </c>
      <c r="U10" s="55">
        <f>SUM(その５!U11,その５!U12,その５!U13,その５!U14,その５!U15)</f>
        <v>5</v>
      </c>
      <c r="V10" s="54">
        <f>SUM(その５!V11,その５!V12,その５!V13,その５!V14,その５!V15)</f>
        <v>8</v>
      </c>
      <c r="W10" s="53">
        <f>SUM(その５!W11,その５!W12,その５!W13,その５!W14,その５!W15)</f>
        <v>30</v>
      </c>
      <c r="X10" s="54">
        <f>SUM(その５!X11,その５!X12,その５!X13,その５!X14,その５!X15)</f>
        <v>29</v>
      </c>
      <c r="Y10" s="55">
        <f>SUM(その５!Y11,その５!Y12,その５!Y13,その５!Y14,その５!Y15)</f>
        <v>9</v>
      </c>
      <c r="Z10" s="53">
        <f>SUM(その５!Z11,その５!Z12,その５!Z13,その５!Z14,その５!Z15)</f>
        <v>13</v>
      </c>
      <c r="AA10" s="55">
        <f>SUM(その５!AA11,その５!AA12,その５!AA13,その５!AA14,その５!AA15)</f>
        <v>4</v>
      </c>
      <c r="AB10" s="54">
        <f>SUM(その５!AB11,その５!AB12,その５!AB13,その５!AB14,その５!AB15)</f>
        <v>6</v>
      </c>
      <c r="AC10" s="53">
        <f>SUM(その５!AC11,その５!AC12,その５!AC13,その５!AC14,その５!AC15)</f>
        <v>5</v>
      </c>
      <c r="AD10" s="54">
        <f>SUM(その５!AD11,その５!AD12,その５!AD13,その５!AD14,その５!AD15)</f>
        <v>7</v>
      </c>
      <c r="AE10" s="55">
        <f>SUM(その５!AE11,その５!AE12,その５!AE13,その５!AE14,その５!AE15)</f>
        <v>86</v>
      </c>
      <c r="AF10" s="53">
        <f>SUM(その５!AF11,その５!AF12,その５!AF13,その５!AF14,その５!AF15)</f>
        <v>75</v>
      </c>
      <c r="AG10" s="55">
        <f>SUM(その５!AG11,その５!AG12,その５!AG13,その５!AG14,その５!AG15)</f>
        <v>56</v>
      </c>
      <c r="AH10" s="57">
        <f>SUM(その５!AH11,その５!AH12,その５!AH13,その５!AH14,その５!AH15)</f>
        <v>39</v>
      </c>
    </row>
    <row r="11" spans="1:34" ht="13.5">
      <c r="A11" s="62"/>
      <c r="B11" s="63"/>
      <c r="C11" s="7" t="s">
        <v>342</v>
      </c>
      <c r="D11" s="64"/>
      <c r="E11" s="53">
        <v>23</v>
      </c>
      <c r="F11" s="78" t="s">
        <v>442</v>
      </c>
      <c r="G11" s="55">
        <v>7</v>
      </c>
      <c r="H11" s="54">
        <v>4</v>
      </c>
      <c r="I11" s="53">
        <v>3</v>
      </c>
      <c r="J11" s="53">
        <v>5</v>
      </c>
      <c r="K11" s="55">
        <v>16</v>
      </c>
      <c r="L11" s="54">
        <v>14</v>
      </c>
      <c r="M11" s="53">
        <v>8</v>
      </c>
      <c r="N11" s="53">
        <v>12</v>
      </c>
      <c r="O11" s="55">
        <v>7</v>
      </c>
      <c r="P11" s="54">
        <v>5</v>
      </c>
      <c r="Q11" s="53">
        <v>33</v>
      </c>
      <c r="R11" s="53">
        <v>26</v>
      </c>
      <c r="S11" s="55">
        <v>5</v>
      </c>
      <c r="T11" s="54">
        <v>11</v>
      </c>
      <c r="U11" s="53">
        <v>0</v>
      </c>
      <c r="V11" s="53">
        <v>1</v>
      </c>
      <c r="W11" s="55">
        <v>5</v>
      </c>
      <c r="X11" s="54">
        <v>10</v>
      </c>
      <c r="Y11" s="53">
        <v>1</v>
      </c>
      <c r="Z11" s="53">
        <v>5</v>
      </c>
      <c r="AA11" s="55">
        <v>0</v>
      </c>
      <c r="AB11" s="54">
        <v>3</v>
      </c>
      <c r="AC11" s="53">
        <v>1</v>
      </c>
      <c r="AD11" s="53">
        <v>2</v>
      </c>
      <c r="AE11" s="55">
        <v>23</v>
      </c>
      <c r="AF11" s="54">
        <v>26</v>
      </c>
      <c r="AG11" s="53">
        <v>17</v>
      </c>
      <c r="AH11" s="57">
        <v>14</v>
      </c>
    </row>
    <row r="12" spans="1:34" ht="13.5" customHeight="1">
      <c r="A12" s="62"/>
      <c r="B12" s="63"/>
      <c r="C12" s="7" t="s">
        <v>344</v>
      </c>
      <c r="D12" s="64"/>
      <c r="E12" s="53">
        <v>22</v>
      </c>
      <c r="F12" s="78" t="s">
        <v>442</v>
      </c>
      <c r="G12" s="55">
        <v>4</v>
      </c>
      <c r="H12" s="54">
        <v>0</v>
      </c>
      <c r="I12" s="53">
        <v>3</v>
      </c>
      <c r="J12" s="53">
        <v>2</v>
      </c>
      <c r="K12" s="55">
        <v>12</v>
      </c>
      <c r="L12" s="54">
        <v>6</v>
      </c>
      <c r="M12" s="53">
        <v>2</v>
      </c>
      <c r="N12" s="53">
        <v>3</v>
      </c>
      <c r="O12" s="55">
        <v>1</v>
      </c>
      <c r="P12" s="54">
        <v>2</v>
      </c>
      <c r="Q12" s="53">
        <v>17</v>
      </c>
      <c r="R12" s="53">
        <v>15</v>
      </c>
      <c r="S12" s="55">
        <v>6</v>
      </c>
      <c r="T12" s="54">
        <v>8</v>
      </c>
      <c r="U12" s="53">
        <v>1</v>
      </c>
      <c r="V12" s="53">
        <v>1</v>
      </c>
      <c r="W12" s="55">
        <v>5</v>
      </c>
      <c r="X12" s="54">
        <v>7</v>
      </c>
      <c r="Y12" s="53">
        <v>1</v>
      </c>
      <c r="Z12" s="53">
        <v>0</v>
      </c>
      <c r="AA12" s="55">
        <v>1</v>
      </c>
      <c r="AB12" s="54">
        <v>0</v>
      </c>
      <c r="AC12" s="53">
        <v>0</v>
      </c>
      <c r="AD12" s="53">
        <v>0</v>
      </c>
      <c r="AE12" s="55">
        <v>18</v>
      </c>
      <c r="AF12" s="54">
        <v>16</v>
      </c>
      <c r="AG12" s="53">
        <v>10</v>
      </c>
      <c r="AH12" s="57">
        <v>8</v>
      </c>
    </row>
    <row r="13" spans="1:34" ht="13.5">
      <c r="A13" s="62"/>
      <c r="B13" s="63"/>
      <c r="C13" s="7" t="s">
        <v>346</v>
      </c>
      <c r="D13" s="64"/>
      <c r="E13" s="53">
        <v>14</v>
      </c>
      <c r="F13" s="78" t="s">
        <v>442</v>
      </c>
      <c r="G13" s="55">
        <v>3</v>
      </c>
      <c r="H13" s="54">
        <v>0</v>
      </c>
      <c r="I13" s="53">
        <v>2</v>
      </c>
      <c r="J13" s="53">
        <v>0</v>
      </c>
      <c r="K13" s="55">
        <v>4</v>
      </c>
      <c r="L13" s="54">
        <v>6</v>
      </c>
      <c r="M13" s="53">
        <v>3</v>
      </c>
      <c r="N13" s="53">
        <v>1</v>
      </c>
      <c r="O13" s="55">
        <v>4</v>
      </c>
      <c r="P13" s="54">
        <v>2</v>
      </c>
      <c r="Q13" s="53">
        <v>8</v>
      </c>
      <c r="R13" s="53">
        <v>12</v>
      </c>
      <c r="S13" s="55">
        <v>4</v>
      </c>
      <c r="T13" s="54">
        <v>5</v>
      </c>
      <c r="U13" s="53">
        <v>1</v>
      </c>
      <c r="V13" s="53">
        <v>2</v>
      </c>
      <c r="W13" s="55">
        <v>3</v>
      </c>
      <c r="X13" s="54">
        <v>3</v>
      </c>
      <c r="Y13" s="53">
        <v>1</v>
      </c>
      <c r="Z13" s="53">
        <v>2</v>
      </c>
      <c r="AA13" s="55">
        <v>0</v>
      </c>
      <c r="AB13" s="54">
        <v>1</v>
      </c>
      <c r="AC13" s="53">
        <v>1</v>
      </c>
      <c r="AD13" s="53">
        <v>1</v>
      </c>
      <c r="AE13" s="55">
        <v>15</v>
      </c>
      <c r="AF13" s="54">
        <v>5</v>
      </c>
      <c r="AG13" s="53">
        <v>10</v>
      </c>
      <c r="AH13" s="57">
        <v>3</v>
      </c>
    </row>
    <row r="14" spans="1:34" ht="13.5" customHeight="1">
      <c r="A14" s="62"/>
      <c r="B14" s="63"/>
      <c r="C14" s="7" t="s">
        <v>348</v>
      </c>
      <c r="D14" s="64"/>
      <c r="E14" s="53">
        <v>20</v>
      </c>
      <c r="F14" s="78" t="s">
        <v>442</v>
      </c>
      <c r="G14" s="55">
        <v>15</v>
      </c>
      <c r="H14" s="54">
        <v>5</v>
      </c>
      <c r="I14" s="53">
        <v>5</v>
      </c>
      <c r="J14" s="53">
        <v>5</v>
      </c>
      <c r="K14" s="55">
        <v>11</v>
      </c>
      <c r="L14" s="54">
        <v>19</v>
      </c>
      <c r="M14" s="53">
        <v>5</v>
      </c>
      <c r="N14" s="53">
        <v>7</v>
      </c>
      <c r="O14" s="55">
        <v>5</v>
      </c>
      <c r="P14" s="54">
        <v>3</v>
      </c>
      <c r="Q14" s="53">
        <v>28</v>
      </c>
      <c r="R14" s="53">
        <v>20</v>
      </c>
      <c r="S14" s="55">
        <v>8</v>
      </c>
      <c r="T14" s="54">
        <v>4</v>
      </c>
      <c r="U14" s="53">
        <v>1</v>
      </c>
      <c r="V14" s="53">
        <v>1</v>
      </c>
      <c r="W14" s="55">
        <v>7</v>
      </c>
      <c r="X14" s="54">
        <v>3</v>
      </c>
      <c r="Y14" s="53">
        <v>2</v>
      </c>
      <c r="Z14" s="53">
        <v>4</v>
      </c>
      <c r="AA14" s="55">
        <v>1</v>
      </c>
      <c r="AB14" s="54">
        <v>1</v>
      </c>
      <c r="AC14" s="53">
        <v>1</v>
      </c>
      <c r="AD14" s="53">
        <v>3</v>
      </c>
      <c r="AE14" s="55">
        <v>21</v>
      </c>
      <c r="AF14" s="54">
        <v>20</v>
      </c>
      <c r="AG14" s="53">
        <v>14</v>
      </c>
      <c r="AH14" s="57">
        <v>10</v>
      </c>
    </row>
    <row r="15" spans="1:34" ht="13.5">
      <c r="A15" s="62"/>
      <c r="B15" s="63"/>
      <c r="C15" s="7" t="s">
        <v>350</v>
      </c>
      <c r="D15" s="64"/>
      <c r="E15" s="53">
        <v>19</v>
      </c>
      <c r="F15" s="78" t="s">
        <v>442</v>
      </c>
      <c r="G15" s="55">
        <v>9</v>
      </c>
      <c r="H15" s="54">
        <v>7</v>
      </c>
      <c r="I15" s="53">
        <v>3</v>
      </c>
      <c r="J15" s="53">
        <v>3</v>
      </c>
      <c r="K15" s="55">
        <v>16</v>
      </c>
      <c r="L15" s="54">
        <v>10</v>
      </c>
      <c r="M15" s="53">
        <v>13</v>
      </c>
      <c r="N15" s="53">
        <v>3</v>
      </c>
      <c r="O15" s="55">
        <v>3</v>
      </c>
      <c r="P15" s="54">
        <v>3</v>
      </c>
      <c r="Q15" s="53">
        <v>30</v>
      </c>
      <c r="R15" s="53">
        <v>21</v>
      </c>
      <c r="S15" s="55">
        <v>12</v>
      </c>
      <c r="T15" s="54">
        <v>9</v>
      </c>
      <c r="U15" s="53">
        <v>2</v>
      </c>
      <c r="V15" s="53">
        <v>3</v>
      </c>
      <c r="W15" s="55">
        <v>10</v>
      </c>
      <c r="X15" s="54">
        <v>6</v>
      </c>
      <c r="Y15" s="53">
        <v>4</v>
      </c>
      <c r="Z15" s="53">
        <v>2</v>
      </c>
      <c r="AA15" s="55">
        <v>2</v>
      </c>
      <c r="AB15" s="54">
        <v>1</v>
      </c>
      <c r="AC15" s="53">
        <v>2</v>
      </c>
      <c r="AD15" s="53">
        <v>1</v>
      </c>
      <c r="AE15" s="55">
        <v>9</v>
      </c>
      <c r="AF15" s="54">
        <v>8</v>
      </c>
      <c r="AG15" s="53">
        <v>5</v>
      </c>
      <c r="AH15" s="57">
        <v>4</v>
      </c>
    </row>
    <row r="16" spans="1:34" ht="13.5" customHeight="1">
      <c r="A16" s="62"/>
      <c r="B16" s="63"/>
      <c r="C16" s="63"/>
      <c r="D16" s="64"/>
      <c r="E16" s="53"/>
      <c r="F16" s="78"/>
      <c r="G16" s="55"/>
      <c r="H16" s="54"/>
      <c r="I16" s="53"/>
      <c r="J16" s="53"/>
      <c r="K16" s="55"/>
      <c r="L16" s="54"/>
      <c r="M16" s="53"/>
      <c r="N16" s="53"/>
      <c r="O16" s="55"/>
      <c r="P16" s="54"/>
      <c r="Q16" s="53"/>
      <c r="R16" s="53"/>
      <c r="S16" s="55"/>
      <c r="T16" s="54"/>
      <c r="U16" s="53"/>
      <c r="V16" s="53"/>
      <c r="W16" s="55"/>
      <c r="X16" s="54"/>
      <c r="Y16" s="53"/>
      <c r="Z16" s="53"/>
      <c r="AA16" s="55"/>
      <c r="AB16" s="54"/>
      <c r="AC16" s="53"/>
      <c r="AD16" s="53"/>
      <c r="AE16" s="55"/>
      <c r="AF16" s="54"/>
      <c r="AG16" s="53"/>
      <c r="AH16" s="57"/>
    </row>
    <row r="17" spans="1:34" ht="13.5">
      <c r="A17" s="80" t="s">
        <v>352</v>
      </c>
      <c r="B17" s="81"/>
      <c r="C17" s="81"/>
      <c r="D17" s="64"/>
      <c r="E17" s="53">
        <f>SUM(その５!E18,その５!E19,その５!E20)</f>
        <v>27</v>
      </c>
      <c r="F17" s="78" t="s">
        <v>442</v>
      </c>
      <c r="G17" s="55">
        <f>SUM(その５!G18,その５!G19,その５!G20)</f>
        <v>9</v>
      </c>
      <c r="H17" s="53">
        <f>SUM(その５!H18,その５!H19,その５!H20)</f>
        <v>11</v>
      </c>
      <c r="I17" s="55">
        <f>SUM(その５!I18,その５!I19,その５!I20)</f>
        <v>3</v>
      </c>
      <c r="J17" s="54">
        <f>SUM(その５!J18,その５!J19,その５!J20)</f>
        <v>4</v>
      </c>
      <c r="K17" s="53">
        <f>SUM(その５!K18,その５!K19,その５!K20)</f>
        <v>12</v>
      </c>
      <c r="L17" s="54">
        <f>SUM(その５!L18,その５!L19,その５!L20)</f>
        <v>8</v>
      </c>
      <c r="M17" s="55">
        <f>SUM(その５!M18,その５!M19,その５!M20)</f>
        <v>12</v>
      </c>
      <c r="N17" s="53">
        <f>SUM(その５!N18,その５!N19,その５!N20)</f>
        <v>5</v>
      </c>
      <c r="O17" s="55">
        <f>SUM(その５!O18,その５!O19,その５!O20)</f>
        <v>1</v>
      </c>
      <c r="P17" s="54">
        <f>SUM(その５!P18,その５!P19,その５!P20)</f>
        <v>4</v>
      </c>
      <c r="Q17" s="53">
        <f>SUM(その５!Q18,その５!Q19,その５!Q20)</f>
        <v>24</v>
      </c>
      <c r="R17" s="54">
        <f>SUM(その５!R18,その５!R19,その５!R20)</f>
        <v>24</v>
      </c>
      <c r="S17" s="55">
        <f>SUM(その５!S18,その５!S19,その５!S20)</f>
        <v>11</v>
      </c>
      <c r="T17" s="53">
        <f>SUM(その５!T18,その５!T19,その５!T20)</f>
        <v>13</v>
      </c>
      <c r="U17" s="55">
        <f>SUM(その５!U18,その５!U19,その５!U20)</f>
        <v>2</v>
      </c>
      <c r="V17" s="54">
        <f>SUM(その５!V18,その５!V19,その５!V20)</f>
        <v>2</v>
      </c>
      <c r="W17" s="53">
        <f>SUM(その５!W18,その５!W19,その５!W20)</f>
        <v>9</v>
      </c>
      <c r="X17" s="54">
        <f>SUM(その５!X18,その５!X19,その５!X20)</f>
        <v>11</v>
      </c>
      <c r="Y17" s="55">
        <f>SUM(その５!Y18,その５!Y19,その５!Y20)</f>
        <v>3</v>
      </c>
      <c r="Z17" s="53">
        <f>SUM(その５!Z18,その５!Z19,その５!Z20)</f>
        <v>10</v>
      </c>
      <c r="AA17" s="55">
        <f>SUM(その５!AA18,その５!AA19,その５!AA20)</f>
        <v>0</v>
      </c>
      <c r="AB17" s="54">
        <f>SUM(その５!AB18,その５!AB19,その５!AB20)</f>
        <v>7</v>
      </c>
      <c r="AC17" s="53">
        <f>SUM(その５!AC18,その５!AC19,その５!AC20)</f>
        <v>3</v>
      </c>
      <c r="AD17" s="54">
        <f>SUM(その５!AD18,その５!AD19,その５!AD20)</f>
        <v>3</v>
      </c>
      <c r="AE17" s="55">
        <f>SUM(その５!AE18,その５!AE19,その５!AE20)</f>
        <v>18</v>
      </c>
      <c r="AF17" s="53">
        <f>SUM(その５!AF18,その５!AF19,その５!AF20)</f>
        <v>17</v>
      </c>
      <c r="AG17" s="55">
        <f>SUM(その５!AG18,その５!AG19,その５!AG20)</f>
        <v>13</v>
      </c>
      <c r="AH17" s="57">
        <f>SUM(その５!AH18,その５!AH19,その５!AH20)</f>
        <v>6</v>
      </c>
    </row>
    <row r="18" spans="1:34" ht="13.5" customHeight="1">
      <c r="A18" s="62"/>
      <c r="B18" s="63"/>
      <c r="C18" s="7" t="s">
        <v>354</v>
      </c>
      <c r="D18" s="64"/>
      <c r="E18" s="53">
        <v>22</v>
      </c>
      <c r="F18" s="78" t="s">
        <v>442</v>
      </c>
      <c r="G18" s="55">
        <v>6</v>
      </c>
      <c r="H18" s="54">
        <v>8</v>
      </c>
      <c r="I18" s="53">
        <v>3</v>
      </c>
      <c r="J18" s="53">
        <v>3</v>
      </c>
      <c r="K18" s="55">
        <v>7</v>
      </c>
      <c r="L18" s="54">
        <v>7</v>
      </c>
      <c r="M18" s="53">
        <v>7</v>
      </c>
      <c r="N18" s="53">
        <v>3</v>
      </c>
      <c r="O18" s="55">
        <v>0</v>
      </c>
      <c r="P18" s="54">
        <v>4</v>
      </c>
      <c r="Q18" s="53">
        <v>18</v>
      </c>
      <c r="R18" s="53">
        <v>18</v>
      </c>
      <c r="S18" s="55">
        <v>5</v>
      </c>
      <c r="T18" s="54">
        <v>10</v>
      </c>
      <c r="U18" s="53">
        <v>2</v>
      </c>
      <c r="V18" s="53">
        <v>1</v>
      </c>
      <c r="W18" s="55">
        <v>3</v>
      </c>
      <c r="X18" s="54">
        <v>9</v>
      </c>
      <c r="Y18" s="53">
        <v>3</v>
      </c>
      <c r="Z18" s="53">
        <v>8</v>
      </c>
      <c r="AA18" s="55">
        <v>0</v>
      </c>
      <c r="AB18" s="54">
        <v>6</v>
      </c>
      <c r="AC18" s="53">
        <v>3</v>
      </c>
      <c r="AD18" s="53">
        <v>2</v>
      </c>
      <c r="AE18" s="55">
        <v>14</v>
      </c>
      <c r="AF18" s="54">
        <v>12</v>
      </c>
      <c r="AG18" s="53">
        <v>9</v>
      </c>
      <c r="AH18" s="57">
        <v>5</v>
      </c>
    </row>
    <row r="19" spans="1:34" ht="13.5">
      <c r="A19" s="62"/>
      <c r="B19" s="63"/>
      <c r="C19" s="7" t="s">
        <v>356</v>
      </c>
      <c r="D19" s="64"/>
      <c r="E19" s="53">
        <v>2</v>
      </c>
      <c r="F19" s="78" t="s">
        <v>442</v>
      </c>
      <c r="G19" s="55">
        <v>2</v>
      </c>
      <c r="H19" s="54">
        <v>3</v>
      </c>
      <c r="I19" s="53">
        <v>0</v>
      </c>
      <c r="J19" s="53">
        <v>0</v>
      </c>
      <c r="K19" s="55">
        <v>5</v>
      </c>
      <c r="L19" s="54">
        <v>1</v>
      </c>
      <c r="M19" s="53">
        <v>4</v>
      </c>
      <c r="N19" s="53">
        <v>2</v>
      </c>
      <c r="O19" s="55">
        <v>1</v>
      </c>
      <c r="P19" s="54">
        <v>0</v>
      </c>
      <c r="Q19" s="53">
        <v>6</v>
      </c>
      <c r="R19" s="53">
        <v>6</v>
      </c>
      <c r="S19" s="55">
        <v>5</v>
      </c>
      <c r="T19" s="54">
        <v>3</v>
      </c>
      <c r="U19" s="53">
        <v>0</v>
      </c>
      <c r="V19" s="53">
        <v>1</v>
      </c>
      <c r="W19" s="55">
        <v>5</v>
      </c>
      <c r="X19" s="54">
        <v>2</v>
      </c>
      <c r="Y19" s="53">
        <v>0</v>
      </c>
      <c r="Z19" s="53">
        <v>2</v>
      </c>
      <c r="AA19" s="55">
        <v>0</v>
      </c>
      <c r="AB19" s="54">
        <v>1</v>
      </c>
      <c r="AC19" s="53">
        <v>0</v>
      </c>
      <c r="AD19" s="53">
        <v>1</v>
      </c>
      <c r="AE19" s="55">
        <v>2</v>
      </c>
      <c r="AF19" s="54">
        <v>5</v>
      </c>
      <c r="AG19" s="53">
        <v>2</v>
      </c>
      <c r="AH19" s="57">
        <v>1</v>
      </c>
    </row>
    <row r="20" spans="1:34" ht="13.5" customHeight="1">
      <c r="A20" s="62"/>
      <c r="B20" s="63"/>
      <c r="C20" s="7" t="s">
        <v>358</v>
      </c>
      <c r="D20" s="64"/>
      <c r="E20" s="53">
        <v>3</v>
      </c>
      <c r="F20" s="78" t="s">
        <v>442</v>
      </c>
      <c r="G20" s="55">
        <v>1</v>
      </c>
      <c r="H20" s="54">
        <v>0</v>
      </c>
      <c r="I20" s="53">
        <v>0</v>
      </c>
      <c r="J20" s="53">
        <v>1</v>
      </c>
      <c r="K20" s="55">
        <v>0</v>
      </c>
      <c r="L20" s="54">
        <v>0</v>
      </c>
      <c r="M20" s="53">
        <v>1</v>
      </c>
      <c r="N20" s="53">
        <v>0</v>
      </c>
      <c r="O20" s="55">
        <v>0</v>
      </c>
      <c r="P20" s="54">
        <v>0</v>
      </c>
      <c r="Q20" s="53">
        <v>0</v>
      </c>
      <c r="R20" s="53">
        <v>0</v>
      </c>
      <c r="S20" s="55">
        <v>1</v>
      </c>
      <c r="T20" s="54">
        <v>0</v>
      </c>
      <c r="U20" s="53">
        <v>0</v>
      </c>
      <c r="V20" s="53">
        <v>0</v>
      </c>
      <c r="W20" s="55">
        <v>1</v>
      </c>
      <c r="X20" s="54">
        <v>0</v>
      </c>
      <c r="Y20" s="53">
        <v>0</v>
      </c>
      <c r="Z20" s="53">
        <v>0</v>
      </c>
      <c r="AA20" s="55">
        <v>0</v>
      </c>
      <c r="AB20" s="54">
        <v>0</v>
      </c>
      <c r="AC20" s="53">
        <v>0</v>
      </c>
      <c r="AD20" s="53">
        <v>0</v>
      </c>
      <c r="AE20" s="55">
        <v>2</v>
      </c>
      <c r="AF20" s="54">
        <v>0</v>
      </c>
      <c r="AG20" s="53">
        <v>2</v>
      </c>
      <c r="AH20" s="57">
        <v>0</v>
      </c>
    </row>
    <row r="21" spans="1:34" ht="13.5">
      <c r="A21" s="62"/>
      <c r="B21" s="63"/>
      <c r="C21" s="7"/>
      <c r="D21" s="64"/>
      <c r="E21" s="53"/>
      <c r="F21" s="78"/>
      <c r="G21" s="55"/>
      <c r="H21" s="54"/>
      <c r="I21" s="53"/>
      <c r="J21" s="53"/>
      <c r="K21" s="55"/>
      <c r="L21" s="54"/>
      <c r="M21" s="53"/>
      <c r="N21" s="53"/>
      <c r="O21" s="55"/>
      <c r="P21" s="54"/>
      <c r="Q21" s="53"/>
      <c r="R21" s="53"/>
      <c r="S21" s="55"/>
      <c r="T21" s="54"/>
      <c r="U21" s="53"/>
      <c r="V21" s="53"/>
      <c r="W21" s="55"/>
      <c r="X21" s="54"/>
      <c r="Y21" s="53"/>
      <c r="Z21" s="53"/>
      <c r="AA21" s="55"/>
      <c r="AB21" s="54"/>
      <c r="AC21" s="53"/>
      <c r="AD21" s="53"/>
      <c r="AE21" s="55"/>
      <c r="AF21" s="54"/>
      <c r="AG21" s="53"/>
      <c r="AH21" s="57"/>
    </row>
    <row r="22" spans="1:34" ht="13.5" customHeight="1">
      <c r="A22" s="80" t="s">
        <v>360</v>
      </c>
      <c r="B22" s="81"/>
      <c r="C22" s="81"/>
      <c r="D22" s="64"/>
      <c r="E22" s="53">
        <f>SUM(その５!E24,その５!E25,その５!E26,その５!E27,その５!E28,その５!E30,その５!E31,その５!E32,その５!E33,その５!E35,その５!E36,その５!E37,その５!E38)</f>
        <v>61</v>
      </c>
      <c r="F22" s="78" t="s">
        <v>442</v>
      </c>
      <c r="G22" s="55">
        <f>SUM(その５!G24,その５!G25,その５!G26,その５!G27,その５!G28,その５!G30,その５!G31,その５!G32,その５!G33,その５!G35,その５!G36,その５!G37,その５!G38)</f>
        <v>18</v>
      </c>
      <c r="H22" s="54">
        <f>SUM(その５!H24,その５!H25,その５!H26,その５!H27,その５!H28,その５!H30,その５!H31,その５!H32,その５!H33,その５!H35,その５!H36,その５!H37,その５!H38)</f>
        <v>10</v>
      </c>
      <c r="I22" s="53">
        <f>SUM(その５!I24,その５!I25,その５!I26,その５!I27,その５!I28,その５!I30,その５!I31,その５!I32,その５!I33,その５!I35,その５!I36,その５!I37,その５!I38)</f>
        <v>7</v>
      </c>
      <c r="J22" s="53">
        <f>SUM(その５!J24,その５!J25,その５!J26,その５!J27,その５!J28,その５!J30,その５!J31,その５!J32,その５!J33,その５!J35,その５!J36,その５!J37,その５!J38)</f>
        <v>6</v>
      </c>
      <c r="K22" s="55">
        <f>SUM(その５!K24,その５!K25,その５!K26,その５!K27,その５!K28,その５!K30,その５!K31,その５!K32,その５!K33,その５!K35,その５!K36,その５!K37,その５!K38)</f>
        <v>26</v>
      </c>
      <c r="L22" s="54">
        <f>SUM(その５!L24,その５!L25,その５!L26,その５!L27,その５!L28,その５!L30,その５!L31,その５!L32,その５!L33,その５!L35,その５!L36,その５!L37,その５!L38)</f>
        <v>18</v>
      </c>
      <c r="M22" s="53">
        <f>SUM(その５!M24,その５!M25,その５!M26,その５!M27,その５!M28,その５!M30,その５!M31,その５!M32,その５!M33,その５!M35,その５!M36,その５!M37,その５!M38)</f>
        <v>10</v>
      </c>
      <c r="N22" s="53">
        <f>SUM(その５!N24,その５!N25,その５!N26,その５!N27,その５!N28,その５!N30,その５!N31,その５!N32,その５!N33,その５!N35,その５!N36,その５!N37,その５!N38)</f>
        <v>7</v>
      </c>
      <c r="O22" s="55">
        <f>SUM(その５!O24,その５!O25,その５!O26,その５!O27,その５!O28,その５!O30,その５!O31,その５!O32,その５!O33,その５!O35,その５!O36,その５!O37,その５!O38)</f>
        <v>11</v>
      </c>
      <c r="P22" s="54">
        <f>SUM(その５!P24,その５!P25,その５!P26,その５!P27,その５!P28,その５!P30,その５!P31,その５!P32,その５!P33,その５!P35,その５!P36,その５!P37,その５!P38)</f>
        <v>12</v>
      </c>
      <c r="Q22" s="53">
        <f>SUM(その５!Q24,その５!Q25,その５!Q26,その５!Q27,その５!Q28,その５!Q30,その５!Q31,その５!Q32,その５!Q33,その５!Q35,その５!Q36,その５!Q37,その５!Q38)</f>
        <v>57</v>
      </c>
      <c r="R22" s="53">
        <f>SUM(その５!R24,その５!R25,その５!R26,その５!R27,その５!R28,その５!R30,その５!R31,その５!R32,その５!R33,その５!R35,その５!R36,その５!R37,その５!R38)</f>
        <v>41</v>
      </c>
      <c r="S22" s="55">
        <f>SUM(その５!S24,その５!S25,その５!S26,その５!S27,その５!S28,その５!S30,その５!S31,その５!S32,その５!S33,その５!S35,その５!S36,その５!S37,その５!S38)</f>
        <v>20</v>
      </c>
      <c r="T22" s="54">
        <f>SUM(その５!T24,その５!T25,その５!T26,その５!T27,その５!T28,その５!T30,その５!T31,その５!T32,その５!T33,その５!T35,その５!T36,その５!T37,その５!T38)</f>
        <v>21</v>
      </c>
      <c r="U22" s="53">
        <f>SUM(その５!U24,その５!U25,その５!U26,その５!U27,その５!U28,その５!U30,その５!U31,その５!U32,その５!U33,その５!U35,その５!U36,その５!U37,その５!U38)</f>
        <v>4</v>
      </c>
      <c r="V22" s="53">
        <f>SUM(その５!V24,その５!V25,その５!V26,その５!V27,その５!V28,その５!V30,その５!V31,その５!V32,その５!V33,その５!V35,その５!V36,その５!V37,その５!V38)</f>
        <v>5</v>
      </c>
      <c r="W22" s="55">
        <f>SUM(その５!W24,その５!W25,その５!W26,その５!W27,その５!W28,その５!W30,その５!W31,その５!W32,その５!W33,その５!W35,その５!W36,その５!W37,その５!W38)</f>
        <v>16</v>
      </c>
      <c r="X22" s="54">
        <f>SUM(その５!X24,その５!X25,その５!X26,その５!X27,その５!X28,その５!X30,その５!X31,その５!X32,その５!X33,その５!X35,その５!X36,その５!X37,その５!X38)</f>
        <v>16</v>
      </c>
      <c r="Y22" s="53">
        <f>SUM(その５!Y24,その５!Y25,その５!Y26,その５!Y27,その５!Y28,その５!Y30,その５!Y31,その５!Y32,その５!Y33,その５!Y35,その５!Y36,その５!Y37,その５!Y38)</f>
        <v>4</v>
      </c>
      <c r="Z22" s="53">
        <f>SUM(その５!Z24,その５!Z25,その５!Z26,その５!Z27,その５!Z28,その５!Z30,その５!Z31,その５!Z32,その５!Z33,その５!Z35,その５!Z36,その５!Z37,その５!Z38)</f>
        <v>6</v>
      </c>
      <c r="AA22" s="55">
        <f>SUM(その５!AA24,その５!AA25,その５!AA26,その５!AA27,その５!AA28,その５!AA30,その５!AA31,その５!AA32,その５!AA33,その５!AA35,その５!AA36,その５!AA37,その５!AA38)</f>
        <v>2</v>
      </c>
      <c r="AB22" s="54">
        <f>SUM(その５!AB24,その５!AB25,その５!AB26,その５!AB27,その５!AB28,その５!AB30,その５!AB31,その５!AB32,その５!AB33,その５!AB35,その５!AB36,その５!AB37,その５!AB38)</f>
        <v>5</v>
      </c>
      <c r="AC22" s="53">
        <f>SUM(その５!AC24,その５!AC25,その５!AC26,その５!AC27,その５!AC28,その５!AC30,その５!AC31,その５!AC32,その５!AC33,その５!AC35,その５!AC36,その５!AC37,その５!AC38)</f>
        <v>2</v>
      </c>
      <c r="AD22" s="53">
        <f>SUM(その５!AD24,その５!AD25,その５!AD26,その５!AD27,その５!AD28,その５!AD30,その５!AD31,その５!AD32,その５!AD33,その５!AD35,その５!AD36,その５!AD37,その５!AD38)</f>
        <v>1</v>
      </c>
      <c r="AE22" s="55">
        <f>SUM(その５!AE24,その５!AE25,その５!AE26,その５!AE27,その５!AE28,その５!AE30,その５!AE31,その５!AE32,その５!AE33,その５!AE35,その５!AE36,その５!AE37,その５!AE38)</f>
        <v>21</v>
      </c>
      <c r="AF22" s="54">
        <f>SUM(その５!AF24,その５!AF25,その５!AF26,その５!AF27,その５!AF28,その５!AF30,その５!AF31,その５!AF32,その５!AF33,その５!AF35,その５!AF36,その５!AF37,その５!AF38)</f>
        <v>36</v>
      </c>
      <c r="AG22" s="53">
        <f>SUM(その５!AG24,その５!AG25,その５!AG26,その５!AG27,その５!AG28,その５!AG30,その５!AG31,その５!AG32,その５!AG33,その５!AG35,その５!AG36,その５!AG37,その５!AG38)</f>
        <v>11</v>
      </c>
      <c r="AH22" s="57">
        <f>SUM(その５!AH24,その５!AH25,その５!AH26,その５!AH27,その５!AH28,その５!AH30,その５!AH31,その５!AH32,その５!AH33,その５!AH35,その５!AH36,その５!AH37,その５!AH38)</f>
        <v>18</v>
      </c>
    </row>
    <row r="23" spans="1:34" ht="13.5">
      <c r="A23" s="62"/>
      <c r="B23" s="84" t="s">
        <v>362</v>
      </c>
      <c r="C23" s="81"/>
      <c r="D23" s="64"/>
      <c r="E23" s="53">
        <f>SUM(その５!E24,その５!E25,その５!E26,その５!E27,その５!E28)</f>
        <v>21</v>
      </c>
      <c r="F23" s="78" t="s">
        <v>442</v>
      </c>
      <c r="G23" s="55">
        <f>SUM(その５!G24,その５!G25,その５!G26,その５!G27,その５!G28)</f>
        <v>4</v>
      </c>
      <c r="H23" s="54">
        <f>SUM(その５!H24,その５!H25,その５!H26,その５!H27,その５!H28)</f>
        <v>2</v>
      </c>
      <c r="I23" s="53">
        <f>SUM(その５!I24,その５!I25,その５!I26,その５!I27,その５!I28)</f>
        <v>5</v>
      </c>
      <c r="J23" s="53">
        <f>SUM(その５!J24,その５!J25,その５!J26,その５!J27,その５!J28)</f>
        <v>3</v>
      </c>
      <c r="K23" s="55">
        <f>SUM(その５!K24,その５!K25,その５!K26,その５!K27,その５!K28)</f>
        <v>10</v>
      </c>
      <c r="L23" s="54">
        <f>SUM(その５!L24,その５!L25,その５!L26,その５!L27,その５!L28)</f>
        <v>13</v>
      </c>
      <c r="M23" s="53">
        <f>SUM(その５!M24,その５!M25,その５!M26,その５!M27,その５!M28)</f>
        <v>4</v>
      </c>
      <c r="N23" s="53">
        <f>SUM(その５!N24,その５!N25,その５!N26,その５!N27,その５!N28)</f>
        <v>3</v>
      </c>
      <c r="O23" s="55">
        <f>SUM(その５!O24,その５!O25,その５!O26,その５!O27,その５!O28)</f>
        <v>7</v>
      </c>
      <c r="P23" s="54">
        <f>SUM(その５!P24,その５!P25,その５!P26,その５!P27,その５!P28)</f>
        <v>6</v>
      </c>
      <c r="Q23" s="53">
        <f>SUM(その５!Q24,その５!Q25,その５!Q26,その５!Q27,その５!Q28)</f>
        <v>27</v>
      </c>
      <c r="R23" s="53">
        <f>SUM(その５!R24,その５!R25,その５!R26,その５!R27,その５!R28)</f>
        <v>19</v>
      </c>
      <c r="S23" s="55">
        <f>SUM(その５!S24,その５!S25,その５!S26,その５!S27,その５!S28)</f>
        <v>6</v>
      </c>
      <c r="T23" s="54">
        <f>SUM(その５!T24,その５!T25,その５!T26,その５!T27,その５!T28)</f>
        <v>8</v>
      </c>
      <c r="U23" s="53">
        <f>SUM(その５!U24,その５!U25,その５!U26,その５!U27,その５!U28)</f>
        <v>1</v>
      </c>
      <c r="V23" s="53">
        <f>SUM(その５!V24,その５!V25,その５!V26,その５!V27,その５!V28)</f>
        <v>2</v>
      </c>
      <c r="W23" s="55">
        <f>SUM(その５!W24,その５!W25,その５!W26,その５!W27,その５!W28)</f>
        <v>5</v>
      </c>
      <c r="X23" s="54">
        <f>SUM(その５!X24,その５!X25,その５!X26,その５!X27,その５!X28)</f>
        <v>6</v>
      </c>
      <c r="Y23" s="53">
        <f>SUM(その５!Y24,その５!Y25,その５!Y26,その５!Y27,その５!Y28)</f>
        <v>1</v>
      </c>
      <c r="Z23" s="53">
        <f>SUM(その５!Z24,その５!Z25,その５!Z26,その５!Z27,その５!Z28)</f>
        <v>4</v>
      </c>
      <c r="AA23" s="55">
        <f>SUM(その５!AA24,その５!AA25,その５!AA26,その５!AA27,その５!AA28)</f>
        <v>0</v>
      </c>
      <c r="AB23" s="54">
        <f>SUM(その５!AB24,その５!AB25,その５!AB26,その５!AB27,その５!AB28)</f>
        <v>3</v>
      </c>
      <c r="AC23" s="53">
        <f>SUM(その５!AC24,その５!AC25,その５!AC26,その５!AC27,その５!AC28)</f>
        <v>1</v>
      </c>
      <c r="AD23" s="53">
        <f>SUM(その５!AD24,その５!AD25,その５!AD26,その５!AD27,その５!AD28)</f>
        <v>1</v>
      </c>
      <c r="AE23" s="55">
        <f>SUM(その５!AE24,その５!AE25,その５!AE26,その５!AE27,その５!AE28)</f>
        <v>14</v>
      </c>
      <c r="AF23" s="54">
        <f>SUM(その５!AF24,その５!AF25,その５!AF26,その５!AF27,その５!AF28)</f>
        <v>15</v>
      </c>
      <c r="AG23" s="53">
        <f>SUM(その５!AG24,その５!AG25,その５!AG26,その５!AG27,その５!AG28)</f>
        <v>6</v>
      </c>
      <c r="AH23" s="57">
        <f>SUM(その５!AH24,その５!AH25,その５!AH26,その５!AH27,その５!AH28)</f>
        <v>7</v>
      </c>
    </row>
    <row r="24" spans="1:34" ht="13.5">
      <c r="A24" s="62"/>
      <c r="B24" s="63"/>
      <c r="C24" s="7" t="s">
        <v>364</v>
      </c>
      <c r="D24" s="64"/>
      <c r="E24" s="53">
        <v>9</v>
      </c>
      <c r="F24" s="78" t="s">
        <v>442</v>
      </c>
      <c r="G24" s="55">
        <v>1</v>
      </c>
      <c r="H24" s="54">
        <v>0</v>
      </c>
      <c r="I24" s="53">
        <v>2</v>
      </c>
      <c r="J24" s="53">
        <v>1</v>
      </c>
      <c r="K24" s="55">
        <v>1</v>
      </c>
      <c r="L24" s="54">
        <v>2</v>
      </c>
      <c r="M24" s="53">
        <v>0</v>
      </c>
      <c r="N24" s="53">
        <v>1</v>
      </c>
      <c r="O24" s="55">
        <v>3</v>
      </c>
      <c r="P24" s="54">
        <v>0</v>
      </c>
      <c r="Q24" s="53">
        <v>13</v>
      </c>
      <c r="R24" s="53">
        <v>5</v>
      </c>
      <c r="S24" s="55">
        <v>2</v>
      </c>
      <c r="T24" s="54">
        <v>3</v>
      </c>
      <c r="U24" s="53">
        <v>0</v>
      </c>
      <c r="V24" s="53">
        <v>1</v>
      </c>
      <c r="W24" s="55">
        <v>2</v>
      </c>
      <c r="X24" s="54">
        <v>2</v>
      </c>
      <c r="Y24" s="53">
        <v>0</v>
      </c>
      <c r="Z24" s="53">
        <v>1</v>
      </c>
      <c r="AA24" s="55">
        <v>0</v>
      </c>
      <c r="AB24" s="54">
        <v>1</v>
      </c>
      <c r="AC24" s="53">
        <v>0</v>
      </c>
      <c r="AD24" s="53">
        <v>0</v>
      </c>
      <c r="AE24" s="55">
        <v>5</v>
      </c>
      <c r="AF24" s="54">
        <v>5</v>
      </c>
      <c r="AG24" s="53">
        <v>2</v>
      </c>
      <c r="AH24" s="57">
        <v>2</v>
      </c>
    </row>
    <row r="25" spans="1:34" ht="13.5">
      <c r="A25" s="62"/>
      <c r="B25" s="63"/>
      <c r="C25" s="7" t="s">
        <v>366</v>
      </c>
      <c r="D25" s="64"/>
      <c r="E25" s="53">
        <v>8</v>
      </c>
      <c r="F25" s="78" t="s">
        <v>442</v>
      </c>
      <c r="G25" s="55">
        <v>0</v>
      </c>
      <c r="H25" s="54">
        <v>1</v>
      </c>
      <c r="I25" s="53">
        <v>1</v>
      </c>
      <c r="J25" s="53">
        <v>1</v>
      </c>
      <c r="K25" s="55">
        <v>6</v>
      </c>
      <c r="L25" s="54">
        <v>5</v>
      </c>
      <c r="M25" s="53">
        <v>1</v>
      </c>
      <c r="N25" s="53">
        <v>0</v>
      </c>
      <c r="O25" s="55">
        <v>1</v>
      </c>
      <c r="P25" s="54">
        <v>2</v>
      </c>
      <c r="Q25" s="53">
        <v>5</v>
      </c>
      <c r="R25" s="53">
        <v>7</v>
      </c>
      <c r="S25" s="55">
        <v>2</v>
      </c>
      <c r="T25" s="54">
        <v>0</v>
      </c>
      <c r="U25" s="53">
        <v>0</v>
      </c>
      <c r="V25" s="53">
        <v>0</v>
      </c>
      <c r="W25" s="55">
        <v>2</v>
      </c>
      <c r="X25" s="54">
        <v>0</v>
      </c>
      <c r="Y25" s="53">
        <v>1</v>
      </c>
      <c r="Z25" s="53">
        <v>2</v>
      </c>
      <c r="AA25" s="55">
        <v>0</v>
      </c>
      <c r="AB25" s="54">
        <v>1</v>
      </c>
      <c r="AC25" s="53">
        <v>1</v>
      </c>
      <c r="AD25" s="53">
        <v>1</v>
      </c>
      <c r="AE25" s="55">
        <v>5</v>
      </c>
      <c r="AF25" s="54">
        <v>6</v>
      </c>
      <c r="AG25" s="53">
        <v>3</v>
      </c>
      <c r="AH25" s="57">
        <v>5</v>
      </c>
    </row>
    <row r="26" spans="1:34" ht="13.5" customHeight="1">
      <c r="A26" s="62"/>
      <c r="B26" s="63"/>
      <c r="C26" s="7" t="s">
        <v>368</v>
      </c>
      <c r="D26" s="64"/>
      <c r="E26" s="53">
        <v>1</v>
      </c>
      <c r="F26" s="78" t="s">
        <v>442</v>
      </c>
      <c r="G26" s="55">
        <v>1</v>
      </c>
      <c r="H26" s="54">
        <v>0</v>
      </c>
      <c r="I26" s="53">
        <v>0</v>
      </c>
      <c r="J26" s="53">
        <v>0</v>
      </c>
      <c r="K26" s="55">
        <v>0</v>
      </c>
      <c r="L26" s="54">
        <v>3</v>
      </c>
      <c r="M26" s="53">
        <v>0</v>
      </c>
      <c r="N26" s="53">
        <v>0</v>
      </c>
      <c r="O26" s="55">
        <v>1</v>
      </c>
      <c r="P26" s="54">
        <v>0</v>
      </c>
      <c r="Q26" s="53">
        <v>2</v>
      </c>
      <c r="R26" s="53">
        <v>2</v>
      </c>
      <c r="S26" s="55">
        <v>0</v>
      </c>
      <c r="T26" s="54">
        <v>3</v>
      </c>
      <c r="U26" s="53">
        <v>0</v>
      </c>
      <c r="V26" s="53">
        <v>0</v>
      </c>
      <c r="W26" s="55">
        <v>0</v>
      </c>
      <c r="X26" s="54">
        <v>3</v>
      </c>
      <c r="Y26" s="53">
        <v>0</v>
      </c>
      <c r="Z26" s="53">
        <v>0</v>
      </c>
      <c r="AA26" s="55">
        <v>0</v>
      </c>
      <c r="AB26" s="54">
        <v>0</v>
      </c>
      <c r="AC26" s="53">
        <v>0</v>
      </c>
      <c r="AD26" s="53">
        <v>0</v>
      </c>
      <c r="AE26" s="55">
        <v>3</v>
      </c>
      <c r="AF26" s="54">
        <v>0</v>
      </c>
      <c r="AG26" s="53">
        <v>1</v>
      </c>
      <c r="AH26" s="57">
        <v>0</v>
      </c>
    </row>
    <row r="27" spans="1:34" ht="13.5">
      <c r="A27" s="62"/>
      <c r="B27" s="63"/>
      <c r="C27" s="7" t="s">
        <v>370</v>
      </c>
      <c r="D27" s="64"/>
      <c r="E27" s="53">
        <v>1</v>
      </c>
      <c r="F27" s="78" t="s">
        <v>442</v>
      </c>
      <c r="G27" s="55">
        <v>1</v>
      </c>
      <c r="H27" s="54">
        <v>0</v>
      </c>
      <c r="I27" s="53">
        <v>1</v>
      </c>
      <c r="J27" s="53">
        <v>0</v>
      </c>
      <c r="K27" s="55">
        <v>1</v>
      </c>
      <c r="L27" s="54">
        <v>2</v>
      </c>
      <c r="M27" s="53">
        <v>1</v>
      </c>
      <c r="N27" s="53">
        <v>1</v>
      </c>
      <c r="O27" s="55">
        <v>1</v>
      </c>
      <c r="P27" s="54">
        <v>2</v>
      </c>
      <c r="Q27" s="53">
        <v>2</v>
      </c>
      <c r="R27" s="53">
        <v>1</v>
      </c>
      <c r="S27" s="55">
        <v>0</v>
      </c>
      <c r="T27" s="54">
        <v>2</v>
      </c>
      <c r="U27" s="53">
        <v>0</v>
      </c>
      <c r="V27" s="53">
        <v>1</v>
      </c>
      <c r="W27" s="55">
        <v>0</v>
      </c>
      <c r="X27" s="54">
        <v>1</v>
      </c>
      <c r="Y27" s="53">
        <v>0</v>
      </c>
      <c r="Z27" s="53">
        <v>0</v>
      </c>
      <c r="AA27" s="55">
        <v>0</v>
      </c>
      <c r="AB27" s="54">
        <v>0</v>
      </c>
      <c r="AC27" s="53">
        <v>0</v>
      </c>
      <c r="AD27" s="53">
        <v>0</v>
      </c>
      <c r="AE27" s="55">
        <v>0</v>
      </c>
      <c r="AF27" s="54">
        <v>3</v>
      </c>
      <c r="AG27" s="53">
        <v>0</v>
      </c>
      <c r="AH27" s="57">
        <v>0</v>
      </c>
    </row>
    <row r="28" spans="1:34" ht="13.5">
      <c r="A28" s="62"/>
      <c r="B28" s="63"/>
      <c r="C28" s="7" t="s">
        <v>372</v>
      </c>
      <c r="D28" s="64"/>
      <c r="E28" s="53">
        <v>2</v>
      </c>
      <c r="F28" s="78" t="s">
        <v>442</v>
      </c>
      <c r="G28" s="55">
        <v>1</v>
      </c>
      <c r="H28" s="54">
        <v>1</v>
      </c>
      <c r="I28" s="53">
        <v>1</v>
      </c>
      <c r="J28" s="53">
        <v>1</v>
      </c>
      <c r="K28" s="55">
        <v>2</v>
      </c>
      <c r="L28" s="54">
        <v>1</v>
      </c>
      <c r="M28" s="53">
        <v>2</v>
      </c>
      <c r="N28" s="53">
        <v>1</v>
      </c>
      <c r="O28" s="55">
        <v>1</v>
      </c>
      <c r="P28" s="54">
        <v>2</v>
      </c>
      <c r="Q28" s="53">
        <v>5</v>
      </c>
      <c r="R28" s="53">
        <v>4</v>
      </c>
      <c r="S28" s="55">
        <v>2</v>
      </c>
      <c r="T28" s="54">
        <v>0</v>
      </c>
      <c r="U28" s="53">
        <v>1</v>
      </c>
      <c r="V28" s="53">
        <v>0</v>
      </c>
      <c r="W28" s="55">
        <v>1</v>
      </c>
      <c r="X28" s="54">
        <v>0</v>
      </c>
      <c r="Y28" s="53">
        <v>0</v>
      </c>
      <c r="Z28" s="53">
        <v>1</v>
      </c>
      <c r="AA28" s="55">
        <v>0</v>
      </c>
      <c r="AB28" s="54">
        <v>1</v>
      </c>
      <c r="AC28" s="53">
        <v>0</v>
      </c>
      <c r="AD28" s="53">
        <v>0</v>
      </c>
      <c r="AE28" s="55">
        <v>1</v>
      </c>
      <c r="AF28" s="54">
        <v>1</v>
      </c>
      <c r="AG28" s="53">
        <v>0</v>
      </c>
      <c r="AH28" s="57">
        <v>0</v>
      </c>
    </row>
    <row r="29" spans="1:34" ht="13.5">
      <c r="A29" s="58"/>
      <c r="B29" s="84" t="s">
        <v>374</v>
      </c>
      <c r="C29" s="81"/>
      <c r="D29" s="64"/>
      <c r="E29" s="53">
        <f>SUM(その５!E30,その５!E31,その５!E32,その５!E33)</f>
        <v>30</v>
      </c>
      <c r="F29" s="78" t="s">
        <v>442</v>
      </c>
      <c r="G29" s="55">
        <f>SUM(その５!G30,その５!G31,その５!G32,その５!G33)</f>
        <v>6</v>
      </c>
      <c r="H29" s="53">
        <f>SUM(その５!H30,その５!H31,その５!H32,その５!H33)</f>
        <v>6</v>
      </c>
      <c r="I29" s="55">
        <f>SUM(その５!I30,その５!I31,その５!I32,その５!I33)</f>
        <v>2</v>
      </c>
      <c r="J29" s="54">
        <f>SUM(その５!J30,その５!J31,その５!J32,その５!J33)</f>
        <v>3</v>
      </c>
      <c r="K29" s="53">
        <f>SUM(その５!K30,その５!K31,その５!K32,その５!K33)</f>
        <v>10</v>
      </c>
      <c r="L29" s="54">
        <f>SUM(その５!L30,その５!L31,その５!L32,その５!L33)</f>
        <v>4</v>
      </c>
      <c r="M29" s="55">
        <f>SUM(その５!M30,その５!M31,その５!M32,その５!M33)</f>
        <v>5</v>
      </c>
      <c r="N29" s="53">
        <f>SUM(その５!N30,その５!N31,その５!N32,その５!N33)</f>
        <v>3</v>
      </c>
      <c r="O29" s="55">
        <f>SUM(その５!O30,その５!O31,その５!O32,その５!O33)</f>
        <v>3</v>
      </c>
      <c r="P29" s="54">
        <f>SUM(その５!P30,その５!P31,その５!P32,その５!P33)</f>
        <v>3</v>
      </c>
      <c r="Q29" s="53">
        <f>SUM(その５!Q30,その５!Q31,その５!Q32,その５!Q33)</f>
        <v>19</v>
      </c>
      <c r="R29" s="54">
        <f>SUM(その５!R30,その５!R31,その５!R32,その５!R33)</f>
        <v>18</v>
      </c>
      <c r="S29" s="55">
        <f>SUM(その５!S30,その５!S31,その５!S32,その５!S33)</f>
        <v>11</v>
      </c>
      <c r="T29" s="53">
        <f>SUM(その５!T30,その５!T31,その５!T32,その５!T33)</f>
        <v>7</v>
      </c>
      <c r="U29" s="55">
        <f>SUM(その５!U30,その５!U31,その５!U32,その５!U33)</f>
        <v>2</v>
      </c>
      <c r="V29" s="54">
        <f>SUM(その５!V30,その５!V31,その５!V32,その５!V33)</f>
        <v>2</v>
      </c>
      <c r="W29" s="53">
        <f>SUM(その５!W30,その５!W31,その５!W32,その５!W33)</f>
        <v>9</v>
      </c>
      <c r="X29" s="54">
        <f>SUM(その５!X30,その５!X31,その５!X32,その５!X33)</f>
        <v>5</v>
      </c>
      <c r="Y29" s="55">
        <f>SUM(その５!Y30,その５!Y31,その５!Y32,その５!Y33)</f>
        <v>2</v>
      </c>
      <c r="Z29" s="53">
        <f>SUM(その５!Z30,その５!Z31,その５!Z32,その５!Z33)</f>
        <v>2</v>
      </c>
      <c r="AA29" s="55">
        <f>SUM(その５!AA30,その５!AA31,その５!AA32,その５!AA33)</f>
        <v>1</v>
      </c>
      <c r="AB29" s="54">
        <f>SUM(その５!AB30,その５!AB31,その５!AB32,その５!AB33)</f>
        <v>2</v>
      </c>
      <c r="AC29" s="53">
        <f>SUM(その５!AC30,その５!AC31,その５!AC32,その５!AC33)</f>
        <v>1</v>
      </c>
      <c r="AD29" s="54">
        <f>SUM(その５!AD30,その５!AD31,その５!AD32,その５!AD33)</f>
        <v>0</v>
      </c>
      <c r="AE29" s="55">
        <f>SUM(その５!AE30,その５!AE31,その５!AE32,その５!AE33)</f>
        <v>6</v>
      </c>
      <c r="AF29" s="53">
        <f>SUM(その５!AF30,その５!AF31,その５!AF32,その５!AF33)</f>
        <v>11</v>
      </c>
      <c r="AG29" s="55">
        <f>SUM(その５!AG30,その５!AG31,その５!AG32,その５!AG33)</f>
        <v>4</v>
      </c>
      <c r="AH29" s="57">
        <f>SUM(その５!AH30,その５!AH31,その５!AH32,その５!AH33)</f>
        <v>7</v>
      </c>
    </row>
    <row r="30" spans="1:34" ht="13.5">
      <c r="A30" s="62"/>
      <c r="B30" s="7"/>
      <c r="C30" s="7" t="s">
        <v>376</v>
      </c>
      <c r="D30" s="64"/>
      <c r="E30" s="53">
        <v>16</v>
      </c>
      <c r="F30" s="77" t="s">
        <v>442</v>
      </c>
      <c r="G30" s="55">
        <v>2</v>
      </c>
      <c r="H30" s="53">
        <v>4</v>
      </c>
      <c r="I30" s="55">
        <v>1</v>
      </c>
      <c r="J30" s="54">
        <v>0</v>
      </c>
      <c r="K30" s="53">
        <v>3</v>
      </c>
      <c r="L30" s="54">
        <v>3</v>
      </c>
      <c r="M30" s="55">
        <v>3</v>
      </c>
      <c r="N30" s="53">
        <v>1</v>
      </c>
      <c r="O30" s="55">
        <v>1</v>
      </c>
      <c r="P30" s="54">
        <v>1</v>
      </c>
      <c r="Q30" s="53">
        <v>9</v>
      </c>
      <c r="R30" s="54">
        <v>5</v>
      </c>
      <c r="S30" s="55">
        <v>5</v>
      </c>
      <c r="T30" s="53">
        <v>4</v>
      </c>
      <c r="U30" s="55">
        <v>2</v>
      </c>
      <c r="V30" s="54">
        <v>1</v>
      </c>
      <c r="W30" s="53">
        <v>3</v>
      </c>
      <c r="X30" s="54">
        <v>3</v>
      </c>
      <c r="Y30" s="55">
        <v>1</v>
      </c>
      <c r="Z30" s="53">
        <v>1</v>
      </c>
      <c r="AA30" s="55">
        <v>0</v>
      </c>
      <c r="AB30" s="54">
        <v>1</v>
      </c>
      <c r="AC30" s="53">
        <v>1</v>
      </c>
      <c r="AD30" s="54">
        <v>0</v>
      </c>
      <c r="AE30" s="55">
        <v>2</v>
      </c>
      <c r="AF30" s="53">
        <v>4</v>
      </c>
      <c r="AG30" s="55">
        <v>1</v>
      </c>
      <c r="AH30" s="57">
        <v>2</v>
      </c>
    </row>
    <row r="31" spans="1:34" ht="13.5">
      <c r="A31" s="62"/>
      <c r="B31" s="63"/>
      <c r="C31" s="7" t="s">
        <v>378</v>
      </c>
      <c r="D31" s="64"/>
      <c r="E31" s="53">
        <v>10</v>
      </c>
      <c r="F31" s="78" t="s">
        <v>442</v>
      </c>
      <c r="G31" s="55">
        <v>1</v>
      </c>
      <c r="H31" s="54">
        <v>1</v>
      </c>
      <c r="I31" s="53">
        <v>0</v>
      </c>
      <c r="J31" s="53">
        <v>1</v>
      </c>
      <c r="K31" s="55">
        <v>5</v>
      </c>
      <c r="L31" s="54">
        <v>0</v>
      </c>
      <c r="M31" s="53">
        <v>1</v>
      </c>
      <c r="N31" s="53">
        <v>2</v>
      </c>
      <c r="O31" s="55">
        <v>1</v>
      </c>
      <c r="P31" s="54">
        <v>1</v>
      </c>
      <c r="Q31" s="53">
        <v>6</v>
      </c>
      <c r="R31" s="53">
        <v>6</v>
      </c>
      <c r="S31" s="55">
        <v>2</v>
      </c>
      <c r="T31" s="54">
        <v>3</v>
      </c>
      <c r="U31" s="53">
        <v>0</v>
      </c>
      <c r="V31" s="53">
        <v>1</v>
      </c>
      <c r="W31" s="55">
        <v>2</v>
      </c>
      <c r="X31" s="54">
        <v>2</v>
      </c>
      <c r="Y31" s="53">
        <v>1</v>
      </c>
      <c r="Z31" s="53">
        <v>1</v>
      </c>
      <c r="AA31" s="55">
        <v>1</v>
      </c>
      <c r="AB31" s="54">
        <v>1</v>
      </c>
      <c r="AC31" s="53">
        <v>0</v>
      </c>
      <c r="AD31" s="53">
        <v>0</v>
      </c>
      <c r="AE31" s="55">
        <v>1</v>
      </c>
      <c r="AF31" s="54">
        <v>4</v>
      </c>
      <c r="AG31" s="53">
        <v>1</v>
      </c>
      <c r="AH31" s="57">
        <v>3</v>
      </c>
    </row>
    <row r="32" spans="1:34" ht="13.5">
      <c r="A32" s="62"/>
      <c r="B32" s="63"/>
      <c r="C32" s="7" t="s">
        <v>380</v>
      </c>
      <c r="D32" s="64"/>
      <c r="E32" s="53">
        <v>3</v>
      </c>
      <c r="F32" s="78" t="s">
        <v>442</v>
      </c>
      <c r="G32" s="55">
        <v>3</v>
      </c>
      <c r="H32" s="54">
        <v>1</v>
      </c>
      <c r="I32" s="53">
        <v>1</v>
      </c>
      <c r="J32" s="53">
        <v>1</v>
      </c>
      <c r="K32" s="55">
        <v>2</v>
      </c>
      <c r="L32" s="54">
        <v>0</v>
      </c>
      <c r="M32" s="53">
        <v>1</v>
      </c>
      <c r="N32" s="53">
        <v>0</v>
      </c>
      <c r="O32" s="55">
        <v>0</v>
      </c>
      <c r="P32" s="54">
        <v>1</v>
      </c>
      <c r="Q32" s="53">
        <v>2</v>
      </c>
      <c r="R32" s="53">
        <v>5</v>
      </c>
      <c r="S32" s="55">
        <v>1</v>
      </c>
      <c r="T32" s="54">
        <v>0</v>
      </c>
      <c r="U32" s="53">
        <v>0</v>
      </c>
      <c r="V32" s="53">
        <v>0</v>
      </c>
      <c r="W32" s="55">
        <v>1</v>
      </c>
      <c r="X32" s="54">
        <v>0</v>
      </c>
      <c r="Y32" s="53">
        <v>0</v>
      </c>
      <c r="Z32" s="53">
        <v>0</v>
      </c>
      <c r="AA32" s="55">
        <v>0</v>
      </c>
      <c r="AB32" s="54">
        <v>0</v>
      </c>
      <c r="AC32" s="53">
        <v>0</v>
      </c>
      <c r="AD32" s="53">
        <v>0</v>
      </c>
      <c r="AE32" s="55">
        <v>1</v>
      </c>
      <c r="AF32" s="54">
        <v>2</v>
      </c>
      <c r="AG32" s="53">
        <v>1</v>
      </c>
      <c r="AH32" s="57">
        <v>1</v>
      </c>
    </row>
    <row r="33" spans="1:34" ht="13.5">
      <c r="A33" s="62"/>
      <c r="B33" s="63"/>
      <c r="C33" s="7" t="s">
        <v>382</v>
      </c>
      <c r="D33" s="64"/>
      <c r="E33" s="53">
        <v>1</v>
      </c>
      <c r="F33" s="78" t="s">
        <v>442</v>
      </c>
      <c r="G33" s="55">
        <v>0</v>
      </c>
      <c r="H33" s="54">
        <v>0</v>
      </c>
      <c r="I33" s="53">
        <v>0</v>
      </c>
      <c r="J33" s="53">
        <v>1</v>
      </c>
      <c r="K33" s="55">
        <v>0</v>
      </c>
      <c r="L33" s="54">
        <v>1</v>
      </c>
      <c r="M33" s="53">
        <v>0</v>
      </c>
      <c r="N33" s="53">
        <v>0</v>
      </c>
      <c r="O33" s="55">
        <v>1</v>
      </c>
      <c r="P33" s="54">
        <v>0</v>
      </c>
      <c r="Q33" s="53">
        <v>2</v>
      </c>
      <c r="R33" s="53">
        <v>2</v>
      </c>
      <c r="S33" s="55">
        <v>3</v>
      </c>
      <c r="T33" s="54">
        <v>0</v>
      </c>
      <c r="U33" s="53">
        <v>0</v>
      </c>
      <c r="V33" s="53">
        <v>0</v>
      </c>
      <c r="W33" s="55">
        <v>3</v>
      </c>
      <c r="X33" s="54">
        <v>0</v>
      </c>
      <c r="Y33" s="53">
        <v>0</v>
      </c>
      <c r="Z33" s="53">
        <v>0</v>
      </c>
      <c r="AA33" s="55">
        <v>0</v>
      </c>
      <c r="AB33" s="54">
        <v>0</v>
      </c>
      <c r="AC33" s="53">
        <v>0</v>
      </c>
      <c r="AD33" s="53">
        <v>0</v>
      </c>
      <c r="AE33" s="55">
        <v>2</v>
      </c>
      <c r="AF33" s="54">
        <v>1</v>
      </c>
      <c r="AG33" s="53">
        <v>1</v>
      </c>
      <c r="AH33" s="57">
        <v>1</v>
      </c>
    </row>
    <row r="34" spans="1:34" ht="13.5">
      <c r="A34" s="62"/>
      <c r="B34" s="84" t="s">
        <v>384</v>
      </c>
      <c r="C34" s="81"/>
      <c r="D34" s="64"/>
      <c r="E34" s="53">
        <f>SUM(その５!E35,その５!E36,その５!E37,その５!E38)</f>
        <v>10</v>
      </c>
      <c r="F34" s="78" t="s">
        <v>442</v>
      </c>
      <c r="G34" s="55">
        <f>SUM(その５!G35,その５!G36,その５!G37,その５!G38)</f>
        <v>8</v>
      </c>
      <c r="H34" s="54">
        <f>SUM(その５!H35,その５!H36,その５!H37,その５!H38)</f>
        <v>2</v>
      </c>
      <c r="I34" s="53">
        <f>SUM(その５!I35,その５!I36,その５!I37,その５!I38)</f>
        <v>0</v>
      </c>
      <c r="J34" s="53">
        <f>SUM(その５!J35,その５!J36,その５!J37,その５!J38)</f>
        <v>0</v>
      </c>
      <c r="K34" s="55">
        <f>SUM(その５!K35,その５!K36,その５!K37,その５!K38)</f>
        <v>6</v>
      </c>
      <c r="L34" s="54">
        <f>SUM(その５!L35,その５!L36,その５!L37,その５!L38)</f>
        <v>1</v>
      </c>
      <c r="M34" s="53">
        <f>SUM(その５!M35,その５!M36,その５!M37,その５!M38)</f>
        <v>1</v>
      </c>
      <c r="N34" s="53">
        <f>SUM(その５!N35,その５!N36,その５!N37,その５!N38)</f>
        <v>1</v>
      </c>
      <c r="O34" s="55">
        <f>SUM(その５!O35,その５!O36,その５!O37,その５!O38)</f>
        <v>1</v>
      </c>
      <c r="P34" s="54">
        <f>SUM(その５!P35,その５!P36,その５!P37,その５!P38)</f>
        <v>3</v>
      </c>
      <c r="Q34" s="53">
        <f>SUM(その５!Q35,その５!Q36,その５!Q37,その５!Q38)</f>
        <v>11</v>
      </c>
      <c r="R34" s="53">
        <f>SUM(その５!R35,その５!R36,その５!R37,その５!R38)</f>
        <v>4</v>
      </c>
      <c r="S34" s="55">
        <f>SUM(その５!S35,その５!S36,その５!S37,その５!S38)</f>
        <v>3</v>
      </c>
      <c r="T34" s="54">
        <f>SUM(その５!T35,その５!T36,その５!T37,その５!T38)</f>
        <v>6</v>
      </c>
      <c r="U34" s="53">
        <f>SUM(その５!U35,その５!U36,その５!U37,その５!U38)</f>
        <v>1</v>
      </c>
      <c r="V34" s="53">
        <f>SUM(その５!V35,その５!V36,その５!V37,その５!V38)</f>
        <v>1</v>
      </c>
      <c r="W34" s="55">
        <f>SUM(その５!W35,その５!W36,その５!W37,その５!W38)</f>
        <v>2</v>
      </c>
      <c r="X34" s="54">
        <f>SUM(その５!X35,その５!X36,その５!X37,その５!X38)</f>
        <v>5</v>
      </c>
      <c r="Y34" s="53">
        <f>SUM(その５!Y35,その５!Y36,その５!Y37,その５!Y38)</f>
        <v>1</v>
      </c>
      <c r="Z34" s="53">
        <f>SUM(その５!Z35,その５!Z36,その５!Z37,その５!Z38)</f>
        <v>0</v>
      </c>
      <c r="AA34" s="55">
        <f>SUM(その５!AA35,その５!AA36,その５!AA37,その５!AA38)</f>
        <v>1</v>
      </c>
      <c r="AB34" s="54">
        <f>SUM(その５!AB35,その５!AB36,その５!AB37,その５!AB38)</f>
        <v>0</v>
      </c>
      <c r="AC34" s="53">
        <f>SUM(その５!AC35,その５!AC36,その５!AC37,その５!AC38)</f>
        <v>0</v>
      </c>
      <c r="AD34" s="53">
        <f>SUM(その５!AD35,その５!AD36,その５!AD37,その５!AD38)</f>
        <v>0</v>
      </c>
      <c r="AE34" s="55">
        <f>SUM(その５!AE35,その５!AE36,その５!AE37,その５!AE38)</f>
        <v>1</v>
      </c>
      <c r="AF34" s="54">
        <f>SUM(その５!AF35,その５!AF36,その５!AF37,その５!AF38)</f>
        <v>10</v>
      </c>
      <c r="AG34" s="53">
        <f>SUM(その５!AG35,その５!AG36,その５!AG37,その５!AG38)</f>
        <v>1</v>
      </c>
      <c r="AH34" s="57">
        <f>SUM(その５!AH35,その５!AH36,その５!AH37,その５!AH38)</f>
        <v>4</v>
      </c>
    </row>
    <row r="35" spans="1:34" ht="13.5">
      <c r="A35" s="62"/>
      <c r="B35" s="63"/>
      <c r="C35" s="7" t="s">
        <v>386</v>
      </c>
      <c r="D35" s="64"/>
      <c r="E35" s="53">
        <v>5</v>
      </c>
      <c r="F35" s="78" t="s">
        <v>442</v>
      </c>
      <c r="G35" s="55">
        <v>2</v>
      </c>
      <c r="H35" s="54">
        <v>1</v>
      </c>
      <c r="I35" s="53">
        <v>0</v>
      </c>
      <c r="J35" s="53">
        <v>0</v>
      </c>
      <c r="K35" s="55">
        <v>3</v>
      </c>
      <c r="L35" s="54">
        <v>1</v>
      </c>
      <c r="M35" s="53">
        <v>0</v>
      </c>
      <c r="N35" s="53">
        <v>0</v>
      </c>
      <c r="O35" s="55">
        <v>1</v>
      </c>
      <c r="P35" s="54">
        <v>0</v>
      </c>
      <c r="Q35" s="53">
        <v>2</v>
      </c>
      <c r="R35" s="53">
        <v>2</v>
      </c>
      <c r="S35" s="55">
        <v>1</v>
      </c>
      <c r="T35" s="54">
        <v>3</v>
      </c>
      <c r="U35" s="53">
        <v>0</v>
      </c>
      <c r="V35" s="53">
        <v>0</v>
      </c>
      <c r="W35" s="55">
        <v>1</v>
      </c>
      <c r="X35" s="54">
        <v>3</v>
      </c>
      <c r="Y35" s="53">
        <v>1</v>
      </c>
      <c r="Z35" s="53">
        <v>0</v>
      </c>
      <c r="AA35" s="55">
        <v>1</v>
      </c>
      <c r="AB35" s="54">
        <v>0</v>
      </c>
      <c r="AC35" s="53">
        <v>0</v>
      </c>
      <c r="AD35" s="53">
        <v>0</v>
      </c>
      <c r="AE35" s="55">
        <v>0</v>
      </c>
      <c r="AF35" s="54">
        <v>2</v>
      </c>
      <c r="AG35" s="53">
        <v>0</v>
      </c>
      <c r="AH35" s="57">
        <v>2</v>
      </c>
    </row>
    <row r="36" spans="1:34" ht="13.5">
      <c r="A36" s="62"/>
      <c r="B36" s="7"/>
      <c r="C36" s="7" t="s">
        <v>388</v>
      </c>
      <c r="D36" s="64"/>
      <c r="E36" s="53">
        <v>2</v>
      </c>
      <c r="F36" s="77" t="s">
        <v>442</v>
      </c>
      <c r="G36" s="55">
        <v>3</v>
      </c>
      <c r="H36" s="53">
        <v>1</v>
      </c>
      <c r="I36" s="55">
        <v>0</v>
      </c>
      <c r="J36" s="54">
        <v>0</v>
      </c>
      <c r="K36" s="53">
        <v>3</v>
      </c>
      <c r="L36" s="54">
        <v>0</v>
      </c>
      <c r="M36" s="55">
        <v>1</v>
      </c>
      <c r="N36" s="53">
        <v>1</v>
      </c>
      <c r="O36" s="55">
        <v>0</v>
      </c>
      <c r="P36" s="54">
        <v>1</v>
      </c>
      <c r="Q36" s="53">
        <v>6</v>
      </c>
      <c r="R36" s="54">
        <v>2</v>
      </c>
      <c r="S36" s="55">
        <v>2</v>
      </c>
      <c r="T36" s="53">
        <v>0</v>
      </c>
      <c r="U36" s="55">
        <v>1</v>
      </c>
      <c r="V36" s="54">
        <v>0</v>
      </c>
      <c r="W36" s="53">
        <v>1</v>
      </c>
      <c r="X36" s="54">
        <v>0</v>
      </c>
      <c r="Y36" s="55">
        <v>0</v>
      </c>
      <c r="Z36" s="53">
        <v>0</v>
      </c>
      <c r="AA36" s="55">
        <v>0</v>
      </c>
      <c r="AB36" s="54">
        <v>0</v>
      </c>
      <c r="AC36" s="53">
        <v>0</v>
      </c>
      <c r="AD36" s="54">
        <v>0</v>
      </c>
      <c r="AE36" s="55">
        <v>0</v>
      </c>
      <c r="AF36" s="53">
        <v>5</v>
      </c>
      <c r="AG36" s="55">
        <v>0</v>
      </c>
      <c r="AH36" s="57">
        <v>1</v>
      </c>
    </row>
    <row r="37" spans="1:34" ht="13.5">
      <c r="A37" s="62"/>
      <c r="B37" s="63"/>
      <c r="C37" s="7" t="s">
        <v>390</v>
      </c>
      <c r="D37" s="64"/>
      <c r="E37" s="53">
        <v>1</v>
      </c>
      <c r="F37" s="78" t="s">
        <v>442</v>
      </c>
      <c r="G37" s="55">
        <v>3</v>
      </c>
      <c r="H37" s="54">
        <v>0</v>
      </c>
      <c r="I37" s="53">
        <v>0</v>
      </c>
      <c r="J37" s="53">
        <v>0</v>
      </c>
      <c r="K37" s="55">
        <v>0</v>
      </c>
      <c r="L37" s="54">
        <v>0</v>
      </c>
      <c r="M37" s="53">
        <v>0</v>
      </c>
      <c r="N37" s="53">
        <v>0</v>
      </c>
      <c r="O37" s="55">
        <v>0</v>
      </c>
      <c r="P37" s="54">
        <v>1</v>
      </c>
      <c r="Q37" s="53">
        <v>1</v>
      </c>
      <c r="R37" s="53">
        <v>0</v>
      </c>
      <c r="S37" s="55">
        <v>0</v>
      </c>
      <c r="T37" s="54">
        <v>2</v>
      </c>
      <c r="U37" s="53">
        <v>0</v>
      </c>
      <c r="V37" s="53">
        <v>0</v>
      </c>
      <c r="W37" s="55">
        <v>0</v>
      </c>
      <c r="X37" s="54">
        <v>2</v>
      </c>
      <c r="Y37" s="53">
        <v>0</v>
      </c>
      <c r="Z37" s="53">
        <v>0</v>
      </c>
      <c r="AA37" s="55">
        <v>0</v>
      </c>
      <c r="AB37" s="54">
        <v>0</v>
      </c>
      <c r="AC37" s="53">
        <v>0</v>
      </c>
      <c r="AD37" s="53">
        <v>0</v>
      </c>
      <c r="AE37" s="55">
        <v>1</v>
      </c>
      <c r="AF37" s="54">
        <v>2</v>
      </c>
      <c r="AG37" s="53">
        <v>1</v>
      </c>
      <c r="AH37" s="57">
        <v>1</v>
      </c>
    </row>
    <row r="38" spans="1:34" ht="13.5">
      <c r="A38" s="62"/>
      <c r="B38" s="63"/>
      <c r="C38" s="7" t="s">
        <v>392</v>
      </c>
      <c r="D38" s="64"/>
      <c r="E38" s="53">
        <v>2</v>
      </c>
      <c r="F38" s="78" t="s">
        <v>442</v>
      </c>
      <c r="G38" s="55">
        <v>0</v>
      </c>
      <c r="H38" s="54">
        <v>0</v>
      </c>
      <c r="I38" s="53">
        <v>0</v>
      </c>
      <c r="J38" s="53">
        <v>0</v>
      </c>
      <c r="K38" s="55">
        <v>0</v>
      </c>
      <c r="L38" s="54">
        <v>0</v>
      </c>
      <c r="M38" s="53">
        <v>0</v>
      </c>
      <c r="N38" s="53">
        <v>0</v>
      </c>
      <c r="O38" s="55">
        <v>0</v>
      </c>
      <c r="P38" s="54">
        <v>1</v>
      </c>
      <c r="Q38" s="53">
        <v>2</v>
      </c>
      <c r="R38" s="53">
        <v>0</v>
      </c>
      <c r="S38" s="55">
        <v>0</v>
      </c>
      <c r="T38" s="54">
        <v>1</v>
      </c>
      <c r="U38" s="53">
        <v>0</v>
      </c>
      <c r="V38" s="53">
        <v>1</v>
      </c>
      <c r="W38" s="55">
        <v>0</v>
      </c>
      <c r="X38" s="54">
        <v>0</v>
      </c>
      <c r="Y38" s="53">
        <v>0</v>
      </c>
      <c r="Z38" s="53">
        <v>0</v>
      </c>
      <c r="AA38" s="55">
        <v>0</v>
      </c>
      <c r="AB38" s="54">
        <v>0</v>
      </c>
      <c r="AC38" s="53">
        <v>0</v>
      </c>
      <c r="AD38" s="53">
        <v>0</v>
      </c>
      <c r="AE38" s="55">
        <v>0</v>
      </c>
      <c r="AF38" s="54">
        <v>1</v>
      </c>
      <c r="AG38" s="53">
        <v>0</v>
      </c>
      <c r="AH38" s="57">
        <v>0</v>
      </c>
    </row>
    <row r="39" spans="1:34" ht="13.5">
      <c r="A39" s="62"/>
      <c r="B39" s="63"/>
      <c r="C39" s="7"/>
      <c r="D39" s="64"/>
      <c r="E39" s="53"/>
      <c r="F39" s="78"/>
      <c r="G39" s="55"/>
      <c r="H39" s="54"/>
      <c r="I39" s="53"/>
      <c r="J39" s="53"/>
      <c r="K39" s="55"/>
      <c r="L39" s="54"/>
      <c r="M39" s="53"/>
      <c r="N39" s="53"/>
      <c r="O39" s="55"/>
      <c r="P39" s="54"/>
      <c r="Q39" s="53"/>
      <c r="R39" s="53"/>
      <c r="S39" s="55"/>
      <c r="T39" s="54"/>
      <c r="U39" s="53"/>
      <c r="V39" s="53"/>
      <c r="W39" s="55"/>
      <c r="X39" s="54"/>
      <c r="Y39" s="53"/>
      <c r="Z39" s="53"/>
      <c r="AA39" s="55"/>
      <c r="AB39" s="54"/>
      <c r="AC39" s="53"/>
      <c r="AD39" s="53"/>
      <c r="AE39" s="55"/>
      <c r="AF39" s="54"/>
      <c r="AG39" s="53"/>
      <c r="AH39" s="57"/>
    </row>
    <row r="40" spans="1:34" ht="13.5">
      <c r="A40" s="80" t="s">
        <v>394</v>
      </c>
      <c r="B40" s="81"/>
      <c r="C40" s="81"/>
      <c r="D40" s="64"/>
      <c r="E40" s="53">
        <f>SUM(その５!E41,その５!E42,その５!E43,その５!E44,その５!E45)</f>
        <v>25</v>
      </c>
      <c r="F40" s="78" t="s">
        <v>442</v>
      </c>
      <c r="G40" s="55">
        <f>SUM(その５!G41,その５!G42,その５!G43,その５!G44,その５!G45)</f>
        <v>7</v>
      </c>
      <c r="H40" s="54">
        <f>SUM(その５!H41,その５!H42,その５!H43,その５!H44,その５!H45)</f>
        <v>11</v>
      </c>
      <c r="I40" s="53">
        <f>SUM(その５!I41,その５!I42,その５!I43,その５!I44,その５!I45)</f>
        <v>3</v>
      </c>
      <c r="J40" s="53">
        <f>SUM(その５!J41,その５!J42,その５!J43,その５!J44,その５!J45)</f>
        <v>0</v>
      </c>
      <c r="K40" s="55">
        <f>SUM(その５!K41,その５!K42,その５!K43,その５!K44,その５!K45)</f>
        <v>8</v>
      </c>
      <c r="L40" s="54">
        <f>SUM(その５!L41,その５!L42,その５!L43,その５!L44,その５!L45)</f>
        <v>10</v>
      </c>
      <c r="M40" s="53">
        <f>SUM(その５!M41,その５!M42,その５!M43,その５!M44,その５!M45)</f>
        <v>8</v>
      </c>
      <c r="N40" s="53">
        <f>SUM(その５!N41,その５!N42,その５!N43,その５!N44,その５!N45)</f>
        <v>6</v>
      </c>
      <c r="O40" s="55">
        <f>SUM(その５!O41,その５!O42,その５!O43,その５!O44,その５!O45)</f>
        <v>7</v>
      </c>
      <c r="P40" s="54">
        <f>SUM(その５!P41,その５!P42,その５!P43,その５!P44,その５!P45)</f>
        <v>2</v>
      </c>
      <c r="Q40" s="53">
        <f>SUM(その５!Q41,その５!Q42,その５!Q43,その５!Q44,その５!Q45)</f>
        <v>25</v>
      </c>
      <c r="R40" s="53">
        <f>SUM(その５!R41,その５!R42,その５!R43,その５!R44,その５!R45)</f>
        <v>25</v>
      </c>
      <c r="S40" s="55">
        <f>SUM(その５!S41,その５!S42,その５!S43,その５!S44,その５!S45)</f>
        <v>15</v>
      </c>
      <c r="T40" s="54">
        <f>SUM(その５!T41,その５!T42,その５!T43,その５!T44,その５!T45)</f>
        <v>16</v>
      </c>
      <c r="U40" s="53">
        <f>SUM(その５!U41,その５!U42,その５!U43,その５!U44,その５!U45)</f>
        <v>2</v>
      </c>
      <c r="V40" s="53">
        <f>SUM(その５!V41,その５!V42,その５!V43,その５!V44,その５!V45)</f>
        <v>2</v>
      </c>
      <c r="W40" s="55">
        <f>SUM(その５!W41,その５!W42,その５!W43,その５!W44,その５!W45)</f>
        <v>13</v>
      </c>
      <c r="X40" s="54">
        <f>SUM(その５!X41,その５!X42,その５!X43,その５!X44,その５!X45)</f>
        <v>14</v>
      </c>
      <c r="Y40" s="53">
        <f>SUM(その５!Y41,その５!Y42,その５!Y43,その５!Y44,その５!Y45)</f>
        <v>4</v>
      </c>
      <c r="Z40" s="53">
        <f>SUM(その５!Z41,その５!Z42,その５!Z43,その５!Z44,その５!Z45)</f>
        <v>6</v>
      </c>
      <c r="AA40" s="55">
        <f>SUM(その５!AA41,その５!AA42,その５!AA43,その５!AA44,その５!AA45)</f>
        <v>1</v>
      </c>
      <c r="AB40" s="54">
        <f>SUM(その５!AB41,その５!AB42,その５!AB43,その５!AB44,その５!AB45)</f>
        <v>1</v>
      </c>
      <c r="AC40" s="53">
        <f>SUM(その５!AC41,その５!AC42,その５!AC43,その５!AC44,その５!AC45)</f>
        <v>3</v>
      </c>
      <c r="AD40" s="53">
        <f>SUM(その５!AD41,その５!AD42,その５!AD43,その５!AD44,その５!AD45)</f>
        <v>5</v>
      </c>
      <c r="AE40" s="55">
        <f>SUM(その５!AE41,その５!AE42,その５!AE43,その５!AE44,その５!AE45)</f>
        <v>20</v>
      </c>
      <c r="AF40" s="54">
        <f>SUM(その５!AF41,その５!AF42,その５!AF43,その５!AF44,その５!AF45)</f>
        <v>23</v>
      </c>
      <c r="AG40" s="53">
        <f>SUM(その５!AG41,その５!AG42,その５!AG43,その５!AG44,その５!AG45)</f>
        <v>13</v>
      </c>
      <c r="AH40" s="57">
        <f>SUM(その５!AH41,その５!AH42,その５!AH43,その５!AH44,その５!AH45)</f>
        <v>15</v>
      </c>
    </row>
    <row r="41" spans="1:34" ht="13.5">
      <c r="A41" s="62"/>
      <c r="B41" s="7"/>
      <c r="C41" s="7" t="s">
        <v>396</v>
      </c>
      <c r="D41" s="64"/>
      <c r="E41" s="53">
        <v>21</v>
      </c>
      <c r="F41" s="78" t="s">
        <v>442</v>
      </c>
      <c r="G41" s="55">
        <v>6</v>
      </c>
      <c r="H41" s="54">
        <v>8</v>
      </c>
      <c r="I41" s="55">
        <v>2</v>
      </c>
      <c r="J41" s="54">
        <v>0</v>
      </c>
      <c r="K41" s="55">
        <v>3</v>
      </c>
      <c r="L41" s="54">
        <v>6</v>
      </c>
      <c r="M41" s="55">
        <v>3</v>
      </c>
      <c r="N41" s="54">
        <v>4</v>
      </c>
      <c r="O41" s="55">
        <v>2</v>
      </c>
      <c r="P41" s="54">
        <v>1</v>
      </c>
      <c r="Q41" s="55">
        <v>16</v>
      </c>
      <c r="R41" s="54">
        <v>18</v>
      </c>
      <c r="S41" s="55">
        <v>5</v>
      </c>
      <c r="T41" s="54">
        <v>10</v>
      </c>
      <c r="U41" s="55">
        <v>1</v>
      </c>
      <c r="V41" s="54">
        <v>2</v>
      </c>
      <c r="W41" s="55">
        <v>4</v>
      </c>
      <c r="X41" s="54">
        <v>8</v>
      </c>
      <c r="Y41" s="55">
        <v>2</v>
      </c>
      <c r="Z41" s="54">
        <v>2</v>
      </c>
      <c r="AA41" s="55">
        <v>0</v>
      </c>
      <c r="AB41" s="54">
        <v>1</v>
      </c>
      <c r="AC41" s="55">
        <v>2</v>
      </c>
      <c r="AD41" s="54">
        <v>1</v>
      </c>
      <c r="AE41" s="55">
        <v>14</v>
      </c>
      <c r="AF41" s="54">
        <v>15</v>
      </c>
      <c r="AG41" s="55">
        <v>9</v>
      </c>
      <c r="AH41" s="57">
        <v>10</v>
      </c>
    </row>
    <row r="42" spans="1:34" ht="13.5">
      <c r="A42" s="62"/>
      <c r="B42" s="63"/>
      <c r="C42" s="7" t="s">
        <v>398</v>
      </c>
      <c r="D42" s="64"/>
      <c r="E42" s="53">
        <v>1</v>
      </c>
      <c r="F42" s="78" t="s">
        <v>442</v>
      </c>
      <c r="G42" s="55">
        <v>0</v>
      </c>
      <c r="H42" s="54">
        <v>0</v>
      </c>
      <c r="I42" s="53">
        <v>0</v>
      </c>
      <c r="J42" s="53">
        <v>0</v>
      </c>
      <c r="K42" s="55">
        <v>2</v>
      </c>
      <c r="L42" s="54">
        <v>1</v>
      </c>
      <c r="M42" s="53">
        <v>0</v>
      </c>
      <c r="N42" s="53">
        <v>0</v>
      </c>
      <c r="O42" s="55">
        <v>2</v>
      </c>
      <c r="P42" s="54">
        <v>0</v>
      </c>
      <c r="Q42" s="53">
        <v>0</v>
      </c>
      <c r="R42" s="53">
        <v>0</v>
      </c>
      <c r="S42" s="55">
        <v>1</v>
      </c>
      <c r="T42" s="54">
        <v>1</v>
      </c>
      <c r="U42" s="53">
        <v>0</v>
      </c>
      <c r="V42" s="53">
        <v>0</v>
      </c>
      <c r="W42" s="55">
        <v>1</v>
      </c>
      <c r="X42" s="54">
        <v>1</v>
      </c>
      <c r="Y42" s="53">
        <v>0</v>
      </c>
      <c r="Z42" s="53">
        <v>0</v>
      </c>
      <c r="AA42" s="55">
        <v>0</v>
      </c>
      <c r="AB42" s="54">
        <v>0</v>
      </c>
      <c r="AC42" s="53">
        <v>0</v>
      </c>
      <c r="AD42" s="53">
        <v>0</v>
      </c>
      <c r="AE42" s="55">
        <v>0</v>
      </c>
      <c r="AF42" s="54">
        <v>0</v>
      </c>
      <c r="AG42" s="53">
        <v>0</v>
      </c>
      <c r="AH42" s="57">
        <v>0</v>
      </c>
    </row>
    <row r="43" spans="1:34" ht="13.5">
      <c r="A43" s="62"/>
      <c r="B43" s="63"/>
      <c r="C43" s="7" t="s">
        <v>400</v>
      </c>
      <c r="D43" s="64"/>
      <c r="E43" s="53">
        <v>2</v>
      </c>
      <c r="F43" s="78" t="s">
        <v>442</v>
      </c>
      <c r="G43" s="55">
        <v>0</v>
      </c>
      <c r="H43" s="54">
        <v>3</v>
      </c>
      <c r="I43" s="53">
        <v>0</v>
      </c>
      <c r="J43" s="53">
        <v>0</v>
      </c>
      <c r="K43" s="55">
        <v>0</v>
      </c>
      <c r="L43" s="54">
        <v>2</v>
      </c>
      <c r="M43" s="53">
        <v>3</v>
      </c>
      <c r="N43" s="53">
        <v>1</v>
      </c>
      <c r="O43" s="55">
        <v>0</v>
      </c>
      <c r="P43" s="54">
        <v>1</v>
      </c>
      <c r="Q43" s="53">
        <v>3</v>
      </c>
      <c r="R43" s="53">
        <v>3</v>
      </c>
      <c r="S43" s="55">
        <v>3</v>
      </c>
      <c r="T43" s="54">
        <v>2</v>
      </c>
      <c r="U43" s="53">
        <v>1</v>
      </c>
      <c r="V43" s="53">
        <v>0</v>
      </c>
      <c r="W43" s="55">
        <v>2</v>
      </c>
      <c r="X43" s="54">
        <v>2</v>
      </c>
      <c r="Y43" s="53">
        <v>1</v>
      </c>
      <c r="Z43" s="53">
        <v>1</v>
      </c>
      <c r="AA43" s="55">
        <v>1</v>
      </c>
      <c r="AB43" s="54">
        <v>0</v>
      </c>
      <c r="AC43" s="53">
        <v>0</v>
      </c>
      <c r="AD43" s="53">
        <v>1</v>
      </c>
      <c r="AE43" s="55">
        <v>1</v>
      </c>
      <c r="AF43" s="54">
        <v>4</v>
      </c>
      <c r="AG43" s="53">
        <v>0</v>
      </c>
      <c r="AH43" s="57">
        <v>3</v>
      </c>
    </row>
    <row r="44" spans="1:34" ht="13.5">
      <c r="A44" s="62"/>
      <c r="B44" s="63"/>
      <c r="C44" s="7" t="s">
        <v>402</v>
      </c>
      <c r="D44" s="64"/>
      <c r="E44" s="53">
        <v>0</v>
      </c>
      <c r="F44" s="78" t="s">
        <v>442</v>
      </c>
      <c r="G44" s="55">
        <v>0</v>
      </c>
      <c r="H44" s="54">
        <v>0</v>
      </c>
      <c r="I44" s="53">
        <v>0</v>
      </c>
      <c r="J44" s="53">
        <v>0</v>
      </c>
      <c r="K44" s="55">
        <v>1</v>
      </c>
      <c r="L44" s="54">
        <v>1</v>
      </c>
      <c r="M44" s="53">
        <v>1</v>
      </c>
      <c r="N44" s="53">
        <v>1</v>
      </c>
      <c r="O44" s="55">
        <v>0</v>
      </c>
      <c r="P44" s="54">
        <v>0</v>
      </c>
      <c r="Q44" s="53">
        <v>2</v>
      </c>
      <c r="R44" s="53">
        <v>3</v>
      </c>
      <c r="S44" s="55">
        <v>1</v>
      </c>
      <c r="T44" s="54">
        <v>2</v>
      </c>
      <c r="U44" s="53">
        <v>0</v>
      </c>
      <c r="V44" s="53">
        <v>0</v>
      </c>
      <c r="W44" s="55">
        <v>1</v>
      </c>
      <c r="X44" s="54">
        <v>2</v>
      </c>
      <c r="Y44" s="53">
        <v>1</v>
      </c>
      <c r="Z44" s="53">
        <v>2</v>
      </c>
      <c r="AA44" s="55">
        <v>0</v>
      </c>
      <c r="AB44" s="54">
        <v>0</v>
      </c>
      <c r="AC44" s="53">
        <v>1</v>
      </c>
      <c r="AD44" s="53">
        <v>2</v>
      </c>
      <c r="AE44" s="55">
        <v>1</v>
      </c>
      <c r="AF44" s="54">
        <v>2</v>
      </c>
      <c r="AG44" s="53">
        <v>1</v>
      </c>
      <c r="AH44" s="57">
        <v>0</v>
      </c>
    </row>
    <row r="45" spans="1:34" ht="13.5">
      <c r="A45" s="62"/>
      <c r="B45" s="63"/>
      <c r="C45" s="7" t="s">
        <v>404</v>
      </c>
      <c r="D45" s="64"/>
      <c r="E45" s="53">
        <v>1</v>
      </c>
      <c r="F45" s="78" t="s">
        <v>442</v>
      </c>
      <c r="G45" s="55">
        <v>1</v>
      </c>
      <c r="H45" s="54">
        <v>0</v>
      </c>
      <c r="I45" s="53">
        <v>1</v>
      </c>
      <c r="J45" s="53">
        <v>0</v>
      </c>
      <c r="K45" s="55">
        <v>2</v>
      </c>
      <c r="L45" s="54">
        <v>0</v>
      </c>
      <c r="M45" s="53">
        <v>1</v>
      </c>
      <c r="N45" s="53">
        <v>0</v>
      </c>
      <c r="O45" s="55">
        <v>3</v>
      </c>
      <c r="P45" s="54">
        <v>0</v>
      </c>
      <c r="Q45" s="53">
        <v>4</v>
      </c>
      <c r="R45" s="53">
        <v>1</v>
      </c>
      <c r="S45" s="55">
        <v>5</v>
      </c>
      <c r="T45" s="54">
        <v>1</v>
      </c>
      <c r="U45" s="53">
        <v>0</v>
      </c>
      <c r="V45" s="53">
        <v>0</v>
      </c>
      <c r="W45" s="55">
        <v>5</v>
      </c>
      <c r="X45" s="54">
        <v>1</v>
      </c>
      <c r="Y45" s="53">
        <v>0</v>
      </c>
      <c r="Z45" s="53">
        <v>1</v>
      </c>
      <c r="AA45" s="55">
        <v>0</v>
      </c>
      <c r="AB45" s="54">
        <v>0</v>
      </c>
      <c r="AC45" s="53">
        <v>0</v>
      </c>
      <c r="AD45" s="53">
        <v>1</v>
      </c>
      <c r="AE45" s="55">
        <v>4</v>
      </c>
      <c r="AF45" s="54">
        <v>2</v>
      </c>
      <c r="AG45" s="53">
        <v>3</v>
      </c>
      <c r="AH45" s="57">
        <v>2</v>
      </c>
    </row>
    <row r="46" spans="1:34" ht="14.25" thickBot="1">
      <c r="A46" s="65"/>
      <c r="B46" s="66"/>
      <c r="C46" s="13"/>
      <c r="D46" s="67"/>
      <c r="E46" s="45"/>
      <c r="F46" s="45"/>
      <c r="G46" s="46"/>
      <c r="H46" s="47"/>
      <c r="I46" s="45"/>
      <c r="J46" s="45"/>
      <c r="K46" s="46"/>
      <c r="L46" s="47"/>
      <c r="M46" s="45"/>
      <c r="N46" s="45"/>
      <c r="O46" s="46"/>
      <c r="P46" s="47"/>
      <c r="Q46" s="45"/>
      <c r="R46" s="45"/>
      <c r="S46" s="46"/>
      <c r="T46" s="47"/>
      <c r="U46" s="45"/>
      <c r="V46" s="45"/>
      <c r="W46" s="46"/>
      <c r="X46" s="47"/>
      <c r="Y46" s="45"/>
      <c r="Z46" s="45"/>
      <c r="AA46" s="46"/>
      <c r="AB46" s="47"/>
      <c r="AC46" s="45"/>
      <c r="AD46" s="45"/>
      <c r="AE46" s="46"/>
      <c r="AF46" s="47"/>
      <c r="AG46" s="45"/>
      <c r="AH46" s="48"/>
    </row>
    <row r="47" spans="1:4" ht="13.5">
      <c r="A47" s="4"/>
      <c r="B47" s="4"/>
      <c r="C47" s="4"/>
      <c r="D47" s="4"/>
    </row>
  </sheetData>
  <sheetProtection/>
  <mergeCells count="52">
    <mergeCell ref="AE1:AF1"/>
    <mergeCell ref="AG1:AH1"/>
    <mergeCell ref="Y2:Z2"/>
    <mergeCell ref="AA2:AB2"/>
    <mergeCell ref="AC2:AD2"/>
    <mergeCell ref="E2:F2"/>
    <mergeCell ref="I2:J2"/>
    <mergeCell ref="K2:L2"/>
    <mergeCell ref="S2:T2"/>
    <mergeCell ref="U2:V2"/>
    <mergeCell ref="S1:T1"/>
    <mergeCell ref="U1:V1"/>
    <mergeCell ref="W1:X1"/>
    <mergeCell ref="Y1:Z1"/>
    <mergeCell ref="AA1:AB1"/>
    <mergeCell ref="AC1:AD1"/>
    <mergeCell ref="M1:N1"/>
    <mergeCell ref="M2:N2"/>
    <mergeCell ref="O1:P1"/>
    <mergeCell ref="Q1:R1"/>
    <mergeCell ref="O2:P2"/>
    <mergeCell ref="Q2:R2"/>
    <mergeCell ref="I1:J1"/>
    <mergeCell ref="K1:L1"/>
    <mergeCell ref="E3:F3"/>
    <mergeCell ref="E1:F1"/>
    <mergeCell ref="G1:H1"/>
    <mergeCell ref="G2:H2"/>
    <mergeCell ref="G3:H3"/>
    <mergeCell ref="I3:J3"/>
    <mergeCell ref="K3:L3"/>
    <mergeCell ref="AE2:AF2"/>
    <mergeCell ref="AG2:AH2"/>
    <mergeCell ref="W3:X3"/>
    <mergeCell ref="Y3:Z3"/>
    <mergeCell ref="AA3:AB3"/>
    <mergeCell ref="AC3:AD3"/>
    <mergeCell ref="AE3:AF3"/>
    <mergeCell ref="W2:X2"/>
    <mergeCell ref="M3:N3"/>
    <mergeCell ref="O3:P3"/>
    <mergeCell ref="S3:T3"/>
    <mergeCell ref="Q3:R3"/>
    <mergeCell ref="U3:V3"/>
    <mergeCell ref="AG3:AH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（その５）&amp;R&amp;"ＭＳ Ｐ明朝,標準"令和2年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14" width="5.625" style="1" customWidth="1"/>
    <col min="15" max="16" width="6.25390625" style="1" customWidth="1"/>
    <col min="17" max="24" width="5.625" style="1" customWidth="1"/>
    <col min="25" max="26" width="6.25390625" style="1" customWidth="1"/>
    <col min="27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85" t="s">
        <v>49</v>
      </c>
      <c r="F1" s="86"/>
      <c r="G1" s="85" t="s">
        <v>50</v>
      </c>
      <c r="H1" s="86"/>
      <c r="I1" s="85" t="s">
        <v>51</v>
      </c>
      <c r="J1" s="86"/>
      <c r="K1" s="85" t="s">
        <v>52</v>
      </c>
      <c r="L1" s="86"/>
      <c r="M1" s="85" t="s">
        <v>53</v>
      </c>
      <c r="N1" s="86"/>
      <c r="O1" s="85" t="s">
        <v>54</v>
      </c>
      <c r="P1" s="86"/>
      <c r="Q1" s="85" t="s">
        <v>55</v>
      </c>
      <c r="R1" s="86"/>
      <c r="S1" s="85" t="s">
        <v>56</v>
      </c>
      <c r="T1" s="86"/>
      <c r="U1" s="85" t="s">
        <v>57</v>
      </c>
      <c r="V1" s="86"/>
      <c r="W1" s="85" t="s">
        <v>58</v>
      </c>
      <c r="X1" s="86"/>
      <c r="Y1" s="85" t="s">
        <v>59</v>
      </c>
      <c r="Z1" s="86"/>
      <c r="AA1" s="85" t="s">
        <v>60</v>
      </c>
      <c r="AB1" s="86"/>
      <c r="AC1" s="85" t="s">
        <v>61</v>
      </c>
      <c r="AD1" s="86"/>
      <c r="AE1" s="85" t="s">
        <v>62</v>
      </c>
      <c r="AF1" s="86"/>
      <c r="AG1" s="85" t="s">
        <v>63</v>
      </c>
      <c r="AH1" s="96"/>
    </row>
    <row r="2" spans="1:34" ht="13.5" customHeight="1">
      <c r="A2" s="12"/>
      <c r="B2" s="4"/>
      <c r="C2" s="4"/>
      <c r="D2" s="6"/>
      <c r="E2" s="87" t="s">
        <v>112</v>
      </c>
      <c r="F2" s="88"/>
      <c r="G2" s="87" t="s">
        <v>113</v>
      </c>
      <c r="H2" s="88"/>
      <c r="I2" s="87" t="s">
        <v>114</v>
      </c>
      <c r="J2" s="91"/>
      <c r="K2" s="87" t="s">
        <v>115</v>
      </c>
      <c r="L2" s="91"/>
      <c r="M2" s="87" t="s">
        <v>116</v>
      </c>
      <c r="N2" s="88"/>
      <c r="O2" s="87" t="s">
        <v>117</v>
      </c>
      <c r="P2" s="88"/>
      <c r="Q2" s="87" t="s">
        <v>118</v>
      </c>
      <c r="R2" s="88"/>
      <c r="S2" s="87" t="s">
        <v>118</v>
      </c>
      <c r="T2" s="88"/>
      <c r="U2" s="98" t="s">
        <v>114</v>
      </c>
      <c r="V2" s="99"/>
      <c r="W2" s="87" t="s">
        <v>119</v>
      </c>
      <c r="X2" s="88"/>
      <c r="Y2" s="87" t="s">
        <v>120</v>
      </c>
      <c r="Z2" s="88"/>
      <c r="AA2" s="87" t="s">
        <v>121</v>
      </c>
      <c r="AB2" s="88"/>
      <c r="AC2" s="87" t="s">
        <v>122</v>
      </c>
      <c r="AD2" s="88"/>
      <c r="AE2" s="87" t="s">
        <v>123</v>
      </c>
      <c r="AF2" s="88"/>
      <c r="AG2" s="87" t="s">
        <v>124</v>
      </c>
      <c r="AH2" s="97"/>
    </row>
    <row r="3" spans="1:34" s="74" customFormat="1" ht="54" customHeight="1">
      <c r="A3" s="68"/>
      <c r="B3" s="69"/>
      <c r="C3" s="69"/>
      <c r="D3" s="70"/>
      <c r="E3" s="95" t="s">
        <v>105</v>
      </c>
      <c r="F3" s="94"/>
      <c r="G3" s="95" t="s">
        <v>105</v>
      </c>
      <c r="H3" s="94"/>
      <c r="I3" s="95" t="s">
        <v>105</v>
      </c>
      <c r="J3" s="90"/>
      <c r="K3" s="89"/>
      <c r="L3" s="94"/>
      <c r="M3" s="89"/>
      <c r="N3" s="94"/>
      <c r="O3" s="95" t="s">
        <v>125</v>
      </c>
      <c r="P3" s="94"/>
      <c r="Q3" s="95" t="s">
        <v>105</v>
      </c>
      <c r="R3" s="94"/>
      <c r="S3" s="95" t="s">
        <v>126</v>
      </c>
      <c r="T3" s="94"/>
      <c r="U3" s="102" t="s">
        <v>127</v>
      </c>
      <c r="V3" s="103"/>
      <c r="W3" s="95" t="s">
        <v>128</v>
      </c>
      <c r="X3" s="94"/>
      <c r="Y3" s="95" t="s">
        <v>74</v>
      </c>
      <c r="Z3" s="94"/>
      <c r="AA3" s="89"/>
      <c r="AB3" s="94"/>
      <c r="AC3" s="95" t="s">
        <v>75</v>
      </c>
      <c r="AD3" s="94"/>
      <c r="AE3" s="89" t="s">
        <v>129</v>
      </c>
      <c r="AF3" s="94"/>
      <c r="AG3" s="89"/>
      <c r="AH3" s="100"/>
    </row>
    <row r="4" spans="1:34" ht="13.5">
      <c r="A4" s="11"/>
      <c r="B4" s="2"/>
      <c r="C4" s="2"/>
      <c r="D4" s="3"/>
      <c r="E4" s="16" t="s">
        <v>47</v>
      </c>
      <c r="F4" s="15" t="s">
        <v>48</v>
      </c>
      <c r="G4" s="14" t="s">
        <v>47</v>
      </c>
      <c r="H4" s="16" t="s">
        <v>48</v>
      </c>
      <c r="I4" s="15" t="s">
        <v>47</v>
      </c>
      <c r="J4" s="16" t="s">
        <v>48</v>
      </c>
      <c r="K4" s="14" t="s">
        <v>47</v>
      </c>
      <c r="L4" s="16" t="s">
        <v>48</v>
      </c>
      <c r="M4" s="15" t="s">
        <v>47</v>
      </c>
      <c r="N4" s="16" t="s">
        <v>48</v>
      </c>
      <c r="O4" s="14" t="s">
        <v>47</v>
      </c>
      <c r="P4" s="16" t="s">
        <v>48</v>
      </c>
      <c r="Q4" s="15" t="s">
        <v>47</v>
      </c>
      <c r="R4" s="16" t="s">
        <v>48</v>
      </c>
      <c r="S4" s="14" t="s">
        <v>47</v>
      </c>
      <c r="T4" s="16" t="s">
        <v>48</v>
      </c>
      <c r="U4" s="15" t="s">
        <v>47</v>
      </c>
      <c r="V4" s="16" t="s">
        <v>48</v>
      </c>
      <c r="W4" s="14" t="s">
        <v>47</v>
      </c>
      <c r="X4" s="16" t="s">
        <v>48</v>
      </c>
      <c r="Y4" s="15" t="s">
        <v>47</v>
      </c>
      <c r="Z4" s="16" t="s">
        <v>48</v>
      </c>
      <c r="AA4" s="14" t="s">
        <v>47</v>
      </c>
      <c r="AB4" s="16" t="s">
        <v>48</v>
      </c>
      <c r="AC4" s="15" t="s">
        <v>47</v>
      </c>
      <c r="AD4" s="16" t="s">
        <v>48</v>
      </c>
      <c r="AE4" s="14" t="s">
        <v>47</v>
      </c>
      <c r="AF4" s="16" t="s">
        <v>48</v>
      </c>
      <c r="AG4" s="15" t="s">
        <v>47</v>
      </c>
      <c r="AH4" s="17" t="s">
        <v>48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39"/>
      <c r="N5" s="39"/>
      <c r="O5" s="42"/>
      <c r="P5" s="43"/>
      <c r="Q5" s="39"/>
      <c r="R5" s="39"/>
      <c r="S5" s="42"/>
      <c r="T5" s="43"/>
      <c r="U5" s="39"/>
      <c r="V5" s="39"/>
      <c r="W5" s="42"/>
      <c r="X5" s="43"/>
      <c r="Y5" s="39"/>
      <c r="Z5" s="39"/>
      <c r="AA5" s="42"/>
      <c r="AB5" s="43"/>
      <c r="AC5" s="39"/>
      <c r="AD5" s="39"/>
      <c r="AE5" s="42"/>
      <c r="AF5" s="43"/>
      <c r="AG5" s="39"/>
      <c r="AH5" s="44"/>
    </row>
    <row r="6" spans="1:34" ht="13.5">
      <c r="A6" s="80" t="s">
        <v>406</v>
      </c>
      <c r="B6" s="81"/>
      <c r="C6" s="81"/>
      <c r="D6" s="64"/>
      <c r="E6" s="53">
        <f>SUM(その６!E7,その６!E8)</f>
        <v>9</v>
      </c>
      <c r="F6" s="78" t="s">
        <v>442</v>
      </c>
      <c r="G6" s="55">
        <f>SUM(その６!G7,その６!G8)</f>
        <v>5</v>
      </c>
      <c r="H6" s="53">
        <f>SUM(その６!H7,その６!H8)</f>
        <v>2</v>
      </c>
      <c r="I6" s="55">
        <f>SUM(その６!I7,その６!I8)</f>
        <v>3</v>
      </c>
      <c r="J6" s="54">
        <f>SUM(その６!J7,その６!J8)</f>
        <v>0</v>
      </c>
      <c r="K6" s="53">
        <f>SUM(その６!K7,その６!K8)</f>
        <v>4</v>
      </c>
      <c r="L6" s="54">
        <f>SUM(その６!L7,その６!L8)</f>
        <v>8</v>
      </c>
      <c r="M6" s="55">
        <f>SUM(その６!M7,その６!M8)</f>
        <v>2</v>
      </c>
      <c r="N6" s="53">
        <f>SUM(その６!N7,その６!N8)</f>
        <v>0</v>
      </c>
      <c r="O6" s="55">
        <f>SUM(その６!O7,その６!O8)</f>
        <v>1</v>
      </c>
      <c r="P6" s="54">
        <f>SUM(その６!P7,その６!P8)</f>
        <v>0</v>
      </c>
      <c r="Q6" s="53">
        <f>SUM(その６!Q7,その６!Q8)</f>
        <v>18</v>
      </c>
      <c r="R6" s="54">
        <f>SUM(その６!R7,その６!R8)</f>
        <v>11</v>
      </c>
      <c r="S6" s="55">
        <f>SUM(その６!S7,その６!S8)</f>
        <v>1</v>
      </c>
      <c r="T6" s="53">
        <f>SUM(その６!T7,その６!T8)</f>
        <v>5</v>
      </c>
      <c r="U6" s="55">
        <f>SUM(その６!U7,その６!U8)</f>
        <v>0</v>
      </c>
      <c r="V6" s="54">
        <f>SUM(その６!V7,その６!V8)</f>
        <v>0</v>
      </c>
      <c r="W6" s="53">
        <f>SUM(その６!W7,その６!W8)</f>
        <v>1</v>
      </c>
      <c r="X6" s="54">
        <f>SUM(その６!X7,その６!X8)</f>
        <v>5</v>
      </c>
      <c r="Y6" s="55">
        <f>SUM(その６!Y7,その６!Y8)</f>
        <v>0</v>
      </c>
      <c r="Z6" s="53">
        <f>SUM(その６!Z7,その６!Z8)</f>
        <v>1</v>
      </c>
      <c r="AA6" s="55">
        <f>SUM(その６!AA7,その６!AA8)</f>
        <v>0</v>
      </c>
      <c r="AB6" s="54">
        <f>SUM(その６!AB7,その６!AB8)</f>
        <v>0</v>
      </c>
      <c r="AC6" s="53">
        <f>SUM(その６!AC7,その６!AC8)</f>
        <v>0</v>
      </c>
      <c r="AD6" s="54">
        <f>SUM(その６!AD7,その６!AD8)</f>
        <v>1</v>
      </c>
      <c r="AE6" s="55">
        <f>SUM(その６!AE7,その６!AE8)</f>
        <v>7</v>
      </c>
      <c r="AF6" s="53">
        <f>SUM(その６!AF7,その６!AF8)</f>
        <v>13</v>
      </c>
      <c r="AG6" s="55">
        <f>SUM(その６!AG7,その６!AG8)</f>
        <v>5</v>
      </c>
      <c r="AH6" s="57">
        <f>SUM(その６!AH7,その６!AH8)</f>
        <v>8</v>
      </c>
    </row>
    <row r="7" spans="1:34" ht="13.5">
      <c r="A7" s="62"/>
      <c r="B7" s="63"/>
      <c r="C7" s="5" t="s">
        <v>408</v>
      </c>
      <c r="D7" s="64"/>
      <c r="E7" s="53">
        <v>7</v>
      </c>
      <c r="F7" s="78" t="s">
        <v>442</v>
      </c>
      <c r="G7" s="55">
        <v>5</v>
      </c>
      <c r="H7" s="54">
        <v>1</v>
      </c>
      <c r="I7" s="55">
        <v>1</v>
      </c>
      <c r="J7" s="54">
        <v>0</v>
      </c>
      <c r="K7" s="55">
        <v>4</v>
      </c>
      <c r="L7" s="54">
        <v>8</v>
      </c>
      <c r="M7" s="55">
        <v>1</v>
      </c>
      <c r="N7" s="54">
        <v>0</v>
      </c>
      <c r="O7" s="55">
        <v>1</v>
      </c>
      <c r="P7" s="54">
        <v>0</v>
      </c>
      <c r="Q7" s="55">
        <v>12</v>
      </c>
      <c r="R7" s="54">
        <v>9</v>
      </c>
      <c r="S7" s="55">
        <v>1</v>
      </c>
      <c r="T7" s="54">
        <v>3</v>
      </c>
      <c r="U7" s="55">
        <v>0</v>
      </c>
      <c r="V7" s="54">
        <v>0</v>
      </c>
      <c r="W7" s="55">
        <v>1</v>
      </c>
      <c r="X7" s="54">
        <v>3</v>
      </c>
      <c r="Y7" s="55">
        <v>0</v>
      </c>
      <c r="Z7" s="54">
        <v>1</v>
      </c>
      <c r="AA7" s="55">
        <v>0</v>
      </c>
      <c r="AB7" s="54">
        <v>0</v>
      </c>
      <c r="AC7" s="55">
        <v>0</v>
      </c>
      <c r="AD7" s="54">
        <v>1</v>
      </c>
      <c r="AE7" s="55">
        <v>7</v>
      </c>
      <c r="AF7" s="54">
        <v>12</v>
      </c>
      <c r="AG7" s="55">
        <v>5</v>
      </c>
      <c r="AH7" s="57">
        <v>8</v>
      </c>
    </row>
    <row r="8" spans="1:34" ht="13.5">
      <c r="A8" s="62"/>
      <c r="B8" s="63"/>
      <c r="C8" s="5" t="s">
        <v>410</v>
      </c>
      <c r="D8" s="64"/>
      <c r="E8" s="53">
        <v>2</v>
      </c>
      <c r="F8" s="78" t="s">
        <v>442</v>
      </c>
      <c r="G8" s="55">
        <v>0</v>
      </c>
      <c r="H8" s="54">
        <v>1</v>
      </c>
      <c r="I8" s="55">
        <v>2</v>
      </c>
      <c r="J8" s="54">
        <v>0</v>
      </c>
      <c r="K8" s="55">
        <v>0</v>
      </c>
      <c r="L8" s="54">
        <v>0</v>
      </c>
      <c r="M8" s="55">
        <v>1</v>
      </c>
      <c r="N8" s="54">
        <v>0</v>
      </c>
      <c r="O8" s="55">
        <v>0</v>
      </c>
      <c r="P8" s="54">
        <v>0</v>
      </c>
      <c r="Q8" s="55">
        <v>6</v>
      </c>
      <c r="R8" s="54">
        <v>2</v>
      </c>
      <c r="S8" s="55">
        <v>0</v>
      </c>
      <c r="T8" s="54">
        <v>2</v>
      </c>
      <c r="U8" s="55">
        <v>0</v>
      </c>
      <c r="V8" s="54">
        <v>0</v>
      </c>
      <c r="W8" s="55">
        <v>0</v>
      </c>
      <c r="X8" s="54">
        <v>2</v>
      </c>
      <c r="Y8" s="55">
        <v>0</v>
      </c>
      <c r="Z8" s="54">
        <v>0</v>
      </c>
      <c r="AA8" s="55">
        <v>0</v>
      </c>
      <c r="AB8" s="54">
        <v>0</v>
      </c>
      <c r="AC8" s="55">
        <v>0</v>
      </c>
      <c r="AD8" s="54">
        <v>0</v>
      </c>
      <c r="AE8" s="55">
        <v>0</v>
      </c>
      <c r="AF8" s="54">
        <v>1</v>
      </c>
      <c r="AG8" s="55">
        <v>0</v>
      </c>
      <c r="AH8" s="57">
        <v>0</v>
      </c>
    </row>
    <row r="9" spans="1:34" ht="13.5">
      <c r="A9" s="62"/>
      <c r="B9" s="63"/>
      <c r="C9" s="63"/>
      <c r="D9" s="64"/>
      <c r="E9" s="53"/>
      <c r="F9" s="78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82" t="s">
        <v>412</v>
      </c>
      <c r="B10" s="83"/>
      <c r="C10" s="83"/>
      <c r="D10" s="64"/>
      <c r="E10" s="53">
        <f>SUM(その６!E11,その６!E12,その６!E13,その６!E14,その６!E15,その６!E16,その６!E17,その６!E18,その６!E19)</f>
        <v>26</v>
      </c>
      <c r="F10" s="78" t="s">
        <v>442</v>
      </c>
      <c r="G10" s="55">
        <f>SUM(その６!G11,その６!G12,その６!G13,その６!G14,その６!G15,その６!G16,その６!G17,その６!G18,その６!G19)</f>
        <v>16</v>
      </c>
      <c r="H10" s="53">
        <f>SUM(その６!H11,その６!H12,その６!H13,その６!H14,その６!H15,その６!H16,その６!H17,その６!H18,その６!H19)</f>
        <v>7</v>
      </c>
      <c r="I10" s="55">
        <f>SUM(その６!I11,その６!I12,その６!I13,その６!I14,その６!I15,その６!I16,その６!I17,その６!I18,その６!I19)</f>
        <v>1</v>
      </c>
      <c r="J10" s="54">
        <f>SUM(その６!J11,その６!J12,その６!J13,その６!J14,その６!J15,その６!J16,その６!J17,その６!J18,その６!J19)</f>
        <v>3</v>
      </c>
      <c r="K10" s="53">
        <f>SUM(その６!K11,その６!K12,その６!K13,その６!K14,その６!K15,その６!K16,その６!K17,その６!K18,その６!K19)</f>
        <v>12</v>
      </c>
      <c r="L10" s="54">
        <f>SUM(その６!L11,その６!L12,その６!L13,その６!L14,その６!L15,その６!L16,その６!L17,その６!L18,その６!L19)</f>
        <v>10</v>
      </c>
      <c r="M10" s="55">
        <f>SUM(その６!M11,その６!M12,その６!M13,その６!M14,その６!M15,その６!M16,その６!M17,その６!M18,その６!M19)</f>
        <v>10</v>
      </c>
      <c r="N10" s="53">
        <f>SUM(その６!N11,その６!N12,その６!N13,その６!N14,その６!N15,その６!N16,その６!N17,その６!N18,その６!N19)</f>
        <v>5</v>
      </c>
      <c r="O10" s="55">
        <f>SUM(その６!O11,その６!O12,その６!O13,その６!O14,その６!O15,その６!O16,その６!O17,その６!O18,その６!O19)</f>
        <v>4</v>
      </c>
      <c r="P10" s="54">
        <f>SUM(その６!P11,その６!P12,その６!P13,その６!P14,その６!P15,その６!P16,その６!P17,その６!P18,その６!P19)</f>
        <v>3</v>
      </c>
      <c r="Q10" s="53">
        <f>SUM(その６!Q11,その６!Q12,その６!Q13,その６!Q14,その６!Q15,その６!Q16,その６!Q17,その６!Q18,その６!Q19)</f>
        <v>23</v>
      </c>
      <c r="R10" s="54">
        <f>SUM(その６!R11,その６!R12,その６!R13,その６!R14,その６!R15,その６!R16,その６!R17,その６!R18,その６!R19)</f>
        <v>16</v>
      </c>
      <c r="S10" s="55">
        <f>SUM(その６!S11,その６!S12,その６!S13,その６!S14,その６!S15,その６!S16,その６!S17,その６!S18,その６!S19)</f>
        <v>7</v>
      </c>
      <c r="T10" s="53">
        <f>SUM(その６!T11,その６!T12,その６!T13,その６!T14,その６!T15,その６!T16,その６!T17,その６!T18,その６!T19)</f>
        <v>12</v>
      </c>
      <c r="U10" s="55">
        <f>SUM(その６!U11,その６!U12,その６!U13,その６!U14,その６!U15,その６!U16,その６!U17,その６!U18,その６!U19)</f>
        <v>1</v>
      </c>
      <c r="V10" s="54">
        <f>SUM(その６!V11,その６!V12,その６!V13,その６!V14,その６!V15,その６!V16,その６!V17,その６!V18,その６!V19)</f>
        <v>3</v>
      </c>
      <c r="W10" s="53">
        <f>SUM(その６!W11,その６!W12,その６!W13,その６!W14,その６!W15,その６!W16,その６!W17,その６!W18,その６!W19)</f>
        <v>6</v>
      </c>
      <c r="X10" s="54">
        <f>SUM(その６!X11,その６!X12,その６!X13,その６!X14,その６!X15,その６!X16,その６!X17,その６!X18,その６!X19)</f>
        <v>9</v>
      </c>
      <c r="Y10" s="55">
        <f>SUM(その６!Y11,その６!Y12,その６!Y13,その６!Y14,その６!Y15,その６!Y16,その６!Y17,その６!Y18,その６!Y19)</f>
        <v>3</v>
      </c>
      <c r="Z10" s="53">
        <f>SUM(その６!Z11,その６!Z12,その６!Z13,その６!Z14,その６!Z15,その６!Z16,その６!Z17,その６!Z18,その６!Z19)</f>
        <v>5</v>
      </c>
      <c r="AA10" s="55">
        <f>SUM(その６!AA11,その６!AA12,その６!AA13,その６!AA14,その６!AA15,その６!AA16,その６!AA17,その６!AA18,その６!AA19)</f>
        <v>2</v>
      </c>
      <c r="AB10" s="54">
        <f>SUM(その６!AB11,その６!AB12,その６!AB13,その６!AB14,その６!AB15,その６!AB16,その６!AB17,その６!AB18,その６!AB19)</f>
        <v>3</v>
      </c>
      <c r="AC10" s="53">
        <f>SUM(その６!AC11,その６!AC12,その６!AC13,その６!AC14,その６!AC15,その６!AC16,その６!AC17,その６!AC18,その６!AC19)</f>
        <v>1</v>
      </c>
      <c r="AD10" s="54">
        <f>SUM(その６!AD11,その６!AD12,その６!AD13,その６!AD14,その６!AD15,その６!AD16,その６!AD17,その６!AD18,その６!AD19)</f>
        <v>2</v>
      </c>
      <c r="AE10" s="55">
        <f>SUM(その６!AE11,その６!AE12,その６!AE13,その６!AE14,その６!AE15,その６!AE16,その６!AE17,その６!AE18,その６!AE19)</f>
        <v>26</v>
      </c>
      <c r="AF10" s="53">
        <f>SUM(その６!AF11,その６!AF12,その６!AF13,その６!AF14,その６!AF15,その６!AF16,その６!AF17,その６!AF18,その６!AF19)</f>
        <v>16</v>
      </c>
      <c r="AG10" s="55">
        <f>SUM(その６!AG11,その６!AG12,その６!AG13,その６!AG14,その６!AG15,その６!AG16,その６!AG17,その６!AG18,その６!AG19)</f>
        <v>20</v>
      </c>
      <c r="AH10" s="57">
        <f>SUM(その６!AH11,その６!AH12,その６!AH13,その６!AH14,その６!AH15,その６!AH16,その６!AH17,その６!AH18,その６!AH19)</f>
        <v>8</v>
      </c>
    </row>
    <row r="11" spans="1:34" ht="13.5">
      <c r="A11" s="62"/>
      <c r="B11" s="63"/>
      <c r="C11" s="7" t="s">
        <v>414</v>
      </c>
      <c r="D11" s="64"/>
      <c r="E11" s="53">
        <v>9</v>
      </c>
      <c r="F11" s="78" t="s">
        <v>442</v>
      </c>
      <c r="G11" s="55">
        <v>4</v>
      </c>
      <c r="H11" s="54">
        <v>2</v>
      </c>
      <c r="I11" s="53">
        <v>1</v>
      </c>
      <c r="J11" s="53">
        <v>0</v>
      </c>
      <c r="K11" s="55">
        <v>2</v>
      </c>
      <c r="L11" s="54">
        <v>4</v>
      </c>
      <c r="M11" s="53">
        <v>3</v>
      </c>
      <c r="N11" s="53">
        <v>1</v>
      </c>
      <c r="O11" s="55">
        <v>0</v>
      </c>
      <c r="P11" s="54">
        <v>1</v>
      </c>
      <c r="Q11" s="53">
        <v>3</v>
      </c>
      <c r="R11" s="53">
        <v>5</v>
      </c>
      <c r="S11" s="55">
        <v>0</v>
      </c>
      <c r="T11" s="54">
        <v>2</v>
      </c>
      <c r="U11" s="53">
        <v>0</v>
      </c>
      <c r="V11" s="53">
        <v>0</v>
      </c>
      <c r="W11" s="55">
        <v>0</v>
      </c>
      <c r="X11" s="54">
        <v>2</v>
      </c>
      <c r="Y11" s="53">
        <v>0</v>
      </c>
      <c r="Z11" s="53">
        <v>3</v>
      </c>
      <c r="AA11" s="55">
        <v>0</v>
      </c>
      <c r="AB11" s="54">
        <v>2</v>
      </c>
      <c r="AC11" s="53">
        <v>0</v>
      </c>
      <c r="AD11" s="53">
        <v>1</v>
      </c>
      <c r="AE11" s="55">
        <v>4</v>
      </c>
      <c r="AF11" s="54">
        <v>2</v>
      </c>
      <c r="AG11" s="53">
        <v>4</v>
      </c>
      <c r="AH11" s="57">
        <v>2</v>
      </c>
    </row>
    <row r="12" spans="1:34" ht="13.5">
      <c r="A12" s="62"/>
      <c r="B12" s="63"/>
      <c r="C12" s="7" t="s">
        <v>416</v>
      </c>
      <c r="D12" s="64"/>
      <c r="E12" s="53">
        <v>3</v>
      </c>
      <c r="F12" s="78" t="s">
        <v>442</v>
      </c>
      <c r="G12" s="55">
        <v>3</v>
      </c>
      <c r="H12" s="54">
        <v>1</v>
      </c>
      <c r="I12" s="53">
        <v>0</v>
      </c>
      <c r="J12" s="53">
        <v>0</v>
      </c>
      <c r="K12" s="55">
        <v>1</v>
      </c>
      <c r="L12" s="54">
        <v>2</v>
      </c>
      <c r="M12" s="53">
        <v>1</v>
      </c>
      <c r="N12" s="53">
        <v>2</v>
      </c>
      <c r="O12" s="55">
        <v>0</v>
      </c>
      <c r="P12" s="54">
        <v>0</v>
      </c>
      <c r="Q12" s="53">
        <v>2</v>
      </c>
      <c r="R12" s="53">
        <v>3</v>
      </c>
      <c r="S12" s="55">
        <v>1</v>
      </c>
      <c r="T12" s="54">
        <v>5</v>
      </c>
      <c r="U12" s="53">
        <v>0</v>
      </c>
      <c r="V12" s="53">
        <v>1</v>
      </c>
      <c r="W12" s="55">
        <v>1</v>
      </c>
      <c r="X12" s="54">
        <v>4</v>
      </c>
      <c r="Y12" s="53">
        <v>0</v>
      </c>
      <c r="Z12" s="53">
        <v>0</v>
      </c>
      <c r="AA12" s="55">
        <v>0</v>
      </c>
      <c r="AB12" s="54">
        <v>0</v>
      </c>
      <c r="AC12" s="53">
        <v>0</v>
      </c>
      <c r="AD12" s="53">
        <v>0</v>
      </c>
      <c r="AE12" s="55">
        <v>6</v>
      </c>
      <c r="AF12" s="54">
        <v>4</v>
      </c>
      <c r="AG12" s="53">
        <v>4</v>
      </c>
      <c r="AH12" s="57">
        <v>3</v>
      </c>
    </row>
    <row r="13" spans="1:34" ht="13.5">
      <c r="A13" s="62"/>
      <c r="B13" s="63"/>
      <c r="C13" s="7" t="s">
        <v>418</v>
      </c>
      <c r="D13" s="64"/>
      <c r="E13" s="53">
        <v>2</v>
      </c>
      <c r="F13" s="78" t="s">
        <v>442</v>
      </c>
      <c r="G13" s="55">
        <v>2</v>
      </c>
      <c r="H13" s="54">
        <v>0</v>
      </c>
      <c r="I13" s="53">
        <v>0</v>
      </c>
      <c r="J13" s="53">
        <v>0</v>
      </c>
      <c r="K13" s="55">
        <v>0</v>
      </c>
      <c r="L13" s="54">
        <v>2</v>
      </c>
      <c r="M13" s="53">
        <v>1</v>
      </c>
      <c r="N13" s="53">
        <v>0</v>
      </c>
      <c r="O13" s="55">
        <v>0</v>
      </c>
      <c r="P13" s="54">
        <v>0</v>
      </c>
      <c r="Q13" s="53">
        <v>4</v>
      </c>
      <c r="R13" s="53">
        <v>0</v>
      </c>
      <c r="S13" s="55">
        <v>1</v>
      </c>
      <c r="T13" s="54">
        <v>0</v>
      </c>
      <c r="U13" s="53">
        <v>0</v>
      </c>
      <c r="V13" s="53">
        <v>0</v>
      </c>
      <c r="W13" s="55">
        <v>1</v>
      </c>
      <c r="X13" s="54">
        <v>0</v>
      </c>
      <c r="Y13" s="53">
        <v>0</v>
      </c>
      <c r="Z13" s="53">
        <v>0</v>
      </c>
      <c r="AA13" s="55">
        <v>0</v>
      </c>
      <c r="AB13" s="54">
        <v>0</v>
      </c>
      <c r="AC13" s="53">
        <v>0</v>
      </c>
      <c r="AD13" s="53">
        <v>0</v>
      </c>
      <c r="AE13" s="55">
        <v>3</v>
      </c>
      <c r="AF13" s="54">
        <v>1</v>
      </c>
      <c r="AG13" s="53">
        <v>3</v>
      </c>
      <c r="AH13" s="57">
        <v>1</v>
      </c>
    </row>
    <row r="14" spans="1:34" ht="13.5">
      <c r="A14" s="62"/>
      <c r="B14" s="63"/>
      <c r="C14" s="7" t="s">
        <v>420</v>
      </c>
      <c r="D14" s="64"/>
      <c r="E14" s="53">
        <v>1</v>
      </c>
      <c r="F14" s="78" t="s">
        <v>442</v>
      </c>
      <c r="G14" s="55">
        <v>0</v>
      </c>
      <c r="H14" s="54">
        <v>0</v>
      </c>
      <c r="I14" s="53">
        <v>0</v>
      </c>
      <c r="J14" s="53">
        <v>0</v>
      </c>
      <c r="K14" s="55">
        <v>0</v>
      </c>
      <c r="L14" s="54">
        <v>0</v>
      </c>
      <c r="M14" s="53">
        <v>1</v>
      </c>
      <c r="N14" s="53">
        <v>0</v>
      </c>
      <c r="O14" s="55">
        <v>0</v>
      </c>
      <c r="P14" s="54">
        <v>0</v>
      </c>
      <c r="Q14" s="53">
        <v>0</v>
      </c>
      <c r="R14" s="53">
        <v>0</v>
      </c>
      <c r="S14" s="55">
        <v>0</v>
      </c>
      <c r="T14" s="54">
        <v>0</v>
      </c>
      <c r="U14" s="53">
        <v>0</v>
      </c>
      <c r="V14" s="53">
        <v>0</v>
      </c>
      <c r="W14" s="55">
        <v>0</v>
      </c>
      <c r="X14" s="54">
        <v>0</v>
      </c>
      <c r="Y14" s="53">
        <v>0</v>
      </c>
      <c r="Z14" s="53">
        <v>0</v>
      </c>
      <c r="AA14" s="55">
        <v>0</v>
      </c>
      <c r="AB14" s="54">
        <v>0</v>
      </c>
      <c r="AC14" s="53">
        <v>0</v>
      </c>
      <c r="AD14" s="53">
        <v>0</v>
      </c>
      <c r="AE14" s="55">
        <v>0</v>
      </c>
      <c r="AF14" s="54">
        <v>0</v>
      </c>
      <c r="AG14" s="53">
        <v>0</v>
      </c>
      <c r="AH14" s="57">
        <v>0</v>
      </c>
    </row>
    <row r="15" spans="1:34" ht="13.5">
      <c r="A15" s="62"/>
      <c r="B15" s="63"/>
      <c r="C15" s="7" t="s">
        <v>422</v>
      </c>
      <c r="D15" s="64"/>
      <c r="E15" s="53">
        <v>3</v>
      </c>
      <c r="F15" s="78" t="s">
        <v>442</v>
      </c>
      <c r="G15" s="55">
        <v>2</v>
      </c>
      <c r="H15" s="54">
        <v>0</v>
      </c>
      <c r="I15" s="53">
        <v>0</v>
      </c>
      <c r="J15" s="53">
        <v>1</v>
      </c>
      <c r="K15" s="55">
        <v>4</v>
      </c>
      <c r="L15" s="54">
        <v>0</v>
      </c>
      <c r="M15" s="53">
        <v>1</v>
      </c>
      <c r="N15" s="53">
        <v>0</v>
      </c>
      <c r="O15" s="55">
        <v>1</v>
      </c>
      <c r="P15" s="54">
        <v>0</v>
      </c>
      <c r="Q15" s="53">
        <v>3</v>
      </c>
      <c r="R15" s="53">
        <v>2</v>
      </c>
      <c r="S15" s="55">
        <v>0</v>
      </c>
      <c r="T15" s="54">
        <v>1</v>
      </c>
      <c r="U15" s="53">
        <v>0</v>
      </c>
      <c r="V15" s="53">
        <v>1</v>
      </c>
      <c r="W15" s="55">
        <v>0</v>
      </c>
      <c r="X15" s="54">
        <v>0</v>
      </c>
      <c r="Y15" s="53">
        <v>0</v>
      </c>
      <c r="Z15" s="53">
        <v>1</v>
      </c>
      <c r="AA15" s="55">
        <v>0</v>
      </c>
      <c r="AB15" s="54">
        <v>1</v>
      </c>
      <c r="AC15" s="53">
        <v>0</v>
      </c>
      <c r="AD15" s="53">
        <v>0</v>
      </c>
      <c r="AE15" s="55">
        <v>2</v>
      </c>
      <c r="AF15" s="54">
        <v>1</v>
      </c>
      <c r="AG15" s="53">
        <v>1</v>
      </c>
      <c r="AH15" s="57">
        <v>1</v>
      </c>
    </row>
    <row r="16" spans="1:34" ht="13.5">
      <c r="A16" s="62"/>
      <c r="B16" s="63"/>
      <c r="C16" s="7" t="s">
        <v>424</v>
      </c>
      <c r="D16" s="64"/>
      <c r="E16" s="53">
        <v>1</v>
      </c>
      <c r="F16" s="78" t="s">
        <v>442</v>
      </c>
      <c r="G16" s="55">
        <v>0</v>
      </c>
      <c r="H16" s="54">
        <v>0</v>
      </c>
      <c r="I16" s="53">
        <v>0</v>
      </c>
      <c r="J16" s="53">
        <v>0</v>
      </c>
      <c r="K16" s="55">
        <v>0</v>
      </c>
      <c r="L16" s="54">
        <v>0</v>
      </c>
      <c r="M16" s="53">
        <v>0</v>
      </c>
      <c r="N16" s="53">
        <v>0</v>
      </c>
      <c r="O16" s="55">
        <v>1</v>
      </c>
      <c r="P16" s="54">
        <v>0</v>
      </c>
      <c r="Q16" s="53">
        <v>1</v>
      </c>
      <c r="R16" s="53">
        <v>1</v>
      </c>
      <c r="S16" s="55">
        <v>0</v>
      </c>
      <c r="T16" s="54">
        <v>0</v>
      </c>
      <c r="U16" s="53">
        <v>0</v>
      </c>
      <c r="V16" s="53">
        <v>0</v>
      </c>
      <c r="W16" s="55">
        <v>0</v>
      </c>
      <c r="X16" s="54">
        <v>0</v>
      </c>
      <c r="Y16" s="53">
        <v>0</v>
      </c>
      <c r="Z16" s="53">
        <v>0</v>
      </c>
      <c r="AA16" s="55">
        <v>0</v>
      </c>
      <c r="AB16" s="54">
        <v>0</v>
      </c>
      <c r="AC16" s="53">
        <v>0</v>
      </c>
      <c r="AD16" s="53">
        <v>0</v>
      </c>
      <c r="AE16" s="55">
        <v>1</v>
      </c>
      <c r="AF16" s="54">
        <v>0</v>
      </c>
      <c r="AG16" s="53">
        <v>0</v>
      </c>
      <c r="AH16" s="57">
        <v>0</v>
      </c>
    </row>
    <row r="17" spans="1:34" ht="13.5">
      <c r="A17" s="58"/>
      <c r="B17" s="7"/>
      <c r="C17" s="7" t="s">
        <v>426</v>
      </c>
      <c r="D17" s="64"/>
      <c r="E17" s="53">
        <v>1</v>
      </c>
      <c r="F17" s="77" t="s">
        <v>442</v>
      </c>
      <c r="G17" s="55">
        <v>3</v>
      </c>
      <c r="H17" s="53">
        <v>2</v>
      </c>
      <c r="I17" s="55">
        <v>0</v>
      </c>
      <c r="J17" s="54">
        <v>2</v>
      </c>
      <c r="K17" s="53">
        <v>3</v>
      </c>
      <c r="L17" s="54">
        <v>1</v>
      </c>
      <c r="M17" s="55">
        <v>2</v>
      </c>
      <c r="N17" s="53">
        <v>2</v>
      </c>
      <c r="O17" s="55">
        <v>2</v>
      </c>
      <c r="P17" s="54">
        <v>2</v>
      </c>
      <c r="Q17" s="53">
        <v>7</v>
      </c>
      <c r="R17" s="54">
        <v>4</v>
      </c>
      <c r="S17" s="55">
        <v>3</v>
      </c>
      <c r="T17" s="53">
        <v>2</v>
      </c>
      <c r="U17" s="55">
        <v>0</v>
      </c>
      <c r="V17" s="54">
        <v>1</v>
      </c>
      <c r="W17" s="53">
        <v>3</v>
      </c>
      <c r="X17" s="54">
        <v>1</v>
      </c>
      <c r="Y17" s="55">
        <v>2</v>
      </c>
      <c r="Z17" s="53">
        <v>0</v>
      </c>
      <c r="AA17" s="55">
        <v>1</v>
      </c>
      <c r="AB17" s="54">
        <v>0</v>
      </c>
      <c r="AC17" s="53">
        <v>1</v>
      </c>
      <c r="AD17" s="54">
        <v>0</v>
      </c>
      <c r="AE17" s="55">
        <v>4</v>
      </c>
      <c r="AF17" s="53">
        <v>4</v>
      </c>
      <c r="AG17" s="55">
        <v>3</v>
      </c>
      <c r="AH17" s="57">
        <v>0</v>
      </c>
    </row>
    <row r="18" spans="1:34" ht="13.5">
      <c r="A18" s="62"/>
      <c r="B18" s="63"/>
      <c r="C18" s="7" t="s">
        <v>428</v>
      </c>
      <c r="D18" s="64"/>
      <c r="E18" s="53">
        <v>2</v>
      </c>
      <c r="F18" s="78" t="s">
        <v>442</v>
      </c>
      <c r="G18" s="55">
        <v>1</v>
      </c>
      <c r="H18" s="54">
        <v>1</v>
      </c>
      <c r="I18" s="53">
        <v>0</v>
      </c>
      <c r="J18" s="53">
        <v>0</v>
      </c>
      <c r="K18" s="55">
        <v>1</v>
      </c>
      <c r="L18" s="54">
        <v>1</v>
      </c>
      <c r="M18" s="53">
        <v>0</v>
      </c>
      <c r="N18" s="53">
        <v>0</v>
      </c>
      <c r="O18" s="55">
        <v>0</v>
      </c>
      <c r="P18" s="54">
        <v>0</v>
      </c>
      <c r="Q18" s="53">
        <v>0</v>
      </c>
      <c r="R18" s="53">
        <v>1</v>
      </c>
      <c r="S18" s="55">
        <v>0</v>
      </c>
      <c r="T18" s="54">
        <v>0</v>
      </c>
      <c r="U18" s="53">
        <v>0</v>
      </c>
      <c r="V18" s="53">
        <v>0</v>
      </c>
      <c r="W18" s="55">
        <v>0</v>
      </c>
      <c r="X18" s="54">
        <v>0</v>
      </c>
      <c r="Y18" s="53">
        <v>1</v>
      </c>
      <c r="Z18" s="53">
        <v>0</v>
      </c>
      <c r="AA18" s="55">
        <v>1</v>
      </c>
      <c r="AB18" s="54">
        <v>0</v>
      </c>
      <c r="AC18" s="53">
        <v>0</v>
      </c>
      <c r="AD18" s="53">
        <v>0</v>
      </c>
      <c r="AE18" s="55">
        <v>3</v>
      </c>
      <c r="AF18" s="54">
        <v>2</v>
      </c>
      <c r="AG18" s="53">
        <v>3</v>
      </c>
      <c r="AH18" s="57">
        <v>1</v>
      </c>
    </row>
    <row r="19" spans="1:34" ht="13.5">
      <c r="A19" s="62"/>
      <c r="B19" s="63"/>
      <c r="C19" s="7" t="s">
        <v>430</v>
      </c>
      <c r="D19" s="64"/>
      <c r="E19" s="53">
        <v>4</v>
      </c>
      <c r="F19" s="78" t="s">
        <v>442</v>
      </c>
      <c r="G19" s="55">
        <v>1</v>
      </c>
      <c r="H19" s="54">
        <v>1</v>
      </c>
      <c r="I19" s="53">
        <v>0</v>
      </c>
      <c r="J19" s="53">
        <v>0</v>
      </c>
      <c r="K19" s="55">
        <v>1</v>
      </c>
      <c r="L19" s="54">
        <v>0</v>
      </c>
      <c r="M19" s="53">
        <v>1</v>
      </c>
      <c r="N19" s="53">
        <v>0</v>
      </c>
      <c r="O19" s="55">
        <v>0</v>
      </c>
      <c r="P19" s="54">
        <v>0</v>
      </c>
      <c r="Q19" s="53">
        <v>3</v>
      </c>
      <c r="R19" s="53">
        <v>0</v>
      </c>
      <c r="S19" s="55">
        <v>2</v>
      </c>
      <c r="T19" s="54">
        <v>2</v>
      </c>
      <c r="U19" s="53">
        <v>1</v>
      </c>
      <c r="V19" s="53">
        <v>0</v>
      </c>
      <c r="W19" s="55">
        <v>1</v>
      </c>
      <c r="X19" s="54">
        <v>2</v>
      </c>
      <c r="Y19" s="53">
        <v>0</v>
      </c>
      <c r="Z19" s="53">
        <v>1</v>
      </c>
      <c r="AA19" s="55">
        <v>0</v>
      </c>
      <c r="AB19" s="54">
        <v>0</v>
      </c>
      <c r="AC19" s="53">
        <v>0</v>
      </c>
      <c r="AD19" s="53">
        <v>1</v>
      </c>
      <c r="AE19" s="55">
        <v>3</v>
      </c>
      <c r="AF19" s="54">
        <v>2</v>
      </c>
      <c r="AG19" s="53">
        <v>2</v>
      </c>
      <c r="AH19" s="57">
        <v>0</v>
      </c>
    </row>
    <row r="20" spans="1:34" ht="13.5">
      <c r="A20" s="62"/>
      <c r="B20" s="63"/>
      <c r="C20" s="7"/>
      <c r="D20" s="64"/>
      <c r="E20" s="53"/>
      <c r="F20" s="78"/>
      <c r="G20" s="55"/>
      <c r="H20" s="54"/>
      <c r="I20" s="53"/>
      <c r="J20" s="53"/>
      <c r="K20" s="55"/>
      <c r="L20" s="54"/>
      <c r="M20" s="53"/>
      <c r="N20" s="53"/>
      <c r="O20" s="55"/>
      <c r="P20" s="54"/>
      <c r="Q20" s="53"/>
      <c r="R20" s="53"/>
      <c r="S20" s="55"/>
      <c r="T20" s="54"/>
      <c r="U20" s="53"/>
      <c r="V20" s="53"/>
      <c r="W20" s="55"/>
      <c r="X20" s="54"/>
      <c r="Y20" s="53"/>
      <c r="Z20" s="53"/>
      <c r="AA20" s="55"/>
      <c r="AB20" s="54"/>
      <c r="AC20" s="53"/>
      <c r="AD20" s="53"/>
      <c r="AE20" s="55"/>
      <c r="AF20" s="54"/>
      <c r="AG20" s="53"/>
      <c r="AH20" s="57"/>
    </row>
    <row r="21" spans="1:34" ht="13.5">
      <c r="A21" s="80" t="s">
        <v>432</v>
      </c>
      <c r="B21" s="81"/>
      <c r="C21" s="81"/>
      <c r="D21" s="64"/>
      <c r="E21" s="53">
        <f>SUM(その６!E22)</f>
        <v>8</v>
      </c>
      <c r="F21" s="78" t="s">
        <v>442</v>
      </c>
      <c r="G21" s="55">
        <f>SUM(その６!G22)</f>
        <v>5</v>
      </c>
      <c r="H21" s="54">
        <f>SUM(その６!H22)</f>
        <v>4</v>
      </c>
      <c r="I21" s="53">
        <f>SUM(その６!I22)</f>
        <v>2</v>
      </c>
      <c r="J21" s="53">
        <f>SUM(その６!J22)</f>
        <v>3</v>
      </c>
      <c r="K21" s="55">
        <f>SUM(その６!K22)</f>
        <v>9</v>
      </c>
      <c r="L21" s="54">
        <f>SUM(その６!L22)</f>
        <v>2</v>
      </c>
      <c r="M21" s="53">
        <f>SUM(その６!M22)</f>
        <v>3</v>
      </c>
      <c r="N21" s="53">
        <f>SUM(その６!N22)</f>
        <v>0</v>
      </c>
      <c r="O21" s="55">
        <f>SUM(その６!O22)</f>
        <v>3</v>
      </c>
      <c r="P21" s="54">
        <f>SUM(その６!P22)</f>
        <v>1</v>
      </c>
      <c r="Q21" s="53">
        <f>SUM(その６!Q22)</f>
        <v>10</v>
      </c>
      <c r="R21" s="53">
        <f>SUM(その６!R22)</f>
        <v>13</v>
      </c>
      <c r="S21" s="55">
        <f>SUM(その６!S22)</f>
        <v>8</v>
      </c>
      <c r="T21" s="54">
        <f>SUM(その６!T22)</f>
        <v>8</v>
      </c>
      <c r="U21" s="53">
        <f>SUM(その６!U22)</f>
        <v>1</v>
      </c>
      <c r="V21" s="53">
        <f>SUM(その６!V22)</f>
        <v>2</v>
      </c>
      <c r="W21" s="55">
        <f>SUM(その６!W22)</f>
        <v>7</v>
      </c>
      <c r="X21" s="54">
        <f>SUM(その６!X22)</f>
        <v>6</v>
      </c>
      <c r="Y21" s="53">
        <f>SUM(その６!Y22)</f>
        <v>0</v>
      </c>
      <c r="Z21" s="53">
        <f>SUM(その６!Z22)</f>
        <v>6</v>
      </c>
      <c r="AA21" s="55">
        <f>SUM(その６!AA22)</f>
        <v>0</v>
      </c>
      <c r="AB21" s="54">
        <f>SUM(その６!AB22)</f>
        <v>5</v>
      </c>
      <c r="AC21" s="53">
        <f>SUM(その６!AC22)</f>
        <v>0</v>
      </c>
      <c r="AD21" s="53">
        <f>SUM(その６!AD22)</f>
        <v>1</v>
      </c>
      <c r="AE21" s="55">
        <f>SUM(その６!AE22)</f>
        <v>7</v>
      </c>
      <c r="AF21" s="54">
        <f>SUM(その６!AF22)</f>
        <v>8</v>
      </c>
      <c r="AG21" s="53">
        <f>SUM(その６!AG22)</f>
        <v>7</v>
      </c>
      <c r="AH21" s="57">
        <f>SUM(その６!AH22)</f>
        <v>5</v>
      </c>
    </row>
    <row r="22" spans="1:34" ht="13.5">
      <c r="A22" s="62"/>
      <c r="B22" s="63"/>
      <c r="C22" s="7" t="s">
        <v>434</v>
      </c>
      <c r="D22" s="64"/>
      <c r="E22" s="53">
        <v>8</v>
      </c>
      <c r="F22" s="78" t="s">
        <v>442</v>
      </c>
      <c r="G22" s="55">
        <v>5</v>
      </c>
      <c r="H22" s="54">
        <v>4</v>
      </c>
      <c r="I22" s="53">
        <v>2</v>
      </c>
      <c r="J22" s="53">
        <v>3</v>
      </c>
      <c r="K22" s="55">
        <v>9</v>
      </c>
      <c r="L22" s="54">
        <v>2</v>
      </c>
      <c r="M22" s="53">
        <v>3</v>
      </c>
      <c r="N22" s="53">
        <v>0</v>
      </c>
      <c r="O22" s="55">
        <v>3</v>
      </c>
      <c r="P22" s="54">
        <v>1</v>
      </c>
      <c r="Q22" s="53">
        <v>10</v>
      </c>
      <c r="R22" s="53">
        <v>13</v>
      </c>
      <c r="S22" s="55">
        <v>8</v>
      </c>
      <c r="T22" s="54">
        <v>8</v>
      </c>
      <c r="U22" s="53">
        <v>1</v>
      </c>
      <c r="V22" s="53">
        <v>2</v>
      </c>
      <c r="W22" s="55">
        <v>7</v>
      </c>
      <c r="X22" s="54">
        <v>6</v>
      </c>
      <c r="Y22" s="53">
        <v>0</v>
      </c>
      <c r="Z22" s="53">
        <v>6</v>
      </c>
      <c r="AA22" s="55">
        <v>0</v>
      </c>
      <c r="AB22" s="54">
        <v>5</v>
      </c>
      <c r="AC22" s="53">
        <v>0</v>
      </c>
      <c r="AD22" s="53">
        <v>1</v>
      </c>
      <c r="AE22" s="55">
        <v>7</v>
      </c>
      <c r="AF22" s="54">
        <v>8</v>
      </c>
      <c r="AG22" s="53">
        <v>7</v>
      </c>
      <c r="AH22" s="57">
        <v>5</v>
      </c>
    </row>
    <row r="23" spans="1:34" ht="13.5">
      <c r="A23" s="62"/>
      <c r="B23" s="63"/>
      <c r="C23" s="7"/>
      <c r="D23" s="64"/>
      <c r="E23" s="53"/>
      <c r="F23" s="78"/>
      <c r="G23" s="55"/>
      <c r="H23" s="54"/>
      <c r="I23" s="53"/>
      <c r="J23" s="53"/>
      <c r="K23" s="55"/>
      <c r="L23" s="54"/>
      <c r="M23" s="53"/>
      <c r="N23" s="53"/>
      <c r="O23" s="55"/>
      <c r="P23" s="54"/>
      <c r="Q23" s="53"/>
      <c r="R23" s="53"/>
      <c r="S23" s="55"/>
      <c r="T23" s="54"/>
      <c r="U23" s="53"/>
      <c r="V23" s="53"/>
      <c r="W23" s="55"/>
      <c r="X23" s="54"/>
      <c r="Y23" s="53"/>
      <c r="Z23" s="53"/>
      <c r="AA23" s="55"/>
      <c r="AB23" s="54"/>
      <c r="AC23" s="53"/>
      <c r="AD23" s="53"/>
      <c r="AE23" s="55"/>
      <c r="AF23" s="54"/>
      <c r="AG23" s="53"/>
      <c r="AH23" s="57"/>
    </row>
    <row r="24" spans="1:34" ht="13.5">
      <c r="A24" s="80" t="s">
        <v>436</v>
      </c>
      <c r="B24" s="81"/>
      <c r="C24" s="81"/>
      <c r="D24" s="64"/>
      <c r="E24" s="53">
        <f>SUM(その６!E25)</f>
        <v>11</v>
      </c>
      <c r="F24" s="78" t="s">
        <v>442</v>
      </c>
      <c r="G24" s="55">
        <f>SUM(その６!G25)</f>
        <v>7</v>
      </c>
      <c r="H24" s="54">
        <f>SUM(その６!H25)</f>
        <v>5</v>
      </c>
      <c r="I24" s="53">
        <f>SUM(その６!I25)</f>
        <v>1</v>
      </c>
      <c r="J24" s="53">
        <f>SUM(その６!J25)</f>
        <v>0</v>
      </c>
      <c r="K24" s="55">
        <f>SUM(その６!K25)</f>
        <v>8</v>
      </c>
      <c r="L24" s="54">
        <f>SUM(その６!L25)</f>
        <v>6</v>
      </c>
      <c r="M24" s="53">
        <f>SUM(その６!M25)</f>
        <v>4</v>
      </c>
      <c r="N24" s="53">
        <f>SUM(その６!N25)</f>
        <v>4</v>
      </c>
      <c r="O24" s="55">
        <f>SUM(その６!O25)</f>
        <v>1</v>
      </c>
      <c r="P24" s="54">
        <f>SUM(その６!P25)</f>
        <v>0</v>
      </c>
      <c r="Q24" s="53">
        <f>SUM(その６!Q25)</f>
        <v>12</v>
      </c>
      <c r="R24" s="53">
        <f>SUM(その６!R25)</f>
        <v>13</v>
      </c>
      <c r="S24" s="55">
        <f>SUM(その６!S25)</f>
        <v>3</v>
      </c>
      <c r="T24" s="54">
        <f>SUM(その６!T25)</f>
        <v>5</v>
      </c>
      <c r="U24" s="53">
        <f>SUM(その６!U25)</f>
        <v>1</v>
      </c>
      <c r="V24" s="53">
        <f>SUM(その６!V25)</f>
        <v>1</v>
      </c>
      <c r="W24" s="55">
        <f>SUM(その６!W25)</f>
        <v>2</v>
      </c>
      <c r="X24" s="54">
        <f>SUM(その６!X25)</f>
        <v>4</v>
      </c>
      <c r="Y24" s="53">
        <f>SUM(その６!Y25)</f>
        <v>1</v>
      </c>
      <c r="Z24" s="53">
        <f>SUM(その６!Z25)</f>
        <v>1</v>
      </c>
      <c r="AA24" s="55">
        <f>SUM(その６!AA25)</f>
        <v>1</v>
      </c>
      <c r="AB24" s="54">
        <f>SUM(その６!AB25)</f>
        <v>1</v>
      </c>
      <c r="AC24" s="53">
        <f>SUM(その６!AC25)</f>
        <v>0</v>
      </c>
      <c r="AD24" s="53">
        <f>SUM(その６!AD25)</f>
        <v>0</v>
      </c>
      <c r="AE24" s="55">
        <f>SUM(その６!AE25)</f>
        <v>4</v>
      </c>
      <c r="AF24" s="54">
        <f>SUM(その６!AF25)</f>
        <v>8</v>
      </c>
      <c r="AG24" s="53">
        <f>SUM(その６!AG25)</f>
        <v>2</v>
      </c>
      <c r="AH24" s="57">
        <f>SUM(その６!AH25)</f>
        <v>7</v>
      </c>
    </row>
    <row r="25" spans="1:34" ht="13.5">
      <c r="A25" s="62"/>
      <c r="B25" s="63"/>
      <c r="C25" s="7" t="s">
        <v>438</v>
      </c>
      <c r="D25" s="64"/>
      <c r="E25" s="53">
        <v>11</v>
      </c>
      <c r="F25" s="78" t="s">
        <v>442</v>
      </c>
      <c r="G25" s="55">
        <v>7</v>
      </c>
      <c r="H25" s="54">
        <v>5</v>
      </c>
      <c r="I25" s="53">
        <v>1</v>
      </c>
      <c r="J25" s="53">
        <v>0</v>
      </c>
      <c r="K25" s="55">
        <v>8</v>
      </c>
      <c r="L25" s="54">
        <v>6</v>
      </c>
      <c r="M25" s="53">
        <v>4</v>
      </c>
      <c r="N25" s="53">
        <v>4</v>
      </c>
      <c r="O25" s="55">
        <v>1</v>
      </c>
      <c r="P25" s="54">
        <v>0</v>
      </c>
      <c r="Q25" s="53">
        <v>12</v>
      </c>
      <c r="R25" s="53">
        <v>13</v>
      </c>
      <c r="S25" s="55">
        <v>3</v>
      </c>
      <c r="T25" s="54">
        <v>5</v>
      </c>
      <c r="U25" s="53">
        <v>1</v>
      </c>
      <c r="V25" s="53">
        <v>1</v>
      </c>
      <c r="W25" s="55">
        <v>2</v>
      </c>
      <c r="X25" s="54">
        <v>4</v>
      </c>
      <c r="Y25" s="53">
        <v>1</v>
      </c>
      <c r="Z25" s="53">
        <v>1</v>
      </c>
      <c r="AA25" s="55">
        <v>1</v>
      </c>
      <c r="AB25" s="54">
        <v>1</v>
      </c>
      <c r="AC25" s="53">
        <v>0</v>
      </c>
      <c r="AD25" s="53">
        <v>0</v>
      </c>
      <c r="AE25" s="55">
        <v>4</v>
      </c>
      <c r="AF25" s="54">
        <v>8</v>
      </c>
      <c r="AG25" s="53">
        <v>2</v>
      </c>
      <c r="AH25" s="57">
        <v>7</v>
      </c>
    </row>
    <row r="26" spans="1:34" ht="14.25" thickBot="1">
      <c r="A26" s="65"/>
      <c r="B26" s="66"/>
      <c r="C26" s="13"/>
      <c r="D26" s="67"/>
      <c r="E26" s="45"/>
      <c r="F26" s="79"/>
      <c r="G26" s="46"/>
      <c r="H26" s="47"/>
      <c r="I26" s="45"/>
      <c r="J26" s="45"/>
      <c r="K26" s="46"/>
      <c r="L26" s="47"/>
      <c r="M26" s="45"/>
      <c r="N26" s="45"/>
      <c r="O26" s="46"/>
      <c r="P26" s="47"/>
      <c r="Q26" s="45"/>
      <c r="R26" s="45"/>
      <c r="S26" s="46"/>
      <c r="T26" s="47"/>
      <c r="U26" s="45"/>
      <c r="V26" s="45"/>
      <c r="W26" s="46"/>
      <c r="X26" s="47"/>
      <c r="Y26" s="45"/>
      <c r="Z26" s="45"/>
      <c r="AA26" s="46"/>
      <c r="AB26" s="47"/>
      <c r="AC26" s="45"/>
      <c r="AD26" s="45"/>
      <c r="AE26" s="46"/>
      <c r="AF26" s="47"/>
      <c r="AG26" s="45"/>
      <c r="AH26" s="48"/>
    </row>
    <row r="27" spans="1:4" ht="13.5">
      <c r="A27" s="4"/>
      <c r="B27" s="4"/>
      <c r="C27" s="4"/>
      <c r="D27" s="4"/>
    </row>
  </sheetData>
  <sheetProtection/>
  <mergeCells count="49">
    <mergeCell ref="U1:V1"/>
    <mergeCell ref="Q1:R1"/>
    <mergeCell ref="S1:T1"/>
    <mergeCell ref="E1:F1"/>
    <mergeCell ref="G1:H1"/>
    <mergeCell ref="I1:J1"/>
    <mergeCell ref="K1:L1"/>
    <mergeCell ref="M1:N1"/>
    <mergeCell ref="O1:P1"/>
    <mergeCell ref="W1:X1"/>
    <mergeCell ref="AE1:AF1"/>
    <mergeCell ref="AE2:AF2"/>
    <mergeCell ref="W2:X2"/>
    <mergeCell ref="Y2:Z2"/>
    <mergeCell ref="Y1:Z1"/>
    <mergeCell ref="AA1:AB1"/>
    <mergeCell ref="AA2:AB2"/>
    <mergeCell ref="AC2:AD2"/>
    <mergeCell ref="AC1:AD1"/>
    <mergeCell ref="I3:J3"/>
    <mergeCell ref="K3:L3"/>
    <mergeCell ref="AG1:AH1"/>
    <mergeCell ref="K2:L2"/>
    <mergeCell ref="M2:N2"/>
    <mergeCell ref="O2:P2"/>
    <mergeCell ref="Q2:R2"/>
    <mergeCell ref="S2:T2"/>
    <mergeCell ref="U2:V2"/>
    <mergeCell ref="AG2:AH2"/>
    <mergeCell ref="U3:V3"/>
    <mergeCell ref="W3:X3"/>
    <mergeCell ref="Y3:Z3"/>
    <mergeCell ref="AA3:AB3"/>
    <mergeCell ref="E2:F2"/>
    <mergeCell ref="G2:H2"/>
    <mergeCell ref="I2:J2"/>
    <mergeCell ref="M3:N3"/>
    <mergeCell ref="E3:F3"/>
    <mergeCell ref="G3:H3"/>
    <mergeCell ref="A6:C6"/>
    <mergeCell ref="A10:C10"/>
    <mergeCell ref="A21:C21"/>
    <mergeCell ref="A24:C24"/>
    <mergeCell ref="AG3:AH3"/>
    <mergeCell ref="O3:P3"/>
    <mergeCell ref="Q3:R3"/>
    <mergeCell ref="S3:T3"/>
    <mergeCell ref="AC3:AD3"/>
    <mergeCell ref="AE3:AF3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（その６）&amp;R&amp;"ＭＳ Ｐ明朝,標準"令和2年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8" width="5.625" style="1" customWidth="1"/>
    <col min="29" max="30" width="5.875" style="1" customWidth="1"/>
    <col min="31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85" t="s">
        <v>130</v>
      </c>
      <c r="F1" s="86"/>
      <c r="G1" s="85" t="s">
        <v>131</v>
      </c>
      <c r="H1" s="86"/>
      <c r="I1" s="85" t="s">
        <v>132</v>
      </c>
      <c r="J1" s="86"/>
      <c r="K1" s="85" t="s">
        <v>133</v>
      </c>
      <c r="L1" s="86"/>
      <c r="M1" s="85" t="s">
        <v>134</v>
      </c>
      <c r="N1" s="86"/>
      <c r="O1" s="85" t="s">
        <v>135</v>
      </c>
      <c r="P1" s="86"/>
      <c r="Q1" s="85" t="s">
        <v>136</v>
      </c>
      <c r="R1" s="86"/>
      <c r="S1" s="85" t="s">
        <v>137</v>
      </c>
      <c r="T1" s="86"/>
      <c r="U1" s="85" t="s">
        <v>138</v>
      </c>
      <c r="V1" s="86"/>
      <c r="W1" s="85" t="s">
        <v>139</v>
      </c>
      <c r="X1" s="86"/>
      <c r="Y1" s="85" t="s">
        <v>140</v>
      </c>
      <c r="Z1" s="86"/>
      <c r="AA1" s="85" t="s">
        <v>141</v>
      </c>
      <c r="AB1" s="86"/>
      <c r="AC1" s="85" t="s">
        <v>142</v>
      </c>
      <c r="AD1" s="86"/>
      <c r="AE1" s="85" t="s">
        <v>143</v>
      </c>
      <c r="AF1" s="86"/>
      <c r="AG1" s="85" t="s">
        <v>144</v>
      </c>
      <c r="AH1" s="96"/>
    </row>
    <row r="2" spans="1:34" ht="13.5" customHeight="1">
      <c r="A2" s="12"/>
      <c r="B2" s="4"/>
      <c r="C2" s="4"/>
      <c r="D2" s="6"/>
      <c r="E2" s="87" t="s">
        <v>145</v>
      </c>
      <c r="F2" s="88"/>
      <c r="G2" s="98" t="s">
        <v>146</v>
      </c>
      <c r="H2" s="99"/>
      <c r="I2" s="98" t="s">
        <v>147</v>
      </c>
      <c r="J2" s="104"/>
      <c r="K2" s="98" t="s">
        <v>148</v>
      </c>
      <c r="L2" s="104"/>
      <c r="M2" s="87" t="s">
        <v>149</v>
      </c>
      <c r="N2" s="88"/>
      <c r="O2" s="87" t="s">
        <v>150</v>
      </c>
      <c r="P2" s="88"/>
      <c r="Q2" s="98" t="s">
        <v>84</v>
      </c>
      <c r="R2" s="99"/>
      <c r="S2" s="87" t="s">
        <v>151</v>
      </c>
      <c r="T2" s="88"/>
      <c r="U2" s="87" t="s">
        <v>152</v>
      </c>
      <c r="V2" s="88"/>
      <c r="W2" s="98" t="s">
        <v>153</v>
      </c>
      <c r="X2" s="99"/>
      <c r="Y2" s="87" t="s">
        <v>154</v>
      </c>
      <c r="Z2" s="88"/>
      <c r="AA2" s="87" t="s">
        <v>155</v>
      </c>
      <c r="AB2" s="88"/>
      <c r="AC2" s="87" t="s">
        <v>156</v>
      </c>
      <c r="AD2" s="88"/>
      <c r="AE2" s="87" t="s">
        <v>157</v>
      </c>
      <c r="AF2" s="88"/>
      <c r="AG2" s="98" t="s">
        <v>158</v>
      </c>
      <c r="AH2" s="107"/>
    </row>
    <row r="3" spans="1:34" s="74" customFormat="1" ht="54" customHeight="1">
      <c r="A3" s="68"/>
      <c r="B3" s="69"/>
      <c r="C3" s="69"/>
      <c r="D3" s="70"/>
      <c r="E3" s="95" t="s">
        <v>76</v>
      </c>
      <c r="F3" s="94"/>
      <c r="G3" s="105" t="s">
        <v>159</v>
      </c>
      <c r="H3" s="103"/>
      <c r="I3" s="105" t="s">
        <v>160</v>
      </c>
      <c r="J3" s="106"/>
      <c r="K3" s="105" t="s">
        <v>161</v>
      </c>
      <c r="L3" s="103"/>
      <c r="M3" s="89"/>
      <c r="N3" s="94"/>
      <c r="O3" s="89"/>
      <c r="P3" s="94"/>
      <c r="Q3" s="105" t="s">
        <v>162</v>
      </c>
      <c r="R3" s="103"/>
      <c r="S3" s="89"/>
      <c r="T3" s="94"/>
      <c r="U3" s="89" t="s">
        <v>163</v>
      </c>
      <c r="V3" s="94"/>
      <c r="W3" s="105" t="s">
        <v>164</v>
      </c>
      <c r="X3" s="103"/>
      <c r="Y3" s="89" t="s">
        <v>164</v>
      </c>
      <c r="Z3" s="94"/>
      <c r="AA3" s="89" t="s">
        <v>165</v>
      </c>
      <c r="AB3" s="94"/>
      <c r="AC3" s="89"/>
      <c r="AD3" s="94"/>
      <c r="AE3" s="89"/>
      <c r="AF3" s="94"/>
      <c r="AG3" s="105" t="s">
        <v>166</v>
      </c>
      <c r="AH3" s="108"/>
    </row>
    <row r="4" spans="1:34" ht="13.5">
      <c r="A4" s="11"/>
      <c r="B4" s="2"/>
      <c r="C4" s="2"/>
      <c r="D4" s="3"/>
      <c r="E4" s="16" t="s">
        <v>47</v>
      </c>
      <c r="F4" s="15" t="s">
        <v>48</v>
      </c>
      <c r="G4" s="14" t="s">
        <v>47</v>
      </c>
      <c r="H4" s="16" t="s">
        <v>48</v>
      </c>
      <c r="I4" s="15" t="s">
        <v>47</v>
      </c>
      <c r="J4" s="16" t="s">
        <v>48</v>
      </c>
      <c r="K4" s="14" t="s">
        <v>47</v>
      </c>
      <c r="L4" s="16" t="s">
        <v>48</v>
      </c>
      <c r="M4" s="15" t="s">
        <v>47</v>
      </c>
      <c r="N4" s="16" t="s">
        <v>48</v>
      </c>
      <c r="O4" s="14" t="s">
        <v>47</v>
      </c>
      <c r="P4" s="16" t="s">
        <v>48</v>
      </c>
      <c r="Q4" s="15" t="s">
        <v>47</v>
      </c>
      <c r="R4" s="16" t="s">
        <v>48</v>
      </c>
      <c r="S4" s="14" t="s">
        <v>47</v>
      </c>
      <c r="T4" s="16" t="s">
        <v>48</v>
      </c>
      <c r="U4" s="15" t="s">
        <v>47</v>
      </c>
      <c r="V4" s="16" t="s">
        <v>48</v>
      </c>
      <c r="W4" s="14" t="s">
        <v>47</v>
      </c>
      <c r="X4" s="16" t="s">
        <v>48</v>
      </c>
      <c r="Y4" s="15" t="s">
        <v>47</v>
      </c>
      <c r="Z4" s="16" t="s">
        <v>48</v>
      </c>
      <c r="AA4" s="14" t="s">
        <v>47</v>
      </c>
      <c r="AB4" s="16" t="s">
        <v>48</v>
      </c>
      <c r="AC4" s="15" t="s">
        <v>47</v>
      </c>
      <c r="AD4" s="16" t="s">
        <v>48</v>
      </c>
      <c r="AE4" s="14" t="s">
        <v>47</v>
      </c>
      <c r="AF4" s="16" t="s">
        <v>48</v>
      </c>
      <c r="AG4" s="15" t="s">
        <v>47</v>
      </c>
      <c r="AH4" s="17" t="s">
        <v>48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9"/>
      <c r="N5" s="49"/>
      <c r="O5" s="40"/>
      <c r="P5" s="41"/>
      <c r="Q5" s="49"/>
      <c r="R5" s="49"/>
      <c r="S5" s="40"/>
      <c r="T5" s="41"/>
      <c r="U5" s="49"/>
      <c r="V5" s="49"/>
      <c r="W5" s="40"/>
      <c r="X5" s="41"/>
      <c r="Y5" s="49"/>
      <c r="Z5" s="49"/>
      <c r="AA5" s="40"/>
      <c r="AB5" s="41"/>
      <c r="AC5" s="49"/>
      <c r="AD5" s="49"/>
      <c r="AE5" s="40"/>
      <c r="AF5" s="41"/>
      <c r="AG5" s="49"/>
      <c r="AH5" s="50"/>
    </row>
    <row r="6" spans="1:34" ht="13.5">
      <c r="A6" s="62"/>
      <c r="B6" s="63"/>
      <c r="C6" s="5" t="s">
        <v>333</v>
      </c>
      <c r="D6" s="64"/>
      <c r="E6" s="53">
        <f>SUM(その７!E10,その７!E17,その７!E22,その７!E40,その８!E6,その８!E10,その８!E21,その８!E24)</f>
        <v>62</v>
      </c>
      <c r="F6" s="54">
        <f>SUM(その７!F10,その７!F17,その７!F22,その７!F40,その８!F6,その８!F10,その８!F21,その８!F24)</f>
        <v>90</v>
      </c>
      <c r="G6" s="55">
        <f>SUM(その７!G10,その７!G17,その７!G22,その７!G40,その８!G6,その８!G10,その８!G21,その８!G24)</f>
        <v>185</v>
      </c>
      <c r="H6" s="53">
        <f>SUM(その７!H10,その７!H17,その７!H22,その７!H40,その８!H6,その８!H10,その８!H21,その８!H24)</f>
        <v>283</v>
      </c>
      <c r="I6" s="55">
        <f>SUM(その７!I10,その７!I17,その７!I22,その７!I40,その８!I6,その８!I10,その８!I21,その８!I24)</f>
        <v>157</v>
      </c>
      <c r="J6" s="54">
        <f>SUM(その７!J10,その７!J17,その７!J22,その７!J40,その８!J6,その８!J10,その８!J21,その８!J24)</f>
        <v>261</v>
      </c>
      <c r="K6" s="53">
        <f>SUM(その７!K10,その７!K17,その７!K22,その７!K40,その８!K6,その８!K10,その８!K21,その８!K24)</f>
        <v>28</v>
      </c>
      <c r="L6" s="54">
        <f>SUM(その７!L10,その７!L17,その７!L22,その７!L40,その８!L6,その８!L10,その８!L21,その８!L24)</f>
        <v>22</v>
      </c>
      <c r="M6" s="55">
        <f>SUM(その７!M10,その７!M17,その７!M22,その７!M40,その８!M6,その８!M10,その８!M21,その８!M24)</f>
        <v>477</v>
      </c>
      <c r="N6" s="53">
        <f>SUM(その７!N10,その７!N17,その７!N22,その７!N40,その８!N6,その８!N10,その８!N21,その８!N24)</f>
        <v>650</v>
      </c>
      <c r="O6" s="55">
        <f>SUM(その７!O10,その７!O17,その７!O22,その７!O40,その８!O6,その８!O10,その８!O21,その８!O24)</f>
        <v>2</v>
      </c>
      <c r="P6" s="54">
        <f>SUM(その７!P10,その７!P17,その７!P22,その７!P40,その８!P6,その８!P10,その８!P21,その８!P24)</f>
        <v>2</v>
      </c>
      <c r="Q6" s="53">
        <f>SUM(その７!Q10,その７!Q17,その７!Q22,その７!Q40,その８!Q6,その８!Q10,その８!Q21,その８!Q24)</f>
        <v>26</v>
      </c>
      <c r="R6" s="54">
        <f>SUM(その７!R10,その７!R17,その７!R22,その７!R40,その８!R6,その８!R10,その８!R21,その８!R24)</f>
        <v>34</v>
      </c>
      <c r="S6" s="55">
        <f>SUM(その７!S10,その７!S17,その７!S22,その７!S40,その８!S6,その８!S10,その８!S21,その８!S24)</f>
        <v>97</v>
      </c>
      <c r="T6" s="53">
        <f>SUM(その７!T10,その７!T17,その７!T22,その７!T40,その８!T6,その８!T10,その８!T21,その８!T24)</f>
        <v>102</v>
      </c>
      <c r="U6" s="55">
        <f>SUM(その７!U10,その７!U17,その７!U22,その７!U40,その８!U6,その８!U10,その８!U21,その８!U24)</f>
        <v>168</v>
      </c>
      <c r="V6" s="54">
        <f>SUM(その７!V10,その７!V17,その７!V22,その７!V40,その８!V6,その８!V10,その８!V21,その８!V24)</f>
        <v>366</v>
      </c>
      <c r="W6" s="53">
        <f>SUM(その７!W10,その７!W17,その７!W22,その７!W40,その８!W6,その８!W10,その８!W21,その８!W24)</f>
        <v>184</v>
      </c>
      <c r="X6" s="54">
        <f>SUM(その７!X10,その７!X17,その７!X22,その７!X40,その８!X6,その８!X10,その８!X21,その８!X24)</f>
        <v>146</v>
      </c>
      <c r="Y6" s="55">
        <f>SUM(その７!Y10,その７!Y17,その７!Y22,その７!Y40,その８!Y6,その８!Y10,その８!Y21,その８!Y24)</f>
        <v>0</v>
      </c>
      <c r="Z6" s="53">
        <f>SUM(その７!Z10,その７!Z17,その７!Z22,その７!Z40,その８!Z6,その８!Z10,その８!Z21,その８!Z24)</f>
        <v>0</v>
      </c>
      <c r="AA6" s="55">
        <f>SUM(その７!AA10,その７!AA17,その７!AA22,その７!AA40,その８!AA6,その８!AA10,その８!AA21,その８!AA24)</f>
        <v>1</v>
      </c>
      <c r="AB6" s="54">
        <f>SUM(その７!AB10,その７!AB17,その７!AB22,その７!AB40,その８!AB6,その８!AB10,その８!AB21,その８!AB24)</f>
        <v>1</v>
      </c>
      <c r="AC6" s="53">
        <f>SUM(その７!AC10,その７!AC17,その７!AC22,その７!AC40,その８!AC6,その８!AC10,その８!AC21,その８!AC24)</f>
        <v>3237</v>
      </c>
      <c r="AD6" s="54">
        <f>SUM(その７!AD10,その７!AD17,その７!AD22,その７!AD40,その８!AD6,その８!AD10,その８!AD21,その８!AD24)</f>
        <v>3491</v>
      </c>
      <c r="AE6" s="55">
        <f>SUM(その７!AE10,その７!AE17,その７!AE22,その７!AE40,その８!AE6,その８!AE10,その８!AE21,その８!AE24)</f>
        <v>60</v>
      </c>
      <c r="AF6" s="53">
        <f>SUM(その７!AF10,その７!AF17,その７!AF22,その７!AF40,その８!AF6,その８!AF10,その８!AF21,その８!AF24)</f>
        <v>119</v>
      </c>
      <c r="AG6" s="55">
        <f>SUM(その７!AG10,その７!AG17,その７!AG22,その７!AG40,その８!AG6,その８!AG10,その８!AG21,その８!AG24)</f>
        <v>23</v>
      </c>
      <c r="AH6" s="57">
        <f>SUM(その７!AH10,その７!AH17,その７!AH22,その７!AH40,その８!AH6,その８!AH10,その８!AH21,その８!AH24)</f>
        <v>48</v>
      </c>
    </row>
    <row r="7" spans="1:34" ht="13.5">
      <c r="A7" s="62"/>
      <c r="B7" s="63"/>
      <c r="C7" s="5" t="s">
        <v>335</v>
      </c>
      <c r="D7" s="64"/>
      <c r="E7" s="53">
        <f>SUM(その７!E10,その７!E18,その７!E19,その７!E24,その７!E25,その７!E30,その７!E31,その７!E35,その７!E41,その８!E7,その８!E11,その８!E12,その８!E22,その８!E25)</f>
        <v>52</v>
      </c>
      <c r="F7" s="53">
        <f>SUM(その７!F10,その７!F18,その７!F19,その７!F24,その７!F25,その７!F30,その７!F31,その７!F35,その７!F41,その８!F7,その８!F11,その８!F12,その８!F22,その８!F25)</f>
        <v>68</v>
      </c>
      <c r="G7" s="55">
        <f>SUM(その７!G10,その７!G18,その７!G19,その７!G24,その７!G25,その７!G30,その７!G31,その７!G35,その７!G41,その８!G7,その８!G11,その８!G12,その８!G22,その８!G25)</f>
        <v>148</v>
      </c>
      <c r="H7" s="54">
        <f>SUM(その７!H10,その７!H18,その７!H19,その７!H24,その７!H25,その７!H30,その７!H31,その７!H35,その７!H41,その８!H7,その８!H11,その８!H12,その８!H22,その８!H25)</f>
        <v>230</v>
      </c>
      <c r="I7" s="55">
        <f>SUM(その７!I10,その７!I18,その７!I19,その７!I24,その７!I25,その７!I30,その７!I31,その７!I35,その７!I41,その８!I7,その８!I11,その８!I12,その８!I22,その８!I25)</f>
        <v>122</v>
      </c>
      <c r="J7" s="54">
        <f>SUM(その７!J10,その７!J18,その７!J19,その７!J24,その７!J25,その７!J30,その７!J31,その７!J35,その７!J41,その８!J7,その８!J11,その８!J12,その８!J22,その８!J25)</f>
        <v>211</v>
      </c>
      <c r="K7" s="55">
        <f>SUM(その７!K10,その７!K18,その７!K19,その７!K24,その７!K25,その７!K30,その７!K31,その７!K35,その７!K41,その８!K7,その８!K11,その８!K12,その８!K22,その８!K25)</f>
        <v>26</v>
      </c>
      <c r="L7" s="54">
        <f>SUM(その７!L10,その７!L18,その７!L19,その７!L24,その７!L25,その７!L30,その７!L31,その７!L35,その７!L41,その８!L7,その８!L11,その８!L12,その８!L22,その８!L25)</f>
        <v>19</v>
      </c>
      <c r="M7" s="55">
        <f>SUM(その７!M10,その７!M18,その７!M19,その７!M24,その７!M25,その７!M30,その７!M31,その７!M35,その７!M41,その８!M7,その８!M11,その８!M12,その８!M22,その８!M25)</f>
        <v>389</v>
      </c>
      <c r="N7" s="54">
        <f>SUM(その７!N10,その７!N18,その７!N19,その７!N24,その７!N25,その７!N30,その７!N31,その７!N35,その７!N41,その８!N7,その８!N11,その８!N12,その８!N22,その８!N25)</f>
        <v>537</v>
      </c>
      <c r="O7" s="55">
        <f>SUM(その７!O10,その７!O18,その７!O19,その７!O24,その７!O25,その７!O30,その７!O31,その７!O35,その７!O41,その８!O7,その８!O11,その８!O12,その８!O22,その８!O25)</f>
        <v>2</v>
      </c>
      <c r="P7" s="54">
        <f>SUM(その７!P10,その７!P18,その７!P19,その７!P24,その７!P25,その７!P30,その７!P31,その７!P35,その７!P41,その８!P7,その８!P11,その８!P12,その８!P22,その８!P25)</f>
        <v>2</v>
      </c>
      <c r="Q7" s="55">
        <f>SUM(その７!Q10,その７!Q18,その７!Q19,その７!Q24,その７!Q25,その７!Q30,その７!Q31,その７!Q35,その７!Q41,その８!Q7,その８!Q11,その８!Q12,その８!Q22,その８!Q25)</f>
        <v>22</v>
      </c>
      <c r="R7" s="54">
        <f>SUM(その７!R10,その７!R18,その７!R19,その７!R24,その７!R25,その７!R30,その７!R31,その７!R35,その７!R41,その８!R7,その８!R11,その８!R12,その８!R22,その８!R25)</f>
        <v>26</v>
      </c>
      <c r="S7" s="55">
        <f>SUM(その７!S10,その７!S18,その７!S19,その７!S24,その７!S25,その７!S30,その７!S31,その７!S35,その７!S41,その８!S7,その８!S11,その８!S12,その８!S22,その８!S25)</f>
        <v>84</v>
      </c>
      <c r="T7" s="54">
        <f>SUM(その７!T10,その７!T18,その７!T19,その７!T24,その７!T25,その７!T30,その７!T31,その７!T35,その７!T41,その８!T7,その８!T11,その８!T12,その８!T22,その８!T25)</f>
        <v>84</v>
      </c>
      <c r="U7" s="55">
        <f>SUM(その７!U10,その７!U18,その７!U19,その７!U24,その７!U25,その７!U30,その７!U31,その７!U35,その７!U41,その８!U7,その８!U11,その８!U12,その８!U22,その８!U25)</f>
        <v>135</v>
      </c>
      <c r="V7" s="54">
        <f>SUM(その７!V10,その７!V18,その７!V19,その７!V24,その７!V25,その７!V30,その７!V31,その７!V35,その７!V41,その８!V7,その８!V11,その８!V12,その８!V22,その８!V25)</f>
        <v>308</v>
      </c>
      <c r="W7" s="55">
        <f>SUM(その７!W10,その７!W18,その７!W19,その７!W24,その７!W25,その７!W30,その７!W31,その７!W35,その７!W41,その８!W7,その８!W11,その８!W12,その８!W22,その８!W25)</f>
        <v>146</v>
      </c>
      <c r="X7" s="54">
        <f>SUM(その７!X10,その７!X18,その７!X19,その７!X24,その７!X25,その７!X30,その７!X31,その７!X35,その７!X41,その８!X7,その８!X11,その８!X12,その８!X22,その８!X25)</f>
        <v>117</v>
      </c>
      <c r="Y7" s="55">
        <f>SUM(その７!Y10,その７!Y18,その７!Y19,その７!Y24,その７!Y25,その７!Y30,その７!Y31,その７!Y35,その７!Y41,その８!Y7,その８!Y11,その８!Y12,その８!Y22,その８!Y25)</f>
        <v>0</v>
      </c>
      <c r="Z7" s="54">
        <f>SUM(その７!Z10,その７!Z18,その７!Z19,その７!Z24,その７!Z25,その７!Z30,その７!Z31,その７!Z35,その７!Z41,その８!Z7,その８!Z11,その８!Z12,その８!Z22,その８!Z25)</f>
        <v>0</v>
      </c>
      <c r="AA7" s="55">
        <f>SUM(その７!AA10,その７!AA18,その７!AA19,その７!AA24,その７!AA25,その７!AA30,その７!AA31,その７!AA35,その７!AA41,その８!AA7,その８!AA11,その８!AA12,その８!AA22,その８!AA25)</f>
        <v>1</v>
      </c>
      <c r="AB7" s="54">
        <f>SUM(その７!AB10,その７!AB18,その７!AB19,その７!AB24,その７!AB25,その７!AB30,その７!AB31,その７!AB35,その７!AB41,その８!AB7,その８!AB11,その８!AB12,その８!AB22,その８!AB25)</f>
        <v>1</v>
      </c>
      <c r="AC7" s="55">
        <f>SUM(その７!AC10,その７!AC18,その７!AC19,その７!AC24,その７!AC25,その７!AC30,その７!AC31,その７!AC35,その７!AC41,その８!AC7,その８!AC11,その８!AC12,その８!AC22,その８!AC25)</f>
        <v>2649</v>
      </c>
      <c r="AD7" s="54">
        <f>SUM(その７!AD10,その７!AD18,その７!AD19,その７!AD24,その７!AD25,その７!AD30,その７!AD31,その７!AD35,その７!AD41,その８!AD7,その８!AD11,その８!AD12,その８!AD22,その８!AD25)</f>
        <v>2811</v>
      </c>
      <c r="AE7" s="55">
        <f>SUM(その７!AE10,その７!AE18,その７!AE19,その７!AE24,その７!AE25,その７!AE30,その７!AE31,その７!AE35,その７!AE41,その８!AE7,その８!AE11,その８!AE12,その８!AE22,その８!AE25)</f>
        <v>53</v>
      </c>
      <c r="AF7" s="54">
        <f>SUM(その７!AF10,その７!AF18,その７!AF19,その７!AF24,その７!AF25,その７!AF30,その７!AF31,その７!AF35,その７!AF41,その８!AF7,その８!AF11,その８!AF12,その８!AF22,その８!AF25)</f>
        <v>104</v>
      </c>
      <c r="AG7" s="55">
        <f>SUM(その７!AG10,その７!AG18,その７!AG19,その７!AG24,その７!AG25,その７!AG30,その７!AG31,その７!AG35,その７!AG41,その８!AG7,その８!AG11,その８!AG12,その８!AG22,その８!AG25)</f>
        <v>21</v>
      </c>
      <c r="AH7" s="57">
        <f>SUM(その７!AH10,その７!AH18,その７!AH19,その７!AH24,その７!AH25,その７!AH30,その７!AH31,その７!AH35,その７!AH41,その８!AH7,その８!AH11,その８!AH12,その８!AH22,その８!AH25)</f>
        <v>43</v>
      </c>
    </row>
    <row r="8" spans="1:34" ht="13.5">
      <c r="A8" s="62"/>
      <c r="B8" s="63"/>
      <c r="C8" s="5" t="s">
        <v>337</v>
      </c>
      <c r="D8" s="64"/>
      <c r="E8" s="53">
        <f aca="true" t="shared" si="0" ref="E8:AH8">E6-E7</f>
        <v>10</v>
      </c>
      <c r="F8" s="53">
        <f t="shared" si="0"/>
        <v>22</v>
      </c>
      <c r="G8" s="55">
        <f t="shared" si="0"/>
        <v>37</v>
      </c>
      <c r="H8" s="54">
        <f t="shared" si="0"/>
        <v>53</v>
      </c>
      <c r="I8" s="55">
        <f t="shared" si="0"/>
        <v>35</v>
      </c>
      <c r="J8" s="54">
        <f t="shared" si="0"/>
        <v>50</v>
      </c>
      <c r="K8" s="55">
        <f t="shared" si="0"/>
        <v>2</v>
      </c>
      <c r="L8" s="54">
        <f t="shared" si="0"/>
        <v>3</v>
      </c>
      <c r="M8" s="55">
        <f t="shared" si="0"/>
        <v>88</v>
      </c>
      <c r="N8" s="54">
        <f t="shared" si="0"/>
        <v>113</v>
      </c>
      <c r="O8" s="55">
        <f t="shared" si="0"/>
        <v>0</v>
      </c>
      <c r="P8" s="54">
        <f t="shared" si="0"/>
        <v>0</v>
      </c>
      <c r="Q8" s="55">
        <f t="shared" si="0"/>
        <v>4</v>
      </c>
      <c r="R8" s="54">
        <f t="shared" si="0"/>
        <v>8</v>
      </c>
      <c r="S8" s="55">
        <f t="shared" si="0"/>
        <v>13</v>
      </c>
      <c r="T8" s="54">
        <f t="shared" si="0"/>
        <v>18</v>
      </c>
      <c r="U8" s="55">
        <f t="shared" si="0"/>
        <v>33</v>
      </c>
      <c r="V8" s="54">
        <f t="shared" si="0"/>
        <v>58</v>
      </c>
      <c r="W8" s="55">
        <f t="shared" si="0"/>
        <v>38</v>
      </c>
      <c r="X8" s="54">
        <f t="shared" si="0"/>
        <v>29</v>
      </c>
      <c r="Y8" s="55">
        <f t="shared" si="0"/>
        <v>0</v>
      </c>
      <c r="Z8" s="54">
        <f t="shared" si="0"/>
        <v>0</v>
      </c>
      <c r="AA8" s="55">
        <f t="shared" si="0"/>
        <v>0</v>
      </c>
      <c r="AB8" s="54">
        <f t="shared" si="0"/>
        <v>0</v>
      </c>
      <c r="AC8" s="55">
        <f t="shared" si="0"/>
        <v>588</v>
      </c>
      <c r="AD8" s="54">
        <f t="shared" si="0"/>
        <v>680</v>
      </c>
      <c r="AE8" s="55">
        <f t="shared" si="0"/>
        <v>7</v>
      </c>
      <c r="AF8" s="54">
        <f t="shared" si="0"/>
        <v>15</v>
      </c>
      <c r="AG8" s="55">
        <f t="shared" si="0"/>
        <v>2</v>
      </c>
      <c r="AH8" s="57">
        <f t="shared" si="0"/>
        <v>5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82" t="s">
        <v>339</v>
      </c>
      <c r="B10" s="83"/>
      <c r="C10" s="83"/>
      <c r="D10" s="64"/>
      <c r="E10" s="53">
        <f>SUM(その７!E11,その７!E12,その７!E13,その７!E14,その７!E15)</f>
        <v>30</v>
      </c>
      <c r="F10" s="54">
        <f>SUM(その７!F11,その７!F12,その７!F13,その７!F14,その７!F15)</f>
        <v>36</v>
      </c>
      <c r="G10" s="55">
        <f>SUM(その７!G11,その７!G12,その７!G13,その７!G14,その７!G15)</f>
        <v>51</v>
      </c>
      <c r="H10" s="53">
        <f>SUM(その７!H11,その７!H12,その７!H13,その７!H14,その７!H15)</f>
        <v>100</v>
      </c>
      <c r="I10" s="55">
        <f>SUM(その７!I11,その７!I12,その７!I13,その７!I14,その７!I15)</f>
        <v>43</v>
      </c>
      <c r="J10" s="54">
        <f>SUM(その７!J11,その７!J12,その７!J13,その７!J14,その７!J15)</f>
        <v>91</v>
      </c>
      <c r="K10" s="53">
        <f>SUM(その７!K11,その７!K12,その７!K13,その７!K14,その７!K15)</f>
        <v>8</v>
      </c>
      <c r="L10" s="54">
        <f>SUM(その７!L11,その７!L12,その７!L13,その７!L14,その７!L15)</f>
        <v>9</v>
      </c>
      <c r="M10" s="55">
        <f>SUM(その７!M11,その７!M12,その７!M13,その７!M14,その７!M15)</f>
        <v>206</v>
      </c>
      <c r="N10" s="53">
        <f>SUM(その７!N11,その７!N12,その７!N13,その７!N14,その７!N15)</f>
        <v>265</v>
      </c>
      <c r="O10" s="55">
        <f>SUM(その７!O11,その７!O12,その７!O13,その７!O14,その７!O15)</f>
        <v>0</v>
      </c>
      <c r="P10" s="54">
        <f>SUM(その７!P11,その７!P12,その７!P13,その７!P14,その７!P15)</f>
        <v>1</v>
      </c>
      <c r="Q10" s="53">
        <f>SUM(その７!Q11,その７!Q12,その７!Q13,その７!Q14,その７!Q15)</f>
        <v>12</v>
      </c>
      <c r="R10" s="54">
        <f>SUM(その７!R11,その７!R12,その７!R13,その７!R14,その７!R15)</f>
        <v>14</v>
      </c>
      <c r="S10" s="55">
        <f>SUM(その７!S11,その７!S12,その７!S13,その７!S14,その７!S15)</f>
        <v>54</v>
      </c>
      <c r="T10" s="53">
        <f>SUM(その７!T11,その７!T12,その７!T13,その７!T14,その７!T15)</f>
        <v>46</v>
      </c>
      <c r="U10" s="55">
        <f>SUM(その７!U11,その７!U12,その７!U13,その７!U14,その７!U15)</f>
        <v>61</v>
      </c>
      <c r="V10" s="54">
        <f>SUM(その７!V11,その７!V12,その７!V13,その７!V14,その７!V15)</f>
        <v>147</v>
      </c>
      <c r="W10" s="53">
        <f>SUM(その７!W11,その７!W12,その７!W13,その７!W14,その７!W15)</f>
        <v>79</v>
      </c>
      <c r="X10" s="54">
        <f>SUM(その７!X11,その７!X12,その７!X13,その７!X14,その７!X15)</f>
        <v>57</v>
      </c>
      <c r="Y10" s="55">
        <f>SUM(その７!Y11,その７!Y12,その７!Y13,その７!Y14,その７!Y15)</f>
        <v>0</v>
      </c>
      <c r="Z10" s="53">
        <f>SUM(その７!Z11,その７!Z12,その７!Z13,その７!Z14,その７!Z15)</f>
        <v>0</v>
      </c>
      <c r="AA10" s="55">
        <f>SUM(その７!AA11,その７!AA12,その７!AA13,その７!AA14,その７!AA15)</f>
        <v>0</v>
      </c>
      <c r="AB10" s="54">
        <f>SUM(その７!AB11,その７!AB12,その７!AB13,その７!AB14,その７!AB15)</f>
        <v>0</v>
      </c>
      <c r="AC10" s="53">
        <f>SUM(その７!AC11,その７!AC12,その７!AC13,その７!AC14,その７!AC15)</f>
        <v>1170</v>
      </c>
      <c r="AD10" s="54">
        <f>SUM(その７!AD11,その７!AD12,その７!AD13,その７!AD14,その７!AD15)</f>
        <v>1176</v>
      </c>
      <c r="AE10" s="55">
        <f>SUM(その７!AE11,その７!AE12,その７!AE13,その７!AE14,その７!AE15)</f>
        <v>36</v>
      </c>
      <c r="AF10" s="53">
        <f>SUM(その７!AF11,その７!AF12,その７!AF13,その７!AF14,その７!AF15)</f>
        <v>56</v>
      </c>
      <c r="AG10" s="55">
        <f>SUM(その７!AG11,その７!AG12,その７!AG13,その７!AG14,その７!AG15)</f>
        <v>13</v>
      </c>
      <c r="AH10" s="57">
        <f>SUM(その７!AH11,その７!AH12,その７!AH13,その７!AH14,その７!AH15)</f>
        <v>17</v>
      </c>
    </row>
    <row r="11" spans="1:34" ht="13.5">
      <c r="A11" s="62"/>
      <c r="B11" s="63"/>
      <c r="C11" s="7" t="s">
        <v>341</v>
      </c>
      <c r="D11" s="64"/>
      <c r="E11" s="53">
        <v>6</v>
      </c>
      <c r="F11" s="53">
        <v>12</v>
      </c>
      <c r="G11" s="55">
        <v>13</v>
      </c>
      <c r="H11" s="54">
        <v>35</v>
      </c>
      <c r="I11" s="53">
        <v>10</v>
      </c>
      <c r="J11" s="53">
        <v>32</v>
      </c>
      <c r="K11" s="55">
        <v>3</v>
      </c>
      <c r="L11" s="54">
        <v>3</v>
      </c>
      <c r="M11" s="53">
        <v>54</v>
      </c>
      <c r="N11" s="53">
        <v>79</v>
      </c>
      <c r="O11" s="55">
        <v>0</v>
      </c>
      <c r="P11" s="54">
        <v>0</v>
      </c>
      <c r="Q11" s="53">
        <v>3</v>
      </c>
      <c r="R11" s="53">
        <v>2</v>
      </c>
      <c r="S11" s="55">
        <v>10</v>
      </c>
      <c r="T11" s="54">
        <v>13</v>
      </c>
      <c r="U11" s="53">
        <v>20</v>
      </c>
      <c r="V11" s="53">
        <v>48</v>
      </c>
      <c r="W11" s="55">
        <v>21</v>
      </c>
      <c r="X11" s="54">
        <v>16</v>
      </c>
      <c r="Y11" s="53">
        <v>0</v>
      </c>
      <c r="Z11" s="53">
        <v>0</v>
      </c>
      <c r="AA11" s="55">
        <v>0</v>
      </c>
      <c r="AB11" s="54">
        <v>0</v>
      </c>
      <c r="AC11" s="53">
        <v>372</v>
      </c>
      <c r="AD11" s="53">
        <v>385</v>
      </c>
      <c r="AE11" s="55">
        <v>5</v>
      </c>
      <c r="AF11" s="54">
        <v>15</v>
      </c>
      <c r="AG11" s="53">
        <v>0</v>
      </c>
      <c r="AH11" s="57">
        <v>8</v>
      </c>
    </row>
    <row r="12" spans="1:34" ht="13.5">
      <c r="A12" s="62"/>
      <c r="B12" s="63"/>
      <c r="C12" s="7" t="s">
        <v>343</v>
      </c>
      <c r="D12" s="64"/>
      <c r="E12" s="53">
        <v>8</v>
      </c>
      <c r="F12" s="53">
        <v>8</v>
      </c>
      <c r="G12" s="55">
        <v>8</v>
      </c>
      <c r="H12" s="54">
        <v>13</v>
      </c>
      <c r="I12" s="53">
        <v>6</v>
      </c>
      <c r="J12" s="53">
        <v>11</v>
      </c>
      <c r="K12" s="55">
        <v>2</v>
      </c>
      <c r="L12" s="54">
        <v>2</v>
      </c>
      <c r="M12" s="53">
        <v>27</v>
      </c>
      <c r="N12" s="53">
        <v>35</v>
      </c>
      <c r="O12" s="55">
        <v>0</v>
      </c>
      <c r="P12" s="54">
        <v>1</v>
      </c>
      <c r="Q12" s="53">
        <v>3</v>
      </c>
      <c r="R12" s="53">
        <v>4</v>
      </c>
      <c r="S12" s="55">
        <v>11</v>
      </c>
      <c r="T12" s="54">
        <v>6</v>
      </c>
      <c r="U12" s="53">
        <v>8</v>
      </c>
      <c r="V12" s="53">
        <v>17</v>
      </c>
      <c r="W12" s="55">
        <v>5</v>
      </c>
      <c r="X12" s="54">
        <v>7</v>
      </c>
      <c r="Y12" s="53">
        <v>0</v>
      </c>
      <c r="Z12" s="53">
        <v>0</v>
      </c>
      <c r="AA12" s="55">
        <v>0</v>
      </c>
      <c r="AB12" s="54">
        <v>0</v>
      </c>
      <c r="AC12" s="53">
        <v>185</v>
      </c>
      <c r="AD12" s="53">
        <v>194</v>
      </c>
      <c r="AE12" s="55">
        <v>8</v>
      </c>
      <c r="AF12" s="54">
        <v>11</v>
      </c>
      <c r="AG12" s="53">
        <v>1</v>
      </c>
      <c r="AH12" s="57">
        <v>1</v>
      </c>
    </row>
    <row r="13" spans="1:34" ht="13.5">
      <c r="A13" s="62"/>
      <c r="B13" s="63"/>
      <c r="C13" s="7" t="s">
        <v>345</v>
      </c>
      <c r="D13" s="64"/>
      <c r="E13" s="53">
        <v>5</v>
      </c>
      <c r="F13" s="53">
        <v>2</v>
      </c>
      <c r="G13" s="55">
        <v>11</v>
      </c>
      <c r="H13" s="54">
        <v>10</v>
      </c>
      <c r="I13" s="53">
        <v>10</v>
      </c>
      <c r="J13" s="53">
        <v>9</v>
      </c>
      <c r="K13" s="55">
        <v>1</v>
      </c>
      <c r="L13" s="54">
        <v>1</v>
      </c>
      <c r="M13" s="53">
        <v>27</v>
      </c>
      <c r="N13" s="53">
        <v>38</v>
      </c>
      <c r="O13" s="55">
        <v>0</v>
      </c>
      <c r="P13" s="54">
        <v>0</v>
      </c>
      <c r="Q13" s="53">
        <v>2</v>
      </c>
      <c r="R13" s="53">
        <v>3</v>
      </c>
      <c r="S13" s="55">
        <v>8</v>
      </c>
      <c r="T13" s="54">
        <v>5</v>
      </c>
      <c r="U13" s="53">
        <v>9</v>
      </c>
      <c r="V13" s="53">
        <v>18</v>
      </c>
      <c r="W13" s="55">
        <v>8</v>
      </c>
      <c r="X13" s="54">
        <v>12</v>
      </c>
      <c r="Y13" s="53">
        <v>0</v>
      </c>
      <c r="Z13" s="53">
        <v>0</v>
      </c>
      <c r="AA13" s="55">
        <v>0</v>
      </c>
      <c r="AB13" s="54">
        <v>0</v>
      </c>
      <c r="AC13" s="53">
        <v>133</v>
      </c>
      <c r="AD13" s="53">
        <v>141</v>
      </c>
      <c r="AE13" s="55">
        <v>3</v>
      </c>
      <c r="AF13" s="54">
        <v>6</v>
      </c>
      <c r="AG13" s="53">
        <v>1</v>
      </c>
      <c r="AH13" s="57">
        <v>0</v>
      </c>
    </row>
    <row r="14" spans="1:34" ht="13.5">
      <c r="A14" s="62"/>
      <c r="B14" s="63"/>
      <c r="C14" s="7" t="s">
        <v>347</v>
      </c>
      <c r="D14" s="64"/>
      <c r="E14" s="53">
        <v>7</v>
      </c>
      <c r="F14" s="53">
        <v>10</v>
      </c>
      <c r="G14" s="55">
        <v>11</v>
      </c>
      <c r="H14" s="54">
        <v>29</v>
      </c>
      <c r="I14" s="53">
        <v>9</v>
      </c>
      <c r="J14" s="53">
        <v>27</v>
      </c>
      <c r="K14" s="55">
        <v>2</v>
      </c>
      <c r="L14" s="54">
        <v>2</v>
      </c>
      <c r="M14" s="53">
        <v>59</v>
      </c>
      <c r="N14" s="53">
        <v>71</v>
      </c>
      <c r="O14" s="55">
        <v>0</v>
      </c>
      <c r="P14" s="54">
        <v>0</v>
      </c>
      <c r="Q14" s="53">
        <v>3</v>
      </c>
      <c r="R14" s="53">
        <v>1</v>
      </c>
      <c r="S14" s="55">
        <v>16</v>
      </c>
      <c r="T14" s="54">
        <v>15</v>
      </c>
      <c r="U14" s="53">
        <v>17</v>
      </c>
      <c r="V14" s="53">
        <v>39</v>
      </c>
      <c r="W14" s="55">
        <v>23</v>
      </c>
      <c r="X14" s="54">
        <v>16</v>
      </c>
      <c r="Y14" s="53">
        <v>0</v>
      </c>
      <c r="Z14" s="53">
        <v>0</v>
      </c>
      <c r="AA14" s="55">
        <v>0</v>
      </c>
      <c r="AB14" s="54">
        <v>0</v>
      </c>
      <c r="AC14" s="53">
        <v>268</v>
      </c>
      <c r="AD14" s="53">
        <v>254</v>
      </c>
      <c r="AE14" s="55">
        <v>16</v>
      </c>
      <c r="AF14" s="54">
        <v>17</v>
      </c>
      <c r="AG14" s="53">
        <v>9</v>
      </c>
      <c r="AH14" s="57">
        <v>4</v>
      </c>
    </row>
    <row r="15" spans="1:34" ht="13.5">
      <c r="A15" s="62"/>
      <c r="B15" s="63"/>
      <c r="C15" s="7" t="s">
        <v>349</v>
      </c>
      <c r="D15" s="64"/>
      <c r="E15" s="53">
        <v>4</v>
      </c>
      <c r="F15" s="53">
        <v>4</v>
      </c>
      <c r="G15" s="55">
        <v>8</v>
      </c>
      <c r="H15" s="54">
        <v>13</v>
      </c>
      <c r="I15" s="53">
        <v>8</v>
      </c>
      <c r="J15" s="53">
        <v>12</v>
      </c>
      <c r="K15" s="55">
        <v>0</v>
      </c>
      <c r="L15" s="54">
        <v>1</v>
      </c>
      <c r="M15" s="53">
        <v>39</v>
      </c>
      <c r="N15" s="53">
        <v>42</v>
      </c>
      <c r="O15" s="55">
        <v>0</v>
      </c>
      <c r="P15" s="54">
        <v>0</v>
      </c>
      <c r="Q15" s="53">
        <v>1</v>
      </c>
      <c r="R15" s="53">
        <v>4</v>
      </c>
      <c r="S15" s="55">
        <v>9</v>
      </c>
      <c r="T15" s="54">
        <v>7</v>
      </c>
      <c r="U15" s="53">
        <v>7</v>
      </c>
      <c r="V15" s="53">
        <v>25</v>
      </c>
      <c r="W15" s="55">
        <v>22</v>
      </c>
      <c r="X15" s="54">
        <v>6</v>
      </c>
      <c r="Y15" s="53">
        <v>0</v>
      </c>
      <c r="Z15" s="53">
        <v>0</v>
      </c>
      <c r="AA15" s="55">
        <v>0</v>
      </c>
      <c r="AB15" s="54">
        <v>0</v>
      </c>
      <c r="AC15" s="53">
        <v>212</v>
      </c>
      <c r="AD15" s="53">
        <v>202</v>
      </c>
      <c r="AE15" s="55">
        <v>4</v>
      </c>
      <c r="AF15" s="54">
        <v>7</v>
      </c>
      <c r="AG15" s="53">
        <v>2</v>
      </c>
      <c r="AH15" s="57">
        <v>4</v>
      </c>
    </row>
    <row r="16" spans="1:34" ht="13.5">
      <c r="A16" s="62"/>
      <c r="B16" s="63"/>
      <c r="C16" s="63"/>
      <c r="D16" s="64"/>
      <c r="E16" s="53"/>
      <c r="F16" s="53"/>
      <c r="G16" s="55"/>
      <c r="H16" s="54"/>
      <c r="I16" s="53"/>
      <c r="J16" s="53"/>
      <c r="K16" s="55"/>
      <c r="L16" s="54"/>
      <c r="M16" s="53"/>
      <c r="N16" s="53"/>
      <c r="O16" s="55"/>
      <c r="P16" s="54"/>
      <c r="Q16" s="53"/>
      <c r="R16" s="53"/>
      <c r="S16" s="55"/>
      <c r="T16" s="54"/>
      <c r="U16" s="53"/>
      <c r="V16" s="53"/>
      <c r="W16" s="55"/>
      <c r="X16" s="54"/>
      <c r="Y16" s="53"/>
      <c r="Z16" s="53"/>
      <c r="AA16" s="55"/>
      <c r="AB16" s="54"/>
      <c r="AC16" s="53"/>
      <c r="AD16" s="53"/>
      <c r="AE16" s="55"/>
      <c r="AF16" s="54"/>
      <c r="AG16" s="53"/>
      <c r="AH16" s="57"/>
    </row>
    <row r="17" spans="1:34" ht="13.5">
      <c r="A17" s="80" t="s">
        <v>351</v>
      </c>
      <c r="B17" s="81"/>
      <c r="C17" s="81"/>
      <c r="D17" s="64"/>
      <c r="E17" s="53">
        <f>SUM(その７!E18,その７!E19,その７!E20)</f>
        <v>5</v>
      </c>
      <c r="F17" s="54">
        <f>SUM(その７!F18,その７!F19,その７!F20)</f>
        <v>11</v>
      </c>
      <c r="G17" s="55">
        <f>SUM(その７!G18,その７!G19,その７!G20)</f>
        <v>22</v>
      </c>
      <c r="H17" s="53">
        <f>SUM(その７!H18,その７!H19,その７!H20)</f>
        <v>34</v>
      </c>
      <c r="I17" s="55">
        <f>SUM(その７!I18,その７!I19,その７!I20)</f>
        <v>18</v>
      </c>
      <c r="J17" s="54">
        <f>SUM(その７!J18,その７!J19,その７!J20)</f>
        <v>28</v>
      </c>
      <c r="K17" s="53">
        <f>SUM(その７!K18,その７!K19,その７!K20)</f>
        <v>4</v>
      </c>
      <c r="L17" s="54">
        <f>SUM(その７!L18,その７!L19,その７!L20)</f>
        <v>6</v>
      </c>
      <c r="M17" s="55">
        <f>SUM(その７!M18,その７!M19,その７!M20)</f>
        <v>48</v>
      </c>
      <c r="N17" s="53">
        <f>SUM(その７!N18,その７!N19,その７!N20)</f>
        <v>66</v>
      </c>
      <c r="O17" s="55">
        <f>SUM(その７!O18,その７!O19,その７!O20)</f>
        <v>0</v>
      </c>
      <c r="P17" s="54">
        <f>SUM(その７!P18,その７!P19,その７!P20)</f>
        <v>1</v>
      </c>
      <c r="Q17" s="53">
        <f>SUM(その７!Q18,その７!Q19,その７!Q20)</f>
        <v>2</v>
      </c>
      <c r="R17" s="54">
        <f>SUM(その７!R18,その７!R19,その７!R20)</f>
        <v>3</v>
      </c>
      <c r="S17" s="55">
        <f>SUM(その７!S18,その７!S19,その７!S20)</f>
        <v>7</v>
      </c>
      <c r="T17" s="53">
        <f>SUM(その７!T18,その７!T19,その７!T20)</f>
        <v>7</v>
      </c>
      <c r="U17" s="55">
        <f>SUM(その７!U18,その７!U19,その７!U20)</f>
        <v>23</v>
      </c>
      <c r="V17" s="54">
        <f>SUM(その７!V18,その７!V19,その７!V20)</f>
        <v>42</v>
      </c>
      <c r="W17" s="53">
        <f>SUM(その７!W18,その７!W19,その７!W20)</f>
        <v>16</v>
      </c>
      <c r="X17" s="54">
        <f>SUM(その７!X18,その７!X19,その７!X20)</f>
        <v>13</v>
      </c>
      <c r="Y17" s="55">
        <f>SUM(その７!Y18,その７!Y19,その７!Y20)</f>
        <v>0</v>
      </c>
      <c r="Z17" s="53">
        <f>SUM(その７!Z18,その７!Z19,その７!Z20)</f>
        <v>0</v>
      </c>
      <c r="AA17" s="55">
        <f>SUM(その７!AA18,その７!AA19,その７!AA20)</f>
        <v>0</v>
      </c>
      <c r="AB17" s="54">
        <f>SUM(その７!AB18,その７!AB19,その７!AB20)</f>
        <v>0</v>
      </c>
      <c r="AC17" s="53">
        <f>SUM(その７!AC18,その７!AC19,その７!AC20)</f>
        <v>360</v>
      </c>
      <c r="AD17" s="54">
        <f>SUM(その７!AD18,その７!AD19,その７!AD20)</f>
        <v>382</v>
      </c>
      <c r="AE17" s="55">
        <f>SUM(その７!AE18,その７!AE19,その７!AE20)</f>
        <v>5</v>
      </c>
      <c r="AF17" s="53">
        <f>SUM(その７!AF18,その７!AF19,その７!AF20)</f>
        <v>8</v>
      </c>
      <c r="AG17" s="55">
        <f>SUM(その７!AG18,その７!AG19,その７!AG20)</f>
        <v>2</v>
      </c>
      <c r="AH17" s="57">
        <f>SUM(その７!AH18,その７!AH19,その７!AH20)</f>
        <v>6</v>
      </c>
    </row>
    <row r="18" spans="1:34" ht="13.5">
      <c r="A18" s="62"/>
      <c r="B18" s="63"/>
      <c r="C18" s="7" t="s">
        <v>353</v>
      </c>
      <c r="D18" s="64"/>
      <c r="E18" s="53">
        <v>5</v>
      </c>
      <c r="F18" s="53">
        <v>7</v>
      </c>
      <c r="G18" s="55">
        <v>14</v>
      </c>
      <c r="H18" s="54">
        <v>23</v>
      </c>
      <c r="I18" s="53">
        <v>13</v>
      </c>
      <c r="J18" s="53">
        <v>17</v>
      </c>
      <c r="K18" s="55">
        <v>1</v>
      </c>
      <c r="L18" s="54">
        <v>6</v>
      </c>
      <c r="M18" s="53">
        <v>34</v>
      </c>
      <c r="N18" s="53">
        <v>51</v>
      </c>
      <c r="O18" s="55">
        <v>0</v>
      </c>
      <c r="P18" s="54">
        <v>0</v>
      </c>
      <c r="Q18" s="53">
        <v>2</v>
      </c>
      <c r="R18" s="53">
        <v>1</v>
      </c>
      <c r="S18" s="55">
        <v>4</v>
      </c>
      <c r="T18" s="54">
        <v>4</v>
      </c>
      <c r="U18" s="53">
        <v>17</v>
      </c>
      <c r="V18" s="53">
        <v>35</v>
      </c>
      <c r="W18" s="55">
        <v>11</v>
      </c>
      <c r="X18" s="54">
        <v>11</v>
      </c>
      <c r="Y18" s="53">
        <v>0</v>
      </c>
      <c r="Z18" s="53">
        <v>0</v>
      </c>
      <c r="AA18" s="55">
        <v>0</v>
      </c>
      <c r="AB18" s="54">
        <v>0</v>
      </c>
      <c r="AC18" s="53">
        <v>287</v>
      </c>
      <c r="AD18" s="53">
        <v>299</v>
      </c>
      <c r="AE18" s="55">
        <v>4</v>
      </c>
      <c r="AF18" s="54">
        <v>4</v>
      </c>
      <c r="AG18" s="53">
        <v>1</v>
      </c>
      <c r="AH18" s="57">
        <v>4</v>
      </c>
    </row>
    <row r="19" spans="1:34" ht="13.5">
      <c r="A19" s="62"/>
      <c r="B19" s="63"/>
      <c r="C19" s="7" t="s">
        <v>355</v>
      </c>
      <c r="D19" s="64"/>
      <c r="E19" s="53">
        <v>0</v>
      </c>
      <c r="F19" s="53">
        <v>4</v>
      </c>
      <c r="G19" s="55">
        <v>7</v>
      </c>
      <c r="H19" s="54">
        <v>8</v>
      </c>
      <c r="I19" s="53">
        <v>4</v>
      </c>
      <c r="J19" s="53">
        <v>8</v>
      </c>
      <c r="K19" s="55">
        <v>3</v>
      </c>
      <c r="L19" s="54">
        <v>0</v>
      </c>
      <c r="M19" s="53">
        <v>10</v>
      </c>
      <c r="N19" s="53">
        <v>13</v>
      </c>
      <c r="O19" s="55">
        <v>0</v>
      </c>
      <c r="P19" s="54">
        <v>1</v>
      </c>
      <c r="Q19" s="53">
        <v>0</v>
      </c>
      <c r="R19" s="53">
        <v>1</v>
      </c>
      <c r="S19" s="55">
        <v>2</v>
      </c>
      <c r="T19" s="54">
        <v>2</v>
      </c>
      <c r="U19" s="53">
        <v>4</v>
      </c>
      <c r="V19" s="53">
        <v>7</v>
      </c>
      <c r="W19" s="55">
        <v>4</v>
      </c>
      <c r="X19" s="54">
        <v>2</v>
      </c>
      <c r="Y19" s="53">
        <v>0</v>
      </c>
      <c r="Z19" s="53">
        <v>0</v>
      </c>
      <c r="AA19" s="55">
        <v>0</v>
      </c>
      <c r="AB19" s="54">
        <v>0</v>
      </c>
      <c r="AC19" s="53">
        <v>65</v>
      </c>
      <c r="AD19" s="53">
        <v>64</v>
      </c>
      <c r="AE19" s="55">
        <v>1</v>
      </c>
      <c r="AF19" s="54">
        <v>4</v>
      </c>
      <c r="AG19" s="53">
        <v>1</v>
      </c>
      <c r="AH19" s="57">
        <v>2</v>
      </c>
    </row>
    <row r="20" spans="1:34" ht="13.5">
      <c r="A20" s="62"/>
      <c r="B20" s="63"/>
      <c r="C20" s="7" t="s">
        <v>357</v>
      </c>
      <c r="D20" s="64"/>
      <c r="E20" s="53">
        <v>0</v>
      </c>
      <c r="F20" s="53">
        <v>0</v>
      </c>
      <c r="G20" s="55">
        <v>1</v>
      </c>
      <c r="H20" s="54">
        <v>3</v>
      </c>
      <c r="I20" s="53">
        <v>1</v>
      </c>
      <c r="J20" s="53">
        <v>3</v>
      </c>
      <c r="K20" s="55">
        <v>0</v>
      </c>
      <c r="L20" s="54">
        <v>0</v>
      </c>
      <c r="M20" s="53">
        <v>4</v>
      </c>
      <c r="N20" s="53">
        <v>2</v>
      </c>
      <c r="O20" s="55">
        <v>0</v>
      </c>
      <c r="P20" s="54">
        <v>0</v>
      </c>
      <c r="Q20" s="53">
        <v>0</v>
      </c>
      <c r="R20" s="53">
        <v>1</v>
      </c>
      <c r="S20" s="55">
        <v>1</v>
      </c>
      <c r="T20" s="54">
        <v>1</v>
      </c>
      <c r="U20" s="53">
        <v>2</v>
      </c>
      <c r="V20" s="53">
        <v>0</v>
      </c>
      <c r="W20" s="55">
        <v>1</v>
      </c>
      <c r="X20" s="54">
        <v>0</v>
      </c>
      <c r="Y20" s="53">
        <v>0</v>
      </c>
      <c r="Z20" s="53">
        <v>0</v>
      </c>
      <c r="AA20" s="55">
        <v>0</v>
      </c>
      <c r="AB20" s="54">
        <v>0</v>
      </c>
      <c r="AC20" s="53">
        <v>8</v>
      </c>
      <c r="AD20" s="53">
        <v>19</v>
      </c>
      <c r="AE20" s="55">
        <v>0</v>
      </c>
      <c r="AF20" s="54">
        <v>0</v>
      </c>
      <c r="AG20" s="53">
        <v>0</v>
      </c>
      <c r="AH20" s="57">
        <v>0</v>
      </c>
    </row>
    <row r="21" spans="1:34" ht="13.5">
      <c r="A21" s="62"/>
      <c r="B21" s="63"/>
      <c r="C21" s="7"/>
      <c r="D21" s="64"/>
      <c r="E21" s="53"/>
      <c r="F21" s="53"/>
      <c r="G21" s="55"/>
      <c r="H21" s="54"/>
      <c r="I21" s="53"/>
      <c r="J21" s="53"/>
      <c r="K21" s="55"/>
      <c r="L21" s="54"/>
      <c r="M21" s="53"/>
      <c r="N21" s="53"/>
      <c r="O21" s="55"/>
      <c r="P21" s="54"/>
      <c r="Q21" s="53"/>
      <c r="R21" s="53"/>
      <c r="S21" s="55"/>
      <c r="T21" s="54"/>
      <c r="U21" s="53"/>
      <c r="V21" s="53"/>
      <c r="W21" s="55"/>
      <c r="X21" s="54"/>
      <c r="Y21" s="53"/>
      <c r="Z21" s="53"/>
      <c r="AA21" s="55"/>
      <c r="AB21" s="54"/>
      <c r="AC21" s="53"/>
      <c r="AD21" s="53"/>
      <c r="AE21" s="55"/>
      <c r="AF21" s="54"/>
      <c r="AG21" s="53"/>
      <c r="AH21" s="57"/>
    </row>
    <row r="22" spans="1:34" ht="13.5">
      <c r="A22" s="80" t="s">
        <v>359</v>
      </c>
      <c r="B22" s="81"/>
      <c r="C22" s="81"/>
      <c r="D22" s="64"/>
      <c r="E22" s="53">
        <f>SUM(その７!E24,その７!E25,その７!E26,その７!E27,その７!E28,その７!E30,その７!E31,その７!E32,その７!E33,その７!E35,その７!E36,その７!E37,その７!E38)</f>
        <v>10</v>
      </c>
      <c r="F22" s="53">
        <f>SUM(その７!F24,その７!F25,その７!F26,その７!F27,その７!F28,その７!F30,その７!F31,その７!F32,その７!F33,その７!F35,その７!F36,その７!F37,その７!F38)</f>
        <v>18</v>
      </c>
      <c r="G22" s="55">
        <f>SUM(その７!G24,その７!G25,その７!G26,その７!G27,その７!G28,その７!G30,その７!G31,その７!G32,その７!G33,その７!G35,その７!G36,その７!G37,その７!G38)</f>
        <v>36</v>
      </c>
      <c r="H22" s="54">
        <f>SUM(その７!H24,その７!H25,その７!H26,その７!H27,その７!H28,その７!H30,その７!H31,その７!H32,その７!H33,その７!H35,その７!H36,その７!H37,その７!H38)</f>
        <v>66</v>
      </c>
      <c r="I22" s="53">
        <f>SUM(その７!I24,その７!I25,その７!I26,その７!I27,その７!I28,その７!I30,その７!I31,その７!I32,その７!I33,その７!I35,その７!I36,その７!I37,その７!I38)</f>
        <v>30</v>
      </c>
      <c r="J22" s="53">
        <f>SUM(その７!J24,その７!J25,その７!J26,その７!J27,その７!J28,その７!J30,その７!J31,その７!J32,その７!J33,その７!J35,その７!J36,その７!J37,その７!J38)</f>
        <v>60</v>
      </c>
      <c r="K22" s="55">
        <f>SUM(その７!K24,その７!K25,その７!K26,その７!K27,その７!K28,その７!K30,その７!K31,その７!K32,その７!K33,その７!K35,その７!K36,その７!K37,その７!K38)</f>
        <v>6</v>
      </c>
      <c r="L22" s="54">
        <f>SUM(その７!L24,その７!L25,その７!L26,その７!L27,その７!L28,その７!L30,その７!L31,その７!L32,その７!L33,その７!L35,その７!L36,その７!L37,その７!L38)</f>
        <v>6</v>
      </c>
      <c r="M22" s="53">
        <f>SUM(その７!M24,その７!M25,その７!M26,その７!M27,その７!M28,その７!M30,その７!M31,その７!M32,その７!M33,その７!M35,その７!M36,その７!M37,その７!M38)</f>
        <v>89</v>
      </c>
      <c r="N22" s="53">
        <f>SUM(その７!N24,その７!N25,その７!N26,その７!N27,その７!N28,その７!N30,その７!N31,その７!N32,その７!N33,その７!N35,その７!N36,その７!N37,その７!N38)</f>
        <v>115</v>
      </c>
      <c r="O22" s="55">
        <f>SUM(その７!O24,その７!O25,その７!O26,その７!O27,その７!O28,その７!O30,その７!O31,その７!O32,その７!O33,その７!O35,その７!O36,その７!O37,その７!O38)</f>
        <v>1</v>
      </c>
      <c r="P22" s="54">
        <f>SUM(その７!P24,その７!P25,その７!P26,その７!P27,その７!P28,その７!P30,その７!P31,その７!P32,その７!P33,その７!P35,その７!P36,その７!P37,その７!P38)</f>
        <v>0</v>
      </c>
      <c r="Q22" s="53">
        <f>SUM(その７!Q24,その７!Q25,その７!Q26,その７!Q27,その７!Q28,その７!Q30,その７!Q31,その７!Q32,その７!Q33,その７!Q35,その７!Q36,その７!Q37,その７!Q38)</f>
        <v>4</v>
      </c>
      <c r="R22" s="53">
        <f>SUM(その７!R24,その７!R25,その７!R26,その７!R27,その７!R28,その７!R30,その７!R31,その７!R32,その７!R33,その７!R35,その７!R36,その７!R37,その７!R38)</f>
        <v>8</v>
      </c>
      <c r="S22" s="55">
        <f>SUM(その７!S24,その７!S25,その７!S26,その７!S27,その７!S28,その７!S30,その７!S31,その７!S32,その７!S33,その７!S35,その７!S36,その７!S37,その７!S38)</f>
        <v>12</v>
      </c>
      <c r="T22" s="54">
        <f>SUM(その７!T24,その７!T25,その７!T26,その７!T27,その７!T28,その７!T30,その７!T31,その７!T32,その７!T33,その７!T35,その７!T36,その７!T37,その７!T38)</f>
        <v>15</v>
      </c>
      <c r="U22" s="53">
        <f>SUM(その７!U24,その７!U25,その７!U26,その７!U27,その７!U28,その７!U30,その７!U31,その７!U32,その７!U33,その７!U35,その７!U36,その７!U37,その７!U38)</f>
        <v>32</v>
      </c>
      <c r="V22" s="53">
        <f>SUM(その７!V24,その７!V25,その７!V26,その７!V27,その７!V28,その７!V30,その７!V31,その７!V32,その７!V33,その７!V35,その７!V36,その７!V37,その７!V38)</f>
        <v>67</v>
      </c>
      <c r="W22" s="55">
        <f>SUM(その７!W24,その７!W25,その７!W26,その７!W27,その７!W28,その７!W30,その７!W31,その７!W32,その７!W33,その７!W35,その７!W36,その７!W37,その７!W38)</f>
        <v>40</v>
      </c>
      <c r="X22" s="54">
        <f>SUM(その７!X24,その７!X25,その７!X26,その７!X27,その７!X28,その７!X30,その７!X31,その７!X32,その７!X33,その７!X35,その７!X36,その７!X37,その７!X38)</f>
        <v>25</v>
      </c>
      <c r="Y22" s="53">
        <f>SUM(その７!Y24,その７!Y25,その７!Y26,その７!Y27,その７!Y28,その７!Y30,その７!Y31,その７!Y32,その７!Y33,その７!Y35,その７!Y36,その７!Y37,その７!Y38)</f>
        <v>0</v>
      </c>
      <c r="Z22" s="53">
        <f>SUM(その７!Z24,その７!Z25,その７!Z26,その７!Z27,その７!Z28,その７!Z30,その７!Z31,その７!Z32,その７!Z33,その７!Z35,その７!Z36,その７!Z37,その７!Z38)</f>
        <v>0</v>
      </c>
      <c r="AA22" s="55">
        <f>SUM(その７!AA24,その７!AA25,その７!AA26,その７!AA27,その７!AA28,その７!AA30,その７!AA31,その７!AA32,その７!AA33,その７!AA35,その７!AA36,その７!AA37,その７!AA38)</f>
        <v>1</v>
      </c>
      <c r="AB22" s="54">
        <f>SUM(その７!AB24,その７!AB25,その７!AB26,その７!AB27,その７!AB28,その７!AB30,その７!AB31,その７!AB32,その７!AB33,その７!AB35,その７!AB36,その７!AB37,その７!AB38)</f>
        <v>1</v>
      </c>
      <c r="AC22" s="53">
        <f>SUM(その７!AC24,その７!AC25,その７!AC26,その７!AC27,その７!AC28,その７!AC30,その７!AC31,その７!AC32,その７!AC33,その７!AC35,その７!AC36,その７!AC37,その７!AC38)</f>
        <v>531</v>
      </c>
      <c r="AD22" s="53">
        <f>SUM(その７!AD24,その７!AD25,その７!AD26,その７!AD27,その７!AD28,その７!AD30,その７!AD31,その７!AD32,その７!AD33,その７!AD35,その７!AD36,その７!AD37,その７!AD38)</f>
        <v>620</v>
      </c>
      <c r="AE22" s="55">
        <f>SUM(その７!AE24,その７!AE25,その７!AE26,その７!AE27,その７!AE28,その７!AE30,その７!AE31,その７!AE32,その７!AE33,その７!AE35,その７!AE36,その７!AE37,その７!AE38)</f>
        <v>4</v>
      </c>
      <c r="AF22" s="54">
        <f>SUM(その７!AF24,その７!AF25,その７!AF26,その７!AF27,その７!AF28,その７!AF30,その７!AF31,その７!AF32,その７!AF33,その７!AF35,その７!AF36,その７!AF37,その７!AF38)</f>
        <v>13</v>
      </c>
      <c r="AG22" s="53">
        <f>SUM(その７!AG24,その７!AG25,その７!AG26,その７!AG27,その７!AG28,その７!AG30,その７!AG31,その７!AG32,その７!AG33,その７!AG35,その７!AG36,その７!AG37,その７!AG38)</f>
        <v>1</v>
      </c>
      <c r="AH22" s="57">
        <f>SUM(その７!AH24,その７!AH25,その７!AH26,その７!AH27,その７!AH28,その７!AH30,その７!AH31,その７!AH32,その７!AH33,その７!AH35,その７!AH36,その７!AH37,その７!AH38)</f>
        <v>5</v>
      </c>
    </row>
    <row r="23" spans="1:34" ht="13.5">
      <c r="A23" s="62"/>
      <c r="B23" s="84" t="s">
        <v>361</v>
      </c>
      <c r="C23" s="81"/>
      <c r="D23" s="64"/>
      <c r="E23" s="53">
        <f>SUM(その７!E24,その７!E25,その７!E26,その７!E27,その７!E28)</f>
        <v>8</v>
      </c>
      <c r="F23" s="53">
        <f>SUM(その７!F24,その７!F25,その７!F26,その７!F27,その７!F28)</f>
        <v>8</v>
      </c>
      <c r="G23" s="55">
        <f>SUM(その７!G24,その７!G25,その７!G26,その７!G27,その７!G28)</f>
        <v>20</v>
      </c>
      <c r="H23" s="54">
        <f>SUM(その７!H24,その７!H25,その７!H26,その７!H27,その７!H28)</f>
        <v>28</v>
      </c>
      <c r="I23" s="53">
        <f>SUM(その７!I24,その７!I25,その７!I26,その７!I27,その７!I28)</f>
        <v>15</v>
      </c>
      <c r="J23" s="53">
        <f>SUM(その７!J24,その７!J25,その７!J26,その７!J27,その７!J28)</f>
        <v>24</v>
      </c>
      <c r="K23" s="55">
        <f>SUM(その７!K24,その７!K25,その７!K26,その７!K27,その７!K28)</f>
        <v>5</v>
      </c>
      <c r="L23" s="54">
        <f>SUM(その７!L24,その７!L25,その７!L26,その７!L27,その７!L28)</f>
        <v>4</v>
      </c>
      <c r="M23" s="53">
        <f>SUM(その７!M24,その７!M25,その７!M26,その７!M27,その７!M28)</f>
        <v>30</v>
      </c>
      <c r="N23" s="53">
        <f>SUM(その７!N24,その７!N25,その７!N26,その７!N27,その７!N28)</f>
        <v>45</v>
      </c>
      <c r="O23" s="55">
        <f>SUM(その７!O24,その７!O25,その７!O26,その７!O27,その７!O28)</f>
        <v>0</v>
      </c>
      <c r="P23" s="54">
        <f>SUM(その７!P24,その７!P25,その７!P26,その７!P27,その７!P28)</f>
        <v>0</v>
      </c>
      <c r="Q23" s="53">
        <f>SUM(その７!Q24,その７!Q25,その７!Q26,その７!Q27,その７!Q28)</f>
        <v>1</v>
      </c>
      <c r="R23" s="53">
        <f>SUM(その７!R24,その７!R25,その７!R26,その７!R27,その７!R28)</f>
        <v>2</v>
      </c>
      <c r="S23" s="55">
        <f>SUM(その７!S24,その７!S25,その７!S26,その７!S27,その７!S28)</f>
        <v>1</v>
      </c>
      <c r="T23" s="54">
        <f>SUM(その７!T24,その７!T25,その７!T26,その７!T27,その７!T28)</f>
        <v>11</v>
      </c>
      <c r="U23" s="53">
        <f>SUM(その７!U24,その７!U25,その７!U26,その７!U27,その７!U28)</f>
        <v>15</v>
      </c>
      <c r="V23" s="53">
        <f>SUM(その７!V24,その７!V25,その７!V26,その７!V27,その７!V28)</f>
        <v>21</v>
      </c>
      <c r="W23" s="55">
        <f>SUM(その７!W24,その７!W25,その７!W26,その７!W27,その７!W28)</f>
        <v>13</v>
      </c>
      <c r="X23" s="54">
        <f>SUM(その７!X24,その７!X25,その７!X26,その７!X27,その７!X28)</f>
        <v>11</v>
      </c>
      <c r="Y23" s="53">
        <f>SUM(その７!Y24,その７!Y25,その７!Y26,その７!Y27,その７!Y28)</f>
        <v>0</v>
      </c>
      <c r="Z23" s="53">
        <f>SUM(その７!Z24,その７!Z25,その７!Z26,その７!Z27,その７!Z28)</f>
        <v>0</v>
      </c>
      <c r="AA23" s="55">
        <f>SUM(その７!AA24,その７!AA25,その７!AA26,その７!AA27,その７!AA28)</f>
        <v>1</v>
      </c>
      <c r="AB23" s="54">
        <f>SUM(その７!AB24,その７!AB25,その７!AB26,その７!AB27,その７!AB28)</f>
        <v>0</v>
      </c>
      <c r="AC23" s="53">
        <f>SUM(その７!AC24,その７!AC25,その７!AC26,その７!AC27,その７!AC28)</f>
        <v>259</v>
      </c>
      <c r="AD23" s="53">
        <f>SUM(その７!AD24,その７!AD25,その７!AD26,その７!AD27,その７!AD28)</f>
        <v>266</v>
      </c>
      <c r="AE23" s="55">
        <f>SUM(その７!AE24,その７!AE25,その７!AE26,その７!AE27,その７!AE28)</f>
        <v>2</v>
      </c>
      <c r="AF23" s="54">
        <f>SUM(その７!AF24,その７!AF25,その７!AF26,その７!AF27,その７!AF28)</f>
        <v>2</v>
      </c>
      <c r="AG23" s="53">
        <f>SUM(その７!AG24,その７!AG25,その７!AG26,その７!AG27,その７!AG28)</f>
        <v>0</v>
      </c>
      <c r="AH23" s="57">
        <f>SUM(その７!AH24,その７!AH25,その７!AH26,その７!AH27,その７!AH28)</f>
        <v>0</v>
      </c>
    </row>
    <row r="24" spans="1:34" ht="13.5">
      <c r="A24" s="62"/>
      <c r="B24" s="63"/>
      <c r="C24" s="7" t="s">
        <v>363</v>
      </c>
      <c r="D24" s="64"/>
      <c r="E24" s="53">
        <v>3</v>
      </c>
      <c r="F24" s="53">
        <v>3</v>
      </c>
      <c r="G24" s="55">
        <v>6</v>
      </c>
      <c r="H24" s="54">
        <v>14</v>
      </c>
      <c r="I24" s="53">
        <v>5</v>
      </c>
      <c r="J24" s="53">
        <v>11</v>
      </c>
      <c r="K24" s="55">
        <v>1</v>
      </c>
      <c r="L24" s="54">
        <v>3</v>
      </c>
      <c r="M24" s="53">
        <v>10</v>
      </c>
      <c r="N24" s="53">
        <v>16</v>
      </c>
      <c r="O24" s="55">
        <v>0</v>
      </c>
      <c r="P24" s="54">
        <v>0</v>
      </c>
      <c r="Q24" s="53">
        <v>0</v>
      </c>
      <c r="R24" s="53">
        <v>1</v>
      </c>
      <c r="S24" s="55">
        <v>1</v>
      </c>
      <c r="T24" s="54">
        <v>6</v>
      </c>
      <c r="U24" s="53">
        <v>3</v>
      </c>
      <c r="V24" s="53">
        <v>6</v>
      </c>
      <c r="W24" s="55">
        <v>6</v>
      </c>
      <c r="X24" s="54">
        <v>3</v>
      </c>
      <c r="Y24" s="53">
        <v>0</v>
      </c>
      <c r="Z24" s="53">
        <v>0</v>
      </c>
      <c r="AA24" s="55">
        <v>0</v>
      </c>
      <c r="AB24" s="54">
        <v>0</v>
      </c>
      <c r="AC24" s="53">
        <v>98</v>
      </c>
      <c r="AD24" s="53">
        <v>99</v>
      </c>
      <c r="AE24" s="55">
        <v>0</v>
      </c>
      <c r="AF24" s="54">
        <v>1</v>
      </c>
      <c r="AG24" s="53">
        <v>0</v>
      </c>
      <c r="AH24" s="57">
        <v>0</v>
      </c>
    </row>
    <row r="25" spans="1:34" ht="13.5">
      <c r="A25" s="62"/>
      <c r="B25" s="63"/>
      <c r="C25" s="7" t="s">
        <v>365</v>
      </c>
      <c r="D25" s="64"/>
      <c r="E25" s="53">
        <v>2</v>
      </c>
      <c r="F25" s="53">
        <v>1</v>
      </c>
      <c r="G25" s="55">
        <v>8</v>
      </c>
      <c r="H25" s="54">
        <v>6</v>
      </c>
      <c r="I25" s="53">
        <v>5</v>
      </c>
      <c r="J25" s="53">
        <v>6</v>
      </c>
      <c r="K25" s="55">
        <v>3</v>
      </c>
      <c r="L25" s="54">
        <v>0</v>
      </c>
      <c r="M25" s="53">
        <v>13</v>
      </c>
      <c r="N25" s="53">
        <v>10</v>
      </c>
      <c r="O25" s="55">
        <v>0</v>
      </c>
      <c r="P25" s="54">
        <v>0</v>
      </c>
      <c r="Q25" s="53">
        <v>1</v>
      </c>
      <c r="R25" s="53">
        <v>0</v>
      </c>
      <c r="S25" s="55">
        <v>0</v>
      </c>
      <c r="T25" s="54">
        <v>1</v>
      </c>
      <c r="U25" s="53">
        <v>8</v>
      </c>
      <c r="V25" s="53">
        <v>6</v>
      </c>
      <c r="W25" s="55">
        <v>4</v>
      </c>
      <c r="X25" s="54">
        <v>3</v>
      </c>
      <c r="Y25" s="53">
        <v>0</v>
      </c>
      <c r="Z25" s="53">
        <v>0</v>
      </c>
      <c r="AA25" s="55">
        <v>1</v>
      </c>
      <c r="AB25" s="54">
        <v>0</v>
      </c>
      <c r="AC25" s="53">
        <v>62</v>
      </c>
      <c r="AD25" s="53">
        <v>67</v>
      </c>
      <c r="AE25" s="55">
        <v>0</v>
      </c>
      <c r="AF25" s="54">
        <v>0</v>
      </c>
      <c r="AG25" s="53">
        <v>0</v>
      </c>
      <c r="AH25" s="57">
        <v>0</v>
      </c>
    </row>
    <row r="26" spans="1:34" ht="13.5">
      <c r="A26" s="62"/>
      <c r="B26" s="63"/>
      <c r="C26" s="7" t="s">
        <v>367</v>
      </c>
      <c r="D26" s="64"/>
      <c r="E26" s="53">
        <v>2</v>
      </c>
      <c r="F26" s="53">
        <v>0</v>
      </c>
      <c r="G26" s="55">
        <v>0</v>
      </c>
      <c r="H26" s="54">
        <v>1</v>
      </c>
      <c r="I26" s="53">
        <v>0</v>
      </c>
      <c r="J26" s="53">
        <v>1</v>
      </c>
      <c r="K26" s="55">
        <v>0</v>
      </c>
      <c r="L26" s="54">
        <v>0</v>
      </c>
      <c r="M26" s="53">
        <v>1</v>
      </c>
      <c r="N26" s="53">
        <v>7</v>
      </c>
      <c r="O26" s="55">
        <v>0</v>
      </c>
      <c r="P26" s="54">
        <v>0</v>
      </c>
      <c r="Q26" s="53">
        <v>0</v>
      </c>
      <c r="R26" s="53">
        <v>1</v>
      </c>
      <c r="S26" s="55">
        <v>0</v>
      </c>
      <c r="T26" s="54">
        <v>1</v>
      </c>
      <c r="U26" s="53">
        <v>1</v>
      </c>
      <c r="V26" s="53">
        <v>4</v>
      </c>
      <c r="W26" s="55">
        <v>0</v>
      </c>
      <c r="X26" s="54">
        <v>1</v>
      </c>
      <c r="Y26" s="53">
        <v>0</v>
      </c>
      <c r="Z26" s="53">
        <v>0</v>
      </c>
      <c r="AA26" s="55">
        <v>0</v>
      </c>
      <c r="AB26" s="54">
        <v>0</v>
      </c>
      <c r="AC26" s="53">
        <v>33</v>
      </c>
      <c r="AD26" s="53">
        <v>37</v>
      </c>
      <c r="AE26" s="55">
        <v>0</v>
      </c>
      <c r="AF26" s="54">
        <v>0</v>
      </c>
      <c r="AG26" s="53">
        <v>0</v>
      </c>
      <c r="AH26" s="57">
        <v>0</v>
      </c>
    </row>
    <row r="27" spans="1:34" ht="13.5">
      <c r="A27" s="62"/>
      <c r="B27" s="63"/>
      <c r="C27" s="7" t="s">
        <v>369</v>
      </c>
      <c r="D27" s="64"/>
      <c r="E27" s="53">
        <v>0</v>
      </c>
      <c r="F27" s="53">
        <v>3</v>
      </c>
      <c r="G27" s="55">
        <v>5</v>
      </c>
      <c r="H27" s="54">
        <v>3</v>
      </c>
      <c r="I27" s="53">
        <v>4</v>
      </c>
      <c r="J27" s="53">
        <v>2</v>
      </c>
      <c r="K27" s="55">
        <v>1</v>
      </c>
      <c r="L27" s="54">
        <v>1</v>
      </c>
      <c r="M27" s="53">
        <v>2</v>
      </c>
      <c r="N27" s="53">
        <v>1</v>
      </c>
      <c r="O27" s="55">
        <v>0</v>
      </c>
      <c r="P27" s="54">
        <v>0</v>
      </c>
      <c r="Q27" s="53">
        <v>0</v>
      </c>
      <c r="R27" s="53">
        <v>0</v>
      </c>
      <c r="S27" s="55">
        <v>0</v>
      </c>
      <c r="T27" s="54">
        <v>0</v>
      </c>
      <c r="U27" s="53">
        <v>0</v>
      </c>
      <c r="V27" s="53">
        <v>1</v>
      </c>
      <c r="W27" s="55">
        <v>2</v>
      </c>
      <c r="X27" s="54">
        <v>0</v>
      </c>
      <c r="Y27" s="53">
        <v>0</v>
      </c>
      <c r="Z27" s="53">
        <v>0</v>
      </c>
      <c r="AA27" s="55">
        <v>0</v>
      </c>
      <c r="AB27" s="54">
        <v>0</v>
      </c>
      <c r="AC27" s="53">
        <v>31</v>
      </c>
      <c r="AD27" s="53">
        <v>34</v>
      </c>
      <c r="AE27" s="55">
        <v>0</v>
      </c>
      <c r="AF27" s="54">
        <v>0</v>
      </c>
      <c r="AG27" s="53">
        <v>0</v>
      </c>
      <c r="AH27" s="57">
        <v>0</v>
      </c>
    </row>
    <row r="28" spans="1:34" ht="13.5">
      <c r="A28" s="62"/>
      <c r="B28" s="63"/>
      <c r="C28" s="7" t="s">
        <v>371</v>
      </c>
      <c r="D28" s="64"/>
      <c r="E28" s="53">
        <v>1</v>
      </c>
      <c r="F28" s="53">
        <v>1</v>
      </c>
      <c r="G28" s="55">
        <v>1</v>
      </c>
      <c r="H28" s="54">
        <v>4</v>
      </c>
      <c r="I28" s="53">
        <v>1</v>
      </c>
      <c r="J28" s="53">
        <v>4</v>
      </c>
      <c r="K28" s="55">
        <v>0</v>
      </c>
      <c r="L28" s="54">
        <v>0</v>
      </c>
      <c r="M28" s="53">
        <v>4</v>
      </c>
      <c r="N28" s="53">
        <v>11</v>
      </c>
      <c r="O28" s="55">
        <v>0</v>
      </c>
      <c r="P28" s="54">
        <v>0</v>
      </c>
      <c r="Q28" s="53">
        <v>0</v>
      </c>
      <c r="R28" s="53">
        <v>0</v>
      </c>
      <c r="S28" s="55">
        <v>0</v>
      </c>
      <c r="T28" s="54">
        <v>3</v>
      </c>
      <c r="U28" s="53">
        <v>3</v>
      </c>
      <c r="V28" s="53">
        <v>4</v>
      </c>
      <c r="W28" s="55">
        <v>1</v>
      </c>
      <c r="X28" s="54">
        <v>4</v>
      </c>
      <c r="Y28" s="53">
        <v>0</v>
      </c>
      <c r="Z28" s="53">
        <v>0</v>
      </c>
      <c r="AA28" s="55">
        <v>0</v>
      </c>
      <c r="AB28" s="54">
        <v>0</v>
      </c>
      <c r="AC28" s="53">
        <v>35</v>
      </c>
      <c r="AD28" s="53">
        <v>29</v>
      </c>
      <c r="AE28" s="55">
        <v>2</v>
      </c>
      <c r="AF28" s="54">
        <v>1</v>
      </c>
      <c r="AG28" s="53">
        <v>0</v>
      </c>
      <c r="AH28" s="57">
        <v>0</v>
      </c>
    </row>
    <row r="29" spans="1:34" ht="13.5">
      <c r="A29" s="58"/>
      <c r="B29" s="84" t="s">
        <v>373</v>
      </c>
      <c r="C29" s="81"/>
      <c r="D29" s="64"/>
      <c r="E29" s="53">
        <f>SUM(その７!E30,その７!E31,その７!E32,その７!E33)</f>
        <v>2</v>
      </c>
      <c r="F29" s="54">
        <f>SUM(その７!F30,その７!F31,その７!F32,その７!F33)</f>
        <v>4</v>
      </c>
      <c r="G29" s="55">
        <f>SUM(その７!G30,その７!G31,その７!G32,その７!G33)</f>
        <v>11</v>
      </c>
      <c r="H29" s="53">
        <f>SUM(その７!H30,その７!H31,その７!H32,その７!H33)</f>
        <v>27</v>
      </c>
      <c r="I29" s="55">
        <f>SUM(その７!I30,その７!I31,その７!I32,その７!I33)</f>
        <v>10</v>
      </c>
      <c r="J29" s="54">
        <f>SUM(その７!J30,その７!J31,その７!J32,その７!J33)</f>
        <v>25</v>
      </c>
      <c r="K29" s="53">
        <f>SUM(その７!K30,その７!K31,その７!K32,その７!K33)</f>
        <v>1</v>
      </c>
      <c r="L29" s="54">
        <f>SUM(その７!L30,その７!L31,その７!L32,その７!L33)</f>
        <v>2</v>
      </c>
      <c r="M29" s="55">
        <f>SUM(その７!M30,その７!M31,その７!M32,その７!M33)</f>
        <v>41</v>
      </c>
      <c r="N29" s="53">
        <f>SUM(その７!N30,その７!N31,その７!N32,その７!N33)</f>
        <v>46</v>
      </c>
      <c r="O29" s="55">
        <f>SUM(その７!O30,その７!O31,その７!O32,その７!O33)</f>
        <v>1</v>
      </c>
      <c r="P29" s="54">
        <f>SUM(その７!P30,その７!P31,その７!P32,その７!P33)</f>
        <v>0</v>
      </c>
      <c r="Q29" s="53">
        <f>SUM(その７!Q30,その７!Q31,その７!Q32,その７!Q33)</f>
        <v>3</v>
      </c>
      <c r="R29" s="54">
        <f>SUM(その７!R30,その７!R31,その７!R32,その７!R33)</f>
        <v>3</v>
      </c>
      <c r="S29" s="55">
        <f>SUM(その７!S30,その７!S31,その７!S32,その７!S33)</f>
        <v>7</v>
      </c>
      <c r="T29" s="53">
        <f>SUM(その７!T30,その７!T31,その７!T32,その７!T33)</f>
        <v>4</v>
      </c>
      <c r="U29" s="55">
        <f>SUM(その７!U30,その７!U31,その７!U32,その７!U33)</f>
        <v>14</v>
      </c>
      <c r="V29" s="54">
        <f>SUM(その７!V30,その７!V31,その７!V32,その７!V33)</f>
        <v>28</v>
      </c>
      <c r="W29" s="53">
        <f>SUM(その７!W30,その７!W31,その７!W32,その７!W33)</f>
        <v>16</v>
      </c>
      <c r="X29" s="54">
        <f>SUM(その７!X30,その７!X31,その７!X32,その７!X33)</f>
        <v>11</v>
      </c>
      <c r="Y29" s="55">
        <f>SUM(その７!Y30,その７!Y31,その７!Y32,その７!Y33)</f>
        <v>0</v>
      </c>
      <c r="Z29" s="53">
        <f>SUM(その７!Z30,その７!Z31,その７!Z32,その７!Z33)</f>
        <v>0</v>
      </c>
      <c r="AA29" s="55">
        <f>SUM(その７!AA30,その７!AA31,その７!AA32,その７!AA33)</f>
        <v>0</v>
      </c>
      <c r="AB29" s="54">
        <f>SUM(その７!AB30,その７!AB31,その７!AB32,その７!AB33)</f>
        <v>1</v>
      </c>
      <c r="AC29" s="53">
        <f>SUM(その７!AC30,その７!AC31,その７!AC32,その７!AC33)</f>
        <v>180</v>
      </c>
      <c r="AD29" s="54">
        <f>SUM(その７!AD30,その７!AD31,その７!AD32,その７!AD33)</f>
        <v>246</v>
      </c>
      <c r="AE29" s="55">
        <f>SUM(その７!AE30,その７!AE31,その７!AE32,その７!AE33)</f>
        <v>1</v>
      </c>
      <c r="AF29" s="53">
        <f>SUM(その７!AF30,その７!AF31,その７!AF32,その７!AF33)</f>
        <v>10</v>
      </c>
      <c r="AG29" s="55">
        <f>SUM(その７!AG30,その７!AG31,その７!AG32,その７!AG33)</f>
        <v>1</v>
      </c>
      <c r="AH29" s="57">
        <f>SUM(その７!AH30,その７!AH31,その７!AH32,その７!AH33)</f>
        <v>4</v>
      </c>
    </row>
    <row r="30" spans="1:34" ht="13.5">
      <c r="A30" s="62"/>
      <c r="B30" s="7"/>
      <c r="C30" s="7" t="s">
        <v>375</v>
      </c>
      <c r="D30" s="64"/>
      <c r="E30" s="53">
        <v>1</v>
      </c>
      <c r="F30" s="54">
        <v>2</v>
      </c>
      <c r="G30" s="55">
        <v>2</v>
      </c>
      <c r="H30" s="53">
        <v>15</v>
      </c>
      <c r="I30" s="55">
        <v>2</v>
      </c>
      <c r="J30" s="54">
        <v>15</v>
      </c>
      <c r="K30" s="53">
        <v>0</v>
      </c>
      <c r="L30" s="54">
        <v>0</v>
      </c>
      <c r="M30" s="55">
        <v>15</v>
      </c>
      <c r="N30" s="53">
        <v>18</v>
      </c>
      <c r="O30" s="55">
        <v>1</v>
      </c>
      <c r="P30" s="54">
        <v>0</v>
      </c>
      <c r="Q30" s="53">
        <v>1</v>
      </c>
      <c r="R30" s="54">
        <v>2</v>
      </c>
      <c r="S30" s="55">
        <v>2</v>
      </c>
      <c r="T30" s="53">
        <v>3</v>
      </c>
      <c r="U30" s="55">
        <v>7</v>
      </c>
      <c r="V30" s="54">
        <v>8</v>
      </c>
      <c r="W30" s="53">
        <v>4</v>
      </c>
      <c r="X30" s="54">
        <v>5</v>
      </c>
      <c r="Y30" s="55">
        <v>0</v>
      </c>
      <c r="Z30" s="53">
        <v>0</v>
      </c>
      <c r="AA30" s="55">
        <v>0</v>
      </c>
      <c r="AB30" s="54">
        <v>1</v>
      </c>
      <c r="AC30" s="53">
        <v>57</v>
      </c>
      <c r="AD30" s="54">
        <v>86</v>
      </c>
      <c r="AE30" s="55">
        <v>0</v>
      </c>
      <c r="AF30" s="53">
        <v>8</v>
      </c>
      <c r="AG30" s="55">
        <v>0</v>
      </c>
      <c r="AH30" s="57">
        <v>4</v>
      </c>
    </row>
    <row r="31" spans="1:34" ht="13.5">
      <c r="A31" s="62"/>
      <c r="B31" s="63"/>
      <c r="C31" s="7" t="s">
        <v>377</v>
      </c>
      <c r="D31" s="64"/>
      <c r="E31" s="53">
        <v>0</v>
      </c>
      <c r="F31" s="53">
        <v>1</v>
      </c>
      <c r="G31" s="55">
        <v>6</v>
      </c>
      <c r="H31" s="54">
        <v>6</v>
      </c>
      <c r="I31" s="53">
        <v>5</v>
      </c>
      <c r="J31" s="53">
        <v>5</v>
      </c>
      <c r="K31" s="55">
        <v>1</v>
      </c>
      <c r="L31" s="54">
        <v>1</v>
      </c>
      <c r="M31" s="53">
        <v>9</v>
      </c>
      <c r="N31" s="53">
        <v>17</v>
      </c>
      <c r="O31" s="55">
        <v>0</v>
      </c>
      <c r="P31" s="54">
        <v>0</v>
      </c>
      <c r="Q31" s="53">
        <v>1</v>
      </c>
      <c r="R31" s="53">
        <v>1</v>
      </c>
      <c r="S31" s="55">
        <v>2</v>
      </c>
      <c r="T31" s="54">
        <v>1</v>
      </c>
      <c r="U31" s="53">
        <v>3</v>
      </c>
      <c r="V31" s="53">
        <v>11</v>
      </c>
      <c r="W31" s="55">
        <v>3</v>
      </c>
      <c r="X31" s="54">
        <v>4</v>
      </c>
      <c r="Y31" s="53">
        <v>0</v>
      </c>
      <c r="Z31" s="53">
        <v>0</v>
      </c>
      <c r="AA31" s="55">
        <v>0</v>
      </c>
      <c r="AB31" s="54">
        <v>0</v>
      </c>
      <c r="AC31" s="53">
        <v>58</v>
      </c>
      <c r="AD31" s="53">
        <v>63</v>
      </c>
      <c r="AE31" s="55">
        <v>1</v>
      </c>
      <c r="AF31" s="54">
        <v>2</v>
      </c>
      <c r="AG31" s="53">
        <v>1</v>
      </c>
      <c r="AH31" s="57">
        <v>0</v>
      </c>
    </row>
    <row r="32" spans="1:34" ht="13.5">
      <c r="A32" s="62"/>
      <c r="B32" s="63"/>
      <c r="C32" s="7" t="s">
        <v>379</v>
      </c>
      <c r="D32" s="64"/>
      <c r="E32" s="53">
        <v>0</v>
      </c>
      <c r="F32" s="53">
        <v>1</v>
      </c>
      <c r="G32" s="55">
        <v>0</v>
      </c>
      <c r="H32" s="54">
        <v>3</v>
      </c>
      <c r="I32" s="53">
        <v>0</v>
      </c>
      <c r="J32" s="53">
        <v>2</v>
      </c>
      <c r="K32" s="55">
        <v>0</v>
      </c>
      <c r="L32" s="54">
        <v>1</v>
      </c>
      <c r="M32" s="53">
        <v>9</v>
      </c>
      <c r="N32" s="53">
        <v>7</v>
      </c>
      <c r="O32" s="55">
        <v>0</v>
      </c>
      <c r="P32" s="54">
        <v>0</v>
      </c>
      <c r="Q32" s="53">
        <v>1</v>
      </c>
      <c r="R32" s="53">
        <v>0</v>
      </c>
      <c r="S32" s="55">
        <v>1</v>
      </c>
      <c r="T32" s="54">
        <v>0</v>
      </c>
      <c r="U32" s="53">
        <v>0</v>
      </c>
      <c r="V32" s="53">
        <v>7</v>
      </c>
      <c r="W32" s="55">
        <v>7</v>
      </c>
      <c r="X32" s="54">
        <v>0</v>
      </c>
      <c r="Y32" s="53">
        <v>0</v>
      </c>
      <c r="Z32" s="53">
        <v>0</v>
      </c>
      <c r="AA32" s="55">
        <v>0</v>
      </c>
      <c r="AB32" s="54">
        <v>0</v>
      </c>
      <c r="AC32" s="53">
        <v>32</v>
      </c>
      <c r="AD32" s="53">
        <v>67</v>
      </c>
      <c r="AE32" s="55">
        <v>0</v>
      </c>
      <c r="AF32" s="54">
        <v>0</v>
      </c>
      <c r="AG32" s="53">
        <v>0</v>
      </c>
      <c r="AH32" s="57">
        <v>0</v>
      </c>
    </row>
    <row r="33" spans="1:34" ht="13.5">
      <c r="A33" s="62"/>
      <c r="B33" s="63"/>
      <c r="C33" s="7" t="s">
        <v>381</v>
      </c>
      <c r="D33" s="64"/>
      <c r="E33" s="53">
        <v>1</v>
      </c>
      <c r="F33" s="53">
        <v>0</v>
      </c>
      <c r="G33" s="55">
        <v>3</v>
      </c>
      <c r="H33" s="54">
        <v>3</v>
      </c>
      <c r="I33" s="53">
        <v>3</v>
      </c>
      <c r="J33" s="53">
        <v>3</v>
      </c>
      <c r="K33" s="55">
        <v>0</v>
      </c>
      <c r="L33" s="54">
        <v>0</v>
      </c>
      <c r="M33" s="53">
        <v>8</v>
      </c>
      <c r="N33" s="53">
        <v>4</v>
      </c>
      <c r="O33" s="55">
        <v>0</v>
      </c>
      <c r="P33" s="54">
        <v>0</v>
      </c>
      <c r="Q33" s="53">
        <v>0</v>
      </c>
      <c r="R33" s="53">
        <v>0</v>
      </c>
      <c r="S33" s="55">
        <v>2</v>
      </c>
      <c r="T33" s="54">
        <v>0</v>
      </c>
      <c r="U33" s="53">
        <v>4</v>
      </c>
      <c r="V33" s="53">
        <v>2</v>
      </c>
      <c r="W33" s="55">
        <v>2</v>
      </c>
      <c r="X33" s="54">
        <v>2</v>
      </c>
      <c r="Y33" s="53">
        <v>0</v>
      </c>
      <c r="Z33" s="53">
        <v>0</v>
      </c>
      <c r="AA33" s="55">
        <v>0</v>
      </c>
      <c r="AB33" s="54">
        <v>0</v>
      </c>
      <c r="AC33" s="53">
        <v>33</v>
      </c>
      <c r="AD33" s="53">
        <v>30</v>
      </c>
      <c r="AE33" s="55">
        <v>0</v>
      </c>
      <c r="AF33" s="54">
        <v>0</v>
      </c>
      <c r="AG33" s="53">
        <v>0</v>
      </c>
      <c r="AH33" s="57">
        <v>0</v>
      </c>
    </row>
    <row r="34" spans="1:34" ht="13.5">
      <c r="A34" s="62"/>
      <c r="B34" s="84" t="s">
        <v>383</v>
      </c>
      <c r="C34" s="81"/>
      <c r="D34" s="64"/>
      <c r="E34" s="53">
        <f>SUM(その７!E35,その７!E36,その７!E37,その７!E38)</f>
        <v>0</v>
      </c>
      <c r="F34" s="53">
        <f>SUM(その７!F35,その７!F36,その７!F37,その７!F38)</f>
        <v>6</v>
      </c>
      <c r="G34" s="55">
        <f>SUM(その７!G35,その７!G36,その７!G37,その７!G38)</f>
        <v>5</v>
      </c>
      <c r="H34" s="54">
        <f>SUM(その７!H35,その７!H36,その７!H37,その７!H38)</f>
        <v>11</v>
      </c>
      <c r="I34" s="53">
        <f>SUM(その７!I35,その７!I36,その７!I37,その７!I38)</f>
        <v>5</v>
      </c>
      <c r="J34" s="53">
        <f>SUM(その７!J35,その７!J36,その７!J37,その７!J38)</f>
        <v>11</v>
      </c>
      <c r="K34" s="55">
        <f>SUM(その７!K35,その７!K36,その７!K37,その７!K38)</f>
        <v>0</v>
      </c>
      <c r="L34" s="54">
        <f>SUM(その７!L35,その７!L36,その７!L37,その７!L38)</f>
        <v>0</v>
      </c>
      <c r="M34" s="53">
        <f>SUM(その７!M35,その７!M36,その７!M37,その７!M38)</f>
        <v>18</v>
      </c>
      <c r="N34" s="53">
        <f>SUM(その７!N35,その７!N36,その７!N37,その７!N38)</f>
        <v>24</v>
      </c>
      <c r="O34" s="55">
        <f>SUM(その７!O35,その７!O36,その７!O37,その７!O38)</f>
        <v>0</v>
      </c>
      <c r="P34" s="54">
        <f>SUM(その７!P35,その７!P36,その７!P37,その７!P38)</f>
        <v>0</v>
      </c>
      <c r="Q34" s="53">
        <f>SUM(その７!Q35,その７!Q36,その７!Q37,その７!Q38)</f>
        <v>0</v>
      </c>
      <c r="R34" s="53">
        <f>SUM(その７!R35,その７!R36,その７!R37,その７!R38)</f>
        <v>3</v>
      </c>
      <c r="S34" s="55">
        <f>SUM(その７!S35,その７!S36,その７!S37,その７!S38)</f>
        <v>4</v>
      </c>
      <c r="T34" s="54">
        <f>SUM(その７!T35,その７!T36,その７!T37,その７!T38)</f>
        <v>0</v>
      </c>
      <c r="U34" s="53">
        <f>SUM(その７!U35,その７!U36,その７!U37,その７!U38)</f>
        <v>3</v>
      </c>
      <c r="V34" s="53">
        <f>SUM(その７!V35,その７!V36,その７!V37,その７!V38)</f>
        <v>18</v>
      </c>
      <c r="W34" s="55">
        <f>SUM(その７!W35,その７!W36,その７!W37,その７!W38)</f>
        <v>11</v>
      </c>
      <c r="X34" s="54">
        <f>SUM(その７!X35,その７!X36,その７!X37,その７!X38)</f>
        <v>3</v>
      </c>
      <c r="Y34" s="53">
        <f>SUM(その７!Y35,その７!Y36,その７!Y37,その７!Y38)</f>
        <v>0</v>
      </c>
      <c r="Z34" s="53">
        <f>SUM(その７!Z35,その７!Z36,その７!Z37,その７!Z38)</f>
        <v>0</v>
      </c>
      <c r="AA34" s="55">
        <f>SUM(その７!AA35,その７!AA36,その７!AA37,その７!AA38)</f>
        <v>0</v>
      </c>
      <c r="AB34" s="54">
        <f>SUM(その７!AB35,その７!AB36,その７!AB37,その７!AB38)</f>
        <v>0</v>
      </c>
      <c r="AC34" s="53">
        <f>SUM(その７!AC35,その７!AC36,その７!AC37,その７!AC38)</f>
        <v>92</v>
      </c>
      <c r="AD34" s="53">
        <f>SUM(その７!AD35,その７!AD36,その７!AD37,その７!AD38)</f>
        <v>108</v>
      </c>
      <c r="AE34" s="55">
        <f>SUM(その７!AE35,その７!AE36,その７!AE37,その７!AE38)</f>
        <v>1</v>
      </c>
      <c r="AF34" s="54">
        <f>SUM(その７!AF35,その７!AF36,その７!AF37,その７!AF38)</f>
        <v>1</v>
      </c>
      <c r="AG34" s="53">
        <f>SUM(その７!AG35,その７!AG36,その７!AG37,その７!AG38)</f>
        <v>0</v>
      </c>
      <c r="AH34" s="57">
        <f>SUM(その７!AH35,その７!AH36,その７!AH37,その７!AH38)</f>
        <v>1</v>
      </c>
    </row>
    <row r="35" spans="1:34" ht="13.5">
      <c r="A35" s="62"/>
      <c r="B35" s="63"/>
      <c r="C35" s="7" t="s">
        <v>385</v>
      </c>
      <c r="D35" s="64"/>
      <c r="E35" s="53">
        <v>0</v>
      </c>
      <c r="F35" s="53">
        <v>0</v>
      </c>
      <c r="G35" s="55">
        <v>3</v>
      </c>
      <c r="H35" s="54">
        <v>4</v>
      </c>
      <c r="I35" s="53">
        <v>3</v>
      </c>
      <c r="J35" s="53">
        <v>4</v>
      </c>
      <c r="K35" s="55">
        <v>0</v>
      </c>
      <c r="L35" s="54">
        <v>0</v>
      </c>
      <c r="M35" s="53">
        <v>8</v>
      </c>
      <c r="N35" s="53">
        <v>8</v>
      </c>
      <c r="O35" s="55">
        <v>0</v>
      </c>
      <c r="P35" s="54">
        <v>0</v>
      </c>
      <c r="Q35" s="53">
        <v>0</v>
      </c>
      <c r="R35" s="53">
        <v>1</v>
      </c>
      <c r="S35" s="55">
        <v>2</v>
      </c>
      <c r="T35" s="54">
        <v>0</v>
      </c>
      <c r="U35" s="53">
        <v>1</v>
      </c>
      <c r="V35" s="53">
        <v>5</v>
      </c>
      <c r="W35" s="55">
        <v>5</v>
      </c>
      <c r="X35" s="54">
        <v>2</v>
      </c>
      <c r="Y35" s="53">
        <v>0</v>
      </c>
      <c r="Z35" s="53">
        <v>0</v>
      </c>
      <c r="AA35" s="55">
        <v>0</v>
      </c>
      <c r="AB35" s="54">
        <v>0</v>
      </c>
      <c r="AC35" s="53">
        <v>47</v>
      </c>
      <c r="AD35" s="53">
        <v>30</v>
      </c>
      <c r="AE35" s="55">
        <v>0</v>
      </c>
      <c r="AF35" s="54">
        <v>0</v>
      </c>
      <c r="AG35" s="53">
        <v>0</v>
      </c>
      <c r="AH35" s="57">
        <v>0</v>
      </c>
    </row>
    <row r="36" spans="1:34" ht="13.5">
      <c r="A36" s="62"/>
      <c r="B36" s="7"/>
      <c r="C36" s="7" t="s">
        <v>387</v>
      </c>
      <c r="D36" s="64"/>
      <c r="E36" s="53">
        <v>0</v>
      </c>
      <c r="F36" s="54">
        <v>4</v>
      </c>
      <c r="G36" s="55">
        <v>2</v>
      </c>
      <c r="H36" s="53">
        <v>4</v>
      </c>
      <c r="I36" s="55">
        <v>2</v>
      </c>
      <c r="J36" s="54">
        <v>4</v>
      </c>
      <c r="K36" s="53">
        <v>0</v>
      </c>
      <c r="L36" s="54">
        <v>0</v>
      </c>
      <c r="M36" s="55">
        <v>8</v>
      </c>
      <c r="N36" s="53">
        <v>11</v>
      </c>
      <c r="O36" s="55">
        <v>0</v>
      </c>
      <c r="P36" s="54">
        <v>0</v>
      </c>
      <c r="Q36" s="53">
        <v>0</v>
      </c>
      <c r="R36" s="54">
        <v>2</v>
      </c>
      <c r="S36" s="55">
        <v>1</v>
      </c>
      <c r="T36" s="53">
        <v>0</v>
      </c>
      <c r="U36" s="55">
        <v>2</v>
      </c>
      <c r="V36" s="54">
        <v>8</v>
      </c>
      <c r="W36" s="53">
        <v>5</v>
      </c>
      <c r="X36" s="54">
        <v>1</v>
      </c>
      <c r="Y36" s="55">
        <v>0</v>
      </c>
      <c r="Z36" s="53">
        <v>0</v>
      </c>
      <c r="AA36" s="55">
        <v>0</v>
      </c>
      <c r="AB36" s="54">
        <v>0</v>
      </c>
      <c r="AC36" s="53">
        <v>24</v>
      </c>
      <c r="AD36" s="54">
        <v>30</v>
      </c>
      <c r="AE36" s="55">
        <v>1</v>
      </c>
      <c r="AF36" s="53">
        <v>0</v>
      </c>
      <c r="AG36" s="55">
        <v>0</v>
      </c>
      <c r="AH36" s="57">
        <v>0</v>
      </c>
    </row>
    <row r="37" spans="1:34" ht="13.5">
      <c r="A37" s="62"/>
      <c r="B37" s="63"/>
      <c r="C37" s="7" t="s">
        <v>389</v>
      </c>
      <c r="D37" s="64"/>
      <c r="E37" s="53">
        <v>0</v>
      </c>
      <c r="F37" s="53">
        <v>1</v>
      </c>
      <c r="G37" s="55">
        <v>0</v>
      </c>
      <c r="H37" s="54">
        <v>2</v>
      </c>
      <c r="I37" s="53">
        <v>0</v>
      </c>
      <c r="J37" s="53">
        <v>2</v>
      </c>
      <c r="K37" s="55">
        <v>0</v>
      </c>
      <c r="L37" s="54">
        <v>0</v>
      </c>
      <c r="M37" s="53">
        <v>2</v>
      </c>
      <c r="N37" s="53">
        <v>4</v>
      </c>
      <c r="O37" s="55">
        <v>0</v>
      </c>
      <c r="P37" s="54">
        <v>0</v>
      </c>
      <c r="Q37" s="53">
        <v>0</v>
      </c>
      <c r="R37" s="53">
        <v>0</v>
      </c>
      <c r="S37" s="55">
        <v>1</v>
      </c>
      <c r="T37" s="54">
        <v>0</v>
      </c>
      <c r="U37" s="53">
        <v>0</v>
      </c>
      <c r="V37" s="53">
        <v>4</v>
      </c>
      <c r="W37" s="55">
        <v>1</v>
      </c>
      <c r="X37" s="54">
        <v>0</v>
      </c>
      <c r="Y37" s="53">
        <v>0</v>
      </c>
      <c r="Z37" s="53">
        <v>0</v>
      </c>
      <c r="AA37" s="55">
        <v>0</v>
      </c>
      <c r="AB37" s="54">
        <v>0</v>
      </c>
      <c r="AC37" s="53">
        <v>9</v>
      </c>
      <c r="AD37" s="53">
        <v>29</v>
      </c>
      <c r="AE37" s="55">
        <v>0</v>
      </c>
      <c r="AF37" s="54">
        <v>1</v>
      </c>
      <c r="AG37" s="53">
        <v>0</v>
      </c>
      <c r="AH37" s="57">
        <v>1</v>
      </c>
    </row>
    <row r="38" spans="1:34" ht="13.5">
      <c r="A38" s="62"/>
      <c r="B38" s="63"/>
      <c r="C38" s="7" t="s">
        <v>391</v>
      </c>
      <c r="D38" s="64"/>
      <c r="E38" s="53">
        <v>0</v>
      </c>
      <c r="F38" s="53">
        <v>1</v>
      </c>
      <c r="G38" s="55">
        <v>0</v>
      </c>
      <c r="H38" s="54">
        <v>1</v>
      </c>
      <c r="I38" s="53">
        <v>0</v>
      </c>
      <c r="J38" s="53">
        <v>1</v>
      </c>
      <c r="K38" s="55">
        <v>0</v>
      </c>
      <c r="L38" s="54">
        <v>0</v>
      </c>
      <c r="M38" s="53">
        <v>0</v>
      </c>
      <c r="N38" s="53">
        <v>1</v>
      </c>
      <c r="O38" s="55">
        <v>0</v>
      </c>
      <c r="P38" s="54">
        <v>0</v>
      </c>
      <c r="Q38" s="53">
        <v>0</v>
      </c>
      <c r="R38" s="53">
        <v>0</v>
      </c>
      <c r="S38" s="55">
        <v>0</v>
      </c>
      <c r="T38" s="54">
        <v>0</v>
      </c>
      <c r="U38" s="53">
        <v>0</v>
      </c>
      <c r="V38" s="53">
        <v>1</v>
      </c>
      <c r="W38" s="55">
        <v>0</v>
      </c>
      <c r="X38" s="54">
        <v>0</v>
      </c>
      <c r="Y38" s="53">
        <v>0</v>
      </c>
      <c r="Z38" s="53">
        <v>0</v>
      </c>
      <c r="AA38" s="55">
        <v>0</v>
      </c>
      <c r="AB38" s="54">
        <v>0</v>
      </c>
      <c r="AC38" s="53">
        <v>12</v>
      </c>
      <c r="AD38" s="53">
        <v>19</v>
      </c>
      <c r="AE38" s="55">
        <v>0</v>
      </c>
      <c r="AF38" s="54">
        <v>0</v>
      </c>
      <c r="AG38" s="53">
        <v>0</v>
      </c>
      <c r="AH38" s="57">
        <v>0</v>
      </c>
    </row>
    <row r="39" spans="1:34" ht="13.5">
      <c r="A39" s="62"/>
      <c r="B39" s="63"/>
      <c r="C39" s="7"/>
      <c r="D39" s="64"/>
      <c r="E39" s="53"/>
      <c r="F39" s="53"/>
      <c r="G39" s="55"/>
      <c r="H39" s="54"/>
      <c r="I39" s="53"/>
      <c r="J39" s="53"/>
      <c r="K39" s="55"/>
      <c r="L39" s="54"/>
      <c r="M39" s="53"/>
      <c r="N39" s="53"/>
      <c r="O39" s="55"/>
      <c r="P39" s="54"/>
      <c r="Q39" s="53"/>
      <c r="R39" s="53"/>
      <c r="S39" s="55"/>
      <c r="T39" s="54"/>
      <c r="U39" s="53"/>
      <c r="V39" s="53"/>
      <c r="W39" s="55"/>
      <c r="X39" s="54"/>
      <c r="Y39" s="53"/>
      <c r="Z39" s="53"/>
      <c r="AA39" s="55"/>
      <c r="AB39" s="54"/>
      <c r="AC39" s="53"/>
      <c r="AD39" s="53"/>
      <c r="AE39" s="55"/>
      <c r="AF39" s="54"/>
      <c r="AG39" s="53"/>
      <c r="AH39" s="57"/>
    </row>
    <row r="40" spans="1:34" ht="13.5">
      <c r="A40" s="80" t="s">
        <v>393</v>
      </c>
      <c r="B40" s="81"/>
      <c r="C40" s="81"/>
      <c r="D40" s="64"/>
      <c r="E40" s="53">
        <f>SUM(その７!E41,その７!E42,その７!E43,その７!E44,その７!E45)</f>
        <v>7</v>
      </c>
      <c r="F40" s="53">
        <f>SUM(その７!F41,その７!F42,その７!F43,その７!F44,その７!F45)</f>
        <v>8</v>
      </c>
      <c r="G40" s="55">
        <f>SUM(その７!G41,その７!G42,その７!G43,その７!G44,その７!G45)</f>
        <v>22</v>
      </c>
      <c r="H40" s="54">
        <f>SUM(その７!H41,その７!H42,その７!H43,その７!H44,その７!H45)</f>
        <v>28</v>
      </c>
      <c r="I40" s="53">
        <f>SUM(その７!I41,その７!I42,その７!I43,その７!I44,その７!I45)</f>
        <v>21</v>
      </c>
      <c r="J40" s="53">
        <f>SUM(その７!J41,その７!J42,その７!J43,その７!J44,その７!J45)</f>
        <v>28</v>
      </c>
      <c r="K40" s="55">
        <f>SUM(その７!K41,その７!K42,その７!K43,その７!K44,その７!K45)</f>
        <v>1</v>
      </c>
      <c r="L40" s="54">
        <f>SUM(その７!L41,その７!L42,その７!L43,その７!L44,その７!L45)</f>
        <v>0</v>
      </c>
      <c r="M40" s="53">
        <f>SUM(その７!M41,その７!M42,その７!M43,その７!M44,その７!M45)</f>
        <v>25</v>
      </c>
      <c r="N40" s="53">
        <f>SUM(その７!N41,その７!N42,その７!N43,その７!N44,その７!N45)</f>
        <v>59</v>
      </c>
      <c r="O40" s="55">
        <f>SUM(その７!O41,その７!O42,その７!O43,その７!O44,その７!O45)</f>
        <v>0</v>
      </c>
      <c r="P40" s="54">
        <f>SUM(その７!P41,その７!P42,その７!P43,その７!P44,その７!P45)</f>
        <v>0</v>
      </c>
      <c r="Q40" s="53">
        <f>SUM(その７!Q41,その７!Q42,その７!Q43,その７!Q44,その７!Q45)</f>
        <v>3</v>
      </c>
      <c r="R40" s="53">
        <f>SUM(その７!R41,その７!R42,その７!R43,その７!R44,その７!R45)</f>
        <v>2</v>
      </c>
      <c r="S40" s="55">
        <f>SUM(その７!S41,その７!S42,その７!S43,その７!S44,その７!S45)</f>
        <v>4</v>
      </c>
      <c r="T40" s="54">
        <f>SUM(その７!T41,その７!T42,その７!T43,その７!T44,その７!T45)</f>
        <v>9</v>
      </c>
      <c r="U40" s="53">
        <f>SUM(その７!U41,その７!U42,その７!U43,その７!U44,その７!U45)</f>
        <v>9</v>
      </c>
      <c r="V40" s="53">
        <f>SUM(その７!V41,その７!V42,その７!V43,その７!V44,その７!V45)</f>
        <v>39</v>
      </c>
      <c r="W40" s="55">
        <f>SUM(その７!W41,その７!W42,その７!W43,その７!W44,その７!W45)</f>
        <v>9</v>
      </c>
      <c r="X40" s="54">
        <f>SUM(その７!X41,その７!X42,その７!X43,その７!X44,その７!X45)</f>
        <v>9</v>
      </c>
      <c r="Y40" s="53">
        <f>SUM(その７!Y41,その７!Y42,その７!Y43,その７!Y44,その７!Y45)</f>
        <v>0</v>
      </c>
      <c r="Z40" s="53">
        <f>SUM(その７!Z41,その７!Z42,その７!Z43,その７!Z44,その７!Z45)</f>
        <v>0</v>
      </c>
      <c r="AA40" s="55">
        <f>SUM(その７!AA41,その７!AA42,その７!AA43,その７!AA44,その７!AA45)</f>
        <v>0</v>
      </c>
      <c r="AB40" s="54">
        <f>SUM(その７!AB41,その７!AB42,その７!AB43,その７!AB44,その７!AB45)</f>
        <v>0</v>
      </c>
      <c r="AC40" s="53">
        <f>SUM(その７!AC41,その７!AC42,その７!AC43,その７!AC44,その７!AC45)</f>
        <v>358</v>
      </c>
      <c r="AD40" s="53">
        <f>SUM(その７!AD41,その７!AD42,その７!AD43,その７!AD44,その７!AD45)</f>
        <v>457</v>
      </c>
      <c r="AE40" s="55">
        <f>SUM(その７!AE41,その７!AE42,その７!AE43,その７!AE44,その７!AE45)</f>
        <v>4</v>
      </c>
      <c r="AF40" s="54">
        <f>SUM(その７!AF41,その７!AF42,その７!AF43,その７!AF44,その７!AF45)</f>
        <v>14</v>
      </c>
      <c r="AG40" s="53">
        <f>SUM(その７!AG41,その７!AG42,その７!AG43,その７!AG44,その７!AG45)</f>
        <v>2</v>
      </c>
      <c r="AH40" s="57">
        <f>SUM(その７!AH41,その７!AH42,その７!AH43,その７!AH44,その７!AH45)</f>
        <v>6</v>
      </c>
    </row>
    <row r="41" spans="1:34" ht="13.5">
      <c r="A41" s="62"/>
      <c r="B41" s="7"/>
      <c r="C41" s="7" t="s">
        <v>395</v>
      </c>
      <c r="D41" s="64"/>
      <c r="E41" s="53">
        <v>5</v>
      </c>
      <c r="F41" s="53">
        <v>5</v>
      </c>
      <c r="G41" s="55">
        <v>12</v>
      </c>
      <c r="H41" s="54">
        <v>13</v>
      </c>
      <c r="I41" s="55">
        <v>12</v>
      </c>
      <c r="J41" s="54">
        <v>13</v>
      </c>
      <c r="K41" s="55">
        <v>0</v>
      </c>
      <c r="L41" s="54">
        <v>0</v>
      </c>
      <c r="M41" s="55">
        <v>15</v>
      </c>
      <c r="N41" s="54">
        <v>37</v>
      </c>
      <c r="O41" s="55">
        <v>0</v>
      </c>
      <c r="P41" s="54">
        <v>0</v>
      </c>
      <c r="Q41" s="55">
        <v>2</v>
      </c>
      <c r="R41" s="54">
        <v>1</v>
      </c>
      <c r="S41" s="55">
        <v>1</v>
      </c>
      <c r="T41" s="54">
        <v>5</v>
      </c>
      <c r="U41" s="55">
        <v>7</v>
      </c>
      <c r="V41" s="54">
        <v>27</v>
      </c>
      <c r="W41" s="55">
        <v>5</v>
      </c>
      <c r="X41" s="54">
        <v>4</v>
      </c>
      <c r="Y41" s="55">
        <v>0</v>
      </c>
      <c r="Z41" s="54">
        <v>0</v>
      </c>
      <c r="AA41" s="55">
        <v>0</v>
      </c>
      <c r="AB41" s="54">
        <v>0</v>
      </c>
      <c r="AC41" s="55">
        <v>203</v>
      </c>
      <c r="AD41" s="54">
        <v>274</v>
      </c>
      <c r="AE41" s="55">
        <v>2</v>
      </c>
      <c r="AF41" s="54">
        <v>6</v>
      </c>
      <c r="AG41" s="55">
        <v>1</v>
      </c>
      <c r="AH41" s="57">
        <v>3</v>
      </c>
    </row>
    <row r="42" spans="1:34" ht="13.5">
      <c r="A42" s="62"/>
      <c r="B42" s="63"/>
      <c r="C42" s="7" t="s">
        <v>397</v>
      </c>
      <c r="D42" s="64"/>
      <c r="E42" s="53">
        <v>0</v>
      </c>
      <c r="F42" s="53">
        <v>0</v>
      </c>
      <c r="G42" s="55">
        <v>1</v>
      </c>
      <c r="H42" s="54">
        <v>1</v>
      </c>
      <c r="I42" s="53">
        <v>1</v>
      </c>
      <c r="J42" s="53">
        <v>1</v>
      </c>
      <c r="K42" s="55">
        <v>0</v>
      </c>
      <c r="L42" s="54">
        <v>0</v>
      </c>
      <c r="M42" s="53">
        <v>0</v>
      </c>
      <c r="N42" s="53">
        <v>4</v>
      </c>
      <c r="O42" s="55">
        <v>0</v>
      </c>
      <c r="P42" s="54">
        <v>0</v>
      </c>
      <c r="Q42" s="53">
        <v>0</v>
      </c>
      <c r="R42" s="53">
        <v>0</v>
      </c>
      <c r="S42" s="55">
        <v>0</v>
      </c>
      <c r="T42" s="54">
        <v>1</v>
      </c>
      <c r="U42" s="53">
        <v>0</v>
      </c>
      <c r="V42" s="53">
        <v>2</v>
      </c>
      <c r="W42" s="55">
        <v>0</v>
      </c>
      <c r="X42" s="54">
        <v>1</v>
      </c>
      <c r="Y42" s="53">
        <v>0</v>
      </c>
      <c r="Z42" s="53">
        <v>0</v>
      </c>
      <c r="AA42" s="55">
        <v>0</v>
      </c>
      <c r="AB42" s="54">
        <v>0</v>
      </c>
      <c r="AC42" s="53">
        <v>19</v>
      </c>
      <c r="AD42" s="53">
        <v>19</v>
      </c>
      <c r="AE42" s="55">
        <v>0</v>
      </c>
      <c r="AF42" s="54">
        <v>0</v>
      </c>
      <c r="AG42" s="53">
        <v>0</v>
      </c>
      <c r="AH42" s="57">
        <v>0</v>
      </c>
    </row>
    <row r="43" spans="1:34" ht="13.5">
      <c r="A43" s="62"/>
      <c r="B43" s="63"/>
      <c r="C43" s="7" t="s">
        <v>399</v>
      </c>
      <c r="D43" s="64"/>
      <c r="E43" s="53">
        <v>1</v>
      </c>
      <c r="F43" s="53">
        <v>1</v>
      </c>
      <c r="G43" s="55">
        <v>6</v>
      </c>
      <c r="H43" s="54">
        <v>11</v>
      </c>
      <c r="I43" s="53">
        <v>5</v>
      </c>
      <c r="J43" s="53">
        <v>11</v>
      </c>
      <c r="K43" s="55">
        <v>1</v>
      </c>
      <c r="L43" s="54">
        <v>0</v>
      </c>
      <c r="M43" s="53">
        <v>6</v>
      </c>
      <c r="N43" s="53">
        <v>7</v>
      </c>
      <c r="O43" s="55">
        <v>0</v>
      </c>
      <c r="P43" s="54">
        <v>0</v>
      </c>
      <c r="Q43" s="53">
        <v>0</v>
      </c>
      <c r="R43" s="53">
        <v>1</v>
      </c>
      <c r="S43" s="55">
        <v>2</v>
      </c>
      <c r="T43" s="54">
        <v>2</v>
      </c>
      <c r="U43" s="53">
        <v>2</v>
      </c>
      <c r="V43" s="53">
        <v>3</v>
      </c>
      <c r="W43" s="55">
        <v>2</v>
      </c>
      <c r="X43" s="54">
        <v>1</v>
      </c>
      <c r="Y43" s="53">
        <v>0</v>
      </c>
      <c r="Z43" s="53">
        <v>0</v>
      </c>
      <c r="AA43" s="55">
        <v>0</v>
      </c>
      <c r="AB43" s="54">
        <v>0</v>
      </c>
      <c r="AC43" s="53">
        <v>39</v>
      </c>
      <c r="AD43" s="53">
        <v>56</v>
      </c>
      <c r="AE43" s="55">
        <v>0</v>
      </c>
      <c r="AF43" s="54">
        <v>3</v>
      </c>
      <c r="AG43" s="53">
        <v>0</v>
      </c>
      <c r="AH43" s="57">
        <v>1</v>
      </c>
    </row>
    <row r="44" spans="1:34" ht="13.5">
      <c r="A44" s="62"/>
      <c r="B44" s="63"/>
      <c r="C44" s="7" t="s">
        <v>401</v>
      </c>
      <c r="D44" s="64"/>
      <c r="E44" s="53">
        <v>0</v>
      </c>
      <c r="F44" s="53">
        <v>2</v>
      </c>
      <c r="G44" s="55">
        <v>2</v>
      </c>
      <c r="H44" s="54">
        <v>0</v>
      </c>
      <c r="I44" s="53">
        <v>2</v>
      </c>
      <c r="J44" s="53">
        <v>0</v>
      </c>
      <c r="K44" s="55">
        <v>0</v>
      </c>
      <c r="L44" s="54">
        <v>0</v>
      </c>
      <c r="M44" s="53">
        <v>2</v>
      </c>
      <c r="N44" s="53">
        <v>1</v>
      </c>
      <c r="O44" s="55">
        <v>0</v>
      </c>
      <c r="P44" s="54">
        <v>0</v>
      </c>
      <c r="Q44" s="53">
        <v>1</v>
      </c>
      <c r="R44" s="53">
        <v>0</v>
      </c>
      <c r="S44" s="55">
        <v>1</v>
      </c>
      <c r="T44" s="54">
        <v>0</v>
      </c>
      <c r="U44" s="53">
        <v>0</v>
      </c>
      <c r="V44" s="53">
        <v>0</v>
      </c>
      <c r="W44" s="55">
        <v>0</v>
      </c>
      <c r="X44" s="54">
        <v>1</v>
      </c>
      <c r="Y44" s="53">
        <v>0</v>
      </c>
      <c r="Z44" s="53">
        <v>0</v>
      </c>
      <c r="AA44" s="55">
        <v>0</v>
      </c>
      <c r="AB44" s="54">
        <v>0</v>
      </c>
      <c r="AC44" s="53">
        <v>38</v>
      </c>
      <c r="AD44" s="53">
        <v>42</v>
      </c>
      <c r="AE44" s="55">
        <v>1</v>
      </c>
      <c r="AF44" s="54">
        <v>3</v>
      </c>
      <c r="AG44" s="53">
        <v>0</v>
      </c>
      <c r="AH44" s="57">
        <v>0</v>
      </c>
    </row>
    <row r="45" spans="1:34" ht="13.5">
      <c r="A45" s="62"/>
      <c r="B45" s="63"/>
      <c r="C45" s="7" t="s">
        <v>403</v>
      </c>
      <c r="D45" s="64"/>
      <c r="E45" s="53">
        <v>1</v>
      </c>
      <c r="F45" s="53">
        <v>0</v>
      </c>
      <c r="G45" s="55">
        <v>1</v>
      </c>
      <c r="H45" s="54">
        <v>3</v>
      </c>
      <c r="I45" s="53">
        <v>1</v>
      </c>
      <c r="J45" s="53">
        <v>3</v>
      </c>
      <c r="K45" s="55">
        <v>0</v>
      </c>
      <c r="L45" s="54">
        <v>0</v>
      </c>
      <c r="M45" s="53">
        <v>2</v>
      </c>
      <c r="N45" s="53">
        <v>10</v>
      </c>
      <c r="O45" s="55">
        <v>0</v>
      </c>
      <c r="P45" s="54">
        <v>0</v>
      </c>
      <c r="Q45" s="53">
        <v>0</v>
      </c>
      <c r="R45" s="53">
        <v>0</v>
      </c>
      <c r="S45" s="55">
        <v>0</v>
      </c>
      <c r="T45" s="54">
        <v>1</v>
      </c>
      <c r="U45" s="53">
        <v>0</v>
      </c>
      <c r="V45" s="53">
        <v>7</v>
      </c>
      <c r="W45" s="55">
        <v>2</v>
      </c>
      <c r="X45" s="54">
        <v>2</v>
      </c>
      <c r="Y45" s="53">
        <v>0</v>
      </c>
      <c r="Z45" s="53">
        <v>0</v>
      </c>
      <c r="AA45" s="55">
        <v>0</v>
      </c>
      <c r="AB45" s="54">
        <v>0</v>
      </c>
      <c r="AC45" s="53">
        <v>59</v>
      </c>
      <c r="AD45" s="53">
        <v>66</v>
      </c>
      <c r="AE45" s="55">
        <v>1</v>
      </c>
      <c r="AF45" s="54">
        <v>2</v>
      </c>
      <c r="AG45" s="53">
        <v>1</v>
      </c>
      <c r="AH45" s="57">
        <v>2</v>
      </c>
    </row>
    <row r="46" spans="1:34" ht="14.25" thickBot="1">
      <c r="A46" s="65"/>
      <c r="B46" s="66"/>
      <c r="C46" s="13"/>
      <c r="D46" s="67"/>
      <c r="E46" s="45"/>
      <c r="F46" s="45"/>
      <c r="G46" s="46"/>
      <c r="H46" s="47"/>
      <c r="I46" s="45"/>
      <c r="J46" s="45"/>
      <c r="K46" s="46"/>
      <c r="L46" s="47"/>
      <c r="M46" s="45"/>
      <c r="N46" s="45"/>
      <c r="O46" s="46"/>
      <c r="P46" s="47"/>
      <c r="Q46" s="45"/>
      <c r="R46" s="45"/>
      <c r="S46" s="46"/>
      <c r="T46" s="47"/>
      <c r="U46" s="45"/>
      <c r="V46" s="45"/>
      <c r="W46" s="46"/>
      <c r="X46" s="47"/>
      <c r="Y46" s="45"/>
      <c r="Z46" s="45"/>
      <c r="AA46" s="46"/>
      <c r="AB46" s="47"/>
      <c r="AC46" s="45"/>
      <c r="AD46" s="45"/>
      <c r="AE46" s="46"/>
      <c r="AF46" s="47"/>
      <c r="AG46" s="45"/>
      <c r="AH46" s="48"/>
    </row>
    <row r="47" spans="1:4" ht="13.5">
      <c r="A47" s="4"/>
      <c r="B47" s="4"/>
      <c r="C47" s="4"/>
      <c r="D47" s="4"/>
    </row>
  </sheetData>
  <sheetProtection/>
  <mergeCells count="52">
    <mergeCell ref="AE2:AF2"/>
    <mergeCell ref="AG2:AH2"/>
    <mergeCell ref="AG3:AH3"/>
    <mergeCell ref="Y3:Z3"/>
    <mergeCell ref="AA3:AB3"/>
    <mergeCell ref="K3:L3"/>
    <mergeCell ref="Q3:R3"/>
    <mergeCell ref="U3:V3"/>
    <mergeCell ref="W3:X3"/>
    <mergeCell ref="AC3:AD3"/>
    <mergeCell ref="AC1:AD1"/>
    <mergeCell ref="AE1:AF1"/>
    <mergeCell ref="M1:N1"/>
    <mergeCell ref="O1:P1"/>
    <mergeCell ref="Q1:R1"/>
    <mergeCell ref="Y1:Z1"/>
    <mergeCell ref="AE3:AF3"/>
    <mergeCell ref="I1:J1"/>
    <mergeCell ref="K1:L1"/>
    <mergeCell ref="E3:F3"/>
    <mergeCell ref="E1:F1"/>
    <mergeCell ref="G1:H1"/>
    <mergeCell ref="G2:H2"/>
    <mergeCell ref="G3:H3"/>
    <mergeCell ref="S1:T1"/>
    <mergeCell ref="S3:T3"/>
    <mergeCell ref="AG1:AH1"/>
    <mergeCell ref="W2:X2"/>
    <mergeCell ref="Y2:Z2"/>
    <mergeCell ref="AA2:AB2"/>
    <mergeCell ref="AC2:AD2"/>
    <mergeCell ref="S2:T2"/>
    <mergeCell ref="U2:V2"/>
    <mergeCell ref="U1:V1"/>
    <mergeCell ref="W1:X1"/>
    <mergeCell ref="AA1:AB1"/>
    <mergeCell ref="O3:P3"/>
    <mergeCell ref="O2:P2"/>
    <mergeCell ref="Q2:R2"/>
    <mergeCell ref="E2:F2"/>
    <mergeCell ref="I2:J2"/>
    <mergeCell ref="I3:J3"/>
    <mergeCell ref="K2:L2"/>
    <mergeCell ref="M2:N2"/>
    <mergeCell ref="M3:N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（その７）&amp;R&amp;"ＭＳ Ｐ明朝,標準"令和2年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85" t="s">
        <v>130</v>
      </c>
      <c r="F1" s="86"/>
      <c r="G1" s="85" t="s">
        <v>131</v>
      </c>
      <c r="H1" s="86"/>
      <c r="I1" s="85" t="s">
        <v>132</v>
      </c>
      <c r="J1" s="86"/>
      <c r="K1" s="85" t="s">
        <v>133</v>
      </c>
      <c r="L1" s="86"/>
      <c r="M1" s="85" t="s">
        <v>134</v>
      </c>
      <c r="N1" s="86"/>
      <c r="O1" s="85" t="s">
        <v>135</v>
      </c>
      <c r="P1" s="86"/>
      <c r="Q1" s="85" t="s">
        <v>136</v>
      </c>
      <c r="R1" s="86"/>
      <c r="S1" s="85" t="s">
        <v>137</v>
      </c>
      <c r="T1" s="86"/>
      <c r="U1" s="85" t="s">
        <v>138</v>
      </c>
      <c r="V1" s="86"/>
      <c r="W1" s="85" t="s">
        <v>139</v>
      </c>
      <c r="X1" s="86"/>
      <c r="Y1" s="85" t="s">
        <v>140</v>
      </c>
      <c r="Z1" s="86"/>
      <c r="AA1" s="85" t="s">
        <v>141</v>
      </c>
      <c r="AB1" s="86"/>
      <c r="AC1" s="85" t="s">
        <v>142</v>
      </c>
      <c r="AD1" s="86"/>
      <c r="AE1" s="85" t="s">
        <v>143</v>
      </c>
      <c r="AF1" s="86"/>
      <c r="AG1" s="85" t="s">
        <v>144</v>
      </c>
      <c r="AH1" s="96"/>
    </row>
    <row r="2" spans="1:34" ht="13.5" customHeight="1">
      <c r="A2" s="12"/>
      <c r="B2" s="4"/>
      <c r="C2" s="4"/>
      <c r="D2" s="6"/>
      <c r="E2" s="87" t="s">
        <v>145</v>
      </c>
      <c r="F2" s="88"/>
      <c r="G2" s="98" t="s">
        <v>146</v>
      </c>
      <c r="H2" s="99"/>
      <c r="I2" s="98" t="s">
        <v>147</v>
      </c>
      <c r="J2" s="104"/>
      <c r="K2" s="98" t="s">
        <v>148</v>
      </c>
      <c r="L2" s="104"/>
      <c r="M2" s="87" t="s">
        <v>149</v>
      </c>
      <c r="N2" s="88"/>
      <c r="O2" s="87" t="s">
        <v>150</v>
      </c>
      <c r="P2" s="88"/>
      <c r="Q2" s="98" t="s">
        <v>84</v>
      </c>
      <c r="R2" s="99"/>
      <c r="S2" s="87" t="s">
        <v>151</v>
      </c>
      <c r="T2" s="88"/>
      <c r="U2" s="87" t="s">
        <v>152</v>
      </c>
      <c r="V2" s="88"/>
      <c r="W2" s="98" t="s">
        <v>153</v>
      </c>
      <c r="X2" s="99"/>
      <c r="Y2" s="87" t="s">
        <v>154</v>
      </c>
      <c r="Z2" s="88"/>
      <c r="AA2" s="87" t="s">
        <v>155</v>
      </c>
      <c r="AB2" s="88"/>
      <c r="AC2" s="87" t="s">
        <v>156</v>
      </c>
      <c r="AD2" s="88"/>
      <c r="AE2" s="87" t="s">
        <v>157</v>
      </c>
      <c r="AF2" s="88"/>
      <c r="AG2" s="98" t="s">
        <v>158</v>
      </c>
      <c r="AH2" s="107"/>
    </row>
    <row r="3" spans="1:34" s="74" customFormat="1" ht="54" customHeight="1">
      <c r="A3" s="68"/>
      <c r="B3" s="69"/>
      <c r="C3" s="69"/>
      <c r="D3" s="70"/>
      <c r="E3" s="95" t="s">
        <v>76</v>
      </c>
      <c r="F3" s="94"/>
      <c r="G3" s="105" t="s">
        <v>159</v>
      </c>
      <c r="H3" s="103"/>
      <c r="I3" s="105" t="s">
        <v>160</v>
      </c>
      <c r="J3" s="106"/>
      <c r="K3" s="105" t="s">
        <v>161</v>
      </c>
      <c r="L3" s="103"/>
      <c r="M3" s="89"/>
      <c r="N3" s="94"/>
      <c r="O3" s="89"/>
      <c r="P3" s="94"/>
      <c r="Q3" s="105" t="s">
        <v>162</v>
      </c>
      <c r="R3" s="103"/>
      <c r="S3" s="89"/>
      <c r="T3" s="94"/>
      <c r="U3" s="89" t="s">
        <v>163</v>
      </c>
      <c r="V3" s="94"/>
      <c r="W3" s="105" t="s">
        <v>164</v>
      </c>
      <c r="X3" s="103"/>
      <c r="Y3" s="89" t="s">
        <v>164</v>
      </c>
      <c r="Z3" s="94"/>
      <c r="AA3" s="89" t="s">
        <v>165</v>
      </c>
      <c r="AB3" s="94"/>
      <c r="AC3" s="89"/>
      <c r="AD3" s="94"/>
      <c r="AE3" s="89"/>
      <c r="AF3" s="94"/>
      <c r="AG3" s="105" t="s">
        <v>166</v>
      </c>
      <c r="AH3" s="108"/>
    </row>
    <row r="4" spans="1:34" ht="13.5">
      <c r="A4" s="11"/>
      <c r="B4" s="2"/>
      <c r="C4" s="2"/>
      <c r="D4" s="3"/>
      <c r="E4" s="16" t="s">
        <v>47</v>
      </c>
      <c r="F4" s="15" t="s">
        <v>48</v>
      </c>
      <c r="G4" s="14" t="s">
        <v>47</v>
      </c>
      <c r="H4" s="16" t="s">
        <v>48</v>
      </c>
      <c r="I4" s="15" t="s">
        <v>47</v>
      </c>
      <c r="J4" s="16" t="s">
        <v>48</v>
      </c>
      <c r="K4" s="14" t="s">
        <v>47</v>
      </c>
      <c r="L4" s="16" t="s">
        <v>48</v>
      </c>
      <c r="M4" s="15" t="s">
        <v>47</v>
      </c>
      <c r="N4" s="16" t="s">
        <v>48</v>
      </c>
      <c r="O4" s="14" t="s">
        <v>47</v>
      </c>
      <c r="P4" s="16" t="s">
        <v>48</v>
      </c>
      <c r="Q4" s="15" t="s">
        <v>47</v>
      </c>
      <c r="R4" s="16" t="s">
        <v>48</v>
      </c>
      <c r="S4" s="14" t="s">
        <v>47</v>
      </c>
      <c r="T4" s="16" t="s">
        <v>48</v>
      </c>
      <c r="U4" s="15" t="s">
        <v>47</v>
      </c>
      <c r="V4" s="16" t="s">
        <v>48</v>
      </c>
      <c r="W4" s="14" t="s">
        <v>47</v>
      </c>
      <c r="X4" s="16" t="s">
        <v>48</v>
      </c>
      <c r="Y4" s="15" t="s">
        <v>47</v>
      </c>
      <c r="Z4" s="16" t="s">
        <v>48</v>
      </c>
      <c r="AA4" s="14" t="s">
        <v>47</v>
      </c>
      <c r="AB4" s="16" t="s">
        <v>48</v>
      </c>
      <c r="AC4" s="15" t="s">
        <v>47</v>
      </c>
      <c r="AD4" s="16" t="s">
        <v>48</v>
      </c>
      <c r="AE4" s="14" t="s">
        <v>47</v>
      </c>
      <c r="AF4" s="16" t="s">
        <v>48</v>
      </c>
      <c r="AG4" s="15" t="s">
        <v>47</v>
      </c>
      <c r="AH4" s="17" t="s">
        <v>48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9"/>
      <c r="N5" s="49"/>
      <c r="O5" s="40"/>
      <c r="P5" s="41"/>
      <c r="Q5" s="49"/>
      <c r="R5" s="49"/>
      <c r="S5" s="40"/>
      <c r="T5" s="41"/>
      <c r="U5" s="49"/>
      <c r="V5" s="49"/>
      <c r="W5" s="40"/>
      <c r="X5" s="41"/>
      <c r="Y5" s="49"/>
      <c r="Z5" s="49"/>
      <c r="AA5" s="40"/>
      <c r="AB5" s="41"/>
      <c r="AC5" s="49"/>
      <c r="AD5" s="49"/>
      <c r="AE5" s="40"/>
      <c r="AF5" s="41"/>
      <c r="AG5" s="49"/>
      <c r="AH5" s="50"/>
    </row>
    <row r="6" spans="1:34" ht="13.5">
      <c r="A6" s="80" t="s">
        <v>405</v>
      </c>
      <c r="B6" s="81"/>
      <c r="C6" s="81"/>
      <c r="D6" s="64"/>
      <c r="E6" s="53">
        <f>SUM(その８!E7,その８!E8)</f>
        <v>2</v>
      </c>
      <c r="F6" s="54">
        <f>SUM(その８!F7,その８!F8)</f>
        <v>5</v>
      </c>
      <c r="G6" s="55">
        <f>SUM(その８!G7,その８!G8)</f>
        <v>13</v>
      </c>
      <c r="H6" s="53">
        <f>SUM(その８!H7,その８!H8)</f>
        <v>5</v>
      </c>
      <c r="I6" s="55">
        <f>SUM(その８!I7,その８!I8)</f>
        <v>11</v>
      </c>
      <c r="J6" s="54">
        <f>SUM(その８!J7,その８!J8)</f>
        <v>5</v>
      </c>
      <c r="K6" s="53">
        <f>SUM(その８!K7,その８!K8)</f>
        <v>2</v>
      </c>
      <c r="L6" s="54">
        <f>SUM(その８!L7,その８!L8)</f>
        <v>0</v>
      </c>
      <c r="M6" s="55">
        <f>SUM(その８!M7,その８!M8)</f>
        <v>21</v>
      </c>
      <c r="N6" s="53">
        <f>SUM(その８!N7,その８!N8)</f>
        <v>21</v>
      </c>
      <c r="O6" s="55">
        <f>SUM(その８!O7,その８!O8)</f>
        <v>0</v>
      </c>
      <c r="P6" s="54">
        <f>SUM(その８!P7,その８!P8)</f>
        <v>0</v>
      </c>
      <c r="Q6" s="53">
        <f>SUM(その８!Q7,その８!Q8)</f>
        <v>0</v>
      </c>
      <c r="R6" s="54">
        <f>SUM(その８!R7,その８!R8)</f>
        <v>2</v>
      </c>
      <c r="S6" s="55">
        <f>SUM(その８!S7,その８!S8)</f>
        <v>5</v>
      </c>
      <c r="T6" s="53">
        <f>SUM(その８!T7,その８!T8)</f>
        <v>1</v>
      </c>
      <c r="U6" s="55">
        <f>SUM(その８!U7,その８!U8)</f>
        <v>8</v>
      </c>
      <c r="V6" s="54">
        <f>SUM(その８!V7,その８!V8)</f>
        <v>12</v>
      </c>
      <c r="W6" s="53">
        <f>SUM(その８!W7,その８!W8)</f>
        <v>8</v>
      </c>
      <c r="X6" s="54">
        <f>SUM(その８!X7,その８!X8)</f>
        <v>6</v>
      </c>
      <c r="Y6" s="55">
        <f>SUM(その８!Y7,その８!Y8)</f>
        <v>0</v>
      </c>
      <c r="Z6" s="53">
        <f>SUM(その８!Z7,その８!Z8)</f>
        <v>0</v>
      </c>
      <c r="AA6" s="55">
        <f>SUM(その８!AA7,その８!AA8)</f>
        <v>0</v>
      </c>
      <c r="AB6" s="54">
        <f>SUM(その８!AB7,その８!AB8)</f>
        <v>0</v>
      </c>
      <c r="AC6" s="53">
        <f>SUM(その８!AC7,その８!AC8)</f>
        <v>193</v>
      </c>
      <c r="AD6" s="54">
        <f>SUM(その８!AD7,その８!AD8)</f>
        <v>195</v>
      </c>
      <c r="AE6" s="55">
        <f>SUM(その８!AE7,その８!AE8)</f>
        <v>4</v>
      </c>
      <c r="AF6" s="53">
        <f>SUM(その８!AF7,その８!AF8)</f>
        <v>9</v>
      </c>
      <c r="AG6" s="55">
        <f>SUM(その８!AG7,その８!AG8)</f>
        <v>3</v>
      </c>
      <c r="AH6" s="57">
        <f>SUM(その８!AH7,その８!AH8)</f>
        <v>6</v>
      </c>
    </row>
    <row r="7" spans="1:34" ht="13.5">
      <c r="A7" s="62"/>
      <c r="B7" s="63"/>
      <c r="C7" s="5" t="s">
        <v>407</v>
      </c>
      <c r="D7" s="64"/>
      <c r="E7" s="53">
        <v>2</v>
      </c>
      <c r="F7" s="53">
        <v>4</v>
      </c>
      <c r="G7" s="55">
        <v>12</v>
      </c>
      <c r="H7" s="54">
        <v>4</v>
      </c>
      <c r="I7" s="55">
        <v>10</v>
      </c>
      <c r="J7" s="54">
        <v>4</v>
      </c>
      <c r="K7" s="55">
        <v>2</v>
      </c>
      <c r="L7" s="54">
        <v>0</v>
      </c>
      <c r="M7" s="55">
        <v>20</v>
      </c>
      <c r="N7" s="54">
        <v>20</v>
      </c>
      <c r="O7" s="55">
        <v>0</v>
      </c>
      <c r="P7" s="54">
        <v>0</v>
      </c>
      <c r="Q7" s="55">
        <v>0</v>
      </c>
      <c r="R7" s="54">
        <v>2</v>
      </c>
      <c r="S7" s="55">
        <v>5</v>
      </c>
      <c r="T7" s="54">
        <v>1</v>
      </c>
      <c r="U7" s="55">
        <v>7</v>
      </c>
      <c r="V7" s="54">
        <v>11</v>
      </c>
      <c r="W7" s="55">
        <v>8</v>
      </c>
      <c r="X7" s="54">
        <v>6</v>
      </c>
      <c r="Y7" s="55">
        <v>0</v>
      </c>
      <c r="Z7" s="54">
        <v>0</v>
      </c>
      <c r="AA7" s="55">
        <v>0</v>
      </c>
      <c r="AB7" s="54">
        <v>0</v>
      </c>
      <c r="AC7" s="55">
        <v>163</v>
      </c>
      <c r="AD7" s="54">
        <v>163</v>
      </c>
      <c r="AE7" s="55">
        <v>4</v>
      </c>
      <c r="AF7" s="54">
        <v>7</v>
      </c>
      <c r="AG7" s="55">
        <v>3</v>
      </c>
      <c r="AH7" s="57">
        <v>6</v>
      </c>
    </row>
    <row r="8" spans="1:34" ht="13.5">
      <c r="A8" s="62"/>
      <c r="B8" s="63"/>
      <c r="C8" s="5" t="s">
        <v>409</v>
      </c>
      <c r="D8" s="64"/>
      <c r="E8" s="53">
        <v>0</v>
      </c>
      <c r="F8" s="53">
        <v>1</v>
      </c>
      <c r="G8" s="55">
        <v>1</v>
      </c>
      <c r="H8" s="54">
        <v>1</v>
      </c>
      <c r="I8" s="55">
        <v>1</v>
      </c>
      <c r="J8" s="54">
        <v>1</v>
      </c>
      <c r="K8" s="55">
        <v>0</v>
      </c>
      <c r="L8" s="54">
        <v>0</v>
      </c>
      <c r="M8" s="55">
        <v>1</v>
      </c>
      <c r="N8" s="54">
        <v>1</v>
      </c>
      <c r="O8" s="55">
        <v>0</v>
      </c>
      <c r="P8" s="54">
        <v>0</v>
      </c>
      <c r="Q8" s="55">
        <v>0</v>
      </c>
      <c r="R8" s="54">
        <v>0</v>
      </c>
      <c r="S8" s="55">
        <v>0</v>
      </c>
      <c r="T8" s="54">
        <v>0</v>
      </c>
      <c r="U8" s="55">
        <v>1</v>
      </c>
      <c r="V8" s="54">
        <v>1</v>
      </c>
      <c r="W8" s="55">
        <v>0</v>
      </c>
      <c r="X8" s="54">
        <v>0</v>
      </c>
      <c r="Y8" s="55">
        <v>0</v>
      </c>
      <c r="Z8" s="54">
        <v>0</v>
      </c>
      <c r="AA8" s="55">
        <v>0</v>
      </c>
      <c r="AB8" s="54">
        <v>0</v>
      </c>
      <c r="AC8" s="55">
        <v>30</v>
      </c>
      <c r="AD8" s="54">
        <v>32</v>
      </c>
      <c r="AE8" s="55">
        <v>0</v>
      </c>
      <c r="AF8" s="54">
        <v>2</v>
      </c>
      <c r="AG8" s="55">
        <v>0</v>
      </c>
      <c r="AH8" s="57">
        <v>0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82" t="s">
        <v>411</v>
      </c>
      <c r="B10" s="83"/>
      <c r="C10" s="83"/>
      <c r="D10" s="64"/>
      <c r="E10" s="53">
        <f>SUM(その８!E11,その８!E12,その８!E13,その８!E14,その８!E15,その８!E16,その８!E17,その８!E18,その８!E19)</f>
        <v>6</v>
      </c>
      <c r="F10" s="54">
        <f>SUM(その８!F11,その８!F12,その８!F13,その８!F14,その８!F15,その８!F16,その８!F17,その８!F18,その８!F19)</f>
        <v>8</v>
      </c>
      <c r="G10" s="55">
        <f>SUM(その８!G11,その８!G12,その８!G13,その８!G14,その８!G15,その８!G16,その８!G17,その８!G18,その８!G19)</f>
        <v>21</v>
      </c>
      <c r="H10" s="53">
        <f>SUM(その８!H11,その８!H12,その８!H13,その８!H14,その８!H15,その８!H16,その８!H17,その８!H18,その８!H19)</f>
        <v>21</v>
      </c>
      <c r="I10" s="55">
        <f>SUM(その８!I11,その８!I12,その８!I13,その８!I14,その８!I15,その８!I16,その８!I17,その８!I18,その８!I19)</f>
        <v>19</v>
      </c>
      <c r="J10" s="54">
        <f>SUM(その８!J11,その８!J12,その８!J13,その８!J14,その８!J15,その８!J16,その８!J17,その８!J18,その８!J19)</f>
        <v>20</v>
      </c>
      <c r="K10" s="53">
        <f>SUM(その８!K11,その８!K12,その８!K13,その８!K14,その８!K15,その８!K16,その８!K17,その８!K18,その８!K19)</f>
        <v>2</v>
      </c>
      <c r="L10" s="54">
        <f>SUM(その８!L11,その８!L12,その８!L13,その８!L14,その８!L15,その８!L16,その８!L17,その８!L18,その８!L19)</f>
        <v>1</v>
      </c>
      <c r="M10" s="55">
        <f>SUM(その８!M11,その８!M12,その８!M13,その８!M14,その８!M15,その８!M16,その８!M17,その８!M18,その８!M19)</f>
        <v>58</v>
      </c>
      <c r="N10" s="53">
        <f>SUM(その８!N11,その８!N12,その８!N13,その８!N14,その８!N15,その８!N16,その８!N17,その８!N18,その８!N19)</f>
        <v>81</v>
      </c>
      <c r="O10" s="55">
        <f>SUM(その８!O11,その８!O12,その８!O13,その８!O14,その８!O15,その８!O16,その８!O17,その８!O18,その８!O19)</f>
        <v>1</v>
      </c>
      <c r="P10" s="54">
        <f>SUM(その８!P11,その８!P12,その８!P13,その８!P14,その８!P15,その８!P16,その８!P17,その８!P18,その８!P19)</f>
        <v>0</v>
      </c>
      <c r="Q10" s="53">
        <f>SUM(その８!Q11,その８!Q12,その８!Q13,その８!Q14,その８!Q15,その８!Q16,その８!Q17,その８!Q18,その８!Q19)</f>
        <v>2</v>
      </c>
      <c r="R10" s="54">
        <f>SUM(その８!R11,その８!R12,その８!R13,その８!R14,その８!R15,その８!R16,その８!R17,その８!R18,その８!R19)</f>
        <v>5</v>
      </c>
      <c r="S10" s="55">
        <f>SUM(その８!S11,その８!S12,その８!S13,その８!S14,その８!S15,その８!S16,その８!S17,その８!S18,その８!S19)</f>
        <v>7</v>
      </c>
      <c r="T10" s="53">
        <f>SUM(その８!T11,その８!T12,その８!T13,その８!T14,その８!T15,その８!T16,その８!T17,その８!T18,その８!T19)</f>
        <v>12</v>
      </c>
      <c r="U10" s="55">
        <f>SUM(その８!U11,その８!U12,その８!U13,その８!U14,その８!U15,その８!U16,その８!U17,その８!U18,その８!U19)</f>
        <v>27</v>
      </c>
      <c r="V10" s="54">
        <f>SUM(その８!V11,その８!V12,その８!V13,その８!V14,その８!V15,その８!V16,その８!V17,その８!V18,その８!V19)</f>
        <v>40</v>
      </c>
      <c r="W10" s="53">
        <f>SUM(その８!W11,その８!W12,その８!W13,その８!W14,その８!W15,その８!W16,その８!W17,その８!W18,その８!W19)</f>
        <v>21</v>
      </c>
      <c r="X10" s="54">
        <f>SUM(その８!X11,その８!X12,その８!X13,その８!X14,その８!X15,その８!X16,その８!X17,その８!X18,その８!X19)</f>
        <v>24</v>
      </c>
      <c r="Y10" s="55">
        <f>SUM(その８!Y11,その８!Y12,その８!Y13,その８!Y14,その８!Y15,その８!Y16,その８!Y17,その８!Y18,その８!Y19)</f>
        <v>0</v>
      </c>
      <c r="Z10" s="53">
        <f>SUM(その８!Z11,その８!Z12,その８!Z13,その８!Z14,その８!Z15,その８!Z16,その８!Z17,その８!Z18,その８!Z19)</f>
        <v>0</v>
      </c>
      <c r="AA10" s="55">
        <f>SUM(その８!AA11,その８!AA12,その８!AA13,その８!AA14,その８!AA15,その８!AA16,その８!AA17,その８!AA18,その８!AA19)</f>
        <v>0</v>
      </c>
      <c r="AB10" s="54">
        <f>SUM(その８!AB11,その８!AB12,その８!AB13,その８!AB14,その８!AB15,その８!AB16,その８!AB17,その８!AB18,その８!AB19)</f>
        <v>0</v>
      </c>
      <c r="AC10" s="53">
        <f>SUM(その８!AC11,その８!AC12,その８!AC13,その８!AC14,その８!AC15,その８!AC16,その８!AC17,その８!AC18,その８!AC19)</f>
        <v>296</v>
      </c>
      <c r="AD10" s="54">
        <f>SUM(その８!AD11,その８!AD12,その８!AD13,その８!AD14,その８!AD15,その８!AD16,その８!AD17,その８!AD18,その８!AD19)</f>
        <v>319</v>
      </c>
      <c r="AE10" s="55">
        <f>SUM(その８!AE11,その８!AE12,その８!AE13,その８!AE14,その８!AE15,その８!AE16,その８!AE17,その８!AE18,その８!AE19)</f>
        <v>4</v>
      </c>
      <c r="AF10" s="53">
        <f>SUM(その８!AF11,その８!AF12,その８!AF13,その８!AF14,その８!AF15,その８!AF16,その８!AF17,その８!AF18,その８!AF19)</f>
        <v>5</v>
      </c>
      <c r="AG10" s="55">
        <f>SUM(その８!AG11,その８!AG12,その８!AG13,その８!AG14,その８!AG15,その８!AG16,その８!AG17,その８!AG18,その８!AG19)</f>
        <v>1</v>
      </c>
      <c r="AH10" s="57">
        <f>SUM(その８!AH11,その８!AH12,その８!AH13,その８!AH14,その８!AH15,その８!AH16,その８!AH17,その８!AH18,その８!AH19)</f>
        <v>2</v>
      </c>
    </row>
    <row r="11" spans="1:34" ht="13.5">
      <c r="A11" s="62"/>
      <c r="B11" s="63"/>
      <c r="C11" s="7" t="s">
        <v>413</v>
      </c>
      <c r="D11" s="64"/>
      <c r="E11" s="53">
        <v>0</v>
      </c>
      <c r="F11" s="53">
        <v>0</v>
      </c>
      <c r="G11" s="55">
        <v>4</v>
      </c>
      <c r="H11" s="54">
        <v>0</v>
      </c>
      <c r="I11" s="53">
        <v>2</v>
      </c>
      <c r="J11" s="53">
        <v>0</v>
      </c>
      <c r="K11" s="55">
        <v>2</v>
      </c>
      <c r="L11" s="54">
        <v>0</v>
      </c>
      <c r="M11" s="53">
        <v>14</v>
      </c>
      <c r="N11" s="53">
        <v>22</v>
      </c>
      <c r="O11" s="55">
        <v>1</v>
      </c>
      <c r="P11" s="54">
        <v>0</v>
      </c>
      <c r="Q11" s="53">
        <v>0</v>
      </c>
      <c r="R11" s="53">
        <v>2</v>
      </c>
      <c r="S11" s="55">
        <v>1</v>
      </c>
      <c r="T11" s="54">
        <v>3</v>
      </c>
      <c r="U11" s="53">
        <v>8</v>
      </c>
      <c r="V11" s="53">
        <v>15</v>
      </c>
      <c r="W11" s="55">
        <v>4</v>
      </c>
      <c r="X11" s="54">
        <v>2</v>
      </c>
      <c r="Y11" s="53">
        <v>0</v>
      </c>
      <c r="Z11" s="53">
        <v>0</v>
      </c>
      <c r="AA11" s="55">
        <v>0</v>
      </c>
      <c r="AB11" s="54">
        <v>0</v>
      </c>
      <c r="AC11" s="53">
        <v>57</v>
      </c>
      <c r="AD11" s="53">
        <v>65</v>
      </c>
      <c r="AE11" s="55">
        <v>1</v>
      </c>
      <c r="AF11" s="54">
        <v>1</v>
      </c>
      <c r="AG11" s="53">
        <v>0</v>
      </c>
      <c r="AH11" s="57">
        <v>0</v>
      </c>
    </row>
    <row r="12" spans="1:34" ht="13.5">
      <c r="A12" s="62"/>
      <c r="B12" s="63"/>
      <c r="C12" s="7" t="s">
        <v>415</v>
      </c>
      <c r="D12" s="64"/>
      <c r="E12" s="53">
        <v>2</v>
      </c>
      <c r="F12" s="53">
        <v>1</v>
      </c>
      <c r="G12" s="55">
        <v>3</v>
      </c>
      <c r="H12" s="54">
        <v>8</v>
      </c>
      <c r="I12" s="53">
        <v>3</v>
      </c>
      <c r="J12" s="53">
        <v>8</v>
      </c>
      <c r="K12" s="55">
        <v>0</v>
      </c>
      <c r="L12" s="54">
        <v>0</v>
      </c>
      <c r="M12" s="53">
        <v>5</v>
      </c>
      <c r="N12" s="53">
        <v>17</v>
      </c>
      <c r="O12" s="55">
        <v>0</v>
      </c>
      <c r="P12" s="54">
        <v>0</v>
      </c>
      <c r="Q12" s="53">
        <v>0</v>
      </c>
      <c r="R12" s="53">
        <v>0</v>
      </c>
      <c r="S12" s="55">
        <v>2</v>
      </c>
      <c r="T12" s="54">
        <v>0</v>
      </c>
      <c r="U12" s="53">
        <v>1</v>
      </c>
      <c r="V12" s="53">
        <v>11</v>
      </c>
      <c r="W12" s="55">
        <v>2</v>
      </c>
      <c r="X12" s="54">
        <v>6</v>
      </c>
      <c r="Y12" s="53">
        <v>0</v>
      </c>
      <c r="Z12" s="53">
        <v>0</v>
      </c>
      <c r="AA12" s="55">
        <v>0</v>
      </c>
      <c r="AB12" s="54">
        <v>0</v>
      </c>
      <c r="AC12" s="53">
        <v>53</v>
      </c>
      <c r="AD12" s="53">
        <v>83</v>
      </c>
      <c r="AE12" s="55">
        <v>1</v>
      </c>
      <c r="AF12" s="54">
        <v>1</v>
      </c>
      <c r="AG12" s="53">
        <v>0</v>
      </c>
      <c r="AH12" s="57">
        <v>1</v>
      </c>
    </row>
    <row r="13" spans="1:34" ht="13.5">
      <c r="A13" s="62"/>
      <c r="B13" s="63"/>
      <c r="C13" s="7" t="s">
        <v>417</v>
      </c>
      <c r="D13" s="64"/>
      <c r="E13" s="53">
        <v>0</v>
      </c>
      <c r="F13" s="53">
        <v>0</v>
      </c>
      <c r="G13" s="55">
        <v>2</v>
      </c>
      <c r="H13" s="54">
        <v>2</v>
      </c>
      <c r="I13" s="53">
        <v>2</v>
      </c>
      <c r="J13" s="53">
        <v>2</v>
      </c>
      <c r="K13" s="55">
        <v>0</v>
      </c>
      <c r="L13" s="54">
        <v>0</v>
      </c>
      <c r="M13" s="53">
        <v>7</v>
      </c>
      <c r="N13" s="53">
        <v>3</v>
      </c>
      <c r="O13" s="55">
        <v>0</v>
      </c>
      <c r="P13" s="54">
        <v>0</v>
      </c>
      <c r="Q13" s="53">
        <v>0</v>
      </c>
      <c r="R13" s="53">
        <v>0</v>
      </c>
      <c r="S13" s="55">
        <v>0</v>
      </c>
      <c r="T13" s="54">
        <v>0</v>
      </c>
      <c r="U13" s="53">
        <v>5</v>
      </c>
      <c r="V13" s="53">
        <v>0</v>
      </c>
      <c r="W13" s="55">
        <v>2</v>
      </c>
      <c r="X13" s="54">
        <v>3</v>
      </c>
      <c r="Y13" s="53">
        <v>0</v>
      </c>
      <c r="Z13" s="53">
        <v>0</v>
      </c>
      <c r="AA13" s="55">
        <v>0</v>
      </c>
      <c r="AB13" s="54">
        <v>0</v>
      </c>
      <c r="AC13" s="53">
        <v>18</v>
      </c>
      <c r="AD13" s="53">
        <v>27</v>
      </c>
      <c r="AE13" s="55">
        <v>0</v>
      </c>
      <c r="AF13" s="54">
        <v>0</v>
      </c>
      <c r="AG13" s="53">
        <v>0</v>
      </c>
      <c r="AH13" s="57">
        <v>0</v>
      </c>
    </row>
    <row r="14" spans="1:34" ht="13.5">
      <c r="A14" s="62"/>
      <c r="B14" s="63"/>
      <c r="C14" s="7" t="s">
        <v>419</v>
      </c>
      <c r="D14" s="64"/>
      <c r="E14" s="53">
        <v>0</v>
      </c>
      <c r="F14" s="53">
        <v>0</v>
      </c>
      <c r="G14" s="55">
        <v>0</v>
      </c>
      <c r="H14" s="54">
        <v>0</v>
      </c>
      <c r="I14" s="53">
        <v>0</v>
      </c>
      <c r="J14" s="53">
        <v>0</v>
      </c>
      <c r="K14" s="55">
        <v>0</v>
      </c>
      <c r="L14" s="54">
        <v>0</v>
      </c>
      <c r="M14" s="53">
        <v>2</v>
      </c>
      <c r="N14" s="53">
        <v>2</v>
      </c>
      <c r="O14" s="55">
        <v>0</v>
      </c>
      <c r="P14" s="54">
        <v>0</v>
      </c>
      <c r="Q14" s="53">
        <v>0</v>
      </c>
      <c r="R14" s="53">
        <v>0</v>
      </c>
      <c r="S14" s="55">
        <v>0</v>
      </c>
      <c r="T14" s="54">
        <v>0</v>
      </c>
      <c r="U14" s="53">
        <v>1</v>
      </c>
      <c r="V14" s="53">
        <v>1</v>
      </c>
      <c r="W14" s="55">
        <v>1</v>
      </c>
      <c r="X14" s="54">
        <v>1</v>
      </c>
      <c r="Y14" s="53">
        <v>0</v>
      </c>
      <c r="Z14" s="53">
        <v>0</v>
      </c>
      <c r="AA14" s="55">
        <v>0</v>
      </c>
      <c r="AB14" s="54">
        <v>0</v>
      </c>
      <c r="AC14" s="53">
        <v>4</v>
      </c>
      <c r="AD14" s="53">
        <v>9</v>
      </c>
      <c r="AE14" s="55">
        <v>0</v>
      </c>
      <c r="AF14" s="54">
        <v>0</v>
      </c>
      <c r="AG14" s="53">
        <v>0</v>
      </c>
      <c r="AH14" s="57">
        <v>0</v>
      </c>
    </row>
    <row r="15" spans="1:34" ht="13.5">
      <c r="A15" s="62"/>
      <c r="B15" s="63"/>
      <c r="C15" s="7" t="s">
        <v>421</v>
      </c>
      <c r="D15" s="64"/>
      <c r="E15" s="53">
        <v>1</v>
      </c>
      <c r="F15" s="53">
        <v>0</v>
      </c>
      <c r="G15" s="55">
        <v>4</v>
      </c>
      <c r="H15" s="54">
        <v>3</v>
      </c>
      <c r="I15" s="53">
        <v>4</v>
      </c>
      <c r="J15" s="53">
        <v>3</v>
      </c>
      <c r="K15" s="55">
        <v>0</v>
      </c>
      <c r="L15" s="54">
        <v>0</v>
      </c>
      <c r="M15" s="53">
        <v>4</v>
      </c>
      <c r="N15" s="53">
        <v>8</v>
      </c>
      <c r="O15" s="55">
        <v>0</v>
      </c>
      <c r="P15" s="54">
        <v>0</v>
      </c>
      <c r="Q15" s="53">
        <v>0</v>
      </c>
      <c r="R15" s="53">
        <v>0</v>
      </c>
      <c r="S15" s="55">
        <v>0</v>
      </c>
      <c r="T15" s="54">
        <v>4</v>
      </c>
      <c r="U15" s="53">
        <v>2</v>
      </c>
      <c r="V15" s="53">
        <v>2</v>
      </c>
      <c r="W15" s="55">
        <v>2</v>
      </c>
      <c r="X15" s="54">
        <v>2</v>
      </c>
      <c r="Y15" s="53">
        <v>0</v>
      </c>
      <c r="Z15" s="53">
        <v>0</v>
      </c>
      <c r="AA15" s="55">
        <v>0</v>
      </c>
      <c r="AB15" s="54">
        <v>0</v>
      </c>
      <c r="AC15" s="53">
        <v>32</v>
      </c>
      <c r="AD15" s="53">
        <v>30</v>
      </c>
      <c r="AE15" s="55">
        <v>0</v>
      </c>
      <c r="AF15" s="54">
        <v>0</v>
      </c>
      <c r="AG15" s="53">
        <v>0</v>
      </c>
      <c r="AH15" s="57">
        <v>0</v>
      </c>
    </row>
    <row r="16" spans="1:34" ht="13.5">
      <c r="A16" s="62"/>
      <c r="B16" s="63"/>
      <c r="C16" s="7" t="s">
        <v>423</v>
      </c>
      <c r="D16" s="64"/>
      <c r="E16" s="53">
        <v>1</v>
      </c>
      <c r="F16" s="53">
        <v>0</v>
      </c>
      <c r="G16" s="55">
        <v>2</v>
      </c>
      <c r="H16" s="54">
        <v>1</v>
      </c>
      <c r="I16" s="53">
        <v>2</v>
      </c>
      <c r="J16" s="53">
        <v>1</v>
      </c>
      <c r="K16" s="55">
        <v>0</v>
      </c>
      <c r="L16" s="54">
        <v>0</v>
      </c>
      <c r="M16" s="53">
        <v>2</v>
      </c>
      <c r="N16" s="53">
        <v>4</v>
      </c>
      <c r="O16" s="55">
        <v>0</v>
      </c>
      <c r="P16" s="54">
        <v>0</v>
      </c>
      <c r="Q16" s="53">
        <v>0</v>
      </c>
      <c r="R16" s="53">
        <v>0</v>
      </c>
      <c r="S16" s="55">
        <v>0</v>
      </c>
      <c r="T16" s="54">
        <v>2</v>
      </c>
      <c r="U16" s="53">
        <v>1</v>
      </c>
      <c r="V16" s="53">
        <v>0</v>
      </c>
      <c r="W16" s="55">
        <v>1</v>
      </c>
      <c r="X16" s="54">
        <v>2</v>
      </c>
      <c r="Y16" s="53">
        <v>0</v>
      </c>
      <c r="Z16" s="53">
        <v>0</v>
      </c>
      <c r="AA16" s="55">
        <v>0</v>
      </c>
      <c r="AB16" s="54">
        <v>0</v>
      </c>
      <c r="AC16" s="53">
        <v>22</v>
      </c>
      <c r="AD16" s="53">
        <v>17</v>
      </c>
      <c r="AE16" s="55">
        <v>0</v>
      </c>
      <c r="AF16" s="54">
        <v>0</v>
      </c>
      <c r="AG16" s="53">
        <v>0</v>
      </c>
      <c r="AH16" s="57">
        <v>0</v>
      </c>
    </row>
    <row r="17" spans="1:34" ht="13.5">
      <c r="A17" s="58"/>
      <c r="B17" s="7"/>
      <c r="C17" s="7" t="s">
        <v>425</v>
      </c>
      <c r="D17" s="64"/>
      <c r="E17" s="53">
        <v>1</v>
      </c>
      <c r="F17" s="54">
        <v>4</v>
      </c>
      <c r="G17" s="55">
        <v>5</v>
      </c>
      <c r="H17" s="53">
        <v>4</v>
      </c>
      <c r="I17" s="55">
        <v>5</v>
      </c>
      <c r="J17" s="54">
        <v>4</v>
      </c>
      <c r="K17" s="53">
        <v>0</v>
      </c>
      <c r="L17" s="54">
        <v>0</v>
      </c>
      <c r="M17" s="55">
        <v>14</v>
      </c>
      <c r="N17" s="53">
        <v>15</v>
      </c>
      <c r="O17" s="55">
        <v>0</v>
      </c>
      <c r="P17" s="54">
        <v>0</v>
      </c>
      <c r="Q17" s="53">
        <v>2</v>
      </c>
      <c r="R17" s="54">
        <v>1</v>
      </c>
      <c r="S17" s="55">
        <v>2</v>
      </c>
      <c r="T17" s="53">
        <v>2</v>
      </c>
      <c r="U17" s="55">
        <v>3</v>
      </c>
      <c r="V17" s="54">
        <v>8</v>
      </c>
      <c r="W17" s="53">
        <v>7</v>
      </c>
      <c r="X17" s="54">
        <v>4</v>
      </c>
      <c r="Y17" s="55">
        <v>0</v>
      </c>
      <c r="Z17" s="53">
        <v>0</v>
      </c>
      <c r="AA17" s="55">
        <v>0</v>
      </c>
      <c r="AB17" s="54">
        <v>0</v>
      </c>
      <c r="AC17" s="53">
        <v>56</v>
      </c>
      <c r="AD17" s="54">
        <v>46</v>
      </c>
      <c r="AE17" s="55">
        <v>2</v>
      </c>
      <c r="AF17" s="53">
        <v>2</v>
      </c>
      <c r="AG17" s="55">
        <v>1</v>
      </c>
      <c r="AH17" s="57">
        <v>1</v>
      </c>
    </row>
    <row r="18" spans="1:34" ht="13.5">
      <c r="A18" s="62"/>
      <c r="B18" s="63"/>
      <c r="C18" s="7" t="s">
        <v>427</v>
      </c>
      <c r="D18" s="64"/>
      <c r="E18" s="53">
        <v>0</v>
      </c>
      <c r="F18" s="53">
        <v>1</v>
      </c>
      <c r="G18" s="55">
        <v>1</v>
      </c>
      <c r="H18" s="54">
        <v>1</v>
      </c>
      <c r="I18" s="53">
        <v>1</v>
      </c>
      <c r="J18" s="53">
        <v>0</v>
      </c>
      <c r="K18" s="55">
        <v>0</v>
      </c>
      <c r="L18" s="54">
        <v>1</v>
      </c>
      <c r="M18" s="53">
        <v>2</v>
      </c>
      <c r="N18" s="53">
        <v>1</v>
      </c>
      <c r="O18" s="55">
        <v>0</v>
      </c>
      <c r="P18" s="54">
        <v>0</v>
      </c>
      <c r="Q18" s="53">
        <v>0</v>
      </c>
      <c r="R18" s="53">
        <v>0</v>
      </c>
      <c r="S18" s="55">
        <v>0</v>
      </c>
      <c r="T18" s="54">
        <v>0</v>
      </c>
      <c r="U18" s="53">
        <v>1</v>
      </c>
      <c r="V18" s="53">
        <v>1</v>
      </c>
      <c r="W18" s="55">
        <v>1</v>
      </c>
      <c r="X18" s="54">
        <v>0</v>
      </c>
      <c r="Y18" s="53">
        <v>0</v>
      </c>
      <c r="Z18" s="53">
        <v>0</v>
      </c>
      <c r="AA18" s="55">
        <v>0</v>
      </c>
      <c r="AB18" s="54">
        <v>0</v>
      </c>
      <c r="AC18" s="53">
        <v>15</v>
      </c>
      <c r="AD18" s="53">
        <v>15</v>
      </c>
      <c r="AE18" s="55">
        <v>0</v>
      </c>
      <c r="AF18" s="54">
        <v>1</v>
      </c>
      <c r="AG18" s="53">
        <v>0</v>
      </c>
      <c r="AH18" s="57">
        <v>0</v>
      </c>
    </row>
    <row r="19" spans="1:34" ht="13.5">
      <c r="A19" s="62"/>
      <c r="B19" s="63"/>
      <c r="C19" s="7" t="s">
        <v>429</v>
      </c>
      <c r="D19" s="64"/>
      <c r="E19" s="53">
        <v>1</v>
      </c>
      <c r="F19" s="53">
        <v>2</v>
      </c>
      <c r="G19" s="55">
        <v>0</v>
      </c>
      <c r="H19" s="54">
        <v>2</v>
      </c>
      <c r="I19" s="53">
        <v>0</v>
      </c>
      <c r="J19" s="53">
        <v>2</v>
      </c>
      <c r="K19" s="55">
        <v>0</v>
      </c>
      <c r="L19" s="54">
        <v>0</v>
      </c>
      <c r="M19" s="53">
        <v>8</v>
      </c>
      <c r="N19" s="53">
        <v>9</v>
      </c>
      <c r="O19" s="55">
        <v>0</v>
      </c>
      <c r="P19" s="54">
        <v>0</v>
      </c>
      <c r="Q19" s="53">
        <v>0</v>
      </c>
      <c r="R19" s="53">
        <v>2</v>
      </c>
      <c r="S19" s="55">
        <v>2</v>
      </c>
      <c r="T19" s="54">
        <v>1</v>
      </c>
      <c r="U19" s="53">
        <v>5</v>
      </c>
      <c r="V19" s="53">
        <v>2</v>
      </c>
      <c r="W19" s="55">
        <v>1</v>
      </c>
      <c r="X19" s="54">
        <v>4</v>
      </c>
      <c r="Y19" s="53">
        <v>0</v>
      </c>
      <c r="Z19" s="53">
        <v>0</v>
      </c>
      <c r="AA19" s="55">
        <v>0</v>
      </c>
      <c r="AB19" s="54">
        <v>0</v>
      </c>
      <c r="AC19" s="53">
        <v>39</v>
      </c>
      <c r="AD19" s="53">
        <v>27</v>
      </c>
      <c r="AE19" s="55">
        <v>0</v>
      </c>
      <c r="AF19" s="54">
        <v>0</v>
      </c>
      <c r="AG19" s="53">
        <v>0</v>
      </c>
      <c r="AH19" s="57">
        <v>0</v>
      </c>
    </row>
    <row r="20" spans="1:34" ht="13.5">
      <c r="A20" s="62"/>
      <c r="B20" s="63"/>
      <c r="C20" s="7"/>
      <c r="D20" s="64"/>
      <c r="E20" s="53"/>
      <c r="F20" s="53"/>
      <c r="G20" s="55"/>
      <c r="H20" s="54"/>
      <c r="I20" s="53"/>
      <c r="J20" s="53"/>
      <c r="K20" s="55"/>
      <c r="L20" s="54"/>
      <c r="M20" s="53"/>
      <c r="N20" s="53"/>
      <c r="O20" s="55"/>
      <c r="P20" s="54"/>
      <c r="Q20" s="53"/>
      <c r="R20" s="53"/>
      <c r="S20" s="55"/>
      <c r="T20" s="54"/>
      <c r="U20" s="53"/>
      <c r="V20" s="53"/>
      <c r="W20" s="55"/>
      <c r="X20" s="54"/>
      <c r="Y20" s="53"/>
      <c r="Z20" s="53"/>
      <c r="AA20" s="55"/>
      <c r="AB20" s="54"/>
      <c r="AC20" s="53"/>
      <c r="AD20" s="53"/>
      <c r="AE20" s="55"/>
      <c r="AF20" s="54"/>
      <c r="AG20" s="53"/>
      <c r="AH20" s="57"/>
    </row>
    <row r="21" spans="1:34" ht="13.5">
      <c r="A21" s="80" t="s">
        <v>431</v>
      </c>
      <c r="B21" s="81"/>
      <c r="C21" s="81"/>
      <c r="D21" s="64"/>
      <c r="E21" s="53">
        <f>SUM(その８!E22)</f>
        <v>0</v>
      </c>
      <c r="F21" s="53">
        <f>SUM(その８!F22)</f>
        <v>3</v>
      </c>
      <c r="G21" s="55">
        <f>SUM(その８!G22)</f>
        <v>10</v>
      </c>
      <c r="H21" s="54">
        <f>SUM(その８!H22)</f>
        <v>17</v>
      </c>
      <c r="I21" s="53">
        <f>SUM(その８!I22)</f>
        <v>5</v>
      </c>
      <c r="J21" s="53">
        <f>SUM(その８!J22)</f>
        <v>17</v>
      </c>
      <c r="K21" s="55">
        <f>SUM(その８!K22)</f>
        <v>5</v>
      </c>
      <c r="L21" s="54">
        <f>SUM(その８!L22)</f>
        <v>0</v>
      </c>
      <c r="M21" s="53">
        <f>SUM(その８!M22)</f>
        <v>18</v>
      </c>
      <c r="N21" s="53">
        <f>SUM(その８!N22)</f>
        <v>25</v>
      </c>
      <c r="O21" s="55">
        <f>SUM(その８!O22)</f>
        <v>0</v>
      </c>
      <c r="P21" s="54">
        <f>SUM(その８!P22)</f>
        <v>0</v>
      </c>
      <c r="Q21" s="53">
        <f>SUM(その８!Q22)</f>
        <v>2</v>
      </c>
      <c r="R21" s="53">
        <f>SUM(その８!R22)</f>
        <v>0</v>
      </c>
      <c r="S21" s="55">
        <f>SUM(その８!S22)</f>
        <v>6</v>
      </c>
      <c r="T21" s="54">
        <f>SUM(その８!T22)</f>
        <v>8</v>
      </c>
      <c r="U21" s="53">
        <f>SUM(その８!U22)</f>
        <v>2</v>
      </c>
      <c r="V21" s="53">
        <f>SUM(その８!V22)</f>
        <v>13</v>
      </c>
      <c r="W21" s="55">
        <f>SUM(その８!W22)</f>
        <v>8</v>
      </c>
      <c r="X21" s="54">
        <f>SUM(その８!X22)</f>
        <v>4</v>
      </c>
      <c r="Y21" s="53">
        <f>SUM(その８!Y22)</f>
        <v>0</v>
      </c>
      <c r="Z21" s="53">
        <f>SUM(その８!Z22)</f>
        <v>0</v>
      </c>
      <c r="AA21" s="55">
        <f>SUM(その８!AA22)</f>
        <v>0</v>
      </c>
      <c r="AB21" s="54">
        <f>SUM(その８!AB22)</f>
        <v>0</v>
      </c>
      <c r="AC21" s="53">
        <f>SUM(その８!AC22)</f>
        <v>156</v>
      </c>
      <c r="AD21" s="53">
        <f>SUM(その８!AD22)</f>
        <v>190</v>
      </c>
      <c r="AE21" s="55">
        <f>SUM(その８!AE22)</f>
        <v>2</v>
      </c>
      <c r="AF21" s="54">
        <f>SUM(その８!AF22)</f>
        <v>9</v>
      </c>
      <c r="AG21" s="53">
        <f>SUM(その８!AG22)</f>
        <v>1</v>
      </c>
      <c r="AH21" s="57">
        <f>SUM(その８!AH22)</f>
        <v>5</v>
      </c>
    </row>
    <row r="22" spans="1:34" ht="13.5">
      <c r="A22" s="62"/>
      <c r="B22" s="63"/>
      <c r="C22" s="7" t="s">
        <v>433</v>
      </c>
      <c r="D22" s="64"/>
      <c r="E22" s="53">
        <v>0</v>
      </c>
      <c r="F22" s="53">
        <v>3</v>
      </c>
      <c r="G22" s="55">
        <v>10</v>
      </c>
      <c r="H22" s="54">
        <v>17</v>
      </c>
      <c r="I22" s="53">
        <v>5</v>
      </c>
      <c r="J22" s="53">
        <v>17</v>
      </c>
      <c r="K22" s="55">
        <v>5</v>
      </c>
      <c r="L22" s="54">
        <v>0</v>
      </c>
      <c r="M22" s="53">
        <v>18</v>
      </c>
      <c r="N22" s="53">
        <v>25</v>
      </c>
      <c r="O22" s="55">
        <v>0</v>
      </c>
      <c r="P22" s="54">
        <v>0</v>
      </c>
      <c r="Q22" s="53">
        <v>2</v>
      </c>
      <c r="R22" s="53">
        <v>0</v>
      </c>
      <c r="S22" s="55">
        <v>6</v>
      </c>
      <c r="T22" s="54">
        <v>8</v>
      </c>
      <c r="U22" s="53">
        <v>2</v>
      </c>
      <c r="V22" s="53">
        <v>13</v>
      </c>
      <c r="W22" s="55">
        <v>8</v>
      </c>
      <c r="X22" s="54">
        <v>4</v>
      </c>
      <c r="Y22" s="53">
        <v>0</v>
      </c>
      <c r="Z22" s="53">
        <v>0</v>
      </c>
      <c r="AA22" s="55">
        <v>0</v>
      </c>
      <c r="AB22" s="54">
        <v>0</v>
      </c>
      <c r="AC22" s="53">
        <v>156</v>
      </c>
      <c r="AD22" s="53">
        <v>190</v>
      </c>
      <c r="AE22" s="55">
        <v>2</v>
      </c>
      <c r="AF22" s="54">
        <v>9</v>
      </c>
      <c r="AG22" s="53">
        <v>1</v>
      </c>
      <c r="AH22" s="57">
        <v>5</v>
      </c>
    </row>
    <row r="23" spans="1:34" ht="13.5">
      <c r="A23" s="62"/>
      <c r="B23" s="63"/>
      <c r="C23" s="7"/>
      <c r="D23" s="64"/>
      <c r="E23" s="53"/>
      <c r="F23" s="53"/>
      <c r="G23" s="55"/>
      <c r="H23" s="54"/>
      <c r="I23" s="53"/>
      <c r="J23" s="53"/>
      <c r="K23" s="55"/>
      <c r="L23" s="54"/>
      <c r="M23" s="53"/>
      <c r="N23" s="53"/>
      <c r="O23" s="55"/>
      <c r="P23" s="54"/>
      <c r="Q23" s="53"/>
      <c r="R23" s="53"/>
      <c r="S23" s="55"/>
      <c r="T23" s="54"/>
      <c r="U23" s="53"/>
      <c r="V23" s="53"/>
      <c r="W23" s="55"/>
      <c r="X23" s="54"/>
      <c r="Y23" s="53"/>
      <c r="Z23" s="53"/>
      <c r="AA23" s="55"/>
      <c r="AB23" s="54"/>
      <c r="AC23" s="53"/>
      <c r="AD23" s="53"/>
      <c r="AE23" s="55"/>
      <c r="AF23" s="54"/>
      <c r="AG23" s="53"/>
      <c r="AH23" s="57"/>
    </row>
    <row r="24" spans="1:34" ht="13.5">
      <c r="A24" s="80" t="s">
        <v>435</v>
      </c>
      <c r="B24" s="81"/>
      <c r="C24" s="81"/>
      <c r="D24" s="64"/>
      <c r="E24" s="53">
        <f>SUM(その８!E25)</f>
        <v>2</v>
      </c>
      <c r="F24" s="53">
        <f>SUM(その８!F25)</f>
        <v>1</v>
      </c>
      <c r="G24" s="55">
        <f>SUM(その８!G25)</f>
        <v>10</v>
      </c>
      <c r="H24" s="54">
        <f>SUM(その８!H25)</f>
        <v>12</v>
      </c>
      <c r="I24" s="53">
        <f>SUM(その８!I25)</f>
        <v>10</v>
      </c>
      <c r="J24" s="53">
        <f>SUM(その８!J25)</f>
        <v>12</v>
      </c>
      <c r="K24" s="55">
        <f>SUM(その８!K25)</f>
        <v>0</v>
      </c>
      <c r="L24" s="54">
        <f>SUM(その８!L25)</f>
        <v>0</v>
      </c>
      <c r="M24" s="53">
        <f>SUM(その８!M25)</f>
        <v>12</v>
      </c>
      <c r="N24" s="53">
        <f>SUM(その８!N25)</f>
        <v>18</v>
      </c>
      <c r="O24" s="55">
        <f>SUM(その８!O25)</f>
        <v>0</v>
      </c>
      <c r="P24" s="54">
        <f>SUM(その８!P25)</f>
        <v>0</v>
      </c>
      <c r="Q24" s="53">
        <f>SUM(その８!Q25)</f>
        <v>1</v>
      </c>
      <c r="R24" s="53">
        <f>SUM(その８!R25)</f>
        <v>0</v>
      </c>
      <c r="S24" s="55">
        <f>SUM(その８!S25)</f>
        <v>2</v>
      </c>
      <c r="T24" s="54">
        <f>SUM(その８!T25)</f>
        <v>4</v>
      </c>
      <c r="U24" s="53">
        <f>SUM(その８!U25)</f>
        <v>6</v>
      </c>
      <c r="V24" s="53">
        <f>SUM(その８!V25)</f>
        <v>6</v>
      </c>
      <c r="W24" s="55">
        <f>SUM(その８!W25)</f>
        <v>3</v>
      </c>
      <c r="X24" s="54">
        <f>SUM(その８!X25)</f>
        <v>8</v>
      </c>
      <c r="Y24" s="53">
        <f>SUM(その８!Y25)</f>
        <v>0</v>
      </c>
      <c r="Z24" s="53">
        <f>SUM(その８!Z25)</f>
        <v>0</v>
      </c>
      <c r="AA24" s="55">
        <f>SUM(その８!AA25)</f>
        <v>0</v>
      </c>
      <c r="AB24" s="54">
        <f>SUM(その８!AB25)</f>
        <v>0</v>
      </c>
      <c r="AC24" s="53">
        <f>SUM(その８!AC25)</f>
        <v>173</v>
      </c>
      <c r="AD24" s="53">
        <f>SUM(その８!AD25)</f>
        <v>152</v>
      </c>
      <c r="AE24" s="55">
        <f>SUM(その８!AE25)</f>
        <v>1</v>
      </c>
      <c r="AF24" s="54">
        <f>SUM(その８!AF25)</f>
        <v>5</v>
      </c>
      <c r="AG24" s="53">
        <f>SUM(その８!AG25)</f>
        <v>0</v>
      </c>
      <c r="AH24" s="57">
        <f>SUM(その８!AH25)</f>
        <v>1</v>
      </c>
    </row>
    <row r="25" spans="1:34" ht="13.5">
      <c r="A25" s="62"/>
      <c r="B25" s="63"/>
      <c r="C25" s="7" t="s">
        <v>437</v>
      </c>
      <c r="D25" s="64"/>
      <c r="E25" s="53">
        <v>2</v>
      </c>
      <c r="F25" s="53">
        <v>1</v>
      </c>
      <c r="G25" s="55">
        <v>10</v>
      </c>
      <c r="H25" s="54">
        <v>12</v>
      </c>
      <c r="I25" s="53">
        <v>10</v>
      </c>
      <c r="J25" s="53">
        <v>12</v>
      </c>
      <c r="K25" s="55">
        <v>0</v>
      </c>
      <c r="L25" s="54">
        <v>0</v>
      </c>
      <c r="M25" s="53">
        <v>12</v>
      </c>
      <c r="N25" s="53">
        <v>18</v>
      </c>
      <c r="O25" s="55">
        <v>0</v>
      </c>
      <c r="P25" s="54">
        <v>0</v>
      </c>
      <c r="Q25" s="53">
        <v>1</v>
      </c>
      <c r="R25" s="53">
        <v>0</v>
      </c>
      <c r="S25" s="55">
        <v>2</v>
      </c>
      <c r="T25" s="54">
        <v>4</v>
      </c>
      <c r="U25" s="53">
        <v>6</v>
      </c>
      <c r="V25" s="53">
        <v>6</v>
      </c>
      <c r="W25" s="55">
        <v>3</v>
      </c>
      <c r="X25" s="54">
        <v>8</v>
      </c>
      <c r="Y25" s="53">
        <v>0</v>
      </c>
      <c r="Z25" s="53">
        <v>0</v>
      </c>
      <c r="AA25" s="55">
        <v>0</v>
      </c>
      <c r="AB25" s="54">
        <v>0</v>
      </c>
      <c r="AC25" s="53">
        <v>173</v>
      </c>
      <c r="AD25" s="53">
        <v>152</v>
      </c>
      <c r="AE25" s="55">
        <v>1</v>
      </c>
      <c r="AF25" s="54">
        <v>5</v>
      </c>
      <c r="AG25" s="53">
        <v>0</v>
      </c>
      <c r="AH25" s="57">
        <v>1</v>
      </c>
    </row>
    <row r="26" spans="1:34" ht="14.25" thickBot="1">
      <c r="A26" s="65"/>
      <c r="B26" s="66"/>
      <c r="C26" s="13"/>
      <c r="D26" s="67"/>
      <c r="E26" s="45"/>
      <c r="F26" s="45"/>
      <c r="G26" s="46"/>
      <c r="H26" s="47"/>
      <c r="I26" s="45"/>
      <c r="J26" s="45"/>
      <c r="K26" s="46"/>
      <c r="L26" s="47"/>
      <c r="M26" s="45"/>
      <c r="N26" s="45"/>
      <c r="O26" s="46"/>
      <c r="P26" s="47"/>
      <c r="Q26" s="45"/>
      <c r="R26" s="45"/>
      <c r="S26" s="46"/>
      <c r="T26" s="47"/>
      <c r="U26" s="45"/>
      <c r="V26" s="45"/>
      <c r="W26" s="46"/>
      <c r="X26" s="47"/>
      <c r="Y26" s="45"/>
      <c r="Z26" s="45"/>
      <c r="AA26" s="46"/>
      <c r="AB26" s="47"/>
      <c r="AC26" s="45"/>
      <c r="AD26" s="45"/>
      <c r="AE26" s="46"/>
      <c r="AF26" s="47"/>
      <c r="AG26" s="45"/>
      <c r="AH26" s="48"/>
    </row>
    <row r="27" spans="1:4" ht="13.5">
      <c r="A27" s="4"/>
      <c r="B27" s="4"/>
      <c r="C27" s="4"/>
      <c r="D27" s="4"/>
    </row>
  </sheetData>
  <sheetProtection/>
  <mergeCells count="49">
    <mergeCell ref="E1:F1"/>
    <mergeCell ref="G1:H1"/>
    <mergeCell ref="M1:N1"/>
    <mergeCell ref="O1:P1"/>
    <mergeCell ref="Q1:R1"/>
    <mergeCell ref="S1:T1"/>
    <mergeCell ref="U1:V1"/>
    <mergeCell ref="AA1:AB1"/>
    <mergeCell ref="AC1:AD1"/>
    <mergeCell ref="AE1:AF1"/>
    <mergeCell ref="I1:J1"/>
    <mergeCell ref="K1:L1"/>
    <mergeCell ref="Y1:Z1"/>
    <mergeCell ref="K3:L3"/>
    <mergeCell ref="S2:T2"/>
    <mergeCell ref="S3:T3"/>
    <mergeCell ref="E2:F2"/>
    <mergeCell ref="I2:J2"/>
    <mergeCell ref="I3:J3"/>
    <mergeCell ref="O3:P3"/>
    <mergeCell ref="O2:P2"/>
    <mergeCell ref="Q2:R2"/>
    <mergeCell ref="Q3:R3"/>
    <mergeCell ref="AG3:AH3"/>
    <mergeCell ref="U3:V3"/>
    <mergeCell ref="AE2:AF2"/>
    <mergeCell ref="AG2:AH2"/>
    <mergeCell ref="W3:X3"/>
    <mergeCell ref="Y3:Z3"/>
    <mergeCell ref="AA3:AB3"/>
    <mergeCell ref="AC3:AD3"/>
    <mergeCell ref="AE3:AF3"/>
    <mergeCell ref="U2:V2"/>
    <mergeCell ref="AG1:AH1"/>
    <mergeCell ref="W2:X2"/>
    <mergeCell ref="Y2:Z2"/>
    <mergeCell ref="AA2:AB2"/>
    <mergeCell ref="AC2:AD2"/>
    <mergeCell ref="W1:X1"/>
    <mergeCell ref="A6:C6"/>
    <mergeCell ref="A10:C10"/>
    <mergeCell ref="A21:C21"/>
    <mergeCell ref="A24:C24"/>
    <mergeCell ref="M2:N2"/>
    <mergeCell ref="M3:N3"/>
    <mergeCell ref="K2:L2"/>
    <mergeCell ref="E3:F3"/>
    <mergeCell ref="G2:H2"/>
    <mergeCell ref="G3:H3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（その８）&amp;R&amp;"ＭＳ Ｐ明朝,標準"令和2年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6" width="5.625" style="1" customWidth="1"/>
    <col min="7" max="8" width="6.00390625" style="1" customWidth="1"/>
    <col min="9" max="24" width="5.625" style="1" customWidth="1"/>
    <col min="25" max="26" width="5.875" style="1" customWidth="1"/>
    <col min="27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85" t="s">
        <v>167</v>
      </c>
      <c r="F1" s="86"/>
      <c r="G1" s="85" t="s">
        <v>168</v>
      </c>
      <c r="H1" s="86"/>
      <c r="I1" s="85" t="s">
        <v>169</v>
      </c>
      <c r="J1" s="86"/>
      <c r="K1" s="85" t="s">
        <v>170</v>
      </c>
      <c r="L1" s="86"/>
      <c r="M1" s="85" t="s">
        <v>171</v>
      </c>
      <c r="N1" s="86"/>
      <c r="O1" s="85" t="s">
        <v>172</v>
      </c>
      <c r="P1" s="86"/>
      <c r="Q1" s="85" t="s">
        <v>173</v>
      </c>
      <c r="R1" s="86"/>
      <c r="S1" s="85" t="s">
        <v>174</v>
      </c>
      <c r="T1" s="86"/>
      <c r="U1" s="85" t="s">
        <v>175</v>
      </c>
      <c r="V1" s="86"/>
      <c r="W1" s="85" t="s">
        <v>176</v>
      </c>
      <c r="X1" s="86"/>
      <c r="Y1" s="85" t="s">
        <v>177</v>
      </c>
      <c r="Z1" s="86"/>
      <c r="AA1" s="85" t="s">
        <v>178</v>
      </c>
      <c r="AB1" s="86"/>
      <c r="AC1" s="85" t="s">
        <v>179</v>
      </c>
      <c r="AD1" s="86"/>
      <c r="AE1" s="85" t="s">
        <v>180</v>
      </c>
      <c r="AF1" s="86"/>
      <c r="AG1" s="85" t="s">
        <v>181</v>
      </c>
      <c r="AH1" s="96"/>
    </row>
    <row r="2" spans="1:34" ht="13.5" customHeight="1">
      <c r="A2" s="12"/>
      <c r="B2" s="4"/>
      <c r="C2" s="4"/>
      <c r="D2" s="6"/>
      <c r="E2" s="98" t="s">
        <v>182</v>
      </c>
      <c r="F2" s="99"/>
      <c r="G2" s="87" t="s">
        <v>183</v>
      </c>
      <c r="H2" s="88"/>
      <c r="I2" s="87" t="s">
        <v>184</v>
      </c>
      <c r="J2" s="91"/>
      <c r="K2" s="87" t="s">
        <v>185</v>
      </c>
      <c r="L2" s="91"/>
      <c r="M2" s="98" t="s">
        <v>186</v>
      </c>
      <c r="N2" s="99"/>
      <c r="O2" s="87" t="s">
        <v>187</v>
      </c>
      <c r="P2" s="88"/>
      <c r="Q2" s="87" t="s">
        <v>188</v>
      </c>
      <c r="R2" s="88"/>
      <c r="S2" s="87" t="s">
        <v>189</v>
      </c>
      <c r="T2" s="88"/>
      <c r="U2" s="87" t="s">
        <v>190</v>
      </c>
      <c r="V2" s="88"/>
      <c r="W2" s="98" t="s">
        <v>191</v>
      </c>
      <c r="X2" s="99"/>
      <c r="Y2" s="87" t="s">
        <v>192</v>
      </c>
      <c r="Z2" s="88"/>
      <c r="AA2" s="87" t="s">
        <v>193</v>
      </c>
      <c r="AB2" s="88"/>
      <c r="AC2" s="87" t="s">
        <v>194</v>
      </c>
      <c r="AD2" s="88"/>
      <c r="AE2" s="87" t="s">
        <v>195</v>
      </c>
      <c r="AF2" s="88"/>
      <c r="AG2" s="98" t="s">
        <v>196</v>
      </c>
      <c r="AH2" s="107"/>
    </row>
    <row r="3" spans="1:34" s="74" customFormat="1" ht="54" customHeight="1">
      <c r="A3" s="68"/>
      <c r="B3" s="69"/>
      <c r="C3" s="69"/>
      <c r="D3" s="70"/>
      <c r="E3" s="105" t="s">
        <v>197</v>
      </c>
      <c r="F3" s="103"/>
      <c r="G3" s="89" t="s">
        <v>198</v>
      </c>
      <c r="H3" s="94"/>
      <c r="I3" s="89" t="s">
        <v>199</v>
      </c>
      <c r="J3" s="90"/>
      <c r="K3" s="89"/>
      <c r="L3" s="94"/>
      <c r="M3" s="105" t="s">
        <v>199</v>
      </c>
      <c r="N3" s="103"/>
      <c r="O3" s="89" t="s">
        <v>200</v>
      </c>
      <c r="P3" s="94"/>
      <c r="Q3" s="89"/>
      <c r="R3" s="94"/>
      <c r="S3" s="89" t="s">
        <v>201</v>
      </c>
      <c r="T3" s="94"/>
      <c r="U3" s="71"/>
      <c r="V3" s="71"/>
      <c r="W3" s="89"/>
      <c r="X3" s="94"/>
      <c r="Y3" s="89"/>
      <c r="Z3" s="94"/>
      <c r="AA3" s="89"/>
      <c r="AB3" s="94"/>
      <c r="AC3" s="89"/>
      <c r="AD3" s="94"/>
      <c r="AE3" s="89"/>
      <c r="AF3" s="94"/>
      <c r="AG3" s="105" t="s">
        <v>202</v>
      </c>
      <c r="AH3" s="108"/>
    </row>
    <row r="4" spans="1:34" ht="13.5">
      <c r="A4" s="11"/>
      <c r="B4" s="2"/>
      <c r="C4" s="2"/>
      <c r="D4" s="3"/>
      <c r="E4" s="16" t="s">
        <v>47</v>
      </c>
      <c r="F4" s="15" t="s">
        <v>48</v>
      </c>
      <c r="G4" s="14" t="s">
        <v>47</v>
      </c>
      <c r="H4" s="16" t="s">
        <v>48</v>
      </c>
      <c r="I4" s="15" t="s">
        <v>47</v>
      </c>
      <c r="J4" s="16" t="s">
        <v>48</v>
      </c>
      <c r="K4" s="14" t="s">
        <v>47</v>
      </c>
      <c r="L4" s="16" t="s">
        <v>48</v>
      </c>
      <c r="M4" s="15" t="s">
        <v>47</v>
      </c>
      <c r="N4" s="16" t="s">
        <v>48</v>
      </c>
      <c r="O4" s="14" t="s">
        <v>47</v>
      </c>
      <c r="P4" s="16" t="s">
        <v>48</v>
      </c>
      <c r="Q4" s="15" t="s">
        <v>47</v>
      </c>
      <c r="R4" s="16" t="s">
        <v>48</v>
      </c>
      <c r="S4" s="14" t="s">
        <v>47</v>
      </c>
      <c r="T4" s="16" t="s">
        <v>48</v>
      </c>
      <c r="U4" s="15" t="s">
        <v>47</v>
      </c>
      <c r="V4" s="16" t="s">
        <v>48</v>
      </c>
      <c r="W4" s="14" t="s">
        <v>47</v>
      </c>
      <c r="X4" s="16" t="s">
        <v>48</v>
      </c>
      <c r="Y4" s="15" t="s">
        <v>47</v>
      </c>
      <c r="Z4" s="16" t="s">
        <v>48</v>
      </c>
      <c r="AA4" s="14" t="s">
        <v>47</v>
      </c>
      <c r="AB4" s="16" t="s">
        <v>48</v>
      </c>
      <c r="AC4" s="15" t="s">
        <v>47</v>
      </c>
      <c r="AD4" s="16" t="s">
        <v>48</v>
      </c>
      <c r="AE4" s="14" t="s">
        <v>47</v>
      </c>
      <c r="AF4" s="16" t="s">
        <v>48</v>
      </c>
      <c r="AG4" s="15" t="s">
        <v>47</v>
      </c>
      <c r="AH4" s="17" t="s">
        <v>48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9"/>
      <c r="N5" s="49"/>
      <c r="O5" s="40"/>
      <c r="P5" s="41"/>
      <c r="Q5" s="49"/>
      <c r="R5" s="49"/>
      <c r="S5" s="40"/>
      <c r="T5" s="41"/>
      <c r="U5" s="49"/>
      <c r="V5" s="49"/>
      <c r="W5" s="40"/>
      <c r="X5" s="41"/>
      <c r="Y5" s="49"/>
      <c r="Z5" s="49"/>
      <c r="AA5" s="40"/>
      <c r="AB5" s="41"/>
      <c r="AC5" s="49"/>
      <c r="AD5" s="49"/>
      <c r="AE5" s="40"/>
      <c r="AF5" s="41"/>
      <c r="AG5" s="49"/>
      <c r="AH5" s="50"/>
    </row>
    <row r="6" spans="1:34" ht="13.5">
      <c r="A6" s="62"/>
      <c r="B6" s="63"/>
      <c r="C6" s="5" t="s">
        <v>334</v>
      </c>
      <c r="D6" s="64"/>
      <c r="E6" s="53">
        <f>SUM(その９!E10,その９!E17,その９!E22,その９!E40,その１０!E6,その１０!E10,その１０!E21,その１０!E24)</f>
        <v>37</v>
      </c>
      <c r="F6" s="54">
        <f>SUM(その９!F10,その９!F17,その９!F22,その９!F40,その１０!F6,その１０!F10,その１０!F21,その１０!F24)</f>
        <v>71</v>
      </c>
      <c r="G6" s="55">
        <f>SUM(その９!G10,その９!G17,その９!G22,その９!G40,その１０!G6,その１０!G10,その１０!G21,その１０!G24)</f>
        <v>1857</v>
      </c>
      <c r="H6" s="53">
        <f>SUM(その９!H10,その９!H17,その９!H22,その９!H40,その１０!H6,その１０!H10,その１０!H21,その１０!H24)</f>
        <v>1967</v>
      </c>
      <c r="I6" s="55">
        <f>SUM(その９!I10,その９!I17,その９!I22,その９!I40,その１０!I6,その１０!I10,その１０!I21,その１０!I24)</f>
        <v>6</v>
      </c>
      <c r="J6" s="54">
        <f>SUM(その９!J10,その９!J17,その９!J22,その９!J40,その１０!J6,その１０!J10,その１０!J21,その１０!J24)</f>
        <v>17</v>
      </c>
      <c r="K6" s="53">
        <f>SUM(その９!K10,その９!K17,その９!K22,その９!K40,その１０!K6,その１０!K10,その１０!K21,その１０!K24)</f>
        <v>202</v>
      </c>
      <c r="L6" s="54">
        <f>SUM(その９!L10,その９!L17,その９!L22,その９!L40,その１０!L6,その１０!L10,その１０!L21,その１０!L24)</f>
        <v>158</v>
      </c>
      <c r="M6" s="55">
        <f>SUM(その９!M10,その９!M17,その９!M22,その９!M40,その１０!M6,その１０!M10,その１０!M21,その１０!M24)</f>
        <v>384</v>
      </c>
      <c r="N6" s="53">
        <f>SUM(その９!N10,その９!N17,その９!N22,その９!N40,その１０!N6,その１０!N10,その１０!N21,その１０!N24)</f>
        <v>205</v>
      </c>
      <c r="O6" s="55">
        <f>SUM(その９!O10,その９!O17,その９!O22,その９!O40,その１０!O6,その１０!O10,その１０!O21,その１０!O24)</f>
        <v>77</v>
      </c>
      <c r="P6" s="54">
        <f>SUM(その９!P10,その９!P17,その９!P22,その９!P40,その１０!P6,その１０!P10,その１０!P21,その１０!P24)</f>
        <v>146</v>
      </c>
      <c r="Q6" s="53">
        <f>SUM(その９!Q10,その９!Q17,その９!Q22,その９!Q40,その１０!Q6,その１０!Q10,その１０!Q21,その１０!Q24)</f>
        <v>41</v>
      </c>
      <c r="R6" s="54">
        <f>SUM(その９!R10,その９!R17,その９!R22,その９!R40,その１０!R6,その１０!R10,その１０!R21,その１０!R24)</f>
        <v>43</v>
      </c>
      <c r="S6" s="55">
        <f>SUM(その９!S10,その９!S17,その９!S22,その９!S40,その１０!S6,その１０!S10,その１０!S21,その１０!S24)</f>
        <v>491</v>
      </c>
      <c r="T6" s="53">
        <f>SUM(その９!T10,その９!T17,その９!T22,その９!T40,その１０!T6,その１０!T10,その１０!T21,その１０!T24)</f>
        <v>425</v>
      </c>
      <c r="U6" s="55">
        <f>SUM(その９!U10,その９!U17,その９!U22,その９!U40,その１０!U6,その１０!U10,その１０!U21,その１０!U24)</f>
        <v>615</v>
      </c>
      <c r="V6" s="54">
        <f>SUM(その９!V10,その９!V17,その９!V22,その９!V40,その１０!V6,その１０!V10,その１０!V21,その１０!V24)</f>
        <v>946</v>
      </c>
      <c r="W6" s="53">
        <f>SUM(その９!W10,その９!W17,その９!W22,その９!W40,その１０!W6,その１０!W10,その１０!W21,その１０!W24)</f>
        <v>41</v>
      </c>
      <c r="X6" s="54">
        <f>SUM(その９!X10,その９!X17,その９!X22,その９!X40,その１０!X6,その１０!X10,その１０!X21,その１０!X24)</f>
        <v>27</v>
      </c>
      <c r="Y6" s="55">
        <f>SUM(その９!Y10,その９!Y17,その９!Y22,その９!Y40,その１０!Y6,その１０!Y10,その１０!Y21,その１０!Y24)</f>
        <v>1090</v>
      </c>
      <c r="Z6" s="53">
        <f>SUM(その９!Z10,その９!Z17,その９!Z22,その９!Z40,その１０!Z6,その１０!Z10,その１０!Z21,その１０!Z24)</f>
        <v>1185</v>
      </c>
      <c r="AA6" s="55">
        <f>SUM(その９!AA10,その９!AA17,その９!AA22,その９!AA40,その１０!AA6,その１０!AA10,その１０!AA21,その１０!AA24)</f>
        <v>79</v>
      </c>
      <c r="AB6" s="54">
        <f>SUM(その９!AB10,その９!AB17,その９!AB22,その９!AB40,その１０!AB6,その１０!AB10,その１０!AB21,その１０!AB24)</f>
        <v>166</v>
      </c>
      <c r="AC6" s="53">
        <f>SUM(その９!AC10,その９!AC17,その９!AC22,その９!AC40,その１０!AC6,その１０!AC10,その１０!AC21,その１０!AC24)</f>
        <v>438</v>
      </c>
      <c r="AD6" s="54">
        <f>SUM(その９!AD10,その９!AD17,その９!AD22,その９!AD40,その１０!AD6,その１０!AD10,その１０!AD21,その１０!AD24)</f>
        <v>348</v>
      </c>
      <c r="AE6" s="55">
        <f>SUM(その９!AE10,その９!AE17,その９!AE22,その９!AE40,その１０!AE6,その１０!AE10,その１０!AE21,その１０!AE24)</f>
        <v>534</v>
      </c>
      <c r="AF6" s="53">
        <f>SUM(その９!AF10,その９!AF17,その９!AF22,その９!AF40,その１０!AF6,その１０!AF10,その１０!AF21,その１０!AF24)</f>
        <v>636</v>
      </c>
      <c r="AG6" s="55">
        <f>SUM(その９!AG10,その９!AG17,その９!AG22,その９!AG40,その１０!AG6,その１０!AG10,その１０!AG21,その１０!AG24)</f>
        <v>39</v>
      </c>
      <c r="AH6" s="57">
        <f>SUM(その９!AH10,その９!AH17,その９!AH22,その９!AH40,その１０!AH6,その１０!AH10,その１０!AH21,その１０!AH24)</f>
        <v>35</v>
      </c>
    </row>
    <row r="7" spans="1:34" ht="13.5">
      <c r="A7" s="62"/>
      <c r="B7" s="63"/>
      <c r="C7" s="5" t="s">
        <v>336</v>
      </c>
      <c r="D7" s="64"/>
      <c r="E7" s="53">
        <f>SUM(その９!E10,その９!E18,その９!E19,その９!E24,その９!E25,その９!E30,その９!E31,その９!E35,その９!E41,その１０!E7,その１０!E11,その１０!E12,その１０!E22,その１０!E25)</f>
        <v>32</v>
      </c>
      <c r="F7" s="53">
        <f>SUM(その９!F10,その９!F18,その９!F19,その９!F24,その９!F25,その９!F30,その９!F31,その９!F35,その９!F41,その１０!F7,その１０!F11,その１０!F12,その１０!F22,その１０!F25)</f>
        <v>61</v>
      </c>
      <c r="G7" s="55">
        <f>SUM(その９!G10,その９!G18,その９!G19,その９!G24,その９!G25,その９!G30,その９!G31,その９!G35,その９!G41,その１０!G7,その１０!G11,その１０!G12,その１０!G22,その１０!G25)</f>
        <v>1511</v>
      </c>
      <c r="H7" s="54">
        <f>SUM(その９!H10,その９!H18,その９!H19,その９!H24,その９!H25,その９!H30,その９!H31,その９!H35,その９!H41,その１０!H7,その１０!H11,その１０!H12,その１０!H22,その１０!H25)</f>
        <v>1549</v>
      </c>
      <c r="I7" s="55">
        <f>SUM(その９!I10,その９!I18,その９!I19,その９!I24,その９!I25,その９!I30,その９!I31,その９!I35,その９!I41,その１０!I7,その１０!I11,その１０!I12,その１０!I22,その１０!I25)</f>
        <v>4</v>
      </c>
      <c r="J7" s="54">
        <f>SUM(その９!J10,その９!J18,その９!J19,その９!J24,その９!J25,その９!J30,その９!J31,その９!J35,その９!J41,その１０!J7,その１０!J11,その１０!J12,その１０!J22,その１０!J25)</f>
        <v>14</v>
      </c>
      <c r="K7" s="55">
        <f>SUM(その９!K10,その９!K18,その９!K19,その９!K24,その９!K25,その９!K30,その９!K31,その９!K35,その９!K41,その１０!K7,その１０!K11,その１０!K12,その１０!K22,その１０!K25)</f>
        <v>155</v>
      </c>
      <c r="L7" s="54">
        <f>SUM(その９!L10,その９!L18,その９!L19,その９!L24,その９!L25,その９!L30,その９!L31,その９!L35,その９!L41,その１０!L7,その１０!L11,その１０!L12,その１０!L22,その１０!L25)</f>
        <v>121</v>
      </c>
      <c r="M7" s="55">
        <f>SUM(その９!M10,その９!M18,その９!M19,その９!M24,その９!M25,その９!M30,その９!M31,その９!M35,その９!M41,その１０!M7,その１０!M11,その１０!M12,その１０!M22,その１０!M25)</f>
        <v>305</v>
      </c>
      <c r="N7" s="54">
        <f>SUM(その９!N10,その９!N18,その９!N19,その９!N24,その９!N25,その９!N30,その９!N31,その９!N35,その９!N41,その１０!N7,その１０!N11,その１０!N12,その１０!N22,その１０!N25)</f>
        <v>174</v>
      </c>
      <c r="O7" s="55">
        <f>SUM(その９!O10,その９!O18,その９!O19,その９!O24,その９!O25,その９!O30,その９!O31,その９!O35,その９!O41,その１０!O7,その１０!O11,その１０!O12,その１０!O22,その１０!O25)</f>
        <v>66</v>
      </c>
      <c r="P7" s="54">
        <f>SUM(その９!P10,その９!P18,その９!P19,その９!P24,その９!P25,その９!P30,その９!P31,その９!P35,その９!P41,その１０!P7,その１０!P11,その１０!P12,その１０!P22,その１０!P25)</f>
        <v>116</v>
      </c>
      <c r="Q7" s="55">
        <f>SUM(その９!Q10,その９!Q18,その９!Q19,その９!Q24,その９!Q25,その９!Q30,その９!Q31,その９!Q35,その９!Q41,その１０!Q7,その１０!Q11,その１０!Q12,その１０!Q22,その１０!Q25)</f>
        <v>32</v>
      </c>
      <c r="R7" s="54">
        <f>SUM(その９!R10,その９!R18,その９!R19,その９!R24,その９!R25,その９!R30,その９!R31,その９!R35,その９!R41,その１０!R7,その１０!R11,その１０!R12,その１０!R22,その１０!R25)</f>
        <v>32</v>
      </c>
      <c r="S7" s="55">
        <f>SUM(その９!S10,その９!S18,その９!S19,その９!S24,その９!S25,その９!S30,その９!S31,その９!S35,その９!S41,その１０!S7,その１０!S11,その１０!S12,その１０!S22,その１０!S25)</f>
        <v>416</v>
      </c>
      <c r="T7" s="54">
        <f>SUM(その９!T10,その９!T18,その９!T19,その９!T24,その９!T25,その９!T30,その９!T31,その９!T35,その９!T41,その１０!T7,その１０!T11,その１０!T12,その１０!T22,その１０!T25)</f>
        <v>351</v>
      </c>
      <c r="U7" s="55">
        <f>SUM(その９!U10,その９!U18,その９!U19,その９!U24,その９!U25,その９!U30,その９!U31,その９!U35,その９!U41,その１０!U7,その１０!U11,その１０!U12,その１０!U22,その１０!U25)</f>
        <v>502</v>
      </c>
      <c r="V7" s="54">
        <f>SUM(その９!V10,その９!V18,その９!V19,その９!V24,その９!V25,その９!V30,その９!V31,その９!V35,その９!V41,その１０!V7,その１０!V11,その１０!V12,その１０!V22,その１０!V25)</f>
        <v>716</v>
      </c>
      <c r="W7" s="55">
        <f>SUM(その９!W10,その９!W18,その９!W19,その９!W24,その９!W25,その９!W30,その９!W31,その９!W35,その９!W41,その１０!W7,その１０!W11,その１０!W12,その１０!W22,その１０!W25)</f>
        <v>31</v>
      </c>
      <c r="X7" s="54">
        <f>SUM(その９!X10,その９!X18,その９!X19,その９!X24,その９!X25,その９!X30,その９!X31,その９!X35,その９!X41,その１０!X7,その１０!X11,その１０!X12,その１０!X22,その１０!X25)</f>
        <v>25</v>
      </c>
      <c r="Y7" s="55">
        <f>SUM(その９!Y10,その９!Y18,その９!Y19,その９!Y24,その９!Y25,その９!Y30,その９!Y31,その９!Y35,その９!Y41,その１０!Y7,その１０!Y11,その１０!Y12,その１０!Y22,その１０!Y25)</f>
        <v>897</v>
      </c>
      <c r="Z7" s="54">
        <f>SUM(その９!Z10,その９!Z18,その９!Z19,その９!Z24,その９!Z25,その９!Z30,その９!Z31,その９!Z35,その９!Z41,その１０!Z7,その１０!Z11,その１０!Z12,その１０!Z22,その１０!Z25)</f>
        <v>969</v>
      </c>
      <c r="AA7" s="55">
        <f>SUM(その９!AA10,その９!AA18,その９!AA19,その９!AA24,その９!AA25,その９!AA30,その９!AA31,その９!AA35,その９!AA41,その１０!AA7,その１０!AA11,その１０!AA12,その１０!AA22,その１０!AA25)</f>
        <v>60</v>
      </c>
      <c r="AB7" s="54">
        <f>SUM(その９!AB10,その９!AB18,その９!AB19,その９!AB24,その９!AB25,その９!AB30,その９!AB31,その９!AB35,その９!AB41,その１０!AB7,その１０!AB11,その１０!AB12,その１０!AB22,その１０!AB25)</f>
        <v>137</v>
      </c>
      <c r="AC7" s="55">
        <f>SUM(その９!AC10,その９!AC18,その９!AC19,その９!AC24,その９!AC25,その９!AC30,その９!AC31,その９!AC35,その９!AC41,その１０!AC7,その１０!AC11,その１０!AC12,その１０!AC22,その１０!AC25)</f>
        <v>366</v>
      </c>
      <c r="AD7" s="54">
        <f>SUM(その９!AD10,その９!AD18,その９!AD19,その９!AD24,その９!AD25,その９!AD30,その９!AD31,その９!AD35,その９!AD41,その１０!AD7,その１０!AD11,その１０!AD12,その１０!AD22,その１０!AD25)</f>
        <v>298</v>
      </c>
      <c r="AE7" s="55">
        <f>SUM(その９!AE10,その９!AE18,その９!AE19,その９!AE24,その９!AE25,その９!AE30,その９!AE31,その９!AE35,その９!AE41,その１０!AE7,その１０!AE11,その１０!AE12,その１０!AE22,その１０!AE25)</f>
        <v>441</v>
      </c>
      <c r="AF7" s="54">
        <f>SUM(その９!AF10,その９!AF18,その９!AF19,その９!AF24,その９!AF25,その９!AF30,その９!AF31,その９!AF35,その９!AF41,その１０!AF7,その１０!AF11,その１０!AF12,その１０!AF22,その１０!AF25)</f>
        <v>507</v>
      </c>
      <c r="AG7" s="55">
        <f>SUM(その９!AG10,その９!AG18,その９!AG19,その９!AG24,その９!AG25,その９!AG30,その９!AG31,その９!AG35,その９!AG41,その１０!AG7,その１０!AG11,その１０!AG12,その１０!AG22,その１０!AG25)</f>
        <v>30</v>
      </c>
      <c r="AH7" s="57">
        <f>SUM(その９!AH10,その９!AH18,その９!AH19,その９!AH24,その９!AH25,その９!AH30,その９!AH31,その９!AH35,その９!AH41,その１０!AH7,その１０!AH11,その１０!AH12,その１０!AH22,その１０!AH25)</f>
        <v>27</v>
      </c>
    </row>
    <row r="8" spans="1:34" ht="13.5">
      <c r="A8" s="62"/>
      <c r="B8" s="63"/>
      <c r="C8" s="5" t="s">
        <v>338</v>
      </c>
      <c r="D8" s="64"/>
      <c r="E8" s="53">
        <f aca="true" t="shared" si="0" ref="E8:AH8">E6-E7</f>
        <v>5</v>
      </c>
      <c r="F8" s="53">
        <f t="shared" si="0"/>
        <v>10</v>
      </c>
      <c r="G8" s="55">
        <f t="shared" si="0"/>
        <v>346</v>
      </c>
      <c r="H8" s="54">
        <f t="shared" si="0"/>
        <v>418</v>
      </c>
      <c r="I8" s="55">
        <f t="shared" si="0"/>
        <v>2</v>
      </c>
      <c r="J8" s="54">
        <f t="shared" si="0"/>
        <v>3</v>
      </c>
      <c r="K8" s="55">
        <f t="shared" si="0"/>
        <v>47</v>
      </c>
      <c r="L8" s="54">
        <f t="shared" si="0"/>
        <v>37</v>
      </c>
      <c r="M8" s="55">
        <f t="shared" si="0"/>
        <v>79</v>
      </c>
      <c r="N8" s="54">
        <f t="shared" si="0"/>
        <v>31</v>
      </c>
      <c r="O8" s="55">
        <f t="shared" si="0"/>
        <v>11</v>
      </c>
      <c r="P8" s="54">
        <f t="shared" si="0"/>
        <v>30</v>
      </c>
      <c r="Q8" s="55">
        <f t="shared" si="0"/>
        <v>9</v>
      </c>
      <c r="R8" s="54">
        <f t="shared" si="0"/>
        <v>11</v>
      </c>
      <c r="S8" s="55">
        <f t="shared" si="0"/>
        <v>75</v>
      </c>
      <c r="T8" s="54">
        <f t="shared" si="0"/>
        <v>74</v>
      </c>
      <c r="U8" s="55">
        <f t="shared" si="0"/>
        <v>113</v>
      </c>
      <c r="V8" s="54">
        <f t="shared" si="0"/>
        <v>230</v>
      </c>
      <c r="W8" s="55">
        <f t="shared" si="0"/>
        <v>10</v>
      </c>
      <c r="X8" s="54">
        <f t="shared" si="0"/>
        <v>2</v>
      </c>
      <c r="Y8" s="55">
        <f t="shared" si="0"/>
        <v>193</v>
      </c>
      <c r="Z8" s="54">
        <f t="shared" si="0"/>
        <v>216</v>
      </c>
      <c r="AA8" s="55">
        <f t="shared" si="0"/>
        <v>19</v>
      </c>
      <c r="AB8" s="54">
        <f t="shared" si="0"/>
        <v>29</v>
      </c>
      <c r="AC8" s="55">
        <f t="shared" si="0"/>
        <v>72</v>
      </c>
      <c r="AD8" s="54">
        <f t="shared" si="0"/>
        <v>50</v>
      </c>
      <c r="AE8" s="55">
        <f t="shared" si="0"/>
        <v>93</v>
      </c>
      <c r="AF8" s="54">
        <f t="shared" si="0"/>
        <v>129</v>
      </c>
      <c r="AG8" s="55">
        <f t="shared" si="0"/>
        <v>9</v>
      </c>
      <c r="AH8" s="57">
        <f t="shared" si="0"/>
        <v>8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82" t="s">
        <v>340</v>
      </c>
      <c r="B10" s="83"/>
      <c r="C10" s="83"/>
      <c r="D10" s="64"/>
      <c r="E10" s="53">
        <f>SUM(その９!E11,その９!E12,その９!E13,その９!E14,その９!E15)</f>
        <v>23</v>
      </c>
      <c r="F10" s="54">
        <f>SUM(その９!F11,その９!F12,その９!F13,その９!F14,その９!F15)</f>
        <v>39</v>
      </c>
      <c r="G10" s="55">
        <f>SUM(その９!G11,その９!G12,その９!G13,その９!G14,その９!G15)</f>
        <v>639</v>
      </c>
      <c r="H10" s="53">
        <f>SUM(その９!H11,その９!H12,その９!H13,その９!H14,その９!H15)</f>
        <v>620</v>
      </c>
      <c r="I10" s="55">
        <f>SUM(その９!I11,その９!I12,その９!I13,その９!I14,その９!I15)</f>
        <v>2</v>
      </c>
      <c r="J10" s="54">
        <f>SUM(その９!J11,その９!J12,その９!J13,その９!J14,その９!J15)</f>
        <v>4</v>
      </c>
      <c r="K10" s="53">
        <f>SUM(その９!K11,その９!K12,その９!K13,その９!K14,その９!K15)</f>
        <v>69</v>
      </c>
      <c r="L10" s="54">
        <f>SUM(その９!L11,その９!L12,その９!L13,その９!L14,その９!L15)</f>
        <v>52</v>
      </c>
      <c r="M10" s="55">
        <f>SUM(その９!M11,その９!M12,その９!M13,その９!M14,その９!M15)</f>
        <v>164</v>
      </c>
      <c r="N10" s="53">
        <f>SUM(その９!N11,その９!N12,その９!N13,その９!N14,その９!N15)</f>
        <v>91</v>
      </c>
      <c r="O10" s="55">
        <f>SUM(その９!O11,その９!O12,その９!O13,その９!O14,その９!O15)</f>
        <v>25</v>
      </c>
      <c r="P10" s="54">
        <f>SUM(その９!P11,その９!P12,その９!P13,その９!P14,その９!P15)</f>
        <v>41</v>
      </c>
      <c r="Q10" s="53">
        <f>SUM(その９!Q11,その９!Q12,その９!Q13,その９!Q14,その９!Q15)</f>
        <v>18</v>
      </c>
      <c r="R10" s="54">
        <f>SUM(その９!R11,その９!R12,その９!R13,その９!R14,その９!R15)</f>
        <v>15</v>
      </c>
      <c r="S10" s="55">
        <f>SUM(その９!S11,その９!S12,その９!S13,その９!S14,その９!S15)</f>
        <v>176</v>
      </c>
      <c r="T10" s="53">
        <f>SUM(その９!T11,その９!T12,その９!T13,その９!T14,その９!T15)</f>
        <v>156</v>
      </c>
      <c r="U10" s="55">
        <f>SUM(その９!U11,その９!U12,その９!U13,その９!U14,その９!U15)</f>
        <v>173</v>
      </c>
      <c r="V10" s="54">
        <f>SUM(その９!V11,その９!V12,その９!V13,その９!V14,その９!V15)</f>
        <v>251</v>
      </c>
      <c r="W10" s="53">
        <f>SUM(その９!W11,その９!W12,その９!W13,その９!W14,その９!W15)</f>
        <v>12</v>
      </c>
      <c r="X10" s="54">
        <f>SUM(その９!X11,その９!X12,その９!X13,その９!X14,その９!X15)</f>
        <v>10</v>
      </c>
      <c r="Y10" s="55">
        <f>SUM(その９!Y11,その９!Y12,その９!Y13,その９!Y14,その９!Y15)</f>
        <v>395</v>
      </c>
      <c r="Z10" s="53">
        <f>SUM(その９!Z11,その９!Z12,その９!Z13,その９!Z14,その９!Z15)</f>
        <v>416</v>
      </c>
      <c r="AA10" s="55">
        <f>SUM(その９!AA11,その９!AA12,その９!AA13,その９!AA14,その９!AA15)</f>
        <v>15</v>
      </c>
      <c r="AB10" s="54">
        <f>SUM(その９!AB11,その９!AB12,その９!AB13,その９!AB14,その９!AB15)</f>
        <v>50</v>
      </c>
      <c r="AC10" s="53">
        <f>SUM(その９!AC11,その９!AC12,その９!AC13,その９!AC14,その９!AC15)</f>
        <v>184</v>
      </c>
      <c r="AD10" s="54">
        <f>SUM(その９!AD11,その９!AD12,その９!AD13,その９!AD14,その９!AD15)</f>
        <v>152</v>
      </c>
      <c r="AE10" s="55">
        <f>SUM(その９!AE11,その９!AE12,その９!AE13,その９!AE14,その９!AE15)</f>
        <v>185</v>
      </c>
      <c r="AF10" s="53">
        <f>SUM(その９!AF11,その９!AF12,その９!AF13,その９!AF14,その９!AF15)</f>
        <v>202</v>
      </c>
      <c r="AG10" s="55">
        <f>SUM(その９!AG11,その９!AG12,その９!AG13,その９!AG14,その９!AG15)</f>
        <v>11</v>
      </c>
      <c r="AH10" s="57">
        <f>SUM(その９!AH11,その９!AH12,その９!AH13,その９!AH14,その９!AH15)</f>
        <v>12</v>
      </c>
    </row>
    <row r="11" spans="1:34" ht="13.5">
      <c r="A11" s="62"/>
      <c r="B11" s="63"/>
      <c r="C11" s="7" t="s">
        <v>342</v>
      </c>
      <c r="D11" s="64"/>
      <c r="E11" s="53">
        <v>5</v>
      </c>
      <c r="F11" s="53">
        <v>7</v>
      </c>
      <c r="G11" s="55">
        <v>215</v>
      </c>
      <c r="H11" s="54">
        <v>201</v>
      </c>
      <c r="I11" s="53">
        <v>0</v>
      </c>
      <c r="J11" s="53">
        <v>2</v>
      </c>
      <c r="K11" s="55">
        <v>26</v>
      </c>
      <c r="L11" s="54">
        <v>12</v>
      </c>
      <c r="M11" s="53">
        <v>68</v>
      </c>
      <c r="N11" s="53">
        <v>39</v>
      </c>
      <c r="O11" s="55">
        <v>4</v>
      </c>
      <c r="P11" s="54">
        <v>21</v>
      </c>
      <c r="Q11" s="53">
        <v>5</v>
      </c>
      <c r="R11" s="53">
        <v>4</v>
      </c>
      <c r="S11" s="55">
        <v>62</v>
      </c>
      <c r="T11" s="54">
        <v>42</v>
      </c>
      <c r="U11" s="53">
        <v>46</v>
      </c>
      <c r="V11" s="53">
        <v>78</v>
      </c>
      <c r="W11" s="55">
        <v>4</v>
      </c>
      <c r="X11" s="54">
        <v>3</v>
      </c>
      <c r="Y11" s="53">
        <v>121</v>
      </c>
      <c r="Z11" s="53">
        <v>154</v>
      </c>
      <c r="AA11" s="55">
        <v>5</v>
      </c>
      <c r="AB11" s="54">
        <v>17</v>
      </c>
      <c r="AC11" s="53">
        <v>50</v>
      </c>
      <c r="AD11" s="53">
        <v>59</v>
      </c>
      <c r="AE11" s="55">
        <v>59</v>
      </c>
      <c r="AF11" s="54">
        <v>68</v>
      </c>
      <c r="AG11" s="53">
        <v>7</v>
      </c>
      <c r="AH11" s="57">
        <v>10</v>
      </c>
    </row>
    <row r="12" spans="1:34" ht="13.5">
      <c r="A12" s="62"/>
      <c r="B12" s="63"/>
      <c r="C12" s="7" t="s">
        <v>344</v>
      </c>
      <c r="D12" s="64"/>
      <c r="E12" s="53">
        <v>7</v>
      </c>
      <c r="F12" s="53">
        <v>10</v>
      </c>
      <c r="G12" s="55">
        <v>87</v>
      </c>
      <c r="H12" s="54">
        <v>107</v>
      </c>
      <c r="I12" s="53">
        <v>0</v>
      </c>
      <c r="J12" s="53">
        <v>1</v>
      </c>
      <c r="K12" s="55">
        <v>7</v>
      </c>
      <c r="L12" s="54">
        <v>11</v>
      </c>
      <c r="M12" s="53">
        <v>11</v>
      </c>
      <c r="N12" s="53">
        <v>8</v>
      </c>
      <c r="O12" s="55">
        <v>8</v>
      </c>
      <c r="P12" s="54">
        <v>3</v>
      </c>
      <c r="Q12" s="53">
        <v>4</v>
      </c>
      <c r="R12" s="53">
        <v>2</v>
      </c>
      <c r="S12" s="55">
        <v>25</v>
      </c>
      <c r="T12" s="54">
        <v>34</v>
      </c>
      <c r="U12" s="53">
        <v>31</v>
      </c>
      <c r="V12" s="53">
        <v>46</v>
      </c>
      <c r="W12" s="55">
        <v>1</v>
      </c>
      <c r="X12" s="54">
        <v>2</v>
      </c>
      <c r="Y12" s="53">
        <v>75</v>
      </c>
      <c r="Z12" s="53">
        <v>62</v>
      </c>
      <c r="AA12" s="55">
        <v>2</v>
      </c>
      <c r="AB12" s="54">
        <v>4</v>
      </c>
      <c r="AC12" s="53">
        <v>43</v>
      </c>
      <c r="AD12" s="53">
        <v>21</v>
      </c>
      <c r="AE12" s="55">
        <v>29</v>
      </c>
      <c r="AF12" s="54">
        <v>37</v>
      </c>
      <c r="AG12" s="53">
        <v>1</v>
      </c>
      <c r="AH12" s="57">
        <v>0</v>
      </c>
    </row>
    <row r="13" spans="1:34" ht="13.5">
      <c r="A13" s="62"/>
      <c r="B13" s="63"/>
      <c r="C13" s="7" t="s">
        <v>346</v>
      </c>
      <c r="D13" s="64"/>
      <c r="E13" s="53">
        <v>2</v>
      </c>
      <c r="F13" s="53">
        <v>6</v>
      </c>
      <c r="G13" s="55">
        <v>73</v>
      </c>
      <c r="H13" s="54">
        <v>67</v>
      </c>
      <c r="I13" s="53">
        <v>0</v>
      </c>
      <c r="J13" s="53">
        <v>1</v>
      </c>
      <c r="K13" s="55">
        <v>13</v>
      </c>
      <c r="L13" s="54">
        <v>8</v>
      </c>
      <c r="M13" s="53">
        <v>13</v>
      </c>
      <c r="N13" s="53">
        <v>4</v>
      </c>
      <c r="O13" s="55">
        <v>3</v>
      </c>
      <c r="P13" s="54">
        <v>3</v>
      </c>
      <c r="Q13" s="53">
        <v>2</v>
      </c>
      <c r="R13" s="53">
        <v>3</v>
      </c>
      <c r="S13" s="55">
        <v>19</v>
      </c>
      <c r="T13" s="54">
        <v>24</v>
      </c>
      <c r="U13" s="53">
        <v>23</v>
      </c>
      <c r="V13" s="53">
        <v>24</v>
      </c>
      <c r="W13" s="55">
        <v>0</v>
      </c>
      <c r="X13" s="54">
        <v>0</v>
      </c>
      <c r="Y13" s="53">
        <v>44</v>
      </c>
      <c r="Z13" s="53">
        <v>58</v>
      </c>
      <c r="AA13" s="55">
        <v>0</v>
      </c>
      <c r="AB13" s="54">
        <v>8</v>
      </c>
      <c r="AC13" s="53">
        <v>26</v>
      </c>
      <c r="AD13" s="53">
        <v>21</v>
      </c>
      <c r="AE13" s="55">
        <v>17</v>
      </c>
      <c r="AF13" s="54">
        <v>28</v>
      </c>
      <c r="AG13" s="53">
        <v>1</v>
      </c>
      <c r="AH13" s="57">
        <v>1</v>
      </c>
    </row>
    <row r="14" spans="1:34" ht="13.5">
      <c r="A14" s="62"/>
      <c r="B14" s="63"/>
      <c r="C14" s="7" t="s">
        <v>348</v>
      </c>
      <c r="D14" s="64"/>
      <c r="E14" s="53">
        <v>7</v>
      </c>
      <c r="F14" s="53">
        <v>13</v>
      </c>
      <c r="G14" s="55">
        <v>131</v>
      </c>
      <c r="H14" s="54">
        <v>127</v>
      </c>
      <c r="I14" s="53">
        <v>0</v>
      </c>
      <c r="J14" s="53">
        <v>0</v>
      </c>
      <c r="K14" s="55">
        <v>8</v>
      </c>
      <c r="L14" s="54">
        <v>6</v>
      </c>
      <c r="M14" s="53">
        <v>20</v>
      </c>
      <c r="N14" s="53">
        <v>10</v>
      </c>
      <c r="O14" s="55">
        <v>3</v>
      </c>
      <c r="P14" s="54">
        <v>5</v>
      </c>
      <c r="Q14" s="53">
        <v>2</v>
      </c>
      <c r="R14" s="53">
        <v>5</v>
      </c>
      <c r="S14" s="55">
        <v>55</v>
      </c>
      <c r="T14" s="54">
        <v>42</v>
      </c>
      <c r="U14" s="53">
        <v>40</v>
      </c>
      <c r="V14" s="53">
        <v>55</v>
      </c>
      <c r="W14" s="55">
        <v>3</v>
      </c>
      <c r="X14" s="54">
        <v>4</v>
      </c>
      <c r="Y14" s="53">
        <v>96</v>
      </c>
      <c r="Z14" s="53">
        <v>84</v>
      </c>
      <c r="AA14" s="55">
        <v>6</v>
      </c>
      <c r="AB14" s="54">
        <v>13</v>
      </c>
      <c r="AC14" s="53">
        <v>39</v>
      </c>
      <c r="AD14" s="53">
        <v>28</v>
      </c>
      <c r="AE14" s="55">
        <v>50</v>
      </c>
      <c r="AF14" s="54">
        <v>42</v>
      </c>
      <c r="AG14" s="53">
        <v>1</v>
      </c>
      <c r="AH14" s="57">
        <v>1</v>
      </c>
    </row>
    <row r="15" spans="1:34" ht="13.5">
      <c r="A15" s="62"/>
      <c r="B15" s="63"/>
      <c r="C15" s="7" t="s">
        <v>350</v>
      </c>
      <c r="D15" s="64"/>
      <c r="E15" s="53">
        <v>2</v>
      </c>
      <c r="F15" s="53">
        <v>3</v>
      </c>
      <c r="G15" s="55">
        <v>133</v>
      </c>
      <c r="H15" s="54">
        <v>118</v>
      </c>
      <c r="I15" s="53">
        <v>2</v>
      </c>
      <c r="J15" s="53">
        <v>0</v>
      </c>
      <c r="K15" s="55">
        <v>15</v>
      </c>
      <c r="L15" s="54">
        <v>15</v>
      </c>
      <c r="M15" s="53">
        <v>52</v>
      </c>
      <c r="N15" s="53">
        <v>30</v>
      </c>
      <c r="O15" s="55">
        <v>7</v>
      </c>
      <c r="P15" s="54">
        <v>9</v>
      </c>
      <c r="Q15" s="53">
        <v>5</v>
      </c>
      <c r="R15" s="53">
        <v>1</v>
      </c>
      <c r="S15" s="55">
        <v>15</v>
      </c>
      <c r="T15" s="54">
        <v>14</v>
      </c>
      <c r="U15" s="53">
        <v>33</v>
      </c>
      <c r="V15" s="53">
        <v>48</v>
      </c>
      <c r="W15" s="55">
        <v>4</v>
      </c>
      <c r="X15" s="54">
        <v>1</v>
      </c>
      <c r="Y15" s="53">
        <v>59</v>
      </c>
      <c r="Z15" s="53">
        <v>58</v>
      </c>
      <c r="AA15" s="55">
        <v>2</v>
      </c>
      <c r="AB15" s="54">
        <v>8</v>
      </c>
      <c r="AC15" s="53">
        <v>26</v>
      </c>
      <c r="AD15" s="53">
        <v>23</v>
      </c>
      <c r="AE15" s="55">
        <v>30</v>
      </c>
      <c r="AF15" s="54">
        <v>27</v>
      </c>
      <c r="AG15" s="53">
        <v>1</v>
      </c>
      <c r="AH15" s="57">
        <v>0</v>
      </c>
    </row>
    <row r="16" spans="1:34" ht="13.5">
      <c r="A16" s="62"/>
      <c r="B16" s="63"/>
      <c r="C16" s="63"/>
      <c r="D16" s="64"/>
      <c r="E16" s="53"/>
      <c r="F16" s="53"/>
      <c r="G16" s="55"/>
      <c r="H16" s="54"/>
      <c r="I16" s="53"/>
      <c r="J16" s="53"/>
      <c r="K16" s="55"/>
      <c r="L16" s="54"/>
      <c r="M16" s="53"/>
      <c r="N16" s="53"/>
      <c r="O16" s="55"/>
      <c r="P16" s="54"/>
      <c r="Q16" s="53"/>
      <c r="R16" s="53"/>
      <c r="S16" s="55"/>
      <c r="T16" s="54"/>
      <c r="U16" s="53"/>
      <c r="V16" s="53"/>
      <c r="W16" s="55"/>
      <c r="X16" s="54"/>
      <c r="Y16" s="53"/>
      <c r="Z16" s="53"/>
      <c r="AA16" s="55"/>
      <c r="AB16" s="54"/>
      <c r="AC16" s="53"/>
      <c r="AD16" s="53"/>
      <c r="AE16" s="55"/>
      <c r="AF16" s="54"/>
      <c r="AG16" s="53"/>
      <c r="AH16" s="57"/>
    </row>
    <row r="17" spans="1:34" ht="13.5">
      <c r="A17" s="80" t="s">
        <v>352</v>
      </c>
      <c r="B17" s="81"/>
      <c r="C17" s="81"/>
      <c r="D17" s="64"/>
      <c r="E17" s="53">
        <f>SUM(その９!E18,その９!E19,その９!E20)</f>
        <v>3</v>
      </c>
      <c r="F17" s="54">
        <f>SUM(その９!F18,その９!F19,その９!F20)</f>
        <v>2</v>
      </c>
      <c r="G17" s="55">
        <f>SUM(その９!G18,その９!G19,その９!G20)</f>
        <v>203</v>
      </c>
      <c r="H17" s="53">
        <f>SUM(その９!H18,その９!H19,その９!H20)</f>
        <v>232</v>
      </c>
      <c r="I17" s="55">
        <f>SUM(その９!I18,その９!I19,その９!I20)</f>
        <v>0</v>
      </c>
      <c r="J17" s="54">
        <f>SUM(その９!J18,その９!J19,その９!J20)</f>
        <v>1</v>
      </c>
      <c r="K17" s="53">
        <f>SUM(その９!K18,その９!K19,その９!K20)</f>
        <v>22</v>
      </c>
      <c r="L17" s="54">
        <f>SUM(その９!L18,その９!L19,その９!L20)</f>
        <v>20</v>
      </c>
      <c r="M17" s="55">
        <f>SUM(その９!M18,その９!M19,その９!M20)</f>
        <v>16</v>
      </c>
      <c r="N17" s="53">
        <f>SUM(その９!N18,その９!N19,その９!N20)</f>
        <v>9</v>
      </c>
      <c r="O17" s="55">
        <f>SUM(その９!O18,その９!O19,その９!O20)</f>
        <v>9</v>
      </c>
      <c r="P17" s="54">
        <f>SUM(その９!P18,その９!P19,その９!P20)</f>
        <v>28</v>
      </c>
      <c r="Q17" s="53">
        <f>SUM(その９!Q18,その９!Q19,その９!Q20)</f>
        <v>3</v>
      </c>
      <c r="R17" s="54">
        <f>SUM(その９!R18,その９!R19,その９!R20)</f>
        <v>3</v>
      </c>
      <c r="S17" s="55">
        <f>SUM(その９!S18,その９!S19,その９!S20)</f>
        <v>87</v>
      </c>
      <c r="T17" s="53">
        <f>SUM(その９!T18,その９!T19,その９!T20)</f>
        <v>61</v>
      </c>
      <c r="U17" s="55">
        <f>SUM(その９!U18,その９!U19,その９!U20)</f>
        <v>63</v>
      </c>
      <c r="V17" s="54">
        <f>SUM(その９!V18,その９!V19,その９!V20)</f>
        <v>107</v>
      </c>
      <c r="W17" s="53">
        <f>SUM(その９!W18,その９!W19,その９!W20)</f>
        <v>3</v>
      </c>
      <c r="X17" s="54">
        <f>SUM(その９!X18,その９!X19,その９!X20)</f>
        <v>3</v>
      </c>
      <c r="Y17" s="55">
        <f>SUM(その９!Y18,その９!Y19,その９!Y20)</f>
        <v>130</v>
      </c>
      <c r="Z17" s="53">
        <f>SUM(その９!Z18,その９!Z19,その９!Z20)</f>
        <v>116</v>
      </c>
      <c r="AA17" s="55">
        <f>SUM(その９!AA18,その９!AA19,その９!AA20)</f>
        <v>4</v>
      </c>
      <c r="AB17" s="54">
        <f>SUM(その９!AB18,その９!AB19,その９!AB20)</f>
        <v>20</v>
      </c>
      <c r="AC17" s="53">
        <f>SUM(その９!AC18,その９!AC19,その９!AC20)</f>
        <v>51</v>
      </c>
      <c r="AD17" s="54">
        <f>SUM(その９!AD18,その９!AD19,その９!AD20)</f>
        <v>30</v>
      </c>
      <c r="AE17" s="55">
        <f>SUM(その９!AE18,その９!AE19,その９!AE20)</f>
        <v>71</v>
      </c>
      <c r="AF17" s="53">
        <f>SUM(その９!AF18,その９!AF19,その９!AF20)</f>
        <v>62</v>
      </c>
      <c r="AG17" s="55">
        <f>SUM(その９!AG18,その９!AG19,その９!AG20)</f>
        <v>4</v>
      </c>
      <c r="AH17" s="57">
        <f>SUM(その９!AH18,その９!AH19,その９!AH20)</f>
        <v>4</v>
      </c>
    </row>
    <row r="18" spans="1:34" ht="13.5">
      <c r="A18" s="62"/>
      <c r="B18" s="63"/>
      <c r="C18" s="7" t="s">
        <v>354</v>
      </c>
      <c r="D18" s="64"/>
      <c r="E18" s="53">
        <v>3</v>
      </c>
      <c r="F18" s="53">
        <v>0</v>
      </c>
      <c r="G18" s="55">
        <v>154</v>
      </c>
      <c r="H18" s="54">
        <v>183</v>
      </c>
      <c r="I18" s="53">
        <v>0</v>
      </c>
      <c r="J18" s="53">
        <v>1</v>
      </c>
      <c r="K18" s="55">
        <v>14</v>
      </c>
      <c r="L18" s="54">
        <v>17</v>
      </c>
      <c r="M18" s="53">
        <v>10</v>
      </c>
      <c r="N18" s="53">
        <v>8</v>
      </c>
      <c r="O18" s="55">
        <v>8</v>
      </c>
      <c r="P18" s="54">
        <v>22</v>
      </c>
      <c r="Q18" s="53">
        <v>3</v>
      </c>
      <c r="R18" s="53">
        <v>2</v>
      </c>
      <c r="S18" s="55">
        <v>66</v>
      </c>
      <c r="T18" s="54">
        <v>47</v>
      </c>
      <c r="U18" s="53">
        <v>51</v>
      </c>
      <c r="V18" s="53">
        <v>83</v>
      </c>
      <c r="W18" s="55">
        <v>2</v>
      </c>
      <c r="X18" s="54">
        <v>3</v>
      </c>
      <c r="Y18" s="53">
        <v>110</v>
      </c>
      <c r="Z18" s="53">
        <v>90</v>
      </c>
      <c r="AA18" s="55">
        <v>4</v>
      </c>
      <c r="AB18" s="54">
        <v>13</v>
      </c>
      <c r="AC18" s="53">
        <v>48</v>
      </c>
      <c r="AD18" s="53">
        <v>25</v>
      </c>
      <c r="AE18" s="55">
        <v>54</v>
      </c>
      <c r="AF18" s="54">
        <v>49</v>
      </c>
      <c r="AG18" s="53">
        <v>4</v>
      </c>
      <c r="AH18" s="57">
        <v>3</v>
      </c>
    </row>
    <row r="19" spans="1:34" ht="13.5">
      <c r="A19" s="62"/>
      <c r="B19" s="63"/>
      <c r="C19" s="7" t="s">
        <v>356</v>
      </c>
      <c r="D19" s="64"/>
      <c r="E19" s="53">
        <v>0</v>
      </c>
      <c r="F19" s="53">
        <v>2</v>
      </c>
      <c r="G19" s="55">
        <v>43</v>
      </c>
      <c r="H19" s="54">
        <v>36</v>
      </c>
      <c r="I19" s="53">
        <v>0</v>
      </c>
      <c r="J19" s="53">
        <v>0</v>
      </c>
      <c r="K19" s="55">
        <v>7</v>
      </c>
      <c r="L19" s="54">
        <v>2</v>
      </c>
      <c r="M19" s="53">
        <v>6</v>
      </c>
      <c r="N19" s="53">
        <v>1</v>
      </c>
      <c r="O19" s="55">
        <v>1</v>
      </c>
      <c r="P19" s="54">
        <v>4</v>
      </c>
      <c r="Q19" s="53">
        <v>0</v>
      </c>
      <c r="R19" s="53">
        <v>1</v>
      </c>
      <c r="S19" s="55">
        <v>17</v>
      </c>
      <c r="T19" s="54">
        <v>11</v>
      </c>
      <c r="U19" s="53">
        <v>11</v>
      </c>
      <c r="V19" s="53">
        <v>17</v>
      </c>
      <c r="W19" s="55">
        <v>1</v>
      </c>
      <c r="X19" s="54">
        <v>0</v>
      </c>
      <c r="Y19" s="53">
        <v>18</v>
      </c>
      <c r="Z19" s="53">
        <v>21</v>
      </c>
      <c r="AA19" s="55">
        <v>0</v>
      </c>
      <c r="AB19" s="54">
        <v>7</v>
      </c>
      <c r="AC19" s="53">
        <v>2</v>
      </c>
      <c r="AD19" s="53">
        <v>4</v>
      </c>
      <c r="AE19" s="55">
        <v>16</v>
      </c>
      <c r="AF19" s="54">
        <v>9</v>
      </c>
      <c r="AG19" s="53">
        <v>0</v>
      </c>
      <c r="AH19" s="57">
        <v>1</v>
      </c>
    </row>
    <row r="20" spans="1:34" ht="13.5">
      <c r="A20" s="62"/>
      <c r="B20" s="63"/>
      <c r="C20" s="7" t="s">
        <v>358</v>
      </c>
      <c r="D20" s="64"/>
      <c r="E20" s="53">
        <v>0</v>
      </c>
      <c r="F20" s="53">
        <v>0</v>
      </c>
      <c r="G20" s="55">
        <v>6</v>
      </c>
      <c r="H20" s="54">
        <v>13</v>
      </c>
      <c r="I20" s="53">
        <v>0</v>
      </c>
      <c r="J20" s="53">
        <v>0</v>
      </c>
      <c r="K20" s="55">
        <v>1</v>
      </c>
      <c r="L20" s="54">
        <v>1</v>
      </c>
      <c r="M20" s="53">
        <v>0</v>
      </c>
      <c r="N20" s="53">
        <v>0</v>
      </c>
      <c r="O20" s="55">
        <v>0</v>
      </c>
      <c r="P20" s="54">
        <v>2</v>
      </c>
      <c r="Q20" s="53">
        <v>0</v>
      </c>
      <c r="R20" s="53">
        <v>0</v>
      </c>
      <c r="S20" s="55">
        <v>4</v>
      </c>
      <c r="T20" s="54">
        <v>3</v>
      </c>
      <c r="U20" s="53">
        <v>1</v>
      </c>
      <c r="V20" s="53">
        <v>7</v>
      </c>
      <c r="W20" s="55">
        <v>0</v>
      </c>
      <c r="X20" s="54">
        <v>0</v>
      </c>
      <c r="Y20" s="53">
        <v>2</v>
      </c>
      <c r="Z20" s="53">
        <v>5</v>
      </c>
      <c r="AA20" s="55">
        <v>0</v>
      </c>
      <c r="AB20" s="54">
        <v>0</v>
      </c>
      <c r="AC20" s="53">
        <v>1</v>
      </c>
      <c r="AD20" s="53">
        <v>1</v>
      </c>
      <c r="AE20" s="55">
        <v>1</v>
      </c>
      <c r="AF20" s="54">
        <v>4</v>
      </c>
      <c r="AG20" s="53">
        <v>0</v>
      </c>
      <c r="AH20" s="57">
        <v>0</v>
      </c>
    </row>
    <row r="21" spans="1:34" ht="13.5">
      <c r="A21" s="62"/>
      <c r="B21" s="63"/>
      <c r="C21" s="7"/>
      <c r="D21" s="64"/>
      <c r="E21" s="53"/>
      <c r="F21" s="53"/>
      <c r="G21" s="55"/>
      <c r="H21" s="54"/>
      <c r="I21" s="53"/>
      <c r="J21" s="53"/>
      <c r="K21" s="55"/>
      <c r="L21" s="54"/>
      <c r="M21" s="53"/>
      <c r="N21" s="53"/>
      <c r="O21" s="55"/>
      <c r="P21" s="54"/>
      <c r="Q21" s="53"/>
      <c r="R21" s="53"/>
      <c r="S21" s="55"/>
      <c r="T21" s="54"/>
      <c r="U21" s="53"/>
      <c r="V21" s="53"/>
      <c r="W21" s="55"/>
      <c r="X21" s="54"/>
      <c r="Y21" s="53"/>
      <c r="Z21" s="53"/>
      <c r="AA21" s="55"/>
      <c r="AB21" s="54"/>
      <c r="AC21" s="53"/>
      <c r="AD21" s="53"/>
      <c r="AE21" s="55"/>
      <c r="AF21" s="54"/>
      <c r="AG21" s="53"/>
      <c r="AH21" s="57"/>
    </row>
    <row r="22" spans="1:34" ht="13.5">
      <c r="A22" s="80" t="s">
        <v>360</v>
      </c>
      <c r="B22" s="81"/>
      <c r="C22" s="81"/>
      <c r="D22" s="64"/>
      <c r="E22" s="53">
        <f>SUM(その９!E24,その９!E25,その９!E26,その９!E27,その９!E28,その９!E30,その９!E31,その９!E32,その９!E33,その９!E35,その９!E36,その９!E37,その９!E38)</f>
        <v>3</v>
      </c>
      <c r="F22" s="53">
        <f>SUM(その９!F24,その９!F25,その９!F26,その９!F27,その９!F28,その９!F30,その９!F31,その９!F32,その９!F33,その９!F35,その９!F36,その９!F37,その９!F38)</f>
        <v>8</v>
      </c>
      <c r="G22" s="55">
        <f>SUM(その９!G24,その９!G25,その９!G26,その９!G27,その９!G28,その９!G30,その９!G31,その９!G32,その９!G33,その９!G35,その９!G36,その９!G37,その９!G38)</f>
        <v>317</v>
      </c>
      <c r="H22" s="54">
        <f>SUM(その９!H24,その９!H25,その９!H26,その９!H27,その９!H28,その９!H30,その９!H31,その９!H32,その９!H33,その９!H35,その９!H36,その９!H37,その９!H38)</f>
        <v>349</v>
      </c>
      <c r="I22" s="53">
        <f>SUM(その９!I24,その９!I25,その９!I26,その９!I27,その９!I28,その９!I30,その９!I31,その９!I32,その９!I33,その９!I35,その９!I36,その９!I37,その９!I38)</f>
        <v>1</v>
      </c>
      <c r="J22" s="53">
        <f>SUM(その９!J24,その９!J25,その９!J26,その９!J27,その９!J28,その９!J30,その９!J31,その９!J32,その９!J33,その９!J35,その９!J36,その９!J37,その９!J38)</f>
        <v>4</v>
      </c>
      <c r="K22" s="55">
        <f>SUM(その９!K24,その９!K25,その９!K26,その９!K27,その９!K28,その９!K30,その９!K31,その９!K32,その９!K33,その９!K35,その９!K36,その９!K37,その９!K38)</f>
        <v>26</v>
      </c>
      <c r="L22" s="54">
        <f>SUM(その９!L24,その９!L25,その９!L26,その９!L27,その９!L28,その９!L30,その９!L31,その９!L32,その９!L33,その９!L35,その９!L36,その９!L37,その９!L38)</f>
        <v>38</v>
      </c>
      <c r="M22" s="53">
        <f>SUM(その９!M24,その９!M25,その９!M26,その９!M27,その９!M28,その９!M30,その９!M31,その９!M32,その９!M33,その９!M35,その９!M36,その９!M37,その９!M38)</f>
        <v>69</v>
      </c>
      <c r="N22" s="53">
        <f>SUM(その９!N24,その９!N25,その９!N26,その９!N27,その９!N28,その９!N30,その９!N31,その９!N32,その９!N33,その９!N35,その９!N36,その９!N37,その９!N38)</f>
        <v>34</v>
      </c>
      <c r="O22" s="55">
        <f>SUM(その９!O24,その９!O25,その９!O26,その９!O27,その９!O28,その９!O30,その９!O31,その９!O32,その９!O33,その９!O35,その９!O36,その９!O37,その９!O38)</f>
        <v>17</v>
      </c>
      <c r="P22" s="54">
        <f>SUM(その９!P24,その９!P25,その９!P26,その９!P27,その９!P28,その９!P30,その９!P31,その９!P32,その９!P33,その９!P35,その９!P36,その９!P37,その９!P38)</f>
        <v>28</v>
      </c>
      <c r="Q22" s="53">
        <f>SUM(その９!Q24,その９!Q25,その９!Q26,その９!Q27,その９!Q28,その９!Q30,その９!Q31,その９!Q32,その９!Q33,その９!Q35,その９!Q36,その９!Q37,その９!Q38)</f>
        <v>9</v>
      </c>
      <c r="R22" s="53">
        <f>SUM(その９!R24,その９!R25,その９!R26,その９!R27,その９!R28,その９!R30,その９!R31,その９!R32,その９!R33,その９!R35,その９!R36,その９!R37,その９!R38)</f>
        <v>17</v>
      </c>
      <c r="S22" s="55">
        <f>SUM(その９!S24,その９!S25,その９!S26,その９!S27,その９!S28,その９!S30,その９!S31,その９!S32,その９!S33,その９!S35,その９!S36,その９!S37,その９!S38)</f>
        <v>87</v>
      </c>
      <c r="T22" s="54">
        <f>SUM(その９!T24,その９!T25,その９!T26,その９!T27,その９!T28,その９!T30,その９!T31,その９!T32,その９!T33,その９!T35,その９!T36,その９!T37,その９!T38)</f>
        <v>66</v>
      </c>
      <c r="U22" s="53">
        <f>SUM(その９!U24,その９!U25,その９!U26,その９!U27,その９!U28,その９!U30,その９!U31,その９!U32,その９!U33,その９!U35,その９!U36,その９!U37,その９!U38)</f>
        <v>96</v>
      </c>
      <c r="V22" s="53">
        <f>SUM(その９!V24,その９!V25,その９!V26,その９!V27,その９!V28,その９!V30,その９!V31,その９!V32,その９!V33,その９!V35,その９!V36,その９!V37,その９!V38)</f>
        <v>156</v>
      </c>
      <c r="W22" s="55">
        <f>SUM(その９!W24,その９!W25,その９!W26,その９!W27,その９!W28,その９!W30,その９!W31,その９!W32,その９!W33,その９!W35,その９!W36,その９!W37,その９!W38)</f>
        <v>12</v>
      </c>
      <c r="X22" s="54">
        <f>SUM(その９!X24,その９!X25,その９!X26,その９!X27,その９!X28,その９!X30,その９!X31,その９!X32,その９!X33,その９!X35,その９!X36,その９!X37,その９!X38)</f>
        <v>6</v>
      </c>
      <c r="Y22" s="53">
        <f>SUM(その９!Y24,その９!Y25,その９!Y26,その９!Y27,その９!Y28,その９!Y30,その９!Y31,その９!Y32,その９!Y33,その９!Y35,その９!Y36,その９!Y37,その９!Y38)</f>
        <v>170</v>
      </c>
      <c r="Z22" s="53">
        <f>SUM(その９!Z24,その９!Z25,その９!Z26,その９!Z27,その９!Z28,その９!Z30,その９!Z31,その９!Z32,その９!Z33,その９!Z35,その９!Z36,その９!Z37,その９!Z38)</f>
        <v>215</v>
      </c>
      <c r="AA22" s="55">
        <f>SUM(その９!AA24,その９!AA25,その９!AA26,その９!AA27,その９!AA28,その９!AA30,その９!AA31,その９!AA32,その９!AA33,その９!AA35,その９!AA36,その９!AA37,その９!AA38)</f>
        <v>18</v>
      </c>
      <c r="AB22" s="54">
        <f>SUM(その９!AB24,その９!AB25,その９!AB26,その９!AB27,その９!AB28,その９!AB30,その９!AB31,その９!AB32,その９!AB33,その９!AB35,その９!AB36,その９!AB37,その９!AB38)</f>
        <v>27</v>
      </c>
      <c r="AC22" s="53">
        <f>SUM(その９!AC24,その９!AC25,その９!AC26,その９!AC27,その９!AC28,その９!AC30,その９!AC31,その９!AC32,その９!AC33,その９!AC35,その９!AC36,その９!AC37,その９!AC38)</f>
        <v>55</v>
      </c>
      <c r="AD22" s="53">
        <f>SUM(その９!AD24,その９!AD25,その９!AD26,その９!AD27,その９!AD28,その９!AD30,その９!AD31,その９!AD32,その９!AD33,その９!AD35,その９!AD36,その９!AD37,その９!AD38)</f>
        <v>52</v>
      </c>
      <c r="AE22" s="55">
        <f>SUM(その９!AE24,その９!AE25,その９!AE26,その９!AE27,その９!AE28,その９!AE30,その９!AE31,その９!AE32,その９!AE33,その９!AE35,その９!AE36,その９!AE37,その９!AE38)</f>
        <v>88</v>
      </c>
      <c r="AF22" s="54">
        <f>SUM(その９!AF24,その９!AF25,その９!AF26,その９!AF27,その９!AF28,その９!AF30,その９!AF31,その９!AF32,その９!AF33,その９!AF35,その９!AF36,その９!AF37,その９!AF38)</f>
        <v>126</v>
      </c>
      <c r="AG22" s="53">
        <f>SUM(その９!AG24,その９!AG25,その９!AG26,その９!AG27,その９!AG28,その９!AG30,その９!AG31,その９!AG32,その９!AG33,その９!AG35,その９!AG36,その９!AG37,その９!AG38)</f>
        <v>9</v>
      </c>
      <c r="AH22" s="57">
        <f>SUM(その９!AH24,その９!AH25,その９!AH26,その９!AH27,その９!AH28,その９!AH30,その９!AH31,その９!AH32,その９!AH33,その９!AH35,その９!AH36,その９!AH37,その９!AH38)</f>
        <v>10</v>
      </c>
    </row>
    <row r="23" spans="1:34" ht="13.5">
      <c r="A23" s="62"/>
      <c r="B23" s="84" t="s">
        <v>362</v>
      </c>
      <c r="C23" s="81"/>
      <c r="D23" s="64"/>
      <c r="E23" s="53">
        <f>SUM(その９!E24,その９!E25,その９!E26,その９!E27,その９!E28)</f>
        <v>2</v>
      </c>
      <c r="F23" s="53">
        <f>SUM(その９!F24,その９!F25,その９!F26,その９!F27,その９!F28)</f>
        <v>2</v>
      </c>
      <c r="G23" s="55">
        <f>SUM(その９!G24,その９!G25,その９!G26,その９!G27,その９!G28)</f>
        <v>170</v>
      </c>
      <c r="H23" s="54">
        <f>SUM(その９!H24,その９!H25,その９!H26,その９!H27,その９!H28)</f>
        <v>150</v>
      </c>
      <c r="I23" s="53">
        <f>SUM(その９!I24,その９!I25,その９!I26,その９!I27,その９!I28)</f>
        <v>0</v>
      </c>
      <c r="J23" s="53">
        <f>SUM(その９!J24,その９!J25,その９!J26,その９!J27,その９!J28)</f>
        <v>2</v>
      </c>
      <c r="K23" s="55">
        <f>SUM(その９!K24,その９!K25,その９!K26,その９!K27,その９!K28)</f>
        <v>7</v>
      </c>
      <c r="L23" s="54">
        <f>SUM(その９!L24,その９!L25,その９!L26,その９!L27,その９!L28)</f>
        <v>10</v>
      </c>
      <c r="M23" s="53">
        <f>SUM(その９!M24,その９!M25,その９!M26,その９!M27,その９!M28)</f>
        <v>54</v>
      </c>
      <c r="N23" s="53">
        <f>SUM(その９!N24,その９!N25,その９!N26,その９!N27,その９!N28)</f>
        <v>23</v>
      </c>
      <c r="O23" s="55">
        <f>SUM(その９!O24,その９!O25,その９!O26,その９!O27,その９!O28)</f>
        <v>11</v>
      </c>
      <c r="P23" s="54">
        <f>SUM(その９!P24,その９!P25,その９!P26,その９!P27,その９!P28)</f>
        <v>12</v>
      </c>
      <c r="Q23" s="53">
        <f>SUM(その９!Q24,その９!Q25,その９!Q26,その９!Q27,その９!Q28)</f>
        <v>2</v>
      </c>
      <c r="R23" s="53">
        <f>SUM(その９!R24,その９!R25,その９!R26,その９!R27,その９!R28)</f>
        <v>4</v>
      </c>
      <c r="S23" s="55">
        <f>SUM(その９!S24,その９!S25,その９!S26,その９!S27,その９!S28)</f>
        <v>48</v>
      </c>
      <c r="T23" s="54">
        <f>SUM(その９!T24,その９!T25,その９!T26,その９!T27,その９!T28)</f>
        <v>31</v>
      </c>
      <c r="U23" s="53">
        <f>SUM(その９!U24,その９!U25,その９!U26,その９!U27,その９!U28)</f>
        <v>41</v>
      </c>
      <c r="V23" s="53">
        <f>SUM(その９!V24,その９!V25,その９!V26,その９!V27,その９!V28)</f>
        <v>65</v>
      </c>
      <c r="W23" s="55">
        <f>SUM(その９!W24,その９!W25,その９!W26,その９!W27,その９!W28)</f>
        <v>7</v>
      </c>
      <c r="X23" s="54">
        <f>SUM(その９!X24,その９!X25,その９!X26,その９!X27,その９!X28)</f>
        <v>3</v>
      </c>
      <c r="Y23" s="53">
        <f>SUM(その９!Y24,その９!Y25,その９!Y26,その９!Y27,その９!Y28)</f>
        <v>69</v>
      </c>
      <c r="Z23" s="53">
        <f>SUM(その９!Z24,その９!Z25,その９!Z26,その９!Z27,その９!Z28)</f>
        <v>98</v>
      </c>
      <c r="AA23" s="55">
        <f>SUM(その９!AA24,その９!AA25,その９!AA26,その９!AA27,その９!AA28)</f>
        <v>11</v>
      </c>
      <c r="AB23" s="54">
        <f>SUM(その９!AB24,その９!AB25,その９!AB26,その９!AB27,その９!AB28)</f>
        <v>15</v>
      </c>
      <c r="AC23" s="53">
        <f>SUM(その９!AC24,その９!AC25,その９!AC26,その９!AC27,その９!AC28)</f>
        <v>12</v>
      </c>
      <c r="AD23" s="53">
        <f>SUM(その９!AD24,その９!AD25,その９!AD26,その９!AD27,その９!AD28)</f>
        <v>25</v>
      </c>
      <c r="AE23" s="55">
        <f>SUM(その９!AE24,その９!AE25,その９!AE26,その９!AE27,その９!AE28)</f>
        <v>39</v>
      </c>
      <c r="AF23" s="54">
        <f>SUM(その９!AF24,その９!AF25,その９!AF26,その９!AF27,その９!AF28)</f>
        <v>52</v>
      </c>
      <c r="AG23" s="53">
        <f>SUM(その９!AG24,その９!AG25,その９!AG26,その９!AG27,その９!AG28)</f>
        <v>7</v>
      </c>
      <c r="AH23" s="57">
        <f>SUM(その９!AH24,その９!AH25,その９!AH26,その９!AH27,その９!AH28)</f>
        <v>6</v>
      </c>
    </row>
    <row r="24" spans="1:34" ht="13.5">
      <c r="A24" s="62"/>
      <c r="B24" s="63"/>
      <c r="C24" s="7" t="s">
        <v>364</v>
      </c>
      <c r="D24" s="64"/>
      <c r="E24" s="53">
        <v>0</v>
      </c>
      <c r="F24" s="53">
        <v>1</v>
      </c>
      <c r="G24" s="55">
        <v>65</v>
      </c>
      <c r="H24" s="54">
        <v>55</v>
      </c>
      <c r="I24" s="53">
        <v>0</v>
      </c>
      <c r="J24" s="53">
        <v>1</v>
      </c>
      <c r="K24" s="55">
        <v>2</v>
      </c>
      <c r="L24" s="54">
        <v>2</v>
      </c>
      <c r="M24" s="53">
        <v>14</v>
      </c>
      <c r="N24" s="53">
        <v>8</v>
      </c>
      <c r="O24" s="55">
        <v>6</v>
      </c>
      <c r="P24" s="54">
        <v>4</v>
      </c>
      <c r="Q24" s="53">
        <v>0</v>
      </c>
      <c r="R24" s="53">
        <v>0</v>
      </c>
      <c r="S24" s="55">
        <v>22</v>
      </c>
      <c r="T24" s="54">
        <v>13</v>
      </c>
      <c r="U24" s="53">
        <v>16</v>
      </c>
      <c r="V24" s="53">
        <v>27</v>
      </c>
      <c r="W24" s="55">
        <v>5</v>
      </c>
      <c r="X24" s="54">
        <v>0</v>
      </c>
      <c r="Y24" s="53">
        <v>27</v>
      </c>
      <c r="Z24" s="53">
        <v>39</v>
      </c>
      <c r="AA24" s="55">
        <v>3</v>
      </c>
      <c r="AB24" s="54">
        <v>5</v>
      </c>
      <c r="AC24" s="53">
        <v>4</v>
      </c>
      <c r="AD24" s="53">
        <v>12</v>
      </c>
      <c r="AE24" s="55">
        <v>14</v>
      </c>
      <c r="AF24" s="54">
        <v>19</v>
      </c>
      <c r="AG24" s="53">
        <v>6</v>
      </c>
      <c r="AH24" s="57">
        <v>3</v>
      </c>
    </row>
    <row r="25" spans="1:34" ht="13.5">
      <c r="A25" s="62"/>
      <c r="B25" s="63"/>
      <c r="C25" s="7" t="s">
        <v>366</v>
      </c>
      <c r="D25" s="64"/>
      <c r="E25" s="53">
        <v>0</v>
      </c>
      <c r="F25" s="53">
        <v>0</v>
      </c>
      <c r="G25" s="55">
        <v>41</v>
      </c>
      <c r="H25" s="54">
        <v>42</v>
      </c>
      <c r="I25" s="53">
        <v>0</v>
      </c>
      <c r="J25" s="53">
        <v>1</v>
      </c>
      <c r="K25" s="55">
        <v>2</v>
      </c>
      <c r="L25" s="54">
        <v>1</v>
      </c>
      <c r="M25" s="53">
        <v>16</v>
      </c>
      <c r="N25" s="53">
        <v>9</v>
      </c>
      <c r="O25" s="55">
        <v>2</v>
      </c>
      <c r="P25" s="54">
        <v>5</v>
      </c>
      <c r="Q25" s="53">
        <v>0</v>
      </c>
      <c r="R25" s="53">
        <v>3</v>
      </c>
      <c r="S25" s="55">
        <v>10</v>
      </c>
      <c r="T25" s="54">
        <v>5</v>
      </c>
      <c r="U25" s="53">
        <v>11</v>
      </c>
      <c r="V25" s="53">
        <v>16</v>
      </c>
      <c r="W25" s="55">
        <v>0</v>
      </c>
      <c r="X25" s="54">
        <v>2</v>
      </c>
      <c r="Y25" s="53">
        <v>19</v>
      </c>
      <c r="Z25" s="53">
        <v>19</v>
      </c>
      <c r="AA25" s="55">
        <v>5</v>
      </c>
      <c r="AB25" s="54">
        <v>4</v>
      </c>
      <c r="AC25" s="53">
        <v>4</v>
      </c>
      <c r="AD25" s="53">
        <v>4</v>
      </c>
      <c r="AE25" s="55">
        <v>10</v>
      </c>
      <c r="AF25" s="54">
        <v>11</v>
      </c>
      <c r="AG25" s="53">
        <v>0</v>
      </c>
      <c r="AH25" s="57">
        <v>0</v>
      </c>
    </row>
    <row r="26" spans="1:34" ht="13.5">
      <c r="A26" s="62"/>
      <c r="B26" s="63"/>
      <c r="C26" s="7" t="s">
        <v>368</v>
      </c>
      <c r="D26" s="64"/>
      <c r="E26" s="53">
        <v>0</v>
      </c>
      <c r="F26" s="53">
        <v>0</v>
      </c>
      <c r="G26" s="55">
        <v>23</v>
      </c>
      <c r="H26" s="54">
        <v>17</v>
      </c>
      <c r="I26" s="53">
        <v>0</v>
      </c>
      <c r="J26" s="53">
        <v>0</v>
      </c>
      <c r="K26" s="55">
        <v>1</v>
      </c>
      <c r="L26" s="54">
        <v>1</v>
      </c>
      <c r="M26" s="53">
        <v>7</v>
      </c>
      <c r="N26" s="53">
        <v>1</v>
      </c>
      <c r="O26" s="55">
        <v>1</v>
      </c>
      <c r="P26" s="54">
        <v>2</v>
      </c>
      <c r="Q26" s="53">
        <v>1</v>
      </c>
      <c r="R26" s="53">
        <v>1</v>
      </c>
      <c r="S26" s="55">
        <v>7</v>
      </c>
      <c r="T26" s="54">
        <v>3</v>
      </c>
      <c r="U26" s="53">
        <v>6</v>
      </c>
      <c r="V26" s="53">
        <v>9</v>
      </c>
      <c r="W26" s="55">
        <v>0</v>
      </c>
      <c r="X26" s="54">
        <v>0</v>
      </c>
      <c r="Y26" s="53">
        <v>8</v>
      </c>
      <c r="Z26" s="53">
        <v>16</v>
      </c>
      <c r="AA26" s="55">
        <v>2</v>
      </c>
      <c r="AB26" s="54">
        <v>1</v>
      </c>
      <c r="AC26" s="53">
        <v>1</v>
      </c>
      <c r="AD26" s="53">
        <v>4</v>
      </c>
      <c r="AE26" s="55">
        <v>5</v>
      </c>
      <c r="AF26" s="54">
        <v>10</v>
      </c>
      <c r="AG26" s="53">
        <v>0</v>
      </c>
      <c r="AH26" s="57">
        <v>1</v>
      </c>
    </row>
    <row r="27" spans="1:34" ht="13.5">
      <c r="A27" s="62"/>
      <c r="B27" s="63"/>
      <c r="C27" s="7" t="s">
        <v>370</v>
      </c>
      <c r="D27" s="64"/>
      <c r="E27" s="53">
        <v>0</v>
      </c>
      <c r="F27" s="53">
        <v>0</v>
      </c>
      <c r="G27" s="55">
        <v>19</v>
      </c>
      <c r="H27" s="54">
        <v>19</v>
      </c>
      <c r="I27" s="53">
        <v>0</v>
      </c>
      <c r="J27" s="53">
        <v>0</v>
      </c>
      <c r="K27" s="55">
        <v>1</v>
      </c>
      <c r="L27" s="54">
        <v>4</v>
      </c>
      <c r="M27" s="53">
        <v>8</v>
      </c>
      <c r="N27" s="53">
        <v>4</v>
      </c>
      <c r="O27" s="55">
        <v>1</v>
      </c>
      <c r="P27" s="54">
        <v>1</v>
      </c>
      <c r="Q27" s="53">
        <v>0</v>
      </c>
      <c r="R27" s="53">
        <v>0</v>
      </c>
      <c r="S27" s="55">
        <v>4</v>
      </c>
      <c r="T27" s="54">
        <v>5</v>
      </c>
      <c r="U27" s="53">
        <v>3</v>
      </c>
      <c r="V27" s="53">
        <v>5</v>
      </c>
      <c r="W27" s="55">
        <v>2</v>
      </c>
      <c r="X27" s="54">
        <v>0</v>
      </c>
      <c r="Y27" s="53">
        <v>8</v>
      </c>
      <c r="Z27" s="53">
        <v>14</v>
      </c>
      <c r="AA27" s="55">
        <v>0</v>
      </c>
      <c r="AB27" s="54">
        <v>3</v>
      </c>
      <c r="AC27" s="53">
        <v>2</v>
      </c>
      <c r="AD27" s="53">
        <v>2</v>
      </c>
      <c r="AE27" s="55">
        <v>5</v>
      </c>
      <c r="AF27" s="54">
        <v>7</v>
      </c>
      <c r="AG27" s="53">
        <v>1</v>
      </c>
      <c r="AH27" s="57">
        <v>2</v>
      </c>
    </row>
    <row r="28" spans="1:34" ht="13.5">
      <c r="A28" s="62"/>
      <c r="B28" s="63"/>
      <c r="C28" s="7" t="s">
        <v>372</v>
      </c>
      <c r="D28" s="64"/>
      <c r="E28" s="53">
        <v>2</v>
      </c>
      <c r="F28" s="53">
        <v>1</v>
      </c>
      <c r="G28" s="55">
        <v>22</v>
      </c>
      <c r="H28" s="54">
        <v>17</v>
      </c>
      <c r="I28" s="53">
        <v>0</v>
      </c>
      <c r="J28" s="53">
        <v>0</v>
      </c>
      <c r="K28" s="55">
        <v>1</v>
      </c>
      <c r="L28" s="54">
        <v>2</v>
      </c>
      <c r="M28" s="53">
        <v>9</v>
      </c>
      <c r="N28" s="53">
        <v>1</v>
      </c>
      <c r="O28" s="55">
        <v>1</v>
      </c>
      <c r="P28" s="54">
        <v>0</v>
      </c>
      <c r="Q28" s="53">
        <v>1</v>
      </c>
      <c r="R28" s="53">
        <v>0</v>
      </c>
      <c r="S28" s="55">
        <v>5</v>
      </c>
      <c r="T28" s="54">
        <v>5</v>
      </c>
      <c r="U28" s="53">
        <v>5</v>
      </c>
      <c r="V28" s="53">
        <v>8</v>
      </c>
      <c r="W28" s="55">
        <v>0</v>
      </c>
      <c r="X28" s="54">
        <v>1</v>
      </c>
      <c r="Y28" s="53">
        <v>7</v>
      </c>
      <c r="Z28" s="53">
        <v>10</v>
      </c>
      <c r="AA28" s="55">
        <v>1</v>
      </c>
      <c r="AB28" s="54">
        <v>2</v>
      </c>
      <c r="AC28" s="53">
        <v>1</v>
      </c>
      <c r="AD28" s="53">
        <v>3</v>
      </c>
      <c r="AE28" s="55">
        <v>5</v>
      </c>
      <c r="AF28" s="54">
        <v>5</v>
      </c>
      <c r="AG28" s="53">
        <v>0</v>
      </c>
      <c r="AH28" s="57">
        <v>0</v>
      </c>
    </row>
    <row r="29" spans="1:34" ht="13.5">
      <c r="A29" s="58"/>
      <c r="B29" s="84" t="s">
        <v>374</v>
      </c>
      <c r="C29" s="81"/>
      <c r="D29" s="64"/>
      <c r="E29" s="53">
        <f>SUM(その９!E30,その９!E31,その９!E32,その９!E33)</f>
        <v>0</v>
      </c>
      <c r="F29" s="54">
        <f>SUM(その９!F30,その９!F31,その９!F32,その９!F33)</f>
        <v>6</v>
      </c>
      <c r="G29" s="55">
        <f>SUM(その９!G30,その９!G31,その９!G32,その９!G33)</f>
        <v>109</v>
      </c>
      <c r="H29" s="53">
        <f>SUM(その９!H30,その９!H31,その９!H32,その９!H33)</f>
        <v>138</v>
      </c>
      <c r="I29" s="55">
        <f>SUM(その９!I30,その９!I31,その９!I32,その９!I33)</f>
        <v>1</v>
      </c>
      <c r="J29" s="54">
        <f>SUM(その９!J30,その９!J31,その９!J32,その９!J33)</f>
        <v>1</v>
      </c>
      <c r="K29" s="53">
        <f>SUM(その９!K30,その９!K31,その９!K32,その９!K33)</f>
        <v>8</v>
      </c>
      <c r="L29" s="54">
        <f>SUM(その９!L30,その９!L31,その９!L32,その９!L33)</f>
        <v>20</v>
      </c>
      <c r="M29" s="55">
        <f>SUM(その９!M30,その９!M31,その９!M32,その９!M33)</f>
        <v>12</v>
      </c>
      <c r="N29" s="53">
        <f>SUM(その９!N30,その９!N31,その９!N32,その９!N33)</f>
        <v>5</v>
      </c>
      <c r="O29" s="55">
        <f>SUM(その９!O30,その９!O31,その９!O32,その９!O33)</f>
        <v>3</v>
      </c>
      <c r="P29" s="54">
        <f>SUM(その９!P30,その９!P31,その９!P32,その９!P33)</f>
        <v>11</v>
      </c>
      <c r="Q29" s="53">
        <f>SUM(その９!Q30,その９!Q31,その９!Q32,その９!Q33)</f>
        <v>6</v>
      </c>
      <c r="R29" s="54">
        <f>SUM(その９!R30,その９!R31,その９!R32,その９!R33)</f>
        <v>12</v>
      </c>
      <c r="S29" s="55">
        <f>SUM(その９!S30,その９!S31,その９!S32,その９!S33)</f>
        <v>32</v>
      </c>
      <c r="T29" s="53">
        <f>SUM(その９!T30,その９!T31,その９!T32,その９!T33)</f>
        <v>25</v>
      </c>
      <c r="U29" s="55">
        <f>SUM(その９!U30,その９!U31,その９!U32,その９!U33)</f>
        <v>43</v>
      </c>
      <c r="V29" s="54">
        <f>SUM(その９!V30,その９!V31,その９!V32,その９!V33)</f>
        <v>61</v>
      </c>
      <c r="W29" s="53">
        <f>SUM(その９!W30,その９!W31,その９!W32,その９!W33)</f>
        <v>4</v>
      </c>
      <c r="X29" s="54">
        <f>SUM(その９!X30,その９!X31,その９!X32,その９!X33)</f>
        <v>3</v>
      </c>
      <c r="Y29" s="55">
        <f>SUM(その９!Y30,その９!Y31,その９!Y32,その９!Y33)</f>
        <v>55</v>
      </c>
      <c r="Z29" s="53">
        <f>SUM(その９!Z30,その９!Z31,その９!Z32,その９!Z33)</f>
        <v>78</v>
      </c>
      <c r="AA29" s="55">
        <f>SUM(その９!AA30,その９!AA31,その９!AA32,その９!AA33)</f>
        <v>5</v>
      </c>
      <c r="AB29" s="54">
        <f>SUM(その９!AB30,その９!AB31,その９!AB32,その９!AB33)</f>
        <v>8</v>
      </c>
      <c r="AC29" s="53">
        <f>SUM(その９!AC30,その９!AC31,その９!AC32,その９!AC33)</f>
        <v>18</v>
      </c>
      <c r="AD29" s="54">
        <f>SUM(その９!AD30,その９!AD31,その９!AD32,その９!AD33)</f>
        <v>18</v>
      </c>
      <c r="AE29" s="55">
        <f>SUM(その９!AE30,その９!AE31,その９!AE32,その９!AE33)</f>
        <v>30</v>
      </c>
      <c r="AF29" s="53">
        <f>SUM(その９!AF30,その９!AF31,その９!AF32,その９!AF33)</f>
        <v>49</v>
      </c>
      <c r="AG29" s="55">
        <f>SUM(その９!AG30,その９!AG31,その９!AG32,その９!AG33)</f>
        <v>2</v>
      </c>
      <c r="AH29" s="57">
        <f>SUM(その９!AH30,その９!AH31,その９!AH32,その９!AH33)</f>
        <v>3</v>
      </c>
    </row>
    <row r="30" spans="1:34" ht="13.5">
      <c r="A30" s="62"/>
      <c r="B30" s="7"/>
      <c r="C30" s="7" t="s">
        <v>376</v>
      </c>
      <c r="D30" s="64"/>
      <c r="E30" s="53">
        <v>0</v>
      </c>
      <c r="F30" s="54">
        <v>4</v>
      </c>
      <c r="G30" s="55">
        <v>32</v>
      </c>
      <c r="H30" s="53">
        <v>37</v>
      </c>
      <c r="I30" s="55">
        <v>0</v>
      </c>
      <c r="J30" s="54">
        <v>0</v>
      </c>
      <c r="K30" s="53">
        <v>4</v>
      </c>
      <c r="L30" s="54">
        <v>7</v>
      </c>
      <c r="M30" s="55">
        <v>4</v>
      </c>
      <c r="N30" s="53">
        <v>2</v>
      </c>
      <c r="O30" s="55">
        <v>0</v>
      </c>
      <c r="P30" s="54">
        <v>3</v>
      </c>
      <c r="Q30" s="53">
        <v>1</v>
      </c>
      <c r="R30" s="54">
        <v>2</v>
      </c>
      <c r="S30" s="55">
        <v>8</v>
      </c>
      <c r="T30" s="53">
        <v>7</v>
      </c>
      <c r="U30" s="55">
        <v>12</v>
      </c>
      <c r="V30" s="54">
        <v>15</v>
      </c>
      <c r="W30" s="53">
        <v>3</v>
      </c>
      <c r="X30" s="54">
        <v>1</v>
      </c>
      <c r="Y30" s="55">
        <v>18</v>
      </c>
      <c r="Z30" s="53">
        <v>35</v>
      </c>
      <c r="AA30" s="55">
        <v>4</v>
      </c>
      <c r="AB30" s="54">
        <v>3</v>
      </c>
      <c r="AC30" s="53">
        <v>5</v>
      </c>
      <c r="AD30" s="54">
        <v>11</v>
      </c>
      <c r="AE30" s="55">
        <v>9</v>
      </c>
      <c r="AF30" s="53">
        <v>21</v>
      </c>
      <c r="AG30" s="55">
        <v>0</v>
      </c>
      <c r="AH30" s="57">
        <v>0</v>
      </c>
    </row>
    <row r="31" spans="1:34" ht="13.5">
      <c r="A31" s="62"/>
      <c r="B31" s="63"/>
      <c r="C31" s="7" t="s">
        <v>378</v>
      </c>
      <c r="D31" s="64"/>
      <c r="E31" s="53">
        <v>0</v>
      </c>
      <c r="F31" s="53">
        <v>2</v>
      </c>
      <c r="G31" s="55">
        <v>35</v>
      </c>
      <c r="H31" s="54">
        <v>31</v>
      </c>
      <c r="I31" s="53">
        <v>1</v>
      </c>
      <c r="J31" s="53">
        <v>1</v>
      </c>
      <c r="K31" s="55">
        <v>0</v>
      </c>
      <c r="L31" s="54">
        <v>4</v>
      </c>
      <c r="M31" s="53">
        <v>5</v>
      </c>
      <c r="N31" s="53">
        <v>3</v>
      </c>
      <c r="O31" s="55">
        <v>2</v>
      </c>
      <c r="P31" s="54">
        <v>3</v>
      </c>
      <c r="Q31" s="53">
        <v>4</v>
      </c>
      <c r="R31" s="53">
        <v>3</v>
      </c>
      <c r="S31" s="55">
        <v>8</v>
      </c>
      <c r="T31" s="54">
        <v>6</v>
      </c>
      <c r="U31" s="53">
        <v>14</v>
      </c>
      <c r="V31" s="53">
        <v>10</v>
      </c>
      <c r="W31" s="55">
        <v>1</v>
      </c>
      <c r="X31" s="54">
        <v>1</v>
      </c>
      <c r="Y31" s="53">
        <v>18</v>
      </c>
      <c r="Z31" s="53">
        <v>22</v>
      </c>
      <c r="AA31" s="55">
        <v>1</v>
      </c>
      <c r="AB31" s="54">
        <v>3</v>
      </c>
      <c r="AC31" s="53">
        <v>6</v>
      </c>
      <c r="AD31" s="53">
        <v>2</v>
      </c>
      <c r="AE31" s="55">
        <v>10</v>
      </c>
      <c r="AF31" s="54">
        <v>14</v>
      </c>
      <c r="AG31" s="53">
        <v>1</v>
      </c>
      <c r="AH31" s="57">
        <v>3</v>
      </c>
    </row>
    <row r="32" spans="1:34" ht="13.5">
      <c r="A32" s="62"/>
      <c r="B32" s="63"/>
      <c r="C32" s="7" t="s">
        <v>380</v>
      </c>
      <c r="D32" s="64"/>
      <c r="E32" s="53">
        <v>0</v>
      </c>
      <c r="F32" s="53">
        <v>0</v>
      </c>
      <c r="G32" s="55">
        <v>22</v>
      </c>
      <c r="H32" s="54">
        <v>49</v>
      </c>
      <c r="I32" s="53">
        <v>0</v>
      </c>
      <c r="J32" s="53">
        <v>0</v>
      </c>
      <c r="K32" s="55">
        <v>2</v>
      </c>
      <c r="L32" s="54">
        <v>8</v>
      </c>
      <c r="M32" s="53">
        <v>1</v>
      </c>
      <c r="N32" s="53">
        <v>0</v>
      </c>
      <c r="O32" s="55">
        <v>1</v>
      </c>
      <c r="P32" s="54">
        <v>1</v>
      </c>
      <c r="Q32" s="53">
        <v>1</v>
      </c>
      <c r="R32" s="53">
        <v>5</v>
      </c>
      <c r="S32" s="55">
        <v>10</v>
      </c>
      <c r="T32" s="54">
        <v>9</v>
      </c>
      <c r="U32" s="53">
        <v>7</v>
      </c>
      <c r="V32" s="53">
        <v>25</v>
      </c>
      <c r="W32" s="55">
        <v>0</v>
      </c>
      <c r="X32" s="54">
        <v>1</v>
      </c>
      <c r="Y32" s="53">
        <v>8</v>
      </c>
      <c r="Z32" s="53">
        <v>12</v>
      </c>
      <c r="AA32" s="55">
        <v>0</v>
      </c>
      <c r="AB32" s="54">
        <v>1</v>
      </c>
      <c r="AC32" s="53">
        <v>5</v>
      </c>
      <c r="AD32" s="53">
        <v>3</v>
      </c>
      <c r="AE32" s="55">
        <v>2</v>
      </c>
      <c r="AF32" s="54">
        <v>8</v>
      </c>
      <c r="AG32" s="53">
        <v>1</v>
      </c>
      <c r="AH32" s="57">
        <v>0</v>
      </c>
    </row>
    <row r="33" spans="1:34" ht="13.5">
      <c r="A33" s="62"/>
      <c r="B33" s="63"/>
      <c r="C33" s="7" t="s">
        <v>382</v>
      </c>
      <c r="D33" s="64"/>
      <c r="E33" s="53">
        <v>0</v>
      </c>
      <c r="F33" s="53">
        <v>0</v>
      </c>
      <c r="G33" s="55">
        <v>20</v>
      </c>
      <c r="H33" s="54">
        <v>21</v>
      </c>
      <c r="I33" s="53">
        <v>0</v>
      </c>
      <c r="J33" s="53">
        <v>0</v>
      </c>
      <c r="K33" s="55">
        <v>2</v>
      </c>
      <c r="L33" s="54">
        <v>1</v>
      </c>
      <c r="M33" s="53">
        <v>2</v>
      </c>
      <c r="N33" s="53">
        <v>0</v>
      </c>
      <c r="O33" s="55">
        <v>0</v>
      </c>
      <c r="P33" s="54">
        <v>4</v>
      </c>
      <c r="Q33" s="53">
        <v>0</v>
      </c>
      <c r="R33" s="53">
        <v>2</v>
      </c>
      <c r="S33" s="55">
        <v>6</v>
      </c>
      <c r="T33" s="54">
        <v>3</v>
      </c>
      <c r="U33" s="53">
        <v>10</v>
      </c>
      <c r="V33" s="53">
        <v>11</v>
      </c>
      <c r="W33" s="55">
        <v>0</v>
      </c>
      <c r="X33" s="54">
        <v>0</v>
      </c>
      <c r="Y33" s="53">
        <v>11</v>
      </c>
      <c r="Z33" s="53">
        <v>9</v>
      </c>
      <c r="AA33" s="55">
        <v>0</v>
      </c>
      <c r="AB33" s="54">
        <v>1</v>
      </c>
      <c r="AC33" s="53">
        <v>2</v>
      </c>
      <c r="AD33" s="53">
        <v>2</v>
      </c>
      <c r="AE33" s="55">
        <v>9</v>
      </c>
      <c r="AF33" s="54">
        <v>6</v>
      </c>
      <c r="AG33" s="53">
        <v>0</v>
      </c>
      <c r="AH33" s="57">
        <v>0</v>
      </c>
    </row>
    <row r="34" spans="1:34" ht="13.5">
      <c r="A34" s="62"/>
      <c r="B34" s="84" t="s">
        <v>384</v>
      </c>
      <c r="C34" s="81"/>
      <c r="D34" s="64"/>
      <c r="E34" s="53">
        <f>SUM(その９!E35,その９!E36,その９!E37,その９!E38)</f>
        <v>1</v>
      </c>
      <c r="F34" s="53">
        <f>SUM(その９!F35,その９!F36,その９!F37,その９!F38)</f>
        <v>0</v>
      </c>
      <c r="G34" s="55">
        <f>SUM(その９!G35,その９!G36,その９!G37,その９!G38)</f>
        <v>38</v>
      </c>
      <c r="H34" s="54">
        <f>SUM(その９!H35,その９!H36,その９!H37,その９!H38)</f>
        <v>61</v>
      </c>
      <c r="I34" s="53">
        <f>SUM(その９!I35,その９!I36,その９!I37,その９!I38)</f>
        <v>0</v>
      </c>
      <c r="J34" s="53">
        <f>SUM(その９!J35,その９!J36,その９!J37,その９!J38)</f>
        <v>1</v>
      </c>
      <c r="K34" s="55">
        <f>SUM(その９!K35,その９!K36,その９!K37,その９!K38)</f>
        <v>11</v>
      </c>
      <c r="L34" s="54">
        <f>SUM(その９!L35,その９!L36,その９!L37,その９!L38)</f>
        <v>8</v>
      </c>
      <c r="M34" s="53">
        <f>SUM(その９!M35,その９!M36,その９!M37,その９!M38)</f>
        <v>3</v>
      </c>
      <c r="N34" s="53">
        <f>SUM(その９!N35,その９!N36,その９!N37,その９!N38)</f>
        <v>6</v>
      </c>
      <c r="O34" s="55">
        <f>SUM(その９!O35,その９!O36,その９!O37,その９!O38)</f>
        <v>3</v>
      </c>
      <c r="P34" s="54">
        <f>SUM(その９!P35,その９!P36,その９!P37,その９!P38)</f>
        <v>5</v>
      </c>
      <c r="Q34" s="53">
        <f>SUM(その９!Q35,その９!Q36,その９!Q37,その９!Q38)</f>
        <v>1</v>
      </c>
      <c r="R34" s="53">
        <f>SUM(その９!R35,その９!R36,その９!R37,その９!R38)</f>
        <v>1</v>
      </c>
      <c r="S34" s="55">
        <f>SUM(その９!S35,その９!S36,その９!S37,その９!S38)</f>
        <v>7</v>
      </c>
      <c r="T34" s="54">
        <f>SUM(その９!T35,その９!T36,その９!T37,その９!T38)</f>
        <v>10</v>
      </c>
      <c r="U34" s="53">
        <f>SUM(その９!U35,その９!U36,その９!U37,その９!U38)</f>
        <v>12</v>
      </c>
      <c r="V34" s="53">
        <f>SUM(その９!V35,その９!V36,その９!V37,その９!V38)</f>
        <v>30</v>
      </c>
      <c r="W34" s="55">
        <f>SUM(その９!W35,その９!W36,その９!W37,その９!W38)</f>
        <v>1</v>
      </c>
      <c r="X34" s="54">
        <f>SUM(その９!X35,その９!X36,その９!X37,その９!X38)</f>
        <v>0</v>
      </c>
      <c r="Y34" s="53">
        <f>SUM(その９!Y35,その９!Y36,その９!Y37,その９!Y38)</f>
        <v>46</v>
      </c>
      <c r="Z34" s="53">
        <f>SUM(その９!Z35,その９!Z36,その９!Z37,その９!Z38)</f>
        <v>39</v>
      </c>
      <c r="AA34" s="55">
        <f>SUM(その９!AA35,その９!AA36,その９!AA37,その９!AA38)</f>
        <v>2</v>
      </c>
      <c r="AB34" s="54">
        <f>SUM(その９!AB35,その９!AB36,その９!AB37,その９!AB38)</f>
        <v>4</v>
      </c>
      <c r="AC34" s="53">
        <f>SUM(その９!AC35,その９!AC36,その９!AC37,その９!AC38)</f>
        <v>25</v>
      </c>
      <c r="AD34" s="53">
        <f>SUM(その９!AD35,その９!AD36,その９!AD37,その９!AD38)</f>
        <v>9</v>
      </c>
      <c r="AE34" s="55">
        <f>SUM(その９!AE35,その９!AE36,その９!AE37,その９!AE38)</f>
        <v>19</v>
      </c>
      <c r="AF34" s="54">
        <f>SUM(その９!AF35,その９!AF36,その９!AF37,その９!AF38)</f>
        <v>25</v>
      </c>
      <c r="AG34" s="53">
        <f>SUM(その９!AG35,その９!AG36,その９!AG37,その９!AG38)</f>
        <v>0</v>
      </c>
      <c r="AH34" s="57">
        <f>SUM(その９!AH35,その９!AH36,その９!AH37,その９!AH38)</f>
        <v>1</v>
      </c>
    </row>
    <row r="35" spans="1:34" ht="13.5">
      <c r="A35" s="62"/>
      <c r="B35" s="63"/>
      <c r="C35" s="7" t="s">
        <v>386</v>
      </c>
      <c r="D35" s="64"/>
      <c r="E35" s="53">
        <v>0</v>
      </c>
      <c r="F35" s="53">
        <v>0</v>
      </c>
      <c r="G35" s="55">
        <v>20</v>
      </c>
      <c r="H35" s="54">
        <v>13</v>
      </c>
      <c r="I35" s="53">
        <v>0</v>
      </c>
      <c r="J35" s="53">
        <v>0</v>
      </c>
      <c r="K35" s="55">
        <v>6</v>
      </c>
      <c r="L35" s="54">
        <v>3</v>
      </c>
      <c r="M35" s="53">
        <v>1</v>
      </c>
      <c r="N35" s="53">
        <v>3</v>
      </c>
      <c r="O35" s="55">
        <v>1</v>
      </c>
      <c r="P35" s="54">
        <v>1</v>
      </c>
      <c r="Q35" s="53">
        <v>0</v>
      </c>
      <c r="R35" s="53">
        <v>0</v>
      </c>
      <c r="S35" s="55">
        <v>3</v>
      </c>
      <c r="T35" s="54">
        <v>1</v>
      </c>
      <c r="U35" s="53">
        <v>8</v>
      </c>
      <c r="V35" s="53">
        <v>5</v>
      </c>
      <c r="W35" s="55">
        <v>1</v>
      </c>
      <c r="X35" s="54">
        <v>0</v>
      </c>
      <c r="Y35" s="53">
        <v>21</v>
      </c>
      <c r="Z35" s="53">
        <v>14</v>
      </c>
      <c r="AA35" s="55">
        <v>1</v>
      </c>
      <c r="AB35" s="54">
        <v>3</v>
      </c>
      <c r="AC35" s="53">
        <v>11</v>
      </c>
      <c r="AD35" s="53">
        <v>4</v>
      </c>
      <c r="AE35" s="55">
        <v>9</v>
      </c>
      <c r="AF35" s="54">
        <v>7</v>
      </c>
      <c r="AG35" s="53">
        <v>0</v>
      </c>
      <c r="AH35" s="57">
        <v>0</v>
      </c>
    </row>
    <row r="36" spans="1:34" ht="13.5">
      <c r="A36" s="62"/>
      <c r="B36" s="7"/>
      <c r="C36" s="7" t="s">
        <v>388</v>
      </c>
      <c r="D36" s="64"/>
      <c r="E36" s="53">
        <v>1</v>
      </c>
      <c r="F36" s="54">
        <v>0</v>
      </c>
      <c r="G36" s="55">
        <v>12</v>
      </c>
      <c r="H36" s="53">
        <v>20</v>
      </c>
      <c r="I36" s="55">
        <v>0</v>
      </c>
      <c r="J36" s="54">
        <v>1</v>
      </c>
      <c r="K36" s="53">
        <v>3</v>
      </c>
      <c r="L36" s="54">
        <v>2</v>
      </c>
      <c r="M36" s="55">
        <v>2</v>
      </c>
      <c r="N36" s="53">
        <v>1</v>
      </c>
      <c r="O36" s="55">
        <v>1</v>
      </c>
      <c r="P36" s="54">
        <v>2</v>
      </c>
      <c r="Q36" s="53">
        <v>0</v>
      </c>
      <c r="R36" s="54">
        <v>1</v>
      </c>
      <c r="S36" s="55">
        <v>3</v>
      </c>
      <c r="T36" s="53">
        <v>4</v>
      </c>
      <c r="U36" s="55">
        <v>3</v>
      </c>
      <c r="V36" s="54">
        <v>9</v>
      </c>
      <c r="W36" s="53">
        <v>0</v>
      </c>
      <c r="X36" s="54">
        <v>0</v>
      </c>
      <c r="Y36" s="55">
        <v>11</v>
      </c>
      <c r="Z36" s="53">
        <v>7</v>
      </c>
      <c r="AA36" s="55">
        <v>0</v>
      </c>
      <c r="AB36" s="54">
        <v>0</v>
      </c>
      <c r="AC36" s="53">
        <v>8</v>
      </c>
      <c r="AD36" s="54">
        <v>1</v>
      </c>
      <c r="AE36" s="55">
        <v>3</v>
      </c>
      <c r="AF36" s="53">
        <v>5</v>
      </c>
      <c r="AG36" s="55">
        <v>0</v>
      </c>
      <c r="AH36" s="57">
        <v>1</v>
      </c>
    </row>
    <row r="37" spans="1:34" ht="13.5">
      <c r="A37" s="62"/>
      <c r="B37" s="63"/>
      <c r="C37" s="7" t="s">
        <v>390</v>
      </c>
      <c r="D37" s="64"/>
      <c r="E37" s="53">
        <v>0</v>
      </c>
      <c r="F37" s="53">
        <v>0</v>
      </c>
      <c r="G37" s="55">
        <v>2</v>
      </c>
      <c r="H37" s="54">
        <v>15</v>
      </c>
      <c r="I37" s="53">
        <v>0</v>
      </c>
      <c r="J37" s="53">
        <v>0</v>
      </c>
      <c r="K37" s="55">
        <v>0</v>
      </c>
      <c r="L37" s="54">
        <v>1</v>
      </c>
      <c r="M37" s="53">
        <v>0</v>
      </c>
      <c r="N37" s="53">
        <v>2</v>
      </c>
      <c r="O37" s="55">
        <v>0</v>
      </c>
      <c r="P37" s="54">
        <v>2</v>
      </c>
      <c r="Q37" s="53">
        <v>1</v>
      </c>
      <c r="R37" s="53">
        <v>0</v>
      </c>
      <c r="S37" s="55">
        <v>0</v>
      </c>
      <c r="T37" s="54">
        <v>4</v>
      </c>
      <c r="U37" s="53">
        <v>1</v>
      </c>
      <c r="V37" s="53">
        <v>6</v>
      </c>
      <c r="W37" s="55">
        <v>0</v>
      </c>
      <c r="X37" s="54">
        <v>0</v>
      </c>
      <c r="Y37" s="53">
        <v>7</v>
      </c>
      <c r="Z37" s="53">
        <v>13</v>
      </c>
      <c r="AA37" s="55">
        <v>1</v>
      </c>
      <c r="AB37" s="54">
        <v>1</v>
      </c>
      <c r="AC37" s="53">
        <v>3</v>
      </c>
      <c r="AD37" s="53">
        <v>2</v>
      </c>
      <c r="AE37" s="55">
        <v>3</v>
      </c>
      <c r="AF37" s="54">
        <v>10</v>
      </c>
      <c r="AG37" s="53">
        <v>0</v>
      </c>
      <c r="AH37" s="57">
        <v>0</v>
      </c>
    </row>
    <row r="38" spans="1:34" ht="13.5">
      <c r="A38" s="62"/>
      <c r="B38" s="63"/>
      <c r="C38" s="7" t="s">
        <v>392</v>
      </c>
      <c r="D38" s="64"/>
      <c r="E38" s="53">
        <v>0</v>
      </c>
      <c r="F38" s="53">
        <v>0</v>
      </c>
      <c r="G38" s="55">
        <v>4</v>
      </c>
      <c r="H38" s="54">
        <v>13</v>
      </c>
      <c r="I38" s="53">
        <v>0</v>
      </c>
      <c r="J38" s="53">
        <v>0</v>
      </c>
      <c r="K38" s="55">
        <v>2</v>
      </c>
      <c r="L38" s="54">
        <v>2</v>
      </c>
      <c r="M38" s="53">
        <v>0</v>
      </c>
      <c r="N38" s="53">
        <v>0</v>
      </c>
      <c r="O38" s="55">
        <v>1</v>
      </c>
      <c r="P38" s="54">
        <v>0</v>
      </c>
      <c r="Q38" s="53">
        <v>0</v>
      </c>
      <c r="R38" s="53">
        <v>0</v>
      </c>
      <c r="S38" s="55">
        <v>1</v>
      </c>
      <c r="T38" s="54">
        <v>1</v>
      </c>
      <c r="U38" s="53">
        <v>0</v>
      </c>
      <c r="V38" s="53">
        <v>10</v>
      </c>
      <c r="W38" s="55">
        <v>0</v>
      </c>
      <c r="X38" s="54">
        <v>0</v>
      </c>
      <c r="Y38" s="53">
        <v>7</v>
      </c>
      <c r="Z38" s="53">
        <v>5</v>
      </c>
      <c r="AA38" s="55">
        <v>0</v>
      </c>
      <c r="AB38" s="54">
        <v>0</v>
      </c>
      <c r="AC38" s="53">
        <v>3</v>
      </c>
      <c r="AD38" s="53">
        <v>2</v>
      </c>
      <c r="AE38" s="55">
        <v>4</v>
      </c>
      <c r="AF38" s="54">
        <v>3</v>
      </c>
      <c r="AG38" s="53">
        <v>0</v>
      </c>
      <c r="AH38" s="57">
        <v>0</v>
      </c>
    </row>
    <row r="39" spans="1:34" ht="13.5">
      <c r="A39" s="62"/>
      <c r="B39" s="63"/>
      <c r="C39" s="7"/>
      <c r="D39" s="64"/>
      <c r="E39" s="53"/>
      <c r="F39" s="53"/>
      <c r="G39" s="55"/>
      <c r="H39" s="54"/>
      <c r="I39" s="53"/>
      <c r="J39" s="53"/>
      <c r="K39" s="55"/>
      <c r="L39" s="54"/>
      <c r="M39" s="53"/>
      <c r="N39" s="53"/>
      <c r="O39" s="55"/>
      <c r="P39" s="54"/>
      <c r="Q39" s="53"/>
      <c r="R39" s="53"/>
      <c r="S39" s="55"/>
      <c r="T39" s="54"/>
      <c r="U39" s="53"/>
      <c r="V39" s="53"/>
      <c r="W39" s="55"/>
      <c r="X39" s="54"/>
      <c r="Y39" s="53"/>
      <c r="Z39" s="53"/>
      <c r="AA39" s="55"/>
      <c r="AB39" s="54"/>
      <c r="AC39" s="53"/>
      <c r="AD39" s="53"/>
      <c r="AE39" s="55"/>
      <c r="AF39" s="54"/>
      <c r="AG39" s="53"/>
      <c r="AH39" s="57"/>
    </row>
    <row r="40" spans="1:34" ht="13.5">
      <c r="A40" s="80" t="s">
        <v>394</v>
      </c>
      <c r="B40" s="81"/>
      <c r="C40" s="81"/>
      <c r="D40" s="64"/>
      <c r="E40" s="53">
        <f>SUM(その９!E41,その９!E42,その９!E43,その９!E44,その９!E45)</f>
        <v>2</v>
      </c>
      <c r="F40" s="53">
        <f>SUM(その９!F41,その９!F42,その９!F43,その９!F44,その９!F45)</f>
        <v>8</v>
      </c>
      <c r="G40" s="55">
        <f>SUM(その９!G41,その９!G42,その９!G43,その９!G44,その９!G45)</f>
        <v>223</v>
      </c>
      <c r="H40" s="54">
        <f>SUM(その９!H41,その９!H42,その９!H43,その９!H44,その９!H45)</f>
        <v>270</v>
      </c>
      <c r="I40" s="53">
        <f>SUM(その９!I41,その９!I42,その９!I43,その９!I44,その９!I45)</f>
        <v>0</v>
      </c>
      <c r="J40" s="53">
        <f>SUM(その９!J41,その９!J42,その９!J43,その９!J44,その９!J45)</f>
        <v>0</v>
      </c>
      <c r="K40" s="55">
        <f>SUM(その９!K41,その９!K42,その９!K43,その９!K44,その９!K45)</f>
        <v>31</v>
      </c>
      <c r="L40" s="54">
        <f>SUM(その９!L41,その９!L42,その９!L43,その９!L44,その９!L45)</f>
        <v>15</v>
      </c>
      <c r="M40" s="53">
        <f>SUM(その９!M41,その９!M42,その９!M43,その９!M44,その９!M45)</f>
        <v>39</v>
      </c>
      <c r="N40" s="53">
        <f>SUM(その９!N41,その９!N42,その９!N43,その９!N44,その９!N45)</f>
        <v>26</v>
      </c>
      <c r="O40" s="55">
        <f>SUM(その９!O41,その９!O42,その９!O43,その９!O44,その９!O45)</f>
        <v>8</v>
      </c>
      <c r="P40" s="54">
        <f>SUM(その９!P41,その９!P42,その９!P43,その９!P44,その９!P45)</f>
        <v>19</v>
      </c>
      <c r="Q40" s="53">
        <f>SUM(その９!Q41,その９!Q42,その９!Q43,その９!Q44,その９!Q45)</f>
        <v>3</v>
      </c>
      <c r="R40" s="53">
        <f>SUM(その９!R41,その９!R42,その９!R43,その９!R44,その９!R45)</f>
        <v>2</v>
      </c>
      <c r="S40" s="55">
        <f>SUM(その９!S41,その９!S42,その９!S43,その９!S44,その９!S45)</f>
        <v>44</v>
      </c>
      <c r="T40" s="54">
        <f>SUM(その９!T41,その９!T42,その９!T43,その９!T44,その９!T45)</f>
        <v>32</v>
      </c>
      <c r="U40" s="53">
        <f>SUM(その９!U41,その９!U42,その９!U43,その９!U44,その９!U45)</f>
        <v>94</v>
      </c>
      <c r="V40" s="53">
        <f>SUM(その９!V41,その９!V42,その９!V43,その９!V44,その９!V45)</f>
        <v>174</v>
      </c>
      <c r="W40" s="55">
        <f>SUM(その９!W41,その９!W42,その９!W43,その９!W44,その９!W45)</f>
        <v>4</v>
      </c>
      <c r="X40" s="54">
        <f>SUM(その９!X41,その９!X42,その９!X43,その９!X44,その９!X45)</f>
        <v>2</v>
      </c>
      <c r="Y40" s="53">
        <f>SUM(その９!Y41,その９!Y42,その９!Y43,その９!Y44,その９!Y45)</f>
        <v>111</v>
      </c>
      <c r="Z40" s="53">
        <f>SUM(その９!Z41,その９!Z42,その９!Z43,その９!Z44,その９!Z45)</f>
        <v>143</v>
      </c>
      <c r="AA40" s="55">
        <f>SUM(その９!AA41,その９!AA42,その９!AA43,その９!AA44,その９!AA45)</f>
        <v>14</v>
      </c>
      <c r="AB40" s="54">
        <f>SUM(その９!AB41,その９!AB42,その９!AB43,その９!AB44,その９!AB45)</f>
        <v>20</v>
      </c>
      <c r="AC40" s="53">
        <f>SUM(その９!AC41,その９!AC42,その９!AC43,その９!AC44,その９!AC45)</f>
        <v>37</v>
      </c>
      <c r="AD40" s="53">
        <f>SUM(その９!AD41,その９!AD42,その９!AD43,その９!AD44,その９!AD45)</f>
        <v>36</v>
      </c>
      <c r="AE40" s="55">
        <f>SUM(その９!AE41,その９!AE42,その９!AE43,その９!AE44,その９!AE45)</f>
        <v>53</v>
      </c>
      <c r="AF40" s="54">
        <f>SUM(その９!AF41,その９!AF42,その９!AF43,その９!AF44,その９!AF45)</f>
        <v>83</v>
      </c>
      <c r="AG40" s="53">
        <f>SUM(その９!AG41,その９!AG42,その９!AG43,その９!AG44,その９!AG45)</f>
        <v>7</v>
      </c>
      <c r="AH40" s="57">
        <f>SUM(その９!AH41,その９!AH42,その９!AH43,その９!AH44,その９!AH45)</f>
        <v>4</v>
      </c>
    </row>
    <row r="41" spans="1:34" ht="13.5">
      <c r="A41" s="62"/>
      <c r="B41" s="7"/>
      <c r="C41" s="7" t="s">
        <v>396</v>
      </c>
      <c r="D41" s="64"/>
      <c r="E41" s="53">
        <v>1</v>
      </c>
      <c r="F41" s="53">
        <v>3</v>
      </c>
      <c r="G41" s="55">
        <v>130</v>
      </c>
      <c r="H41" s="54">
        <v>153</v>
      </c>
      <c r="I41" s="55">
        <v>0</v>
      </c>
      <c r="J41" s="54">
        <v>0</v>
      </c>
      <c r="K41" s="55">
        <v>15</v>
      </c>
      <c r="L41" s="54">
        <v>5</v>
      </c>
      <c r="M41" s="55">
        <v>28</v>
      </c>
      <c r="N41" s="54">
        <v>18</v>
      </c>
      <c r="O41" s="55">
        <v>5</v>
      </c>
      <c r="P41" s="54">
        <v>10</v>
      </c>
      <c r="Q41" s="55">
        <v>2</v>
      </c>
      <c r="R41" s="54">
        <v>2</v>
      </c>
      <c r="S41" s="55">
        <v>26</v>
      </c>
      <c r="T41" s="54">
        <v>19</v>
      </c>
      <c r="U41" s="55">
        <v>53</v>
      </c>
      <c r="V41" s="54">
        <v>97</v>
      </c>
      <c r="W41" s="55">
        <v>1</v>
      </c>
      <c r="X41" s="54">
        <v>2</v>
      </c>
      <c r="Y41" s="55">
        <v>62</v>
      </c>
      <c r="Z41" s="54">
        <v>92</v>
      </c>
      <c r="AA41" s="55">
        <v>10</v>
      </c>
      <c r="AB41" s="54">
        <v>15</v>
      </c>
      <c r="AC41" s="55">
        <v>17</v>
      </c>
      <c r="AD41" s="54">
        <v>21</v>
      </c>
      <c r="AE41" s="55">
        <v>33</v>
      </c>
      <c r="AF41" s="54">
        <v>55</v>
      </c>
      <c r="AG41" s="55">
        <v>2</v>
      </c>
      <c r="AH41" s="57">
        <v>1</v>
      </c>
    </row>
    <row r="42" spans="1:34" ht="13.5">
      <c r="A42" s="62"/>
      <c r="B42" s="63"/>
      <c r="C42" s="7" t="s">
        <v>398</v>
      </c>
      <c r="D42" s="64"/>
      <c r="E42" s="53">
        <v>0</v>
      </c>
      <c r="F42" s="53">
        <v>0</v>
      </c>
      <c r="G42" s="55">
        <v>8</v>
      </c>
      <c r="H42" s="54">
        <v>10</v>
      </c>
      <c r="I42" s="53">
        <v>0</v>
      </c>
      <c r="J42" s="53">
        <v>0</v>
      </c>
      <c r="K42" s="55">
        <v>1</v>
      </c>
      <c r="L42" s="54">
        <v>3</v>
      </c>
      <c r="M42" s="53">
        <v>2</v>
      </c>
      <c r="N42" s="53">
        <v>0</v>
      </c>
      <c r="O42" s="55">
        <v>0</v>
      </c>
      <c r="P42" s="54">
        <v>2</v>
      </c>
      <c r="Q42" s="53">
        <v>0</v>
      </c>
      <c r="R42" s="53">
        <v>0</v>
      </c>
      <c r="S42" s="55">
        <v>4</v>
      </c>
      <c r="T42" s="54">
        <v>1</v>
      </c>
      <c r="U42" s="53">
        <v>1</v>
      </c>
      <c r="V42" s="53">
        <v>4</v>
      </c>
      <c r="W42" s="55">
        <v>0</v>
      </c>
      <c r="X42" s="54">
        <v>0</v>
      </c>
      <c r="Y42" s="53">
        <v>10</v>
      </c>
      <c r="Z42" s="53">
        <v>8</v>
      </c>
      <c r="AA42" s="55">
        <v>0</v>
      </c>
      <c r="AB42" s="54">
        <v>0</v>
      </c>
      <c r="AC42" s="53">
        <v>4</v>
      </c>
      <c r="AD42" s="53">
        <v>4</v>
      </c>
      <c r="AE42" s="55">
        <v>6</v>
      </c>
      <c r="AF42" s="54">
        <v>4</v>
      </c>
      <c r="AG42" s="53">
        <v>0</v>
      </c>
      <c r="AH42" s="57">
        <v>0</v>
      </c>
    </row>
    <row r="43" spans="1:34" ht="13.5">
      <c r="A43" s="62"/>
      <c r="B43" s="63"/>
      <c r="C43" s="7" t="s">
        <v>400</v>
      </c>
      <c r="D43" s="64"/>
      <c r="E43" s="53">
        <v>0</v>
      </c>
      <c r="F43" s="53">
        <v>2</v>
      </c>
      <c r="G43" s="55">
        <v>19</v>
      </c>
      <c r="H43" s="54">
        <v>30</v>
      </c>
      <c r="I43" s="53">
        <v>0</v>
      </c>
      <c r="J43" s="53">
        <v>0</v>
      </c>
      <c r="K43" s="55">
        <v>6</v>
      </c>
      <c r="L43" s="54">
        <v>4</v>
      </c>
      <c r="M43" s="53">
        <v>2</v>
      </c>
      <c r="N43" s="53">
        <v>1</v>
      </c>
      <c r="O43" s="55">
        <v>1</v>
      </c>
      <c r="P43" s="54">
        <v>4</v>
      </c>
      <c r="Q43" s="53">
        <v>0</v>
      </c>
      <c r="R43" s="53">
        <v>0</v>
      </c>
      <c r="S43" s="55">
        <v>5</v>
      </c>
      <c r="T43" s="54">
        <v>7</v>
      </c>
      <c r="U43" s="53">
        <v>5</v>
      </c>
      <c r="V43" s="53">
        <v>14</v>
      </c>
      <c r="W43" s="55">
        <v>0</v>
      </c>
      <c r="X43" s="54">
        <v>0</v>
      </c>
      <c r="Y43" s="53">
        <v>18</v>
      </c>
      <c r="Z43" s="53">
        <v>21</v>
      </c>
      <c r="AA43" s="55">
        <v>0</v>
      </c>
      <c r="AB43" s="54">
        <v>3</v>
      </c>
      <c r="AC43" s="53">
        <v>11</v>
      </c>
      <c r="AD43" s="53">
        <v>5</v>
      </c>
      <c r="AE43" s="55">
        <v>7</v>
      </c>
      <c r="AF43" s="54">
        <v>13</v>
      </c>
      <c r="AG43" s="53">
        <v>0</v>
      </c>
      <c r="AH43" s="57">
        <v>0</v>
      </c>
    </row>
    <row r="44" spans="1:34" ht="13.5">
      <c r="A44" s="62"/>
      <c r="B44" s="63"/>
      <c r="C44" s="7" t="s">
        <v>402</v>
      </c>
      <c r="D44" s="64"/>
      <c r="E44" s="53">
        <v>1</v>
      </c>
      <c r="F44" s="53">
        <v>3</v>
      </c>
      <c r="G44" s="55">
        <v>23</v>
      </c>
      <c r="H44" s="54">
        <v>28</v>
      </c>
      <c r="I44" s="53">
        <v>0</v>
      </c>
      <c r="J44" s="53">
        <v>0</v>
      </c>
      <c r="K44" s="55">
        <v>3</v>
      </c>
      <c r="L44" s="54">
        <v>3</v>
      </c>
      <c r="M44" s="53">
        <v>4</v>
      </c>
      <c r="N44" s="53">
        <v>3</v>
      </c>
      <c r="O44" s="55">
        <v>0</v>
      </c>
      <c r="P44" s="54">
        <v>1</v>
      </c>
      <c r="Q44" s="53">
        <v>0</v>
      </c>
      <c r="R44" s="53">
        <v>0</v>
      </c>
      <c r="S44" s="55">
        <v>4</v>
      </c>
      <c r="T44" s="54">
        <v>4</v>
      </c>
      <c r="U44" s="53">
        <v>10</v>
      </c>
      <c r="V44" s="53">
        <v>17</v>
      </c>
      <c r="W44" s="55">
        <v>2</v>
      </c>
      <c r="X44" s="54">
        <v>0</v>
      </c>
      <c r="Y44" s="53">
        <v>11</v>
      </c>
      <c r="Z44" s="53">
        <v>9</v>
      </c>
      <c r="AA44" s="55">
        <v>3</v>
      </c>
      <c r="AB44" s="54">
        <v>1</v>
      </c>
      <c r="AC44" s="53">
        <v>2</v>
      </c>
      <c r="AD44" s="53">
        <v>2</v>
      </c>
      <c r="AE44" s="55">
        <v>3</v>
      </c>
      <c r="AF44" s="54">
        <v>4</v>
      </c>
      <c r="AG44" s="53">
        <v>3</v>
      </c>
      <c r="AH44" s="57">
        <v>2</v>
      </c>
    </row>
    <row r="45" spans="1:34" ht="13.5">
      <c r="A45" s="62"/>
      <c r="B45" s="63"/>
      <c r="C45" s="7" t="s">
        <v>404</v>
      </c>
      <c r="D45" s="64"/>
      <c r="E45" s="53">
        <v>0</v>
      </c>
      <c r="F45" s="53">
        <v>0</v>
      </c>
      <c r="G45" s="55">
        <v>43</v>
      </c>
      <c r="H45" s="54">
        <v>49</v>
      </c>
      <c r="I45" s="53">
        <v>0</v>
      </c>
      <c r="J45" s="53">
        <v>0</v>
      </c>
      <c r="K45" s="55">
        <v>6</v>
      </c>
      <c r="L45" s="54">
        <v>0</v>
      </c>
      <c r="M45" s="53">
        <v>3</v>
      </c>
      <c r="N45" s="53">
        <v>4</v>
      </c>
      <c r="O45" s="55">
        <v>2</v>
      </c>
      <c r="P45" s="54">
        <v>2</v>
      </c>
      <c r="Q45" s="53">
        <v>1</v>
      </c>
      <c r="R45" s="53">
        <v>0</v>
      </c>
      <c r="S45" s="55">
        <v>5</v>
      </c>
      <c r="T45" s="54">
        <v>1</v>
      </c>
      <c r="U45" s="53">
        <v>25</v>
      </c>
      <c r="V45" s="53">
        <v>42</v>
      </c>
      <c r="W45" s="55">
        <v>1</v>
      </c>
      <c r="X45" s="54">
        <v>0</v>
      </c>
      <c r="Y45" s="53">
        <v>10</v>
      </c>
      <c r="Z45" s="53">
        <v>13</v>
      </c>
      <c r="AA45" s="55">
        <v>1</v>
      </c>
      <c r="AB45" s="54">
        <v>1</v>
      </c>
      <c r="AC45" s="53">
        <v>3</v>
      </c>
      <c r="AD45" s="53">
        <v>4</v>
      </c>
      <c r="AE45" s="55">
        <v>4</v>
      </c>
      <c r="AF45" s="54">
        <v>7</v>
      </c>
      <c r="AG45" s="53">
        <v>2</v>
      </c>
      <c r="AH45" s="57">
        <v>1</v>
      </c>
    </row>
    <row r="46" spans="1:34" ht="14.25" thickBot="1">
      <c r="A46" s="65"/>
      <c r="B46" s="66"/>
      <c r="C46" s="13"/>
      <c r="D46" s="67"/>
      <c r="E46" s="45"/>
      <c r="F46" s="45"/>
      <c r="G46" s="46"/>
      <c r="H46" s="47"/>
      <c r="I46" s="45"/>
      <c r="J46" s="45"/>
      <c r="K46" s="46"/>
      <c r="L46" s="47"/>
      <c r="M46" s="45"/>
      <c r="N46" s="45"/>
      <c r="O46" s="46"/>
      <c r="P46" s="47"/>
      <c r="Q46" s="45"/>
      <c r="R46" s="45"/>
      <c r="S46" s="46"/>
      <c r="T46" s="47"/>
      <c r="U46" s="45"/>
      <c r="V46" s="45"/>
      <c r="W46" s="46"/>
      <c r="X46" s="47"/>
      <c r="Y46" s="45"/>
      <c r="Z46" s="45"/>
      <c r="AA46" s="46"/>
      <c r="AB46" s="47"/>
      <c r="AC46" s="45"/>
      <c r="AD46" s="45"/>
      <c r="AE46" s="46"/>
      <c r="AF46" s="47"/>
      <c r="AG46" s="45"/>
      <c r="AH46" s="48"/>
    </row>
    <row r="47" spans="1:4" ht="13.5">
      <c r="A47" s="4"/>
      <c r="B47" s="4"/>
      <c r="C47" s="4"/>
      <c r="D47" s="4"/>
    </row>
  </sheetData>
  <sheetProtection/>
  <mergeCells count="51">
    <mergeCell ref="AA1:AB1"/>
    <mergeCell ref="O3:P3"/>
    <mergeCell ref="AG3:AH3"/>
    <mergeCell ref="AE2:AF2"/>
    <mergeCell ref="I2:J2"/>
    <mergeCell ref="I3:J3"/>
    <mergeCell ref="K2:L2"/>
    <mergeCell ref="S2:T2"/>
    <mergeCell ref="U2:V2"/>
    <mergeCell ref="S3:T3"/>
    <mergeCell ref="Y3:Z3"/>
    <mergeCell ref="AA3:AB3"/>
    <mergeCell ref="AC3:AD3"/>
    <mergeCell ref="AE3:AF3"/>
    <mergeCell ref="W2:X2"/>
    <mergeCell ref="Y2:Z2"/>
    <mergeCell ref="AA2:AB2"/>
    <mergeCell ref="AC2:AD2"/>
    <mergeCell ref="M3:N3"/>
    <mergeCell ref="AC1:AD1"/>
    <mergeCell ref="AE1:AF1"/>
    <mergeCell ref="AG1:AH1"/>
    <mergeCell ref="S1:T1"/>
    <mergeCell ref="U1:V1"/>
    <mergeCell ref="W1:X1"/>
    <mergeCell ref="Y1:Z1"/>
    <mergeCell ref="AG2:AH2"/>
    <mergeCell ref="W3:X3"/>
    <mergeCell ref="E2:F2"/>
    <mergeCell ref="E1:F1"/>
    <mergeCell ref="G1:H1"/>
    <mergeCell ref="G2:H2"/>
    <mergeCell ref="G3:H3"/>
    <mergeCell ref="K3:L3"/>
    <mergeCell ref="Q3:R3"/>
    <mergeCell ref="E3:F3"/>
    <mergeCell ref="I1:J1"/>
    <mergeCell ref="K1:L1"/>
    <mergeCell ref="Q1:R1"/>
    <mergeCell ref="Q2:R2"/>
    <mergeCell ref="M1:N1"/>
    <mergeCell ref="M2:N2"/>
    <mergeCell ref="O1:P1"/>
    <mergeCell ref="O2:P2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（その９）&amp;R&amp;"ＭＳ Ｐ明朝,標準"令和2年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2022-11-01T04:39:18Z</cp:lastPrinted>
  <dcterms:created xsi:type="dcterms:W3CDTF">1999-10-13T04:21:50Z</dcterms:created>
  <dcterms:modified xsi:type="dcterms:W3CDTF">2023-01-05T01:37:32Z</dcterms:modified>
  <cp:category/>
  <cp:version/>
  <cp:contentType/>
  <cp:contentStatus/>
</cp:coreProperties>
</file>