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 windowHeight="1740" tabRatio="806" activeTab="0"/>
  </bookViews>
  <sheets>
    <sheet name="表１ " sheetId="1" r:id="rId1"/>
  </sheets>
  <externalReferences>
    <externalReference r:id="rId4"/>
    <externalReference r:id="rId5"/>
  </externalReferences>
  <definedNames>
    <definedName name="_xlfn.RANK.EQ" hidden="1">#NAME?</definedName>
    <definedName name="a">'[1]付表－２'!$A$8:$AC$79</definedName>
    <definedName name="b" localSheetId="0">#REF!</definedName>
    <definedName name="b">#REF!</definedName>
    <definedName name="_xlnm.Print_Area" localSheetId="0">'表１ '!$A$1:$Q$26</definedName>
    <definedName name="Print_Area_MI">#REF!</definedName>
    <definedName name="Print_Titles_MI">#REF!</definedName>
    <definedName name="義務教育のみ" localSheetId="0">#REF!</definedName>
    <definedName name="義務教育のみ">#REF!</definedName>
  </definedNames>
  <calcPr fullCalcOnLoad="1"/>
</workbook>
</file>

<file path=xl/sharedStrings.xml><?xml version="1.0" encoding="utf-8"?>
<sst xmlns="http://schemas.openxmlformats.org/spreadsheetml/2006/main" count="63" uniqueCount="33">
  <si>
    <t>区分</t>
  </si>
  <si>
    <t>学　　校　　数</t>
  </si>
  <si>
    <t>計</t>
  </si>
  <si>
    <t>小 学 校</t>
  </si>
  <si>
    <t>中 学 校</t>
  </si>
  <si>
    <t>高等学校</t>
  </si>
  <si>
    <t>全日制</t>
  </si>
  <si>
    <t>中等教育学校</t>
  </si>
  <si>
    <t>幼 稚 園</t>
  </si>
  <si>
    <t>専修学校</t>
  </si>
  <si>
    <t>各種学校</t>
  </si>
  <si>
    <t>対前年度
増減数</t>
  </si>
  <si>
    <t>学　　級　　数</t>
  </si>
  <si>
    <t>在　学　者　数</t>
  </si>
  <si>
    <t>…</t>
  </si>
  <si>
    <t>注1　…印は調査しない事項</t>
  </si>
  <si>
    <t>特別支援学校</t>
  </si>
  <si>
    <t>…</t>
  </si>
  <si>
    <t>幼保連携型認定こども園</t>
  </si>
  <si>
    <t>義務教育学校</t>
  </si>
  <si>
    <t>教　員　数　（ 本務者 ）</t>
  </si>
  <si>
    <t>R5</t>
  </si>
  <si>
    <t>R4</t>
  </si>
  <si>
    <t>注2　中等教育学校の学級数は、前期課程分のみ</t>
  </si>
  <si>
    <t>（単位：校、学級、人）</t>
  </si>
  <si>
    <t>定時制</t>
  </si>
  <si>
    <t>独立校</t>
  </si>
  <si>
    <t>全日制と併置</t>
  </si>
  <si>
    <t>通信制</t>
  </si>
  <si>
    <t>注4　高等学校通信制の在学者数・教員数（独立・併置含む）については外数で、計には含めていないため、（　）書きとした</t>
  </si>
  <si>
    <t>注5　学校数の増減は、新設・廃止によるもの</t>
  </si>
  <si>
    <t>注3　高等学校全日制と併置となっている定時制及び通信制の学校数については、計には含めていないため、（　）書きとした</t>
  </si>
  <si>
    <t>学校（園）数、学級数、在学者数及び教員数</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</si>
</sst>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Red]\(0.0\)"/>
    <numFmt numFmtId="178" formatCode="0.0_ "/>
    <numFmt numFmtId="179" formatCode="#,##0.0;[Red]\-#,##0.0"/>
    <numFmt numFmtId="180" formatCode="#,##0;&quot;△ &quot;#,##0"/>
    <numFmt numFmtId="181" formatCode="0.0"/>
    <numFmt numFmtId="182" formatCode="#,##0.0"/>
    <numFmt numFmtId="183" formatCode="0.0_);\(0.0\)"/>
    <numFmt numFmtId="184" formatCode="#,##0.0_);\(#,##0.0\)"/>
    <numFmt numFmtId="185" formatCode="#,##0_);[Red]\(#,##0\)"/>
    <numFmt numFmtId="186" formatCode="0_);[Red]\(0\)"/>
    <numFmt numFmtId="187" formatCode="#,##0;&quot;－&quot;#,##0;&quot;－&quot;"/>
    <numFmt numFmtId="188" formatCode="0.0;[Red]\(0.0\)"/>
    <numFmt numFmtId="189" formatCode="\(0.0\)"/>
    <numFmt numFmtId="190" formatCode="\(#,##0.0\);\(#,##0.0\)"/>
    <numFmt numFmtId="191" formatCode="0.0000"/>
    <numFmt numFmtId="192" formatCode="0.000"/>
    <numFmt numFmtId="193" formatCode="#,##0.0_ "/>
    <numFmt numFmtId="194" formatCode="#,##0;\-#,##0;\-"/>
    <numFmt numFmtId="195" formatCode="0.0;&quot;△ &quot;0.0"/>
    <numFmt numFmtId="196" formatCode="#,##0.0;&quot;－&quot;#,##0.0;&quot;－&quot;"/>
    <numFmt numFmtId="197" formatCode="#,##0.0;&quot;△ &quot;#,##0.0"/>
    <numFmt numFmtId="198" formatCode="#,##0;0;&quot;－&quot;"/>
    <numFmt numFmtId="199" formatCode="#,##0;&quot;△&quot;#,##0;\-"/>
    <numFmt numFmtId="200" formatCode="0;&quot;△&quot;0"/>
    <numFmt numFmtId="201" formatCode="0.0;&quot;△&quot;0.0"/>
    <numFmt numFmtId="202" formatCode="#,##0;&quot;△ &quot;#,##0;\-"/>
    <numFmt numFmtId="203" formatCode="#,##0.0;[Red]\-#,##0.0\ "/>
    <numFmt numFmtId="204" formatCode="#,##0;&quot;△&quot;#,##0"/>
    <numFmt numFmtId="205" formatCode="#,##0.0;&quot;△&quot;#,##0.0"/>
    <numFmt numFmtId="206" formatCode="\(#,##0\);&quot;△ &quot;#,##0;\-"/>
    <numFmt numFmtId="207" formatCode="#,##0.0;0.0;&quot;－&quot;"/>
    <numFmt numFmtId="208" formatCode="#,##0.0;&quot;△&quot;#,##0.0;\-"/>
    <numFmt numFmtId="209" formatCode="&quot;Yes&quot;;&quot;Yes&quot;;&quot;No&quot;"/>
    <numFmt numFmtId="210" formatCode="&quot;True&quot;;&quot;True&quot;;&quot;False&quot;"/>
    <numFmt numFmtId="211" formatCode="&quot;On&quot;;&quot;On&quot;;&quot;Off&quot;"/>
    <numFmt numFmtId="212" formatCode="[$€-2]\ #,##0.00_);[Red]\([$€-2]\ #,##0.00\)"/>
    <numFmt numFmtId="213" formatCode="\(\-0\)"/>
    <numFmt numFmtId="214" formatCode="0.00_);[Red]\(0.00\)"/>
    <numFmt numFmtId="215" formatCode="0.000_);[Red]\(0.000\)"/>
    <numFmt numFmtId="216" formatCode="0.0000_);[Red]\(0.0000\)"/>
    <numFmt numFmtId="217" formatCode="#,##0_ ;[Red]\-#,##0\ "/>
    <numFmt numFmtId="218" formatCode="&quot;(&quot;#,###&quot;)&quot;"/>
    <numFmt numFmtId="219" formatCode="0_);\(0\)"/>
    <numFmt numFmtId="220" formatCode="#,##0_ "/>
    <numFmt numFmtId="221" formatCode="#,##0;\-#,##0;&quot;-&quot;"/>
    <numFmt numFmtId="222" formatCode="[$-411]g/&quot;標&quot;&quot;準&quot;"/>
    <numFmt numFmtId="223" formatCode="&quot;｣&quot;#,##0;[Red]\-&quot;｣&quot;#,##0"/>
    <numFmt numFmtId="224" formatCode="_ &quot;SFr.&quot;* #,##0.00_ ;_ &quot;SFr.&quot;* \-#,##0.00_ ;_ &quot;SFr.&quot;* &quot;-&quot;??_ ;_ @_ "/>
    <numFmt numFmtId="225" formatCode="m/d;@"/>
    <numFmt numFmtId="226" formatCode="0.0\ ;0.0;&quot;－ &quot;"/>
    <numFmt numFmtId="227" formatCode="0_ "/>
    <numFmt numFmtId="228" formatCode="#,##0.0_ ;[Red]\-#,##0.0\ "/>
    <numFmt numFmtId="229" formatCode="0.00_);\(0.00\)"/>
    <numFmt numFmtId="230" formatCode="&quot;平成&quot;General&quot;年3月&quot;"/>
    <numFmt numFmtId="231" formatCode="#,##0.0;0;&quot;－&quot;"/>
    <numFmt numFmtId="232" formatCode="#,##0.0;0;&quot;0.0&quot;"/>
    <numFmt numFmtId="233" formatCode="#,##0.0;0.0;&quot;…&quot;"/>
    <numFmt numFmtId="234" formatCode="\(#,##0\);\(&quot;△ &quot;#,##0\)"/>
    <numFmt numFmtId="235" formatCode="#,##0_);\(#,##0\)"/>
  </numFmts>
  <fonts count="58">
    <font>
      <sz val="11"/>
      <name val="ＭＳ Ｐゴシック"/>
      <family val="3"/>
    </font>
    <font>
      <sz val="6"/>
      <name val="ＭＳ Ｐゴシック"/>
      <family val="3"/>
    </font>
    <font>
      <sz val="10"/>
      <name val="ＭＳ Ｐゴシック"/>
      <family val="3"/>
    </font>
    <font>
      <sz val="9"/>
      <name val="ＭＳ Ｐゴシック"/>
      <family val="3"/>
    </font>
    <font>
      <b/>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4"/>
      <name val="Terminal"/>
      <family val="0"/>
    </font>
    <font>
      <sz val="13"/>
      <name val="System"/>
      <family val="0"/>
    </font>
    <font>
      <sz val="11"/>
      <color indexed="8"/>
      <name val="ＭＳ Ｐ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u val="single"/>
      <sz val="7.7"/>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thin"/>
    </border>
    <border>
      <left style="hair"/>
      <right style="medium"/>
      <top style="thin"/>
      <bottom style="thin"/>
    </border>
    <border>
      <left style="hair"/>
      <right style="medium"/>
      <top/>
      <bottom style="hair"/>
    </border>
    <border>
      <left style="hair"/>
      <right style="medium"/>
      <top style="hair"/>
      <bottom style="hair"/>
    </border>
    <border>
      <left style="hair"/>
      <right style="medium"/>
      <top style="hair"/>
      <bottom/>
    </border>
    <border>
      <left style="medium"/>
      <right style="hair"/>
      <top style="thin"/>
      <bottom style="double"/>
    </border>
    <border>
      <left style="hair"/>
      <right style="medium"/>
      <top style="thin"/>
      <bottom style="double"/>
    </border>
    <border>
      <left style="medium"/>
      <right style="hair"/>
      <top style="double"/>
      <bottom style="medium"/>
    </border>
    <border>
      <left style="hair"/>
      <right style="hair"/>
      <top style="double"/>
      <bottom style="medium"/>
    </border>
    <border>
      <left style="hair"/>
      <right style="medium"/>
      <top style="double"/>
      <bottom style="medium"/>
    </border>
    <border>
      <left/>
      <right style="hair"/>
      <top style="thin"/>
      <bottom style="thin"/>
    </border>
    <border>
      <left style="medium"/>
      <right style="hair"/>
      <top style="hair"/>
      <bottom style="hair"/>
    </border>
    <border>
      <left style="medium"/>
      <right style="hair"/>
      <top/>
      <bottom style="hair"/>
    </border>
    <border>
      <left style="medium"/>
      <right style="hair"/>
      <top style="hair"/>
      <bottom/>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thin"/>
      <bottom style="double"/>
    </border>
    <border>
      <left style="hair"/>
      <right style="medium"/>
      <top/>
      <bottom/>
    </border>
    <border>
      <left/>
      <right style="medium"/>
      <top style="hair"/>
      <bottom/>
    </border>
    <border>
      <left style="hair"/>
      <right style="medium"/>
      <top style="hair"/>
      <bottom style="thin"/>
    </border>
    <border>
      <left style="medium"/>
      <right style="hair"/>
      <top style="hair"/>
      <bottom style="thin"/>
    </border>
    <border>
      <left>
        <color indexed="63"/>
      </left>
      <right style="hair"/>
      <top style="hair"/>
      <bottom style="thin"/>
    </border>
    <border>
      <left>
        <color indexed="63"/>
      </left>
      <right style="medium"/>
      <top style="hair"/>
      <bottom style="thin"/>
    </border>
    <border>
      <left style="medium"/>
      <right/>
      <top style="thin"/>
      <bottom style="thin"/>
    </border>
    <border>
      <left/>
      <right style="medium"/>
      <top style="thin"/>
      <bottom style="thin"/>
    </border>
    <border>
      <left style="hair"/>
      <right style="hair"/>
      <top>
        <color indexed="63"/>
      </top>
      <bottom>
        <color indexed="63"/>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hair"/>
    </border>
    <border>
      <left/>
      <right/>
      <top style="medium"/>
      <bottom style="hair"/>
    </border>
    <border>
      <left/>
      <right style="medium"/>
      <top style="medium"/>
      <bottom style="hair"/>
    </border>
    <border>
      <left style="hair"/>
      <right style="hair"/>
      <top style="hair"/>
      <bottom>
        <color indexed="63"/>
      </bottom>
    </border>
    <border>
      <left style="hair"/>
      <right style="hair"/>
      <top>
        <color indexed="63"/>
      </top>
      <bottom style="hair"/>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medium"/>
      <right style="hair"/>
      <top style="thin"/>
      <bottom>
        <color indexed="63"/>
      </bottom>
    </border>
    <border>
      <left style="medium"/>
      <right style="hair"/>
      <top/>
      <bottom/>
    </border>
    <border>
      <left style="hair"/>
      <right style="hair"/>
      <top style="thin"/>
      <bottom style="thin"/>
    </border>
    <border>
      <left style="hair"/>
      <right style="hair"/>
      <top style="thin"/>
      <bottom style="double"/>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221" fontId="12" fillId="0" borderId="0" applyFill="0" applyBorder="0" applyAlignment="0">
      <protection/>
    </xf>
    <xf numFmtId="41" fontId="13" fillId="0" borderId="0" applyFont="0" applyFill="0" applyBorder="0" applyAlignment="0" applyProtection="0"/>
    <xf numFmtId="43" fontId="13" fillId="0" borderId="0" applyFont="0" applyFill="0" applyBorder="0" applyAlignment="0" applyProtection="0"/>
    <xf numFmtId="222" fontId="0" fillId="0" borderId="0" applyFont="0" applyFill="0" applyBorder="0" applyAlignment="0" applyProtection="0"/>
    <xf numFmtId="223" fontId="0" fillId="0" borderId="0" applyFont="0" applyFill="0" applyBorder="0" applyAlignment="0" applyProtection="0"/>
    <xf numFmtId="0" fontId="14" fillId="0" borderId="0">
      <alignment horizontal="left"/>
      <protection/>
    </xf>
    <xf numFmtId="38" fontId="15" fillId="20" borderId="0" applyNumberFormat="0" applyBorder="0" applyAlignment="0" applyProtection="0"/>
    <xf numFmtId="0" fontId="16" fillId="0" borderId="1" applyNumberFormat="0" applyAlignment="0" applyProtection="0"/>
    <xf numFmtId="0" fontId="16" fillId="0" borderId="2">
      <alignment horizontal="left" vertical="center"/>
      <protection/>
    </xf>
    <xf numFmtId="10" fontId="15" fillId="21" borderId="3" applyNumberFormat="0" applyBorder="0" applyAlignment="0" applyProtection="0"/>
    <xf numFmtId="224" fontId="8" fillId="0" borderId="0">
      <alignment/>
      <protection/>
    </xf>
    <xf numFmtId="0" fontId="13" fillId="0" borderId="0">
      <alignment/>
      <protection/>
    </xf>
    <xf numFmtId="10" fontId="13" fillId="0" borderId="0" applyFont="0" applyFill="0" applyBorder="0" applyAlignment="0" applyProtection="0"/>
    <xf numFmtId="4" fontId="14" fillId="0" borderId="0">
      <alignment horizontal="right"/>
      <protection/>
    </xf>
    <xf numFmtId="4" fontId="17" fillId="0" borderId="0">
      <alignment horizontal="right"/>
      <protection/>
    </xf>
    <xf numFmtId="0" fontId="18" fillId="0" borderId="0">
      <alignment horizontal="left"/>
      <protection/>
    </xf>
    <xf numFmtId="0" fontId="19" fillId="0" borderId="0">
      <alignment/>
      <protection/>
    </xf>
    <xf numFmtId="0" fontId="20" fillId="0" borderId="0">
      <alignment horizontal="center"/>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0" fillId="0" borderId="0">
      <alignment/>
      <protection/>
    </xf>
    <xf numFmtId="0" fontId="21" fillId="0" borderId="0">
      <alignment vertical="center"/>
      <protection/>
    </xf>
    <xf numFmtId="0" fontId="42" fillId="0" borderId="0" applyNumberFormat="0" applyFill="0" applyBorder="0" applyAlignment="0" applyProtection="0"/>
    <xf numFmtId="0" fontId="43" fillId="28" borderId="4" applyNumberFormat="0" applyAlignment="0" applyProtection="0"/>
    <xf numFmtId="0" fontId="44" fillId="29"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0" fillId="30" borderId="5" applyNumberFormat="0" applyFont="0" applyAlignment="0" applyProtection="0"/>
    <xf numFmtId="0" fontId="45" fillId="0" borderId="6" applyNumberFormat="0" applyFill="0" applyAlignment="0" applyProtection="0"/>
    <xf numFmtId="0" fontId="46" fillId="31" borderId="0" applyNumberFormat="0" applyBorder="0" applyAlignment="0" applyProtection="0"/>
    <xf numFmtId="0" fontId="47" fillId="32" borderId="7"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38" fontId="11"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32" borderId="12"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3" borderId="7" applyNumberFormat="0" applyAlignment="0" applyProtection="0"/>
    <xf numFmtId="0" fontId="40" fillId="0" borderId="0">
      <alignment vertical="center"/>
      <protection/>
    </xf>
    <xf numFmtId="0" fontId="0" fillId="0" borderId="0">
      <alignment vertical="center"/>
      <protection/>
    </xf>
    <xf numFmtId="0" fontId="40" fillId="0" borderId="0">
      <alignment vertical="center"/>
      <protection/>
    </xf>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9" fillId="0" borderId="0">
      <alignment/>
      <protection/>
    </xf>
    <xf numFmtId="0" fontId="4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0" fillId="0" borderId="0">
      <alignment vertical="center"/>
      <protection/>
    </xf>
    <xf numFmtId="0" fontId="40" fillId="0" borderId="0">
      <alignment vertical="center"/>
      <protection/>
    </xf>
    <xf numFmtId="0" fontId="0" fillId="0" borderId="0">
      <alignment/>
      <protection/>
    </xf>
    <xf numFmtId="0" fontId="40" fillId="0" borderId="0">
      <alignment vertical="center"/>
      <protection/>
    </xf>
    <xf numFmtId="0" fontId="0" fillId="0" borderId="0">
      <alignment/>
      <protection/>
    </xf>
    <xf numFmtId="0" fontId="40" fillId="0" borderId="0">
      <alignment vertical="center"/>
      <protection/>
    </xf>
    <xf numFmtId="0" fontId="0" fillId="0" borderId="0">
      <alignment/>
      <protection/>
    </xf>
    <xf numFmtId="0" fontId="0" fillId="0" borderId="0">
      <alignment vertical="center"/>
      <protection/>
    </xf>
    <xf numFmtId="0" fontId="40" fillId="0" borderId="0">
      <alignment vertical="center"/>
      <protection/>
    </xf>
    <xf numFmtId="0" fontId="0" fillId="0" borderId="0">
      <alignment/>
      <protection/>
    </xf>
    <xf numFmtId="0" fontId="40" fillId="0" borderId="0">
      <alignment vertical="center"/>
      <protection/>
    </xf>
    <xf numFmtId="0" fontId="7" fillId="0" borderId="0" applyNumberFormat="0" applyFill="0" applyBorder="0" applyAlignment="0" applyProtection="0"/>
    <xf numFmtId="0" fontId="56" fillId="34" borderId="0" applyNumberFormat="0" applyBorder="0" applyAlignment="0" applyProtection="0"/>
  </cellStyleXfs>
  <cellXfs count="152">
    <xf numFmtId="0" fontId="0" fillId="0" borderId="0" xfId="0" applyAlignment="1">
      <alignment/>
    </xf>
    <xf numFmtId="0" fontId="2" fillId="0" borderId="0" xfId="0" applyFont="1" applyFill="1" applyAlignment="1">
      <alignment/>
    </xf>
    <xf numFmtId="0" fontId="3" fillId="0" borderId="0" xfId="0" applyFont="1" applyFill="1" applyAlignment="1">
      <alignment/>
    </xf>
    <xf numFmtId="38" fontId="3" fillId="0" borderId="0" xfId="70" applyFont="1" applyFill="1" applyAlignment="1">
      <alignment/>
    </xf>
    <xf numFmtId="176" fontId="3" fillId="0" borderId="0" xfId="0" applyNumberFormat="1" applyFont="1" applyFill="1" applyAlignment="1">
      <alignment/>
    </xf>
    <xf numFmtId="176" fontId="3" fillId="0" borderId="0" xfId="70" applyNumberFormat="1" applyFont="1" applyFill="1" applyAlignment="1">
      <alignment/>
    </xf>
    <xf numFmtId="0" fontId="4" fillId="0" borderId="0" xfId="0" applyFont="1" applyFill="1" applyAlignment="1">
      <alignment/>
    </xf>
    <xf numFmtId="38" fontId="2" fillId="0" borderId="0" xfId="70" applyFont="1" applyFill="1" applyAlignment="1">
      <alignment/>
    </xf>
    <xf numFmtId="176" fontId="2" fillId="0" borderId="0" xfId="0" applyNumberFormat="1" applyFont="1" applyFill="1" applyAlignment="1">
      <alignment/>
    </xf>
    <xf numFmtId="176" fontId="2" fillId="0" borderId="0" xfId="70" applyNumberFormat="1" applyFont="1" applyFill="1" applyAlignment="1">
      <alignment/>
    </xf>
    <xf numFmtId="0" fontId="2" fillId="0" borderId="0" xfId="0" applyFont="1" applyFill="1" applyBorder="1" applyAlignment="1">
      <alignment/>
    </xf>
    <xf numFmtId="38" fontId="2" fillId="0" borderId="0" xfId="70" applyFont="1" applyFill="1" applyBorder="1" applyAlignment="1">
      <alignment/>
    </xf>
    <xf numFmtId="176" fontId="2" fillId="0" borderId="0" xfId="0" applyNumberFormat="1" applyFont="1" applyFill="1" applyBorder="1" applyAlignment="1">
      <alignment/>
    </xf>
    <xf numFmtId="176" fontId="2" fillId="0" borderId="0" xfId="70" applyNumberFormat="1" applyFont="1" applyFill="1" applyBorder="1" applyAlignment="1">
      <alignment/>
    </xf>
    <xf numFmtId="0" fontId="3" fillId="0" borderId="0" xfId="0" applyFont="1" applyFill="1" applyAlignment="1">
      <alignment/>
    </xf>
    <xf numFmtId="38" fontId="3" fillId="0" borderId="13" xfId="77" applyFont="1" applyFill="1" applyBorder="1" applyAlignment="1" quotePrefix="1">
      <alignment vertical="center"/>
    </xf>
    <xf numFmtId="176" fontId="3" fillId="0" borderId="14" xfId="0" applyNumberFormat="1" applyFont="1" applyFill="1" applyBorder="1" applyAlignment="1">
      <alignment horizontal="right" vertical="center"/>
    </xf>
    <xf numFmtId="38" fontId="3" fillId="0" borderId="13" xfId="77" applyFont="1" applyFill="1" applyBorder="1" applyAlignment="1">
      <alignment vertical="center"/>
    </xf>
    <xf numFmtId="180" fontId="3" fillId="0" borderId="14" xfId="77" applyNumberFormat="1" applyFont="1" applyFill="1" applyBorder="1" applyAlignment="1">
      <alignment horizontal="right" vertical="center"/>
    </xf>
    <xf numFmtId="176" fontId="3" fillId="0" borderId="14" xfId="0" applyNumberFormat="1" applyFont="1" applyFill="1" applyBorder="1" applyAlignment="1">
      <alignment vertical="center"/>
    </xf>
    <xf numFmtId="176" fontId="3" fillId="0" borderId="14" xfId="0" applyNumberFormat="1" applyFont="1" applyFill="1" applyBorder="1" applyAlignment="1" quotePrefix="1">
      <alignment vertical="center"/>
    </xf>
    <xf numFmtId="0" fontId="3" fillId="0" borderId="15" xfId="113" applyFont="1" applyFill="1" applyBorder="1" applyAlignment="1">
      <alignment horizontal="right" vertical="center"/>
      <protection/>
    </xf>
    <xf numFmtId="0" fontId="3" fillId="0" borderId="16" xfId="113" applyFont="1" applyFill="1" applyBorder="1" applyAlignment="1">
      <alignment horizontal="right" vertical="center"/>
      <protection/>
    </xf>
    <xf numFmtId="0" fontId="3" fillId="0" borderId="17" xfId="113" applyFont="1" applyFill="1" applyBorder="1" applyAlignment="1">
      <alignment horizontal="right" vertical="center"/>
      <protection/>
    </xf>
    <xf numFmtId="0" fontId="3" fillId="0" borderId="13" xfId="0" applyFont="1" applyFill="1" applyBorder="1" applyAlignment="1">
      <alignment vertical="center"/>
    </xf>
    <xf numFmtId="38" fontId="3" fillId="0" borderId="0" xfId="0" applyNumberFormat="1" applyFont="1" applyFill="1" applyAlignment="1">
      <alignment/>
    </xf>
    <xf numFmtId="0" fontId="3" fillId="0" borderId="13" xfId="0" applyFont="1" applyFill="1" applyBorder="1" applyAlignment="1">
      <alignment horizontal="right" vertical="center"/>
    </xf>
    <xf numFmtId="38" fontId="3" fillId="0" borderId="18" xfId="77" applyFont="1" applyFill="1" applyBorder="1" applyAlignment="1" quotePrefix="1">
      <alignment vertical="center"/>
    </xf>
    <xf numFmtId="176" fontId="3" fillId="0" borderId="19" xfId="0" applyNumberFormat="1" applyFont="1" applyFill="1" applyBorder="1" applyAlignment="1">
      <alignment horizontal="right" vertical="center"/>
    </xf>
    <xf numFmtId="38" fontId="3" fillId="0" borderId="18" xfId="77" applyFont="1" applyFill="1" applyBorder="1" applyAlignment="1">
      <alignment vertical="center"/>
    </xf>
    <xf numFmtId="180" fontId="3" fillId="0" borderId="19" xfId="77" applyNumberFormat="1" applyFont="1" applyFill="1" applyBorder="1" applyAlignment="1">
      <alignment horizontal="right" vertical="center"/>
    </xf>
    <xf numFmtId="176" fontId="3" fillId="0" borderId="19" xfId="0" applyNumberFormat="1" applyFont="1" applyFill="1" applyBorder="1" applyAlignment="1">
      <alignment vertical="center"/>
    </xf>
    <xf numFmtId="38" fontId="3" fillId="0" borderId="20" xfId="77" applyFont="1" applyFill="1" applyBorder="1" applyAlignment="1">
      <alignment vertical="center"/>
    </xf>
    <xf numFmtId="38" fontId="3" fillId="0" borderId="21" xfId="77" applyFont="1" applyFill="1" applyBorder="1" applyAlignment="1">
      <alignment vertical="center"/>
    </xf>
    <xf numFmtId="38" fontId="3" fillId="0" borderId="20" xfId="0" applyNumberFormat="1" applyFont="1" applyFill="1" applyBorder="1" applyAlignment="1">
      <alignment vertical="center"/>
    </xf>
    <xf numFmtId="38" fontId="3" fillId="0" borderId="21" xfId="0" applyNumberFormat="1" applyFont="1" applyFill="1" applyBorder="1" applyAlignment="1">
      <alignment vertical="center"/>
    </xf>
    <xf numFmtId="176" fontId="3" fillId="0" borderId="22" xfId="0" applyNumberFormat="1" applyFont="1" applyFill="1" applyBorder="1" applyAlignment="1" quotePrefix="1">
      <alignment vertical="center"/>
    </xf>
    <xf numFmtId="38" fontId="3" fillId="0" borderId="0" xfId="77" applyFont="1" applyFill="1" applyAlignment="1">
      <alignment/>
    </xf>
    <xf numFmtId="176" fontId="3" fillId="0" borderId="0" xfId="0" applyNumberFormat="1" applyFont="1" applyFill="1" applyAlignment="1">
      <alignment/>
    </xf>
    <xf numFmtId="176" fontId="3" fillId="0" borderId="0" xfId="77" applyNumberFormat="1" applyFont="1" applyFill="1" applyAlignment="1">
      <alignment/>
    </xf>
    <xf numFmtId="0" fontId="4" fillId="0" borderId="0" xfId="0" applyFont="1" applyFill="1" applyAlignment="1">
      <alignment/>
    </xf>
    <xf numFmtId="0" fontId="4" fillId="0" borderId="0" xfId="113" applyFont="1" applyFill="1">
      <alignment/>
      <protection/>
    </xf>
    <xf numFmtId="0" fontId="3" fillId="0" borderId="0" xfId="113" applyFont="1" applyFill="1">
      <alignment/>
      <protection/>
    </xf>
    <xf numFmtId="176" fontId="3" fillId="0" borderId="0" xfId="113" applyNumberFormat="1" applyFont="1" applyFill="1">
      <alignment/>
      <protection/>
    </xf>
    <xf numFmtId="180" fontId="3" fillId="0" borderId="22" xfId="0" applyNumberFormat="1" applyFont="1" applyFill="1" applyBorder="1" applyAlignment="1" quotePrefix="1">
      <alignment vertical="center"/>
    </xf>
    <xf numFmtId="38" fontId="3" fillId="35" borderId="13" xfId="77" applyFont="1" applyFill="1" applyBorder="1" applyAlignment="1" quotePrefix="1">
      <alignment vertical="center"/>
    </xf>
    <xf numFmtId="38" fontId="3" fillId="35" borderId="23" xfId="77" applyFont="1" applyFill="1" applyBorder="1" applyAlignment="1" quotePrefix="1">
      <alignment vertical="center"/>
    </xf>
    <xf numFmtId="176" fontId="3" fillId="35" borderId="14" xfId="0" applyNumberFormat="1" applyFont="1" applyFill="1" applyBorder="1" applyAlignment="1" quotePrefix="1">
      <alignment horizontal="right" vertical="center" wrapText="1"/>
    </xf>
    <xf numFmtId="176" fontId="3" fillId="35" borderId="14" xfId="0" applyNumberFormat="1" applyFont="1" applyFill="1" applyBorder="1" applyAlignment="1">
      <alignment horizontal="right" vertical="center"/>
    </xf>
    <xf numFmtId="180" fontId="3" fillId="35" borderId="14" xfId="77" applyNumberFormat="1" applyFont="1" applyFill="1" applyBorder="1" applyAlignment="1">
      <alignment horizontal="right" vertical="center"/>
    </xf>
    <xf numFmtId="176" fontId="3" fillId="35" borderId="14" xfId="0" applyNumberFormat="1" applyFont="1" applyFill="1" applyBorder="1" applyAlignment="1">
      <alignment vertical="center"/>
    </xf>
    <xf numFmtId="199" fontId="3" fillId="0" borderId="14" xfId="0" applyNumberFormat="1" applyFont="1" applyFill="1" applyBorder="1" applyAlignment="1" quotePrefix="1">
      <alignment horizontal="right" vertical="center" wrapText="1"/>
    </xf>
    <xf numFmtId="199" fontId="3" fillId="0" borderId="15" xfId="113" applyNumberFormat="1" applyFont="1" applyFill="1" applyBorder="1" applyAlignment="1" quotePrefix="1">
      <alignment vertical="center"/>
      <protection/>
    </xf>
    <xf numFmtId="199" fontId="3" fillId="0" borderId="16" xfId="113" applyNumberFormat="1" applyFont="1" applyFill="1" applyBorder="1" applyAlignment="1" quotePrefix="1">
      <alignment vertical="center"/>
      <protection/>
    </xf>
    <xf numFmtId="199" fontId="3" fillId="0" borderId="17" xfId="113" applyNumberFormat="1" applyFont="1" applyFill="1" applyBorder="1" applyAlignment="1" quotePrefix="1">
      <alignment vertical="center"/>
      <protection/>
    </xf>
    <xf numFmtId="199" fontId="3" fillId="0" borderId="14" xfId="0" applyNumberFormat="1" applyFont="1" applyFill="1" applyBorder="1" applyAlignment="1">
      <alignment horizontal="right" vertical="center"/>
    </xf>
    <xf numFmtId="199" fontId="3" fillId="0" borderId="19" xfId="0" applyNumberFormat="1" applyFont="1" applyFill="1" applyBorder="1" applyAlignment="1">
      <alignment horizontal="right" vertical="center"/>
    </xf>
    <xf numFmtId="38" fontId="3" fillId="35" borderId="24" xfId="77" applyFont="1" applyFill="1" applyBorder="1" applyAlignment="1">
      <alignment horizontal="center" vertical="center"/>
    </xf>
    <xf numFmtId="0" fontId="0" fillId="0" borderId="0" xfId="0" applyFont="1" applyAlignment="1">
      <alignment vertical="center"/>
    </xf>
    <xf numFmtId="0" fontId="57" fillId="0" borderId="0" xfId="0" applyFont="1" applyAlignment="1">
      <alignment vertical="center"/>
    </xf>
    <xf numFmtId="176" fontId="5" fillId="35" borderId="16" xfId="0" applyNumberFormat="1" applyFont="1" applyFill="1" applyBorder="1" applyAlignment="1">
      <alignment horizontal="center" vertical="center" wrapText="1"/>
    </xf>
    <xf numFmtId="176" fontId="5" fillId="35" borderId="16" xfId="77" applyNumberFormat="1" applyFont="1" applyFill="1" applyBorder="1" applyAlignment="1">
      <alignment horizontal="center" vertical="center" wrapText="1"/>
    </xf>
    <xf numFmtId="38" fontId="3" fillId="0" borderId="25" xfId="77" applyFont="1" applyFill="1" applyBorder="1" applyAlignment="1" quotePrefix="1">
      <alignment vertical="center"/>
    </xf>
    <xf numFmtId="38" fontId="3" fillId="0" borderId="24" xfId="77" applyFont="1" applyFill="1" applyBorder="1" applyAlignment="1">
      <alignment horizontal="right" vertical="center"/>
    </xf>
    <xf numFmtId="38" fontId="3" fillId="0" borderId="26" xfId="77" applyFont="1" applyFill="1" applyBorder="1" applyAlignment="1">
      <alignment horizontal="right" vertical="center"/>
    </xf>
    <xf numFmtId="218" fontId="3" fillId="0" borderId="26" xfId="77" applyNumberFormat="1" applyFont="1" applyFill="1" applyBorder="1" applyAlignment="1">
      <alignment horizontal="right" vertical="center"/>
    </xf>
    <xf numFmtId="38" fontId="3" fillId="35" borderId="27" xfId="77" applyFont="1" applyFill="1" applyBorder="1" applyAlignment="1">
      <alignment horizontal="center" vertical="center"/>
    </xf>
    <xf numFmtId="38" fontId="3" fillId="0" borderId="23" xfId="77" applyFont="1" applyFill="1" applyBorder="1" applyAlignment="1" quotePrefix="1">
      <alignment vertical="center"/>
    </xf>
    <xf numFmtId="38" fontId="3" fillId="0" borderId="28" xfId="77" applyFont="1" applyFill="1" applyBorder="1" applyAlignment="1" quotePrefix="1">
      <alignment vertical="center"/>
    </xf>
    <xf numFmtId="38" fontId="3" fillId="0" borderId="27" xfId="77" applyFont="1" applyFill="1" applyBorder="1" applyAlignment="1">
      <alignment horizontal="right" vertical="center"/>
    </xf>
    <xf numFmtId="38" fontId="3" fillId="0" borderId="29" xfId="77" applyFont="1" applyFill="1" applyBorder="1" applyAlignment="1">
      <alignment horizontal="right" vertical="center"/>
    </xf>
    <xf numFmtId="38" fontId="3" fillId="0" borderId="30" xfId="77" applyFont="1" applyFill="1" applyBorder="1" applyAlignment="1" quotePrefix="1">
      <alignment vertical="center"/>
    </xf>
    <xf numFmtId="0" fontId="3" fillId="0" borderId="28" xfId="113" applyFont="1" applyFill="1" applyBorder="1" applyAlignment="1">
      <alignment horizontal="right" vertical="center"/>
      <protection/>
    </xf>
    <xf numFmtId="0" fontId="3" fillId="0" borderId="27" xfId="113" applyFont="1" applyFill="1" applyBorder="1" applyAlignment="1">
      <alignment horizontal="right" vertical="center"/>
      <protection/>
    </xf>
    <xf numFmtId="0" fontId="3" fillId="0" borderId="29" xfId="113" applyFont="1" applyFill="1" applyBorder="1" applyAlignment="1">
      <alignment horizontal="right" vertical="center"/>
      <protection/>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30" xfId="0" applyFont="1" applyFill="1" applyBorder="1" applyAlignment="1">
      <alignment horizontal="right" vertical="center"/>
    </xf>
    <xf numFmtId="38" fontId="3" fillId="0" borderId="23" xfId="77" applyFont="1" applyFill="1" applyBorder="1" applyAlignment="1">
      <alignment vertical="center"/>
    </xf>
    <xf numFmtId="218" fontId="3" fillId="0" borderId="29" xfId="77" applyNumberFormat="1" applyFont="1" applyFill="1" applyBorder="1" applyAlignment="1">
      <alignment horizontal="right" vertical="center"/>
    </xf>
    <xf numFmtId="38" fontId="3" fillId="0" borderId="30" xfId="77" applyFont="1" applyFill="1" applyBorder="1" applyAlignment="1">
      <alignment vertical="center"/>
    </xf>
    <xf numFmtId="176" fontId="3" fillId="0" borderId="15" xfId="0" applyNumberFormat="1" applyFont="1" applyFill="1" applyBorder="1" applyAlignment="1">
      <alignment horizontal="right" vertical="center"/>
    </xf>
    <xf numFmtId="38" fontId="3" fillId="0" borderId="25" xfId="77" applyFont="1" applyFill="1" applyBorder="1" applyAlignment="1">
      <alignment horizontal="right" vertical="center"/>
    </xf>
    <xf numFmtId="38" fontId="3" fillId="0" borderId="28" xfId="77" applyFont="1" applyFill="1" applyBorder="1" applyAlignment="1">
      <alignment horizontal="right" vertical="center"/>
    </xf>
    <xf numFmtId="180" fontId="3" fillId="0" borderId="31" xfId="77" applyNumberFormat="1" applyFont="1" applyFill="1" applyBorder="1" applyAlignment="1">
      <alignment horizontal="right" vertical="center"/>
    </xf>
    <xf numFmtId="0" fontId="5" fillId="0" borderId="32" xfId="113" applyFont="1" applyFill="1" applyBorder="1" applyAlignment="1">
      <alignment horizontal="left" vertical="center" wrapText="1"/>
      <protection/>
    </xf>
    <xf numFmtId="199" fontId="3" fillId="0" borderId="33" xfId="113" applyNumberFormat="1" applyFont="1" applyFill="1" applyBorder="1" applyAlignment="1" quotePrefix="1">
      <alignment vertical="center"/>
      <protection/>
    </xf>
    <xf numFmtId="0" fontId="3" fillId="0" borderId="34" xfId="113" applyFont="1" applyFill="1" applyBorder="1" applyAlignment="1">
      <alignment horizontal="right" vertical="center"/>
      <protection/>
    </xf>
    <xf numFmtId="0" fontId="3" fillId="0" borderId="35" xfId="113" applyFont="1" applyFill="1" applyBorder="1" applyAlignment="1">
      <alignment horizontal="right" vertical="center"/>
      <protection/>
    </xf>
    <xf numFmtId="0" fontId="3" fillId="0" borderId="33" xfId="113" applyFont="1" applyFill="1" applyBorder="1" applyAlignment="1">
      <alignment horizontal="right" vertical="center"/>
      <protection/>
    </xf>
    <xf numFmtId="0" fontId="3" fillId="0" borderId="32" xfId="113" applyFont="1" applyFill="1" applyBorder="1" applyAlignment="1">
      <alignment horizontal="center" vertical="center"/>
      <protection/>
    </xf>
    <xf numFmtId="0" fontId="3" fillId="0" borderId="16" xfId="113" applyFont="1" applyFill="1" applyBorder="1" applyAlignment="1">
      <alignment horizontal="center" vertical="center"/>
      <protection/>
    </xf>
    <xf numFmtId="0" fontId="5" fillId="0" borderId="36" xfId="113" applyFont="1" applyFill="1" applyBorder="1" applyAlignment="1">
      <alignment horizontal="left" vertical="center" wrapText="1"/>
      <protection/>
    </xf>
    <xf numFmtId="218" fontId="3" fillId="0" borderId="34" xfId="77" applyNumberFormat="1" applyFont="1" applyFill="1" applyBorder="1" applyAlignment="1">
      <alignment horizontal="right" vertical="center"/>
    </xf>
    <xf numFmtId="218" fontId="3" fillId="0" borderId="35" xfId="77" applyNumberFormat="1" applyFont="1" applyFill="1" applyBorder="1" applyAlignment="1">
      <alignment horizontal="right" vertical="center"/>
    </xf>
    <xf numFmtId="0" fontId="0" fillId="0" borderId="0" xfId="0" applyFont="1" applyFill="1" applyAlignment="1">
      <alignment horizontal="center" vertical="center"/>
    </xf>
    <xf numFmtId="0" fontId="3" fillId="35" borderId="37" xfId="0" applyFont="1" applyFill="1" applyBorder="1" applyAlignment="1">
      <alignment horizontal="center" vertical="center"/>
    </xf>
    <xf numFmtId="0" fontId="3" fillId="35" borderId="2" xfId="0" applyFont="1" applyFill="1" applyBorder="1" applyAlignment="1">
      <alignment horizontal="center" vertical="center"/>
    </xf>
    <xf numFmtId="0" fontId="3" fillId="35" borderId="3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113" applyFont="1" applyFill="1" applyBorder="1" applyAlignment="1">
      <alignment horizontal="center" vertical="center"/>
      <protection/>
    </xf>
    <xf numFmtId="0" fontId="3" fillId="0" borderId="15" xfId="113" applyFont="1" applyFill="1" applyBorder="1" applyAlignment="1">
      <alignment horizontal="center" vertical="center"/>
      <protection/>
    </xf>
    <xf numFmtId="38" fontId="3" fillId="0" borderId="40" xfId="70" applyFont="1" applyFill="1" applyBorder="1" applyAlignment="1">
      <alignment horizontal="right"/>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46" xfId="0" applyFont="1" applyFill="1" applyBorder="1" applyAlignment="1">
      <alignment horizontal="center" vertical="center"/>
    </xf>
    <xf numFmtId="0" fontId="3" fillId="35" borderId="47" xfId="0" applyFont="1" applyFill="1" applyBorder="1" applyAlignment="1">
      <alignment horizontal="center" vertical="center"/>
    </xf>
    <xf numFmtId="0" fontId="3" fillId="35" borderId="48" xfId="0" applyFont="1" applyFill="1" applyBorder="1" applyAlignment="1">
      <alignment horizontal="center" vertical="center"/>
    </xf>
    <xf numFmtId="38" fontId="3" fillId="0" borderId="26" xfId="77" applyFont="1" applyFill="1" applyBorder="1" applyAlignment="1">
      <alignment vertical="center"/>
    </xf>
    <xf numFmtId="38" fontId="3" fillId="0" borderId="25" xfId="77" applyFont="1" applyFill="1" applyBorder="1" applyAlignment="1">
      <alignment vertical="center"/>
    </xf>
    <xf numFmtId="38" fontId="3" fillId="0" borderId="49" xfId="77" applyFont="1" applyFill="1" applyBorder="1" applyAlignment="1">
      <alignment vertical="center"/>
    </xf>
    <xf numFmtId="38" fontId="3" fillId="0" borderId="50" xfId="77" applyFont="1" applyFill="1" applyBorder="1" applyAlignment="1">
      <alignment vertical="center"/>
    </xf>
    <xf numFmtId="180" fontId="3" fillId="0" borderId="17" xfId="77" applyNumberFormat="1" applyFont="1" applyFill="1" applyBorder="1" applyAlignment="1">
      <alignment horizontal="right" vertical="center"/>
    </xf>
    <xf numFmtId="180" fontId="3" fillId="0" borderId="15" xfId="77" applyNumberFormat="1" applyFont="1" applyFill="1" applyBorder="1" applyAlignment="1">
      <alignment horizontal="right" vertical="center"/>
    </xf>
    <xf numFmtId="38" fontId="3" fillId="0" borderId="26" xfId="77" applyFont="1" applyFill="1" applyBorder="1" applyAlignment="1">
      <alignment horizontal="right" vertical="center"/>
    </xf>
    <xf numFmtId="38" fontId="3" fillId="0" borderId="25" xfId="77" applyFont="1" applyFill="1" applyBorder="1" applyAlignment="1">
      <alignment horizontal="right" vertical="center"/>
    </xf>
    <xf numFmtId="38" fontId="3" fillId="0" borderId="49" xfId="77" applyFont="1" applyFill="1" applyBorder="1" applyAlignment="1">
      <alignment horizontal="right" vertical="center"/>
    </xf>
    <xf numFmtId="38" fontId="3" fillId="0" borderId="50" xfId="77" applyFont="1" applyFill="1" applyBorder="1" applyAlignment="1">
      <alignment horizontal="right" vertical="center"/>
    </xf>
    <xf numFmtId="180" fontId="3" fillId="0" borderId="17" xfId="0" applyNumberFormat="1" applyFont="1" applyFill="1" applyBorder="1" applyAlignment="1">
      <alignment vertical="center"/>
    </xf>
    <xf numFmtId="180" fontId="3" fillId="0" borderId="15" xfId="0" applyNumberFormat="1" applyFont="1" applyFill="1" applyBorder="1" applyAlignment="1">
      <alignment vertical="center"/>
    </xf>
    <xf numFmtId="218" fontId="3" fillId="0" borderId="26" xfId="77" applyNumberFormat="1" applyFont="1" applyFill="1" applyBorder="1" applyAlignment="1">
      <alignment horizontal="right" vertical="center"/>
    </xf>
    <xf numFmtId="218" fontId="3" fillId="0" borderId="51" xfId="77" applyNumberFormat="1" applyFont="1" applyFill="1" applyBorder="1" applyAlignment="1">
      <alignment horizontal="right" vertical="center"/>
    </xf>
    <xf numFmtId="218" fontId="3" fillId="0" borderId="49" xfId="77" applyNumberFormat="1" applyFont="1" applyFill="1" applyBorder="1" applyAlignment="1">
      <alignment horizontal="right" vertical="center"/>
    </xf>
    <xf numFmtId="218" fontId="3" fillId="0" borderId="52" xfId="77" applyNumberFormat="1" applyFont="1" applyFill="1" applyBorder="1" applyAlignment="1">
      <alignment horizontal="right" vertical="center"/>
    </xf>
    <xf numFmtId="234" fontId="3" fillId="0" borderId="17" xfId="77" applyNumberFormat="1" applyFont="1" applyFill="1" applyBorder="1" applyAlignment="1">
      <alignment horizontal="right" vertical="center"/>
    </xf>
    <xf numFmtId="234" fontId="3" fillId="0" borderId="53" xfId="77" applyNumberFormat="1" applyFont="1" applyFill="1" applyBorder="1" applyAlignment="1">
      <alignment horizontal="right" vertical="center"/>
    </xf>
    <xf numFmtId="218" fontId="3" fillId="0" borderId="17" xfId="77" applyNumberFormat="1" applyFont="1" applyFill="1" applyBorder="1" applyAlignment="1">
      <alignment horizontal="right" vertical="center"/>
    </xf>
    <xf numFmtId="218" fontId="3" fillId="0" borderId="53" xfId="77" applyNumberFormat="1" applyFont="1" applyFill="1" applyBorder="1" applyAlignment="1">
      <alignment horizontal="righ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9" xfId="113" applyFont="1" applyFill="1" applyBorder="1" applyAlignment="1">
      <alignment horizontal="center" vertical="center" textRotation="255"/>
      <protection/>
    </xf>
    <xf numFmtId="0" fontId="3" fillId="0" borderId="50" xfId="113" applyFont="1" applyFill="1" applyBorder="1" applyAlignment="1">
      <alignment horizontal="center" vertical="center" textRotation="255"/>
      <protection/>
    </xf>
    <xf numFmtId="0" fontId="3" fillId="0" borderId="54" xfId="113" applyFont="1" applyFill="1" applyBorder="1" applyAlignment="1">
      <alignment horizontal="center" vertical="center" textRotation="255"/>
      <protection/>
    </xf>
    <xf numFmtId="0" fontId="3" fillId="0" borderId="55" xfId="113" applyFont="1" applyFill="1" applyBorder="1" applyAlignment="1">
      <alignment horizontal="center" vertical="center" textRotation="255"/>
      <protection/>
    </xf>
    <xf numFmtId="0" fontId="3" fillId="0" borderId="51" xfId="113" applyFont="1" applyFill="1" applyBorder="1" applyAlignment="1">
      <alignment horizontal="center" vertical="center" textRotation="255"/>
      <protection/>
    </xf>
    <xf numFmtId="0" fontId="3" fillId="0" borderId="52" xfId="113" applyFont="1" applyFill="1" applyBorder="1" applyAlignment="1">
      <alignment horizontal="center" vertical="center" textRotation="255"/>
      <protection/>
    </xf>
    <xf numFmtId="0" fontId="3" fillId="0" borderId="13"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7" xfId="0" applyFont="1" applyFill="1" applyBorder="1" applyAlignment="1">
      <alignment vertical="center" shrinkToFit="1"/>
    </xf>
    <xf numFmtId="0" fontId="3" fillId="0" borderId="2" xfId="0" applyFont="1" applyFill="1" applyBorder="1" applyAlignment="1">
      <alignment vertical="center" shrinkToFit="1"/>
    </xf>
    <xf numFmtId="0" fontId="3" fillId="0" borderId="38" xfId="0" applyFont="1" applyFill="1" applyBorder="1" applyAlignment="1">
      <alignment vertical="center" shrinkToFit="1"/>
    </xf>
    <xf numFmtId="0" fontId="3" fillId="0" borderId="18"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9" xfId="0" applyFont="1" applyFill="1" applyBorder="1" applyAlignment="1">
      <alignment horizontal="center" vertical="center"/>
    </xf>
  </cellXfs>
  <cellStyles count="11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スタイル 1" xfId="57"/>
    <cellStyle name="センター" xfId="58"/>
    <cellStyle name="タイトル" xfId="59"/>
    <cellStyle name="チェック セル" xfId="60"/>
    <cellStyle name="どちらでもない" xfId="61"/>
    <cellStyle name="Percent" xfId="62"/>
    <cellStyle name="Hyperlink" xfId="63"/>
    <cellStyle name="ハイパーリンク 2" xfId="64"/>
    <cellStyle name="メモ" xfId="65"/>
    <cellStyle name="リンク セル" xfId="66"/>
    <cellStyle name="悪い" xfId="67"/>
    <cellStyle name="計算" xfId="68"/>
    <cellStyle name="警告文" xfId="69"/>
    <cellStyle name="Comma [0]" xfId="70"/>
    <cellStyle name="Comma" xfId="71"/>
    <cellStyle name="桁区切り 2" xfId="72"/>
    <cellStyle name="桁区切り 2 2" xfId="73"/>
    <cellStyle name="桁区切り 2 2 2" xfId="74"/>
    <cellStyle name="桁区切り 2 3" xfId="75"/>
    <cellStyle name="桁区切り 3" xfId="76"/>
    <cellStyle name="桁区切り 4" xfId="77"/>
    <cellStyle name="見出し 1" xfId="78"/>
    <cellStyle name="見出し 2" xfId="79"/>
    <cellStyle name="見出し 3" xfId="80"/>
    <cellStyle name="見出し 4" xfId="81"/>
    <cellStyle name="集計" xfId="82"/>
    <cellStyle name="出力" xfId="83"/>
    <cellStyle name="説明文" xfId="84"/>
    <cellStyle name="Currency [0]" xfId="85"/>
    <cellStyle name="Currency" xfId="86"/>
    <cellStyle name="入力" xfId="87"/>
    <cellStyle name="標準 10" xfId="88"/>
    <cellStyle name="標準 10 2" xfId="89"/>
    <cellStyle name="標準 11" xfId="90"/>
    <cellStyle name="標準 11 2" xfId="91"/>
    <cellStyle name="標準 12" xfId="92"/>
    <cellStyle name="標準 13" xfId="93"/>
    <cellStyle name="標準 14" xfId="94"/>
    <cellStyle name="標準 15" xfId="95"/>
    <cellStyle name="標準 16" xfId="96"/>
    <cellStyle name="標準 17" xfId="97"/>
    <cellStyle name="標準 18" xfId="98"/>
    <cellStyle name="標準 19" xfId="99"/>
    <cellStyle name="標準 2" xfId="100"/>
    <cellStyle name="標準 2 2" xfId="101"/>
    <cellStyle name="標準 2 2 2" xfId="102"/>
    <cellStyle name="標準 2 3" xfId="103"/>
    <cellStyle name="標準 2 4" xfId="104"/>
    <cellStyle name="標準 20" xfId="105"/>
    <cellStyle name="標準 21" xfId="106"/>
    <cellStyle name="標準 22" xfId="107"/>
    <cellStyle name="標準 23" xfId="108"/>
    <cellStyle name="標準 3" xfId="109"/>
    <cellStyle name="標準 3 2" xfId="110"/>
    <cellStyle name="標準 3 3" xfId="111"/>
    <cellStyle name="標準 3 4" xfId="112"/>
    <cellStyle name="標準 4" xfId="113"/>
    <cellStyle name="標準 4 2" xfId="114"/>
    <cellStyle name="標準 5" xfId="115"/>
    <cellStyle name="標準 5 2" xfId="116"/>
    <cellStyle name="標準 6" xfId="117"/>
    <cellStyle name="標準 6 2" xfId="118"/>
    <cellStyle name="標準 7" xfId="119"/>
    <cellStyle name="標準 7 2" xfId="120"/>
    <cellStyle name="標準 8" xfId="121"/>
    <cellStyle name="標準 8 2" xfId="122"/>
    <cellStyle name="標準 8 3" xfId="123"/>
    <cellStyle name="標準 9" xfId="124"/>
    <cellStyle name="Followed Hyperlink" xfId="125"/>
    <cellStyle name="良い"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21172;&#20685;&#25945;&#32946;\&#23398;&#26657;&#22522;&#26412;&#35519;&#26619;\H23&#23398;&#26657;&#22522;&#26412;&#35519;&#26619;\&#30906;&#22577;&#38306;&#20418;\H17&#36895;&#22577;\H17&#23398;&#26657;&#22522;&#26412;&#36895;&#225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20&#36895;&#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図１"/>
      <sheetName val="図２"/>
      <sheetName val="表3･表4"/>
      <sheetName val="卒業後"/>
      <sheetName val="図4"/>
      <sheetName val="速報表紙 "/>
      <sheetName val="速報目次 "/>
      <sheetName val="調査の概要 "/>
      <sheetName val="総括表"/>
      <sheetName val="小学校 "/>
      <sheetName val="小・中学校長欠データ"/>
      <sheetName val="図３"/>
      <sheetName val="中学校"/>
      <sheetName val="高等学校"/>
      <sheetName val="中等教育学校"/>
      <sheetName val="特殊学校"/>
      <sheetName val="特殊学校データ"/>
      <sheetName val="幼稚園"/>
      <sheetName val="幼稚園データ"/>
      <sheetName val="幼その他"/>
      <sheetName val="専修学校"/>
      <sheetName val="専修データ①"/>
      <sheetName val="専修データ②"/>
      <sheetName val="各種学校"/>
      <sheetName val="各種データ①"/>
      <sheetName val="各種データ②"/>
      <sheetName val="卒後中学"/>
      <sheetName val="卒後高校"/>
      <sheetName val="卒後中等"/>
      <sheetName val="付表－１"/>
      <sheetName val="付表－２"/>
      <sheetName val="付表－３"/>
    </sheetNames>
    <sheetDataSet>
      <sheetData sheetId="31">
        <row r="8">
          <cell r="B8" t="str">
            <v>平成16年度</v>
          </cell>
          <cell r="C8">
            <v>25496</v>
          </cell>
          <cell r="D8">
            <v>13142</v>
          </cell>
          <cell r="E8">
            <v>12354</v>
          </cell>
          <cell r="F8">
            <v>25010</v>
          </cell>
          <cell r="G8">
            <v>12817</v>
          </cell>
          <cell r="H8">
            <v>12193</v>
          </cell>
          <cell r="I8">
            <v>14</v>
          </cell>
          <cell r="J8">
            <v>10</v>
          </cell>
          <cell r="K8">
            <v>4</v>
          </cell>
          <cell r="L8">
            <v>4</v>
          </cell>
          <cell r="M8">
            <v>1</v>
          </cell>
          <cell r="N8">
            <v>3</v>
          </cell>
          <cell r="O8">
            <v>36</v>
          </cell>
          <cell r="P8">
            <v>34</v>
          </cell>
          <cell r="Q8">
            <v>2</v>
          </cell>
          <cell r="R8">
            <v>91</v>
          </cell>
          <cell r="S8">
            <v>77</v>
          </cell>
          <cell r="T8">
            <v>14</v>
          </cell>
          <cell r="U8">
            <v>341</v>
          </cell>
          <cell r="V8">
            <v>203</v>
          </cell>
          <cell r="W8">
            <v>138</v>
          </cell>
          <cell r="X8">
            <v>0</v>
          </cell>
          <cell r="Y8">
            <v>0</v>
          </cell>
          <cell r="Z8">
            <v>0</v>
          </cell>
          <cell r="AA8">
            <v>9</v>
          </cell>
          <cell r="AB8">
            <v>0</v>
          </cell>
          <cell r="AC8">
            <v>0</v>
          </cell>
        </row>
        <row r="9">
          <cell r="B9" t="str">
            <v>平成17年度</v>
          </cell>
          <cell r="C9">
            <v>24366</v>
          </cell>
          <cell r="D9">
            <v>12517</v>
          </cell>
          <cell r="E9">
            <v>11849</v>
          </cell>
          <cell r="F9">
            <v>23969</v>
          </cell>
          <cell r="G9">
            <v>12268</v>
          </cell>
          <cell r="H9">
            <v>11701</v>
          </cell>
          <cell r="I9">
            <v>13</v>
          </cell>
          <cell r="J9">
            <v>10</v>
          </cell>
          <cell r="K9">
            <v>3</v>
          </cell>
          <cell r="L9">
            <v>3</v>
          </cell>
          <cell r="M9">
            <v>1</v>
          </cell>
          <cell r="N9">
            <v>2</v>
          </cell>
          <cell r="O9">
            <v>15</v>
          </cell>
          <cell r="P9">
            <v>14</v>
          </cell>
          <cell r="Q9">
            <v>1</v>
          </cell>
          <cell r="R9">
            <v>83</v>
          </cell>
          <cell r="S9">
            <v>62</v>
          </cell>
          <cell r="T9">
            <v>21</v>
          </cell>
          <cell r="U9">
            <v>282</v>
          </cell>
          <cell r="V9">
            <v>162</v>
          </cell>
          <cell r="W9">
            <v>120</v>
          </cell>
          <cell r="X9">
            <v>1</v>
          </cell>
          <cell r="Y9">
            <v>0</v>
          </cell>
          <cell r="Z9">
            <v>1</v>
          </cell>
          <cell r="AA9">
            <v>5</v>
          </cell>
          <cell r="AB9">
            <v>0</v>
          </cell>
          <cell r="AC9">
            <v>0</v>
          </cell>
        </row>
        <row r="10">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row>
        <row r="11">
          <cell r="B11" t="str">
            <v>  国  立</v>
          </cell>
          <cell r="C11">
            <v>156</v>
          </cell>
          <cell r="D11">
            <v>77</v>
          </cell>
          <cell r="E11">
            <v>79</v>
          </cell>
          <cell r="F11">
            <v>156</v>
          </cell>
          <cell r="G11">
            <v>77</v>
          </cell>
          <cell r="H11">
            <v>79</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B12" t="str">
            <v>  公  立</v>
          </cell>
          <cell r="C12">
            <v>23735</v>
          </cell>
          <cell r="D12">
            <v>12268</v>
          </cell>
          <cell r="E12">
            <v>11467</v>
          </cell>
          <cell r="F12">
            <v>23342</v>
          </cell>
          <cell r="G12">
            <v>12020</v>
          </cell>
          <cell r="H12">
            <v>11322</v>
          </cell>
          <cell r="I12">
            <v>13</v>
          </cell>
          <cell r="J12">
            <v>10</v>
          </cell>
          <cell r="K12">
            <v>3</v>
          </cell>
          <cell r="L12">
            <v>3</v>
          </cell>
          <cell r="M12">
            <v>1</v>
          </cell>
          <cell r="N12">
            <v>2</v>
          </cell>
          <cell r="O12">
            <v>15</v>
          </cell>
          <cell r="P12">
            <v>14</v>
          </cell>
          <cell r="Q12">
            <v>1</v>
          </cell>
          <cell r="R12">
            <v>83</v>
          </cell>
          <cell r="S12">
            <v>62</v>
          </cell>
          <cell r="T12">
            <v>21</v>
          </cell>
          <cell r="U12">
            <v>278</v>
          </cell>
          <cell r="V12">
            <v>161</v>
          </cell>
          <cell r="W12">
            <v>117</v>
          </cell>
          <cell r="X12">
            <v>1</v>
          </cell>
          <cell r="Y12">
            <v>0</v>
          </cell>
          <cell r="Z12">
            <v>1</v>
          </cell>
          <cell r="AA12">
            <v>5</v>
          </cell>
          <cell r="AB12">
            <v>0</v>
          </cell>
          <cell r="AC12">
            <v>0</v>
          </cell>
        </row>
        <row r="13">
          <cell r="B13" t="str">
            <v>  私  立</v>
          </cell>
          <cell r="C13">
            <v>475</v>
          </cell>
          <cell r="D13">
            <v>172</v>
          </cell>
          <cell r="E13">
            <v>303</v>
          </cell>
          <cell r="F13">
            <v>471</v>
          </cell>
          <cell r="G13">
            <v>171</v>
          </cell>
          <cell r="H13">
            <v>300</v>
          </cell>
          <cell r="I13">
            <v>0</v>
          </cell>
          <cell r="J13">
            <v>0</v>
          </cell>
          <cell r="K13">
            <v>0</v>
          </cell>
          <cell r="L13">
            <v>0</v>
          </cell>
          <cell r="M13">
            <v>0</v>
          </cell>
          <cell r="N13">
            <v>0</v>
          </cell>
          <cell r="O13">
            <v>0</v>
          </cell>
          <cell r="P13">
            <v>0</v>
          </cell>
          <cell r="Q13">
            <v>0</v>
          </cell>
          <cell r="R13">
            <v>0</v>
          </cell>
          <cell r="S13">
            <v>0</v>
          </cell>
          <cell r="T13">
            <v>0</v>
          </cell>
          <cell r="U13">
            <v>4</v>
          </cell>
          <cell r="V13">
            <v>1</v>
          </cell>
          <cell r="W13">
            <v>3</v>
          </cell>
          <cell r="X13">
            <v>0</v>
          </cell>
          <cell r="Y13">
            <v>0</v>
          </cell>
          <cell r="Z13">
            <v>0</v>
          </cell>
          <cell r="AA13">
            <v>0</v>
          </cell>
          <cell r="AB13">
            <v>0</v>
          </cell>
          <cell r="AC13">
            <v>0</v>
          </cell>
        </row>
        <row r="15">
          <cell r="B15" t="str">
            <v>市部計</v>
          </cell>
          <cell r="C15">
            <v>18549</v>
          </cell>
          <cell r="D15">
            <v>9551</v>
          </cell>
          <cell r="E15">
            <v>8998</v>
          </cell>
          <cell r="F15">
            <v>18241</v>
          </cell>
          <cell r="G15">
            <v>9360</v>
          </cell>
          <cell r="H15">
            <v>8881</v>
          </cell>
          <cell r="I15">
            <v>10</v>
          </cell>
          <cell r="J15">
            <v>7</v>
          </cell>
          <cell r="K15">
            <v>3</v>
          </cell>
          <cell r="L15">
            <v>3</v>
          </cell>
          <cell r="M15">
            <v>1</v>
          </cell>
          <cell r="N15">
            <v>2</v>
          </cell>
          <cell r="O15">
            <v>11</v>
          </cell>
          <cell r="P15">
            <v>10</v>
          </cell>
          <cell r="Q15">
            <v>1</v>
          </cell>
          <cell r="R15">
            <v>58</v>
          </cell>
          <cell r="S15">
            <v>42</v>
          </cell>
          <cell r="T15">
            <v>16</v>
          </cell>
          <cell r="U15">
            <v>225</v>
          </cell>
          <cell r="V15">
            <v>131</v>
          </cell>
          <cell r="W15">
            <v>94</v>
          </cell>
          <cell r="X15">
            <v>1</v>
          </cell>
          <cell r="Y15">
            <v>0</v>
          </cell>
          <cell r="Z15">
            <v>1</v>
          </cell>
          <cell r="AA15">
            <v>4</v>
          </cell>
          <cell r="AB15">
            <v>0</v>
          </cell>
          <cell r="AC15">
            <v>0</v>
          </cell>
        </row>
        <row r="16">
          <cell r="B16" t="str">
            <v> 仙台市計</v>
          </cell>
          <cell r="C16">
            <v>9824</v>
          </cell>
          <cell r="D16">
            <v>5096</v>
          </cell>
          <cell r="E16">
            <v>4728</v>
          </cell>
          <cell r="F16">
            <v>9684</v>
          </cell>
          <cell r="G16">
            <v>5010</v>
          </cell>
          <cell r="H16">
            <v>4674</v>
          </cell>
          <cell r="I16">
            <v>4</v>
          </cell>
          <cell r="J16">
            <v>4</v>
          </cell>
          <cell r="K16">
            <v>0</v>
          </cell>
          <cell r="L16">
            <v>1</v>
          </cell>
          <cell r="M16">
            <v>1</v>
          </cell>
          <cell r="N16">
            <v>0</v>
          </cell>
          <cell r="O16">
            <v>4</v>
          </cell>
          <cell r="P16">
            <v>4</v>
          </cell>
          <cell r="Q16">
            <v>0</v>
          </cell>
          <cell r="R16">
            <v>29</v>
          </cell>
          <cell r="S16">
            <v>18</v>
          </cell>
          <cell r="T16">
            <v>11</v>
          </cell>
          <cell r="U16">
            <v>101</v>
          </cell>
          <cell r="V16">
            <v>59</v>
          </cell>
          <cell r="W16">
            <v>42</v>
          </cell>
          <cell r="X16">
            <v>1</v>
          </cell>
          <cell r="Y16">
            <v>0</v>
          </cell>
          <cell r="Z16">
            <v>1</v>
          </cell>
          <cell r="AA16">
            <v>1</v>
          </cell>
          <cell r="AB16">
            <v>0</v>
          </cell>
          <cell r="AC16">
            <v>0</v>
          </cell>
        </row>
        <row r="17">
          <cell r="B17" t="str">
            <v>  青 葉 区</v>
          </cell>
          <cell r="C17">
            <v>2521</v>
          </cell>
          <cell r="D17">
            <v>1245</v>
          </cell>
          <cell r="E17">
            <v>1276</v>
          </cell>
          <cell r="F17">
            <v>2483</v>
          </cell>
          <cell r="G17">
            <v>1221</v>
          </cell>
          <cell r="H17">
            <v>1262</v>
          </cell>
          <cell r="I17">
            <v>2</v>
          </cell>
          <cell r="J17">
            <v>2</v>
          </cell>
          <cell r="K17">
            <v>0</v>
          </cell>
          <cell r="L17">
            <v>0</v>
          </cell>
          <cell r="M17">
            <v>0</v>
          </cell>
          <cell r="N17">
            <v>0</v>
          </cell>
          <cell r="O17">
            <v>0</v>
          </cell>
          <cell r="P17">
            <v>0</v>
          </cell>
          <cell r="Q17">
            <v>0</v>
          </cell>
          <cell r="R17">
            <v>9</v>
          </cell>
          <cell r="S17">
            <v>6</v>
          </cell>
          <cell r="T17">
            <v>3</v>
          </cell>
          <cell r="U17">
            <v>27</v>
          </cell>
          <cell r="V17">
            <v>16</v>
          </cell>
          <cell r="W17">
            <v>11</v>
          </cell>
          <cell r="X17">
            <v>0</v>
          </cell>
          <cell r="Y17">
            <v>0</v>
          </cell>
          <cell r="Z17">
            <v>0</v>
          </cell>
          <cell r="AA17">
            <v>1</v>
          </cell>
          <cell r="AB17">
            <v>0</v>
          </cell>
          <cell r="AC17">
            <v>0</v>
          </cell>
        </row>
        <row r="18">
          <cell r="B18" t="str">
            <v>  宮城野区</v>
          </cell>
          <cell r="C18">
            <v>1818</v>
          </cell>
          <cell r="D18">
            <v>1029</v>
          </cell>
          <cell r="E18">
            <v>789</v>
          </cell>
          <cell r="F18">
            <v>1788</v>
          </cell>
          <cell r="G18">
            <v>1006</v>
          </cell>
          <cell r="H18">
            <v>782</v>
          </cell>
          <cell r="I18">
            <v>2</v>
          </cell>
          <cell r="J18">
            <v>2</v>
          </cell>
          <cell r="K18">
            <v>0</v>
          </cell>
          <cell r="L18">
            <v>0</v>
          </cell>
          <cell r="M18">
            <v>0</v>
          </cell>
          <cell r="N18">
            <v>0</v>
          </cell>
          <cell r="O18">
            <v>1</v>
          </cell>
          <cell r="P18">
            <v>1</v>
          </cell>
          <cell r="Q18">
            <v>0</v>
          </cell>
          <cell r="R18">
            <v>9</v>
          </cell>
          <cell r="S18">
            <v>5</v>
          </cell>
          <cell r="T18">
            <v>4</v>
          </cell>
          <cell r="U18">
            <v>18</v>
          </cell>
          <cell r="V18">
            <v>15</v>
          </cell>
          <cell r="W18">
            <v>3</v>
          </cell>
          <cell r="X18">
            <v>0</v>
          </cell>
          <cell r="Y18">
            <v>0</v>
          </cell>
          <cell r="Z18">
            <v>0</v>
          </cell>
          <cell r="AA18">
            <v>0</v>
          </cell>
          <cell r="AB18">
            <v>0</v>
          </cell>
          <cell r="AC18">
            <v>0</v>
          </cell>
        </row>
        <row r="19">
          <cell r="B19" t="str">
            <v>  若 林 区</v>
          </cell>
          <cell r="C19">
            <v>1050</v>
          </cell>
          <cell r="D19">
            <v>538</v>
          </cell>
          <cell r="E19">
            <v>512</v>
          </cell>
          <cell r="F19">
            <v>1031</v>
          </cell>
          <cell r="G19">
            <v>529</v>
          </cell>
          <cell r="H19">
            <v>502</v>
          </cell>
          <cell r="I19">
            <v>0</v>
          </cell>
          <cell r="J19">
            <v>0</v>
          </cell>
          <cell r="K19">
            <v>0</v>
          </cell>
          <cell r="L19">
            <v>0</v>
          </cell>
          <cell r="M19">
            <v>0</v>
          </cell>
          <cell r="N19">
            <v>0</v>
          </cell>
          <cell r="O19">
            <v>1</v>
          </cell>
          <cell r="P19">
            <v>1</v>
          </cell>
          <cell r="Q19">
            <v>0</v>
          </cell>
          <cell r="R19">
            <v>1</v>
          </cell>
          <cell r="S19">
            <v>1</v>
          </cell>
          <cell r="T19">
            <v>0</v>
          </cell>
          <cell r="U19">
            <v>17</v>
          </cell>
          <cell r="V19">
            <v>7</v>
          </cell>
          <cell r="W19">
            <v>10</v>
          </cell>
          <cell r="X19">
            <v>0</v>
          </cell>
          <cell r="Y19">
            <v>0</v>
          </cell>
          <cell r="Z19">
            <v>0</v>
          </cell>
          <cell r="AA19">
            <v>0</v>
          </cell>
          <cell r="AB19">
            <v>0</v>
          </cell>
          <cell r="AC19">
            <v>0</v>
          </cell>
        </row>
        <row r="20">
          <cell r="B20" t="str">
            <v>  太 白 区</v>
          </cell>
          <cell r="C20">
            <v>2060</v>
          </cell>
          <cell r="D20">
            <v>1077</v>
          </cell>
          <cell r="E20">
            <v>983</v>
          </cell>
          <cell r="F20">
            <v>2033</v>
          </cell>
          <cell r="G20">
            <v>1062</v>
          </cell>
          <cell r="H20">
            <v>971</v>
          </cell>
          <cell r="I20">
            <v>0</v>
          </cell>
          <cell r="J20">
            <v>0</v>
          </cell>
          <cell r="K20">
            <v>0</v>
          </cell>
          <cell r="L20">
            <v>0</v>
          </cell>
          <cell r="M20">
            <v>0</v>
          </cell>
          <cell r="N20">
            <v>0</v>
          </cell>
          <cell r="O20">
            <v>0</v>
          </cell>
          <cell r="P20">
            <v>0</v>
          </cell>
          <cell r="Q20">
            <v>0</v>
          </cell>
          <cell r="R20">
            <v>9</v>
          </cell>
          <cell r="S20">
            <v>5</v>
          </cell>
          <cell r="T20">
            <v>4</v>
          </cell>
          <cell r="U20">
            <v>17</v>
          </cell>
          <cell r="V20">
            <v>10</v>
          </cell>
          <cell r="W20">
            <v>7</v>
          </cell>
          <cell r="X20">
            <v>1</v>
          </cell>
          <cell r="Y20">
            <v>0</v>
          </cell>
          <cell r="Z20">
            <v>1</v>
          </cell>
          <cell r="AA20">
            <v>0</v>
          </cell>
          <cell r="AB20">
            <v>0</v>
          </cell>
          <cell r="AC20">
            <v>0</v>
          </cell>
        </row>
        <row r="21">
          <cell r="B21" t="str">
            <v>  泉    区</v>
          </cell>
          <cell r="C21">
            <v>2375</v>
          </cell>
          <cell r="D21">
            <v>1207</v>
          </cell>
          <cell r="E21">
            <v>1168</v>
          </cell>
          <cell r="F21">
            <v>2349</v>
          </cell>
          <cell r="G21">
            <v>1192</v>
          </cell>
          <cell r="H21">
            <v>1157</v>
          </cell>
          <cell r="I21">
            <v>0</v>
          </cell>
          <cell r="J21">
            <v>0</v>
          </cell>
          <cell r="K21">
            <v>0</v>
          </cell>
          <cell r="L21">
            <v>1</v>
          </cell>
          <cell r="M21">
            <v>1</v>
          </cell>
          <cell r="N21">
            <v>0</v>
          </cell>
          <cell r="O21">
            <v>2</v>
          </cell>
          <cell r="P21">
            <v>2</v>
          </cell>
          <cell r="Q21">
            <v>0</v>
          </cell>
          <cell r="R21">
            <v>1</v>
          </cell>
          <cell r="S21">
            <v>1</v>
          </cell>
          <cell r="T21">
            <v>0</v>
          </cell>
          <cell r="U21">
            <v>22</v>
          </cell>
          <cell r="V21">
            <v>11</v>
          </cell>
          <cell r="W21">
            <v>11</v>
          </cell>
          <cell r="X21">
            <v>0</v>
          </cell>
          <cell r="Y21">
            <v>0</v>
          </cell>
          <cell r="Z21">
            <v>0</v>
          </cell>
          <cell r="AA21">
            <v>0</v>
          </cell>
          <cell r="AB21">
            <v>0</v>
          </cell>
          <cell r="AC21">
            <v>0</v>
          </cell>
        </row>
        <row r="22">
          <cell r="B22" t="str">
            <v> 石 巻 市</v>
          </cell>
          <cell r="C22">
            <v>1776</v>
          </cell>
          <cell r="D22">
            <v>923</v>
          </cell>
          <cell r="E22">
            <v>853</v>
          </cell>
          <cell r="F22">
            <v>1744</v>
          </cell>
          <cell r="G22">
            <v>899</v>
          </cell>
          <cell r="H22">
            <v>845</v>
          </cell>
          <cell r="I22">
            <v>1</v>
          </cell>
          <cell r="J22">
            <v>1</v>
          </cell>
          <cell r="K22">
            <v>0</v>
          </cell>
          <cell r="L22">
            <v>1</v>
          </cell>
          <cell r="M22">
            <v>0</v>
          </cell>
          <cell r="N22">
            <v>1</v>
          </cell>
          <cell r="O22">
            <v>2</v>
          </cell>
          <cell r="P22">
            <v>2</v>
          </cell>
          <cell r="Q22">
            <v>0</v>
          </cell>
          <cell r="R22">
            <v>5</v>
          </cell>
          <cell r="S22">
            <v>5</v>
          </cell>
          <cell r="T22">
            <v>0</v>
          </cell>
          <cell r="U22">
            <v>23</v>
          </cell>
          <cell r="V22">
            <v>16</v>
          </cell>
          <cell r="W22">
            <v>7</v>
          </cell>
          <cell r="X22">
            <v>0</v>
          </cell>
          <cell r="Y22">
            <v>0</v>
          </cell>
          <cell r="Z22">
            <v>0</v>
          </cell>
          <cell r="AA22">
            <v>1</v>
          </cell>
          <cell r="AB22">
            <v>0</v>
          </cell>
          <cell r="AC22">
            <v>0</v>
          </cell>
        </row>
        <row r="23">
          <cell r="B23" t="str">
            <v> 塩 竃 市</v>
          </cell>
          <cell r="C23">
            <v>649</v>
          </cell>
          <cell r="D23">
            <v>328</v>
          </cell>
          <cell r="E23">
            <v>321</v>
          </cell>
          <cell r="F23">
            <v>624</v>
          </cell>
          <cell r="G23">
            <v>319</v>
          </cell>
          <cell r="H23">
            <v>305</v>
          </cell>
          <cell r="I23">
            <v>1</v>
          </cell>
          <cell r="J23">
            <v>1</v>
          </cell>
          <cell r="K23">
            <v>0</v>
          </cell>
          <cell r="L23">
            <v>0</v>
          </cell>
          <cell r="M23">
            <v>0</v>
          </cell>
          <cell r="N23">
            <v>0</v>
          </cell>
          <cell r="O23">
            <v>2</v>
          </cell>
          <cell r="P23">
            <v>1</v>
          </cell>
          <cell r="Q23">
            <v>1</v>
          </cell>
          <cell r="R23">
            <v>1</v>
          </cell>
          <cell r="S23">
            <v>1</v>
          </cell>
          <cell r="T23">
            <v>0</v>
          </cell>
          <cell r="U23">
            <v>21</v>
          </cell>
          <cell r="V23">
            <v>6</v>
          </cell>
          <cell r="W23">
            <v>15</v>
          </cell>
          <cell r="X23">
            <v>0</v>
          </cell>
          <cell r="Y23">
            <v>0</v>
          </cell>
          <cell r="Z23">
            <v>0</v>
          </cell>
          <cell r="AA23">
            <v>0</v>
          </cell>
          <cell r="AB23">
            <v>0</v>
          </cell>
          <cell r="AC23">
            <v>0</v>
          </cell>
        </row>
        <row r="24">
          <cell r="B24" t="str">
            <v> 古 川 市</v>
          </cell>
          <cell r="C24">
            <v>770</v>
          </cell>
          <cell r="D24">
            <v>400</v>
          </cell>
          <cell r="E24">
            <v>370</v>
          </cell>
          <cell r="F24">
            <v>755</v>
          </cell>
          <cell r="G24">
            <v>392</v>
          </cell>
          <cell r="H24">
            <v>363</v>
          </cell>
          <cell r="I24">
            <v>1</v>
          </cell>
          <cell r="J24">
            <v>0</v>
          </cell>
          <cell r="K24">
            <v>1</v>
          </cell>
          <cell r="L24">
            <v>0</v>
          </cell>
          <cell r="M24">
            <v>0</v>
          </cell>
          <cell r="N24">
            <v>0</v>
          </cell>
          <cell r="O24">
            <v>0</v>
          </cell>
          <cell r="P24">
            <v>0</v>
          </cell>
          <cell r="Q24">
            <v>0</v>
          </cell>
          <cell r="R24">
            <v>3</v>
          </cell>
          <cell r="S24">
            <v>3</v>
          </cell>
          <cell r="T24">
            <v>0</v>
          </cell>
          <cell r="U24">
            <v>11</v>
          </cell>
          <cell r="V24">
            <v>5</v>
          </cell>
          <cell r="W24">
            <v>6</v>
          </cell>
          <cell r="X24">
            <v>0</v>
          </cell>
          <cell r="Y24">
            <v>0</v>
          </cell>
          <cell r="Z24">
            <v>0</v>
          </cell>
          <cell r="AA24">
            <v>1</v>
          </cell>
          <cell r="AB24">
            <v>0</v>
          </cell>
          <cell r="AC24">
            <v>0</v>
          </cell>
        </row>
        <row r="25">
          <cell r="B25" t="str">
            <v> 気仙沼市</v>
          </cell>
          <cell r="C25">
            <v>613</v>
          </cell>
          <cell r="D25">
            <v>308</v>
          </cell>
          <cell r="E25">
            <v>305</v>
          </cell>
          <cell r="F25">
            <v>606</v>
          </cell>
          <cell r="G25">
            <v>304</v>
          </cell>
          <cell r="H25">
            <v>302</v>
          </cell>
          <cell r="I25">
            <v>0</v>
          </cell>
          <cell r="J25">
            <v>0</v>
          </cell>
          <cell r="K25">
            <v>0</v>
          </cell>
          <cell r="L25">
            <v>1</v>
          </cell>
          <cell r="M25">
            <v>0</v>
          </cell>
          <cell r="N25">
            <v>1</v>
          </cell>
          <cell r="O25">
            <v>0</v>
          </cell>
          <cell r="P25">
            <v>0</v>
          </cell>
          <cell r="Q25">
            <v>0</v>
          </cell>
          <cell r="R25">
            <v>2</v>
          </cell>
          <cell r="S25">
            <v>2</v>
          </cell>
          <cell r="T25">
            <v>0</v>
          </cell>
          <cell r="U25">
            <v>4</v>
          </cell>
          <cell r="V25">
            <v>2</v>
          </cell>
          <cell r="W25">
            <v>2</v>
          </cell>
          <cell r="X25">
            <v>0</v>
          </cell>
          <cell r="Y25">
            <v>0</v>
          </cell>
          <cell r="Z25">
            <v>0</v>
          </cell>
          <cell r="AA25">
            <v>0</v>
          </cell>
          <cell r="AB25">
            <v>0</v>
          </cell>
          <cell r="AC25">
            <v>0</v>
          </cell>
        </row>
        <row r="26">
          <cell r="B26" t="str">
            <v> 白 石 市</v>
          </cell>
          <cell r="C26">
            <v>417</v>
          </cell>
          <cell r="D26">
            <v>220</v>
          </cell>
          <cell r="E26">
            <v>197</v>
          </cell>
          <cell r="F26">
            <v>405</v>
          </cell>
          <cell r="G26">
            <v>212</v>
          </cell>
          <cell r="H26">
            <v>193</v>
          </cell>
          <cell r="I26">
            <v>0</v>
          </cell>
          <cell r="J26">
            <v>0</v>
          </cell>
          <cell r="K26">
            <v>0</v>
          </cell>
          <cell r="L26">
            <v>0</v>
          </cell>
          <cell r="M26">
            <v>0</v>
          </cell>
          <cell r="N26">
            <v>0</v>
          </cell>
          <cell r="O26">
            <v>0</v>
          </cell>
          <cell r="P26">
            <v>0</v>
          </cell>
          <cell r="Q26">
            <v>0</v>
          </cell>
          <cell r="R26">
            <v>5</v>
          </cell>
          <cell r="S26">
            <v>4</v>
          </cell>
          <cell r="T26">
            <v>1</v>
          </cell>
          <cell r="U26">
            <v>7</v>
          </cell>
          <cell r="V26">
            <v>4</v>
          </cell>
          <cell r="W26">
            <v>3</v>
          </cell>
          <cell r="X26">
            <v>0</v>
          </cell>
          <cell r="Y26">
            <v>0</v>
          </cell>
          <cell r="Z26">
            <v>0</v>
          </cell>
          <cell r="AA26">
            <v>0</v>
          </cell>
          <cell r="AB26">
            <v>0</v>
          </cell>
          <cell r="AC26">
            <v>0</v>
          </cell>
        </row>
        <row r="27">
          <cell r="B27" t="str">
            <v> 名 取 市</v>
          </cell>
          <cell r="C27">
            <v>781</v>
          </cell>
          <cell r="D27">
            <v>376</v>
          </cell>
          <cell r="E27">
            <v>405</v>
          </cell>
          <cell r="F27">
            <v>773</v>
          </cell>
          <cell r="G27">
            <v>370</v>
          </cell>
          <cell r="H27">
            <v>403</v>
          </cell>
          <cell r="I27">
            <v>0</v>
          </cell>
          <cell r="J27">
            <v>0</v>
          </cell>
          <cell r="K27">
            <v>0</v>
          </cell>
          <cell r="L27">
            <v>0</v>
          </cell>
          <cell r="M27">
            <v>0</v>
          </cell>
          <cell r="N27">
            <v>0</v>
          </cell>
          <cell r="O27">
            <v>0</v>
          </cell>
          <cell r="P27">
            <v>0</v>
          </cell>
          <cell r="Q27">
            <v>0</v>
          </cell>
          <cell r="R27">
            <v>0</v>
          </cell>
          <cell r="S27">
            <v>0</v>
          </cell>
          <cell r="T27">
            <v>0</v>
          </cell>
          <cell r="U27">
            <v>8</v>
          </cell>
          <cell r="V27">
            <v>6</v>
          </cell>
          <cell r="W27">
            <v>2</v>
          </cell>
          <cell r="X27">
            <v>0</v>
          </cell>
          <cell r="Y27">
            <v>0</v>
          </cell>
          <cell r="Z27">
            <v>0</v>
          </cell>
          <cell r="AA27">
            <v>0</v>
          </cell>
          <cell r="AB27">
            <v>0</v>
          </cell>
          <cell r="AC27">
            <v>0</v>
          </cell>
        </row>
        <row r="28">
          <cell r="B28" t="str">
            <v> 角 田 市</v>
          </cell>
          <cell r="C28">
            <v>341</v>
          </cell>
          <cell r="D28">
            <v>176</v>
          </cell>
          <cell r="E28">
            <v>165</v>
          </cell>
          <cell r="F28">
            <v>335</v>
          </cell>
          <cell r="G28">
            <v>170</v>
          </cell>
          <cell r="H28">
            <v>165</v>
          </cell>
          <cell r="I28">
            <v>1</v>
          </cell>
          <cell r="J28">
            <v>1</v>
          </cell>
          <cell r="K28">
            <v>0</v>
          </cell>
          <cell r="L28">
            <v>0</v>
          </cell>
          <cell r="M28">
            <v>0</v>
          </cell>
          <cell r="N28">
            <v>0</v>
          </cell>
          <cell r="O28">
            <v>1</v>
          </cell>
          <cell r="P28">
            <v>1</v>
          </cell>
          <cell r="Q28">
            <v>0</v>
          </cell>
          <cell r="R28">
            <v>0</v>
          </cell>
          <cell r="S28">
            <v>0</v>
          </cell>
          <cell r="T28">
            <v>0</v>
          </cell>
          <cell r="U28">
            <v>4</v>
          </cell>
          <cell r="V28">
            <v>4</v>
          </cell>
          <cell r="W28">
            <v>0</v>
          </cell>
          <cell r="X28">
            <v>0</v>
          </cell>
          <cell r="Y28">
            <v>0</v>
          </cell>
          <cell r="Z28">
            <v>0</v>
          </cell>
          <cell r="AA28">
            <v>0</v>
          </cell>
          <cell r="AB28">
            <v>0</v>
          </cell>
          <cell r="AC28">
            <v>0</v>
          </cell>
        </row>
        <row r="29">
          <cell r="B29" t="str">
            <v> 多賀城市</v>
          </cell>
          <cell r="C29">
            <v>575</v>
          </cell>
          <cell r="D29">
            <v>294</v>
          </cell>
          <cell r="E29">
            <v>281</v>
          </cell>
          <cell r="F29">
            <v>561</v>
          </cell>
          <cell r="G29">
            <v>287</v>
          </cell>
          <cell r="H29">
            <v>274</v>
          </cell>
          <cell r="I29">
            <v>0</v>
          </cell>
          <cell r="J29">
            <v>0</v>
          </cell>
          <cell r="K29">
            <v>0</v>
          </cell>
          <cell r="L29">
            <v>0</v>
          </cell>
          <cell r="M29">
            <v>0</v>
          </cell>
          <cell r="N29">
            <v>0</v>
          </cell>
          <cell r="O29">
            <v>0</v>
          </cell>
          <cell r="P29">
            <v>0</v>
          </cell>
          <cell r="Q29">
            <v>0</v>
          </cell>
          <cell r="R29">
            <v>0</v>
          </cell>
          <cell r="S29">
            <v>0</v>
          </cell>
          <cell r="T29">
            <v>0</v>
          </cell>
          <cell r="U29">
            <v>14</v>
          </cell>
          <cell r="V29">
            <v>7</v>
          </cell>
          <cell r="W29">
            <v>7</v>
          </cell>
          <cell r="X29">
            <v>0</v>
          </cell>
          <cell r="Y29">
            <v>0</v>
          </cell>
          <cell r="Z29">
            <v>0</v>
          </cell>
          <cell r="AA29">
            <v>1</v>
          </cell>
          <cell r="AB29">
            <v>0</v>
          </cell>
          <cell r="AC29">
            <v>0</v>
          </cell>
        </row>
        <row r="30">
          <cell r="B30" t="str">
            <v> 岩 沼 市</v>
          </cell>
          <cell r="C30">
            <v>477</v>
          </cell>
          <cell r="D30">
            <v>242</v>
          </cell>
          <cell r="E30">
            <v>235</v>
          </cell>
          <cell r="F30">
            <v>471</v>
          </cell>
          <cell r="G30">
            <v>239</v>
          </cell>
          <cell r="H30">
            <v>232</v>
          </cell>
          <cell r="I30">
            <v>0</v>
          </cell>
          <cell r="J30">
            <v>0</v>
          </cell>
          <cell r="K30">
            <v>0</v>
          </cell>
          <cell r="L30">
            <v>0</v>
          </cell>
          <cell r="M30">
            <v>0</v>
          </cell>
          <cell r="N30">
            <v>0</v>
          </cell>
          <cell r="O30">
            <v>0</v>
          </cell>
          <cell r="P30">
            <v>0</v>
          </cell>
          <cell r="Q30">
            <v>0</v>
          </cell>
          <cell r="R30">
            <v>3</v>
          </cell>
          <cell r="S30">
            <v>2</v>
          </cell>
          <cell r="T30">
            <v>1</v>
          </cell>
          <cell r="U30">
            <v>3</v>
          </cell>
          <cell r="V30">
            <v>1</v>
          </cell>
          <cell r="W30">
            <v>2</v>
          </cell>
          <cell r="X30">
            <v>0</v>
          </cell>
          <cell r="Y30">
            <v>0</v>
          </cell>
          <cell r="Z30">
            <v>0</v>
          </cell>
          <cell r="AA30">
            <v>0</v>
          </cell>
          <cell r="AB30">
            <v>0</v>
          </cell>
          <cell r="AC30">
            <v>0</v>
          </cell>
        </row>
        <row r="31">
          <cell r="B31" t="str">
            <v> 登 米 市</v>
          </cell>
          <cell r="C31">
            <v>1017</v>
          </cell>
          <cell r="D31">
            <v>509</v>
          </cell>
          <cell r="E31">
            <v>508</v>
          </cell>
          <cell r="F31">
            <v>1001</v>
          </cell>
          <cell r="G31">
            <v>498</v>
          </cell>
          <cell r="H31">
            <v>503</v>
          </cell>
          <cell r="I31">
            <v>2</v>
          </cell>
          <cell r="J31">
            <v>0</v>
          </cell>
          <cell r="K31">
            <v>2</v>
          </cell>
          <cell r="L31">
            <v>0</v>
          </cell>
          <cell r="M31">
            <v>0</v>
          </cell>
          <cell r="N31">
            <v>0</v>
          </cell>
          <cell r="O31">
            <v>2</v>
          </cell>
          <cell r="P31">
            <v>2</v>
          </cell>
          <cell r="Q31">
            <v>0</v>
          </cell>
          <cell r="R31">
            <v>4</v>
          </cell>
          <cell r="S31">
            <v>3</v>
          </cell>
          <cell r="T31">
            <v>1</v>
          </cell>
          <cell r="U31">
            <v>8</v>
          </cell>
          <cell r="V31">
            <v>6</v>
          </cell>
          <cell r="W31">
            <v>2</v>
          </cell>
          <cell r="X31">
            <v>0</v>
          </cell>
          <cell r="Y31">
            <v>0</v>
          </cell>
          <cell r="Z31">
            <v>0</v>
          </cell>
          <cell r="AA31">
            <v>0</v>
          </cell>
          <cell r="AB31">
            <v>0</v>
          </cell>
          <cell r="AC31">
            <v>0</v>
          </cell>
        </row>
        <row r="32">
          <cell r="B32" t="str">
            <v> 栗 原 市</v>
          </cell>
          <cell r="C32">
            <v>849</v>
          </cell>
          <cell r="D32">
            <v>429</v>
          </cell>
          <cell r="E32">
            <v>420</v>
          </cell>
          <cell r="F32">
            <v>833</v>
          </cell>
          <cell r="G32">
            <v>419</v>
          </cell>
          <cell r="H32">
            <v>414</v>
          </cell>
          <cell r="I32">
            <v>0</v>
          </cell>
          <cell r="J32">
            <v>0</v>
          </cell>
          <cell r="K32">
            <v>0</v>
          </cell>
          <cell r="L32">
            <v>0</v>
          </cell>
          <cell r="M32">
            <v>0</v>
          </cell>
          <cell r="N32">
            <v>0</v>
          </cell>
          <cell r="O32">
            <v>0</v>
          </cell>
          <cell r="P32">
            <v>0</v>
          </cell>
          <cell r="Q32">
            <v>0</v>
          </cell>
          <cell r="R32">
            <v>4</v>
          </cell>
          <cell r="S32">
            <v>2</v>
          </cell>
          <cell r="T32">
            <v>2</v>
          </cell>
          <cell r="U32">
            <v>12</v>
          </cell>
          <cell r="V32">
            <v>8</v>
          </cell>
          <cell r="W32">
            <v>4</v>
          </cell>
          <cell r="X32">
            <v>0</v>
          </cell>
          <cell r="Y32">
            <v>0</v>
          </cell>
          <cell r="Z32">
            <v>0</v>
          </cell>
          <cell r="AA32">
            <v>0</v>
          </cell>
          <cell r="AB32">
            <v>0</v>
          </cell>
          <cell r="AC32">
            <v>0</v>
          </cell>
        </row>
        <row r="33">
          <cell r="B33" t="str">
            <v> 東松島市</v>
          </cell>
          <cell r="C33">
            <v>460</v>
          </cell>
          <cell r="D33">
            <v>250</v>
          </cell>
          <cell r="E33">
            <v>210</v>
          </cell>
          <cell r="F33">
            <v>449</v>
          </cell>
          <cell r="G33">
            <v>241</v>
          </cell>
          <cell r="H33">
            <v>208</v>
          </cell>
          <cell r="I33">
            <v>0</v>
          </cell>
          <cell r="J33">
            <v>0</v>
          </cell>
          <cell r="K33">
            <v>0</v>
          </cell>
          <cell r="L33">
            <v>0</v>
          </cell>
          <cell r="M33">
            <v>0</v>
          </cell>
          <cell r="N33">
            <v>0</v>
          </cell>
          <cell r="O33">
            <v>0</v>
          </cell>
          <cell r="P33">
            <v>0</v>
          </cell>
          <cell r="Q33">
            <v>0</v>
          </cell>
          <cell r="R33">
            <v>2</v>
          </cell>
          <cell r="S33">
            <v>2</v>
          </cell>
          <cell r="T33">
            <v>0</v>
          </cell>
          <cell r="U33">
            <v>9</v>
          </cell>
          <cell r="V33">
            <v>7</v>
          </cell>
          <cell r="W33">
            <v>2</v>
          </cell>
          <cell r="X33">
            <v>0</v>
          </cell>
          <cell r="Y33">
            <v>0</v>
          </cell>
          <cell r="Z33">
            <v>0</v>
          </cell>
          <cell r="AA33">
            <v>0</v>
          </cell>
          <cell r="AB33">
            <v>0</v>
          </cell>
          <cell r="AC33">
            <v>0</v>
          </cell>
        </row>
        <row r="34">
          <cell r="B34" t="str">
            <v>刈田郡計</v>
          </cell>
          <cell r="C34">
            <v>156</v>
          </cell>
          <cell r="D34">
            <v>84</v>
          </cell>
          <cell r="E34">
            <v>72</v>
          </cell>
          <cell r="F34">
            <v>153</v>
          </cell>
          <cell r="G34">
            <v>84</v>
          </cell>
          <cell r="H34">
            <v>69</v>
          </cell>
          <cell r="I34">
            <v>0</v>
          </cell>
          <cell r="J34">
            <v>0</v>
          </cell>
          <cell r="K34">
            <v>0</v>
          </cell>
          <cell r="L34">
            <v>0</v>
          </cell>
          <cell r="M34">
            <v>0</v>
          </cell>
          <cell r="N34">
            <v>0</v>
          </cell>
          <cell r="O34">
            <v>0</v>
          </cell>
          <cell r="P34">
            <v>0</v>
          </cell>
          <cell r="Q34">
            <v>0</v>
          </cell>
          <cell r="R34">
            <v>0</v>
          </cell>
          <cell r="S34">
            <v>0</v>
          </cell>
          <cell r="T34">
            <v>0</v>
          </cell>
          <cell r="U34">
            <v>3</v>
          </cell>
          <cell r="V34">
            <v>0</v>
          </cell>
          <cell r="W34">
            <v>3</v>
          </cell>
          <cell r="X34">
            <v>0</v>
          </cell>
          <cell r="Y34">
            <v>0</v>
          </cell>
          <cell r="Z34">
            <v>0</v>
          </cell>
          <cell r="AA34">
            <v>0</v>
          </cell>
          <cell r="AB34">
            <v>0</v>
          </cell>
          <cell r="AC34">
            <v>0</v>
          </cell>
        </row>
        <row r="35">
          <cell r="B35" t="str">
            <v> 蔵 王 町</v>
          </cell>
          <cell r="C35">
            <v>139</v>
          </cell>
          <cell r="D35">
            <v>71</v>
          </cell>
          <cell r="E35">
            <v>68</v>
          </cell>
          <cell r="F35">
            <v>136</v>
          </cell>
          <cell r="G35">
            <v>71</v>
          </cell>
          <cell r="H35">
            <v>65</v>
          </cell>
          <cell r="I35">
            <v>0</v>
          </cell>
          <cell r="J35">
            <v>0</v>
          </cell>
          <cell r="K35">
            <v>0</v>
          </cell>
          <cell r="L35">
            <v>0</v>
          </cell>
          <cell r="M35">
            <v>0</v>
          </cell>
          <cell r="N35">
            <v>0</v>
          </cell>
          <cell r="O35">
            <v>0</v>
          </cell>
          <cell r="P35">
            <v>0</v>
          </cell>
          <cell r="Q35">
            <v>0</v>
          </cell>
          <cell r="R35">
            <v>0</v>
          </cell>
          <cell r="S35">
            <v>0</v>
          </cell>
          <cell r="T35">
            <v>0</v>
          </cell>
          <cell r="U35">
            <v>3</v>
          </cell>
          <cell r="V35">
            <v>0</v>
          </cell>
          <cell r="W35">
            <v>3</v>
          </cell>
          <cell r="X35">
            <v>0</v>
          </cell>
          <cell r="Y35">
            <v>0</v>
          </cell>
          <cell r="Z35">
            <v>0</v>
          </cell>
          <cell r="AA35">
            <v>0</v>
          </cell>
          <cell r="AB35">
            <v>0</v>
          </cell>
          <cell r="AC35">
            <v>0</v>
          </cell>
        </row>
        <row r="36">
          <cell r="B36" t="str">
            <v> 七ヶ宿町</v>
          </cell>
          <cell r="C36">
            <v>17</v>
          </cell>
          <cell r="D36">
            <v>13</v>
          </cell>
          <cell r="E36">
            <v>4</v>
          </cell>
          <cell r="F36">
            <v>17</v>
          </cell>
          <cell r="G36">
            <v>13</v>
          </cell>
          <cell r="H36">
            <v>4</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row>
        <row r="37">
          <cell r="B37" t="str">
            <v>柴田郡計</v>
          </cell>
          <cell r="C37">
            <v>953</v>
          </cell>
          <cell r="D37">
            <v>465</v>
          </cell>
          <cell r="E37">
            <v>488</v>
          </cell>
          <cell r="F37">
            <v>932</v>
          </cell>
          <cell r="G37">
            <v>454</v>
          </cell>
          <cell r="H37">
            <v>478</v>
          </cell>
          <cell r="I37">
            <v>1</v>
          </cell>
          <cell r="J37">
            <v>1</v>
          </cell>
          <cell r="K37">
            <v>0</v>
          </cell>
          <cell r="L37">
            <v>0</v>
          </cell>
          <cell r="M37">
            <v>0</v>
          </cell>
          <cell r="N37">
            <v>0</v>
          </cell>
          <cell r="O37">
            <v>0</v>
          </cell>
          <cell r="P37">
            <v>0</v>
          </cell>
          <cell r="Q37">
            <v>0</v>
          </cell>
          <cell r="R37">
            <v>8</v>
          </cell>
          <cell r="S37">
            <v>5</v>
          </cell>
          <cell r="T37">
            <v>3</v>
          </cell>
          <cell r="U37">
            <v>12</v>
          </cell>
          <cell r="V37">
            <v>5</v>
          </cell>
          <cell r="W37">
            <v>7</v>
          </cell>
          <cell r="X37">
            <v>0</v>
          </cell>
          <cell r="Y37">
            <v>0</v>
          </cell>
          <cell r="Z37">
            <v>0</v>
          </cell>
          <cell r="AA37">
            <v>0</v>
          </cell>
          <cell r="AB37">
            <v>0</v>
          </cell>
          <cell r="AC37">
            <v>0</v>
          </cell>
        </row>
        <row r="38">
          <cell r="B38" t="str">
            <v> 大河原町</v>
          </cell>
          <cell r="C38">
            <v>258</v>
          </cell>
          <cell r="D38">
            <v>125</v>
          </cell>
          <cell r="E38">
            <v>133</v>
          </cell>
          <cell r="F38">
            <v>250</v>
          </cell>
          <cell r="G38">
            <v>120</v>
          </cell>
          <cell r="H38">
            <v>130</v>
          </cell>
          <cell r="I38">
            <v>0</v>
          </cell>
          <cell r="J38">
            <v>0</v>
          </cell>
          <cell r="K38">
            <v>0</v>
          </cell>
          <cell r="L38">
            <v>0</v>
          </cell>
          <cell r="M38">
            <v>0</v>
          </cell>
          <cell r="N38">
            <v>0</v>
          </cell>
          <cell r="O38">
            <v>0</v>
          </cell>
          <cell r="P38">
            <v>0</v>
          </cell>
          <cell r="Q38">
            <v>0</v>
          </cell>
          <cell r="R38">
            <v>4</v>
          </cell>
          <cell r="S38">
            <v>3</v>
          </cell>
          <cell r="T38">
            <v>1</v>
          </cell>
          <cell r="U38">
            <v>4</v>
          </cell>
          <cell r="V38">
            <v>2</v>
          </cell>
          <cell r="W38">
            <v>2</v>
          </cell>
          <cell r="X38">
            <v>0</v>
          </cell>
          <cell r="Y38">
            <v>0</v>
          </cell>
          <cell r="Z38">
            <v>0</v>
          </cell>
          <cell r="AA38">
            <v>0</v>
          </cell>
          <cell r="AB38">
            <v>0</v>
          </cell>
          <cell r="AC38">
            <v>0</v>
          </cell>
        </row>
        <row r="39">
          <cell r="B39" t="str">
            <v> 村 田 町</v>
          </cell>
          <cell r="C39">
            <v>153</v>
          </cell>
          <cell r="D39">
            <v>77</v>
          </cell>
          <cell r="E39">
            <v>76</v>
          </cell>
          <cell r="F39">
            <v>152</v>
          </cell>
          <cell r="G39">
            <v>76</v>
          </cell>
          <cell r="H39">
            <v>76</v>
          </cell>
          <cell r="I39">
            <v>0</v>
          </cell>
          <cell r="J39">
            <v>0</v>
          </cell>
          <cell r="K39">
            <v>0</v>
          </cell>
          <cell r="L39">
            <v>0</v>
          </cell>
          <cell r="M39">
            <v>0</v>
          </cell>
          <cell r="N39">
            <v>0</v>
          </cell>
          <cell r="O39">
            <v>0</v>
          </cell>
          <cell r="P39">
            <v>0</v>
          </cell>
          <cell r="Q39">
            <v>0</v>
          </cell>
          <cell r="R39">
            <v>1</v>
          </cell>
          <cell r="S39">
            <v>1</v>
          </cell>
          <cell r="T39">
            <v>0</v>
          </cell>
          <cell r="U39">
            <v>0</v>
          </cell>
          <cell r="V39">
            <v>0</v>
          </cell>
          <cell r="W39">
            <v>0</v>
          </cell>
          <cell r="X39">
            <v>0</v>
          </cell>
          <cell r="Y39">
            <v>0</v>
          </cell>
          <cell r="Z39">
            <v>0</v>
          </cell>
          <cell r="AA39">
            <v>0</v>
          </cell>
          <cell r="AB39">
            <v>0</v>
          </cell>
          <cell r="AC39">
            <v>0</v>
          </cell>
        </row>
        <row r="40">
          <cell r="B40" t="str">
            <v> 柴 田 町</v>
          </cell>
          <cell r="C40">
            <v>422</v>
          </cell>
          <cell r="D40">
            <v>205</v>
          </cell>
          <cell r="E40">
            <v>217</v>
          </cell>
          <cell r="F40">
            <v>412</v>
          </cell>
          <cell r="G40">
            <v>201</v>
          </cell>
          <cell r="H40">
            <v>211</v>
          </cell>
          <cell r="I40">
            <v>1</v>
          </cell>
          <cell r="J40">
            <v>1</v>
          </cell>
          <cell r="K40">
            <v>0</v>
          </cell>
          <cell r="L40">
            <v>0</v>
          </cell>
          <cell r="M40">
            <v>0</v>
          </cell>
          <cell r="N40">
            <v>0</v>
          </cell>
          <cell r="O40">
            <v>0</v>
          </cell>
          <cell r="P40">
            <v>0</v>
          </cell>
          <cell r="Q40">
            <v>0</v>
          </cell>
          <cell r="R40">
            <v>2</v>
          </cell>
          <cell r="S40">
            <v>1</v>
          </cell>
          <cell r="T40">
            <v>1</v>
          </cell>
          <cell r="U40">
            <v>7</v>
          </cell>
          <cell r="V40">
            <v>2</v>
          </cell>
          <cell r="W40">
            <v>5</v>
          </cell>
          <cell r="X40">
            <v>0</v>
          </cell>
          <cell r="Y40">
            <v>0</v>
          </cell>
          <cell r="Z40">
            <v>0</v>
          </cell>
          <cell r="AA40">
            <v>0</v>
          </cell>
          <cell r="AB40">
            <v>0</v>
          </cell>
          <cell r="AC40">
            <v>0</v>
          </cell>
        </row>
        <row r="41">
          <cell r="B41" t="str">
            <v> 川 崎 町</v>
          </cell>
          <cell r="C41">
            <v>120</v>
          </cell>
          <cell r="D41">
            <v>58</v>
          </cell>
          <cell r="E41">
            <v>62</v>
          </cell>
          <cell r="F41">
            <v>118</v>
          </cell>
          <cell r="G41">
            <v>57</v>
          </cell>
          <cell r="H41">
            <v>61</v>
          </cell>
          <cell r="I41">
            <v>0</v>
          </cell>
          <cell r="J41">
            <v>0</v>
          </cell>
          <cell r="K41">
            <v>0</v>
          </cell>
          <cell r="L41">
            <v>0</v>
          </cell>
          <cell r="M41">
            <v>0</v>
          </cell>
          <cell r="N41">
            <v>0</v>
          </cell>
          <cell r="O41">
            <v>0</v>
          </cell>
          <cell r="P41">
            <v>0</v>
          </cell>
          <cell r="Q41">
            <v>0</v>
          </cell>
          <cell r="R41">
            <v>1</v>
          </cell>
          <cell r="S41">
            <v>0</v>
          </cell>
          <cell r="T41">
            <v>1</v>
          </cell>
          <cell r="U41">
            <v>1</v>
          </cell>
          <cell r="V41">
            <v>1</v>
          </cell>
          <cell r="W41">
            <v>0</v>
          </cell>
          <cell r="X41">
            <v>0</v>
          </cell>
          <cell r="Y41">
            <v>0</v>
          </cell>
          <cell r="Z41">
            <v>0</v>
          </cell>
          <cell r="AA41">
            <v>0</v>
          </cell>
          <cell r="AB41">
            <v>0</v>
          </cell>
          <cell r="AC41">
            <v>0</v>
          </cell>
        </row>
        <row r="42">
          <cell r="B42" t="str">
            <v>伊具郡計</v>
          </cell>
          <cell r="C42">
            <v>175</v>
          </cell>
          <cell r="D42">
            <v>91</v>
          </cell>
          <cell r="E42">
            <v>84</v>
          </cell>
          <cell r="F42">
            <v>169</v>
          </cell>
          <cell r="G42">
            <v>87</v>
          </cell>
          <cell r="H42">
            <v>82</v>
          </cell>
          <cell r="I42">
            <v>0</v>
          </cell>
          <cell r="J42">
            <v>0</v>
          </cell>
          <cell r="K42">
            <v>0</v>
          </cell>
          <cell r="L42">
            <v>0</v>
          </cell>
          <cell r="M42">
            <v>0</v>
          </cell>
          <cell r="N42">
            <v>0</v>
          </cell>
          <cell r="O42">
            <v>0</v>
          </cell>
          <cell r="P42">
            <v>0</v>
          </cell>
          <cell r="Q42">
            <v>0</v>
          </cell>
          <cell r="R42">
            <v>0</v>
          </cell>
          <cell r="S42">
            <v>0</v>
          </cell>
          <cell r="T42">
            <v>0</v>
          </cell>
          <cell r="U42">
            <v>6</v>
          </cell>
          <cell r="V42">
            <v>4</v>
          </cell>
          <cell r="W42">
            <v>2</v>
          </cell>
          <cell r="X42">
            <v>0</v>
          </cell>
          <cell r="Y42">
            <v>0</v>
          </cell>
          <cell r="Z42">
            <v>0</v>
          </cell>
          <cell r="AA42">
            <v>0</v>
          </cell>
          <cell r="AB42">
            <v>0</v>
          </cell>
          <cell r="AC42">
            <v>0</v>
          </cell>
        </row>
        <row r="43">
          <cell r="B43" t="str">
            <v> 丸 森 町</v>
          </cell>
          <cell r="C43">
            <v>175</v>
          </cell>
          <cell r="D43">
            <v>91</v>
          </cell>
          <cell r="E43">
            <v>84</v>
          </cell>
          <cell r="F43">
            <v>169</v>
          </cell>
          <cell r="G43">
            <v>87</v>
          </cell>
          <cell r="H43">
            <v>82</v>
          </cell>
          <cell r="I43">
            <v>0</v>
          </cell>
          <cell r="J43">
            <v>0</v>
          </cell>
          <cell r="K43">
            <v>0</v>
          </cell>
          <cell r="L43">
            <v>0</v>
          </cell>
          <cell r="M43">
            <v>0</v>
          </cell>
          <cell r="N43">
            <v>0</v>
          </cell>
          <cell r="O43">
            <v>0</v>
          </cell>
          <cell r="P43">
            <v>0</v>
          </cell>
          <cell r="Q43">
            <v>0</v>
          </cell>
          <cell r="R43">
            <v>0</v>
          </cell>
          <cell r="S43">
            <v>0</v>
          </cell>
          <cell r="T43">
            <v>0</v>
          </cell>
          <cell r="U43">
            <v>6</v>
          </cell>
          <cell r="V43">
            <v>4</v>
          </cell>
          <cell r="W43">
            <v>2</v>
          </cell>
          <cell r="X43">
            <v>0</v>
          </cell>
          <cell r="Y43">
            <v>0</v>
          </cell>
          <cell r="Z43">
            <v>0</v>
          </cell>
          <cell r="AA43">
            <v>0</v>
          </cell>
          <cell r="AB43">
            <v>0</v>
          </cell>
          <cell r="AC43">
            <v>0</v>
          </cell>
        </row>
        <row r="44">
          <cell r="B44" t="str">
            <v>亘理郡計</v>
          </cell>
          <cell r="C44">
            <v>595</v>
          </cell>
          <cell r="D44">
            <v>302</v>
          </cell>
          <cell r="E44">
            <v>293</v>
          </cell>
          <cell r="F44">
            <v>592</v>
          </cell>
          <cell r="G44">
            <v>300</v>
          </cell>
          <cell r="H44">
            <v>292</v>
          </cell>
          <cell r="I44">
            <v>0</v>
          </cell>
          <cell r="J44">
            <v>0</v>
          </cell>
          <cell r="K44">
            <v>0</v>
          </cell>
          <cell r="L44">
            <v>0</v>
          </cell>
          <cell r="M44">
            <v>0</v>
          </cell>
          <cell r="N44">
            <v>0</v>
          </cell>
          <cell r="O44">
            <v>0</v>
          </cell>
          <cell r="P44">
            <v>0</v>
          </cell>
          <cell r="Q44">
            <v>0</v>
          </cell>
          <cell r="R44">
            <v>1</v>
          </cell>
          <cell r="S44">
            <v>1</v>
          </cell>
          <cell r="T44">
            <v>0</v>
          </cell>
          <cell r="U44">
            <v>2</v>
          </cell>
          <cell r="V44">
            <v>1</v>
          </cell>
          <cell r="W44">
            <v>1</v>
          </cell>
          <cell r="X44">
            <v>0</v>
          </cell>
          <cell r="Y44">
            <v>0</v>
          </cell>
          <cell r="Z44">
            <v>0</v>
          </cell>
          <cell r="AA44">
            <v>0</v>
          </cell>
          <cell r="AB44">
            <v>0</v>
          </cell>
          <cell r="AC44">
            <v>0</v>
          </cell>
        </row>
        <row r="45">
          <cell r="B45" t="str">
            <v> 亘 理 町</v>
          </cell>
          <cell r="C45">
            <v>412</v>
          </cell>
          <cell r="D45">
            <v>211</v>
          </cell>
          <cell r="E45">
            <v>201</v>
          </cell>
          <cell r="F45">
            <v>410</v>
          </cell>
          <cell r="G45">
            <v>209</v>
          </cell>
          <cell r="H45">
            <v>201</v>
          </cell>
          <cell r="I45">
            <v>0</v>
          </cell>
          <cell r="J45">
            <v>0</v>
          </cell>
          <cell r="K45">
            <v>0</v>
          </cell>
          <cell r="L45">
            <v>0</v>
          </cell>
          <cell r="M45">
            <v>0</v>
          </cell>
          <cell r="N45">
            <v>0</v>
          </cell>
          <cell r="O45">
            <v>0</v>
          </cell>
          <cell r="P45">
            <v>0</v>
          </cell>
          <cell r="Q45">
            <v>0</v>
          </cell>
          <cell r="R45">
            <v>1</v>
          </cell>
          <cell r="S45">
            <v>1</v>
          </cell>
          <cell r="T45">
            <v>0</v>
          </cell>
          <cell r="U45">
            <v>1</v>
          </cell>
          <cell r="V45">
            <v>1</v>
          </cell>
          <cell r="W45">
            <v>0</v>
          </cell>
          <cell r="X45">
            <v>0</v>
          </cell>
          <cell r="Y45">
            <v>0</v>
          </cell>
          <cell r="Z45">
            <v>0</v>
          </cell>
          <cell r="AA45">
            <v>0</v>
          </cell>
          <cell r="AB45">
            <v>0</v>
          </cell>
          <cell r="AC45">
            <v>0</v>
          </cell>
        </row>
        <row r="46">
          <cell r="B46" t="str">
            <v> 山 元 町</v>
          </cell>
          <cell r="C46">
            <v>183</v>
          </cell>
          <cell r="D46">
            <v>91</v>
          </cell>
          <cell r="E46">
            <v>92</v>
          </cell>
          <cell r="F46">
            <v>182</v>
          </cell>
          <cell r="G46">
            <v>91</v>
          </cell>
          <cell r="H46">
            <v>91</v>
          </cell>
          <cell r="I46">
            <v>0</v>
          </cell>
          <cell r="J46">
            <v>0</v>
          </cell>
          <cell r="K46">
            <v>0</v>
          </cell>
          <cell r="L46">
            <v>0</v>
          </cell>
          <cell r="M46">
            <v>0</v>
          </cell>
          <cell r="N46">
            <v>0</v>
          </cell>
          <cell r="O46">
            <v>0</v>
          </cell>
          <cell r="P46">
            <v>0</v>
          </cell>
          <cell r="Q46">
            <v>0</v>
          </cell>
          <cell r="R46">
            <v>0</v>
          </cell>
          <cell r="S46">
            <v>0</v>
          </cell>
          <cell r="T46">
            <v>0</v>
          </cell>
          <cell r="U46">
            <v>1</v>
          </cell>
          <cell r="V46">
            <v>0</v>
          </cell>
          <cell r="W46">
            <v>1</v>
          </cell>
          <cell r="X46">
            <v>0</v>
          </cell>
          <cell r="Y46">
            <v>0</v>
          </cell>
          <cell r="Z46">
            <v>0</v>
          </cell>
          <cell r="AA46">
            <v>0</v>
          </cell>
          <cell r="AB46">
            <v>0</v>
          </cell>
          <cell r="AC46">
            <v>0</v>
          </cell>
        </row>
        <row r="47">
          <cell r="B47" t="str">
            <v>宮城郡計</v>
          </cell>
          <cell r="C47">
            <v>905</v>
          </cell>
          <cell r="D47">
            <v>445</v>
          </cell>
          <cell r="E47">
            <v>460</v>
          </cell>
          <cell r="F47">
            <v>884</v>
          </cell>
          <cell r="G47">
            <v>432</v>
          </cell>
          <cell r="H47">
            <v>452</v>
          </cell>
          <cell r="I47">
            <v>0</v>
          </cell>
          <cell r="J47">
            <v>0</v>
          </cell>
          <cell r="K47">
            <v>0</v>
          </cell>
          <cell r="L47">
            <v>0</v>
          </cell>
          <cell r="M47">
            <v>0</v>
          </cell>
          <cell r="N47">
            <v>0</v>
          </cell>
          <cell r="O47">
            <v>1</v>
          </cell>
          <cell r="P47">
            <v>1</v>
          </cell>
          <cell r="Q47">
            <v>0</v>
          </cell>
          <cell r="R47">
            <v>6</v>
          </cell>
          <cell r="S47">
            <v>5</v>
          </cell>
          <cell r="T47">
            <v>1</v>
          </cell>
          <cell r="U47">
            <v>14</v>
          </cell>
          <cell r="V47">
            <v>7</v>
          </cell>
          <cell r="W47">
            <v>7</v>
          </cell>
          <cell r="X47">
            <v>0</v>
          </cell>
          <cell r="Y47">
            <v>0</v>
          </cell>
          <cell r="Z47">
            <v>0</v>
          </cell>
          <cell r="AA47">
            <v>1</v>
          </cell>
          <cell r="AB47">
            <v>0</v>
          </cell>
          <cell r="AC47">
            <v>0</v>
          </cell>
        </row>
        <row r="48">
          <cell r="B48" t="str">
            <v> 松 島 町</v>
          </cell>
          <cell r="C48">
            <v>159</v>
          </cell>
          <cell r="D48">
            <v>80</v>
          </cell>
          <cell r="E48">
            <v>79</v>
          </cell>
          <cell r="F48">
            <v>153</v>
          </cell>
          <cell r="G48">
            <v>77</v>
          </cell>
          <cell r="H48">
            <v>76</v>
          </cell>
          <cell r="I48">
            <v>0</v>
          </cell>
          <cell r="J48">
            <v>0</v>
          </cell>
          <cell r="K48">
            <v>0</v>
          </cell>
          <cell r="L48">
            <v>0</v>
          </cell>
          <cell r="M48">
            <v>0</v>
          </cell>
          <cell r="N48">
            <v>0</v>
          </cell>
          <cell r="O48">
            <v>0</v>
          </cell>
          <cell r="P48">
            <v>0</v>
          </cell>
          <cell r="Q48">
            <v>0</v>
          </cell>
          <cell r="R48">
            <v>0</v>
          </cell>
          <cell r="S48">
            <v>0</v>
          </cell>
          <cell r="T48">
            <v>0</v>
          </cell>
          <cell r="U48">
            <v>6</v>
          </cell>
          <cell r="V48">
            <v>3</v>
          </cell>
          <cell r="W48">
            <v>3</v>
          </cell>
          <cell r="X48">
            <v>0</v>
          </cell>
          <cell r="Y48">
            <v>0</v>
          </cell>
          <cell r="Z48">
            <v>0</v>
          </cell>
          <cell r="AA48">
            <v>0</v>
          </cell>
          <cell r="AB48">
            <v>0</v>
          </cell>
          <cell r="AC48">
            <v>0</v>
          </cell>
        </row>
        <row r="49">
          <cell r="B49" t="str">
            <v> 七ヶ浜町</v>
          </cell>
          <cell r="C49">
            <v>273</v>
          </cell>
          <cell r="D49">
            <v>135</v>
          </cell>
          <cell r="E49">
            <v>138</v>
          </cell>
          <cell r="F49">
            <v>264</v>
          </cell>
          <cell r="G49">
            <v>129</v>
          </cell>
          <cell r="H49">
            <v>135</v>
          </cell>
          <cell r="I49">
            <v>0</v>
          </cell>
          <cell r="J49">
            <v>0</v>
          </cell>
          <cell r="K49">
            <v>0</v>
          </cell>
          <cell r="L49">
            <v>0</v>
          </cell>
          <cell r="M49">
            <v>0</v>
          </cell>
          <cell r="N49">
            <v>0</v>
          </cell>
          <cell r="O49">
            <v>1</v>
          </cell>
          <cell r="P49">
            <v>1</v>
          </cell>
          <cell r="Q49">
            <v>0</v>
          </cell>
          <cell r="R49">
            <v>4</v>
          </cell>
          <cell r="S49">
            <v>3</v>
          </cell>
          <cell r="T49">
            <v>1</v>
          </cell>
          <cell r="U49">
            <v>4</v>
          </cell>
          <cell r="V49">
            <v>2</v>
          </cell>
          <cell r="W49">
            <v>2</v>
          </cell>
          <cell r="X49">
            <v>0</v>
          </cell>
          <cell r="Y49">
            <v>0</v>
          </cell>
          <cell r="Z49">
            <v>0</v>
          </cell>
          <cell r="AA49">
            <v>0</v>
          </cell>
          <cell r="AB49">
            <v>0</v>
          </cell>
          <cell r="AC49">
            <v>0</v>
          </cell>
        </row>
        <row r="50">
          <cell r="B50" t="str">
            <v> 利 府 町</v>
          </cell>
          <cell r="C50">
            <v>473</v>
          </cell>
          <cell r="D50">
            <v>230</v>
          </cell>
          <cell r="E50">
            <v>243</v>
          </cell>
          <cell r="F50">
            <v>467</v>
          </cell>
          <cell r="G50">
            <v>226</v>
          </cell>
          <cell r="H50">
            <v>241</v>
          </cell>
          <cell r="I50">
            <v>0</v>
          </cell>
          <cell r="J50">
            <v>0</v>
          </cell>
          <cell r="K50">
            <v>0</v>
          </cell>
          <cell r="L50">
            <v>0</v>
          </cell>
          <cell r="M50">
            <v>0</v>
          </cell>
          <cell r="N50">
            <v>0</v>
          </cell>
          <cell r="O50">
            <v>0</v>
          </cell>
          <cell r="P50">
            <v>0</v>
          </cell>
          <cell r="Q50">
            <v>0</v>
          </cell>
          <cell r="R50">
            <v>2</v>
          </cell>
          <cell r="S50">
            <v>2</v>
          </cell>
          <cell r="T50">
            <v>0</v>
          </cell>
          <cell r="U50">
            <v>4</v>
          </cell>
          <cell r="V50">
            <v>2</v>
          </cell>
          <cell r="W50">
            <v>2</v>
          </cell>
          <cell r="X50">
            <v>0</v>
          </cell>
          <cell r="Y50">
            <v>0</v>
          </cell>
          <cell r="Z50">
            <v>0</v>
          </cell>
          <cell r="AA50">
            <v>1</v>
          </cell>
          <cell r="AB50">
            <v>0</v>
          </cell>
          <cell r="AC50">
            <v>0</v>
          </cell>
        </row>
        <row r="51">
          <cell r="B51" t="str">
            <v>黒川郡計</v>
          </cell>
          <cell r="C51">
            <v>983</v>
          </cell>
          <cell r="D51">
            <v>510</v>
          </cell>
          <cell r="E51">
            <v>473</v>
          </cell>
          <cell r="F51">
            <v>972</v>
          </cell>
          <cell r="G51">
            <v>502</v>
          </cell>
          <cell r="H51">
            <v>470</v>
          </cell>
          <cell r="I51">
            <v>2</v>
          </cell>
          <cell r="J51">
            <v>2</v>
          </cell>
          <cell r="K51">
            <v>0</v>
          </cell>
          <cell r="L51">
            <v>0</v>
          </cell>
          <cell r="M51">
            <v>0</v>
          </cell>
          <cell r="N51">
            <v>0</v>
          </cell>
          <cell r="O51">
            <v>0</v>
          </cell>
          <cell r="P51">
            <v>0</v>
          </cell>
          <cell r="Q51">
            <v>0</v>
          </cell>
          <cell r="R51">
            <v>2</v>
          </cell>
          <cell r="S51">
            <v>1</v>
          </cell>
          <cell r="T51">
            <v>1</v>
          </cell>
          <cell r="U51">
            <v>7</v>
          </cell>
          <cell r="V51">
            <v>5</v>
          </cell>
          <cell r="W51">
            <v>2</v>
          </cell>
          <cell r="X51">
            <v>0</v>
          </cell>
          <cell r="Y51">
            <v>0</v>
          </cell>
          <cell r="Z51">
            <v>0</v>
          </cell>
          <cell r="AA51">
            <v>0</v>
          </cell>
          <cell r="AB51">
            <v>0</v>
          </cell>
          <cell r="AC51">
            <v>0</v>
          </cell>
        </row>
        <row r="52">
          <cell r="B52" t="str">
            <v> 大 和 町</v>
          </cell>
          <cell r="C52">
            <v>279</v>
          </cell>
          <cell r="D52">
            <v>156</v>
          </cell>
          <cell r="E52">
            <v>123</v>
          </cell>
          <cell r="F52">
            <v>277</v>
          </cell>
          <cell r="G52">
            <v>155</v>
          </cell>
          <cell r="H52">
            <v>122</v>
          </cell>
          <cell r="I52">
            <v>0</v>
          </cell>
          <cell r="J52">
            <v>0</v>
          </cell>
          <cell r="K52">
            <v>0</v>
          </cell>
          <cell r="L52">
            <v>0</v>
          </cell>
          <cell r="M52">
            <v>0</v>
          </cell>
          <cell r="N52">
            <v>0</v>
          </cell>
          <cell r="O52">
            <v>0</v>
          </cell>
          <cell r="P52">
            <v>0</v>
          </cell>
          <cell r="Q52">
            <v>0</v>
          </cell>
          <cell r="R52">
            <v>0</v>
          </cell>
          <cell r="S52">
            <v>0</v>
          </cell>
          <cell r="T52">
            <v>0</v>
          </cell>
          <cell r="U52">
            <v>2</v>
          </cell>
          <cell r="V52">
            <v>1</v>
          </cell>
          <cell r="W52">
            <v>1</v>
          </cell>
          <cell r="X52">
            <v>0</v>
          </cell>
          <cell r="Y52">
            <v>0</v>
          </cell>
          <cell r="Z52">
            <v>0</v>
          </cell>
          <cell r="AA52">
            <v>0</v>
          </cell>
          <cell r="AB52">
            <v>0</v>
          </cell>
          <cell r="AC52">
            <v>0</v>
          </cell>
        </row>
        <row r="53">
          <cell r="B53" t="str">
            <v> 大 郷 町</v>
          </cell>
          <cell r="C53">
            <v>114</v>
          </cell>
          <cell r="D53">
            <v>70</v>
          </cell>
          <cell r="E53">
            <v>44</v>
          </cell>
          <cell r="F53">
            <v>112</v>
          </cell>
          <cell r="G53">
            <v>68</v>
          </cell>
          <cell r="H53">
            <v>44</v>
          </cell>
          <cell r="I53">
            <v>0</v>
          </cell>
          <cell r="J53">
            <v>0</v>
          </cell>
          <cell r="K53">
            <v>0</v>
          </cell>
          <cell r="L53">
            <v>0</v>
          </cell>
          <cell r="M53">
            <v>0</v>
          </cell>
          <cell r="N53">
            <v>0</v>
          </cell>
          <cell r="O53">
            <v>0</v>
          </cell>
          <cell r="P53">
            <v>0</v>
          </cell>
          <cell r="Q53">
            <v>0</v>
          </cell>
          <cell r="R53">
            <v>0</v>
          </cell>
          <cell r="S53">
            <v>0</v>
          </cell>
          <cell r="T53">
            <v>0</v>
          </cell>
          <cell r="U53">
            <v>2</v>
          </cell>
          <cell r="V53">
            <v>2</v>
          </cell>
          <cell r="W53">
            <v>0</v>
          </cell>
          <cell r="X53">
            <v>0</v>
          </cell>
          <cell r="Y53">
            <v>0</v>
          </cell>
          <cell r="Z53">
            <v>0</v>
          </cell>
          <cell r="AA53">
            <v>0</v>
          </cell>
          <cell r="AB53">
            <v>0</v>
          </cell>
          <cell r="AC53">
            <v>0</v>
          </cell>
        </row>
        <row r="54">
          <cell r="B54" t="str">
            <v> 富 谷 町</v>
          </cell>
          <cell r="C54">
            <v>520</v>
          </cell>
          <cell r="D54">
            <v>252</v>
          </cell>
          <cell r="E54">
            <v>268</v>
          </cell>
          <cell r="F54">
            <v>514</v>
          </cell>
          <cell r="G54">
            <v>247</v>
          </cell>
          <cell r="H54">
            <v>267</v>
          </cell>
          <cell r="I54">
            <v>2</v>
          </cell>
          <cell r="J54">
            <v>2</v>
          </cell>
          <cell r="K54">
            <v>0</v>
          </cell>
          <cell r="L54">
            <v>0</v>
          </cell>
          <cell r="M54">
            <v>0</v>
          </cell>
          <cell r="N54">
            <v>0</v>
          </cell>
          <cell r="O54">
            <v>0</v>
          </cell>
          <cell r="P54">
            <v>0</v>
          </cell>
          <cell r="Q54">
            <v>0</v>
          </cell>
          <cell r="R54">
            <v>2</v>
          </cell>
          <cell r="S54">
            <v>1</v>
          </cell>
          <cell r="T54">
            <v>1</v>
          </cell>
          <cell r="U54">
            <v>2</v>
          </cell>
          <cell r="V54">
            <v>2</v>
          </cell>
          <cell r="W54">
            <v>0</v>
          </cell>
          <cell r="X54">
            <v>0</v>
          </cell>
          <cell r="Y54">
            <v>0</v>
          </cell>
          <cell r="Z54">
            <v>0</v>
          </cell>
          <cell r="AA54">
            <v>0</v>
          </cell>
          <cell r="AB54">
            <v>0</v>
          </cell>
          <cell r="AC54">
            <v>0</v>
          </cell>
        </row>
        <row r="55">
          <cell r="B55" t="str">
            <v> 大 衡 村</v>
          </cell>
          <cell r="C55">
            <v>70</v>
          </cell>
          <cell r="D55">
            <v>32</v>
          </cell>
          <cell r="E55">
            <v>38</v>
          </cell>
          <cell r="F55">
            <v>69</v>
          </cell>
          <cell r="G55">
            <v>32</v>
          </cell>
          <cell r="H55">
            <v>37</v>
          </cell>
          <cell r="I55">
            <v>0</v>
          </cell>
          <cell r="J55">
            <v>0</v>
          </cell>
          <cell r="K55">
            <v>0</v>
          </cell>
          <cell r="L55">
            <v>0</v>
          </cell>
          <cell r="M55">
            <v>0</v>
          </cell>
          <cell r="N55">
            <v>0</v>
          </cell>
          <cell r="O55">
            <v>0</v>
          </cell>
          <cell r="P55">
            <v>0</v>
          </cell>
          <cell r="Q55">
            <v>0</v>
          </cell>
          <cell r="R55">
            <v>0</v>
          </cell>
          <cell r="S55">
            <v>0</v>
          </cell>
          <cell r="T55">
            <v>0</v>
          </cell>
          <cell r="U55">
            <v>1</v>
          </cell>
          <cell r="V55">
            <v>0</v>
          </cell>
          <cell r="W55">
            <v>1</v>
          </cell>
          <cell r="X55">
            <v>0</v>
          </cell>
          <cell r="Y55">
            <v>0</v>
          </cell>
          <cell r="Z55">
            <v>0</v>
          </cell>
          <cell r="AA55">
            <v>0</v>
          </cell>
          <cell r="AB55">
            <v>0</v>
          </cell>
          <cell r="AC55">
            <v>0</v>
          </cell>
        </row>
        <row r="56">
          <cell r="B56" t="str">
            <v>加美郡計</v>
          </cell>
          <cell r="C56">
            <v>391</v>
          </cell>
          <cell r="D56">
            <v>199</v>
          </cell>
          <cell r="E56">
            <v>192</v>
          </cell>
          <cell r="F56">
            <v>389</v>
          </cell>
          <cell r="G56">
            <v>197</v>
          </cell>
          <cell r="H56">
            <v>192</v>
          </cell>
          <cell r="I56">
            <v>0</v>
          </cell>
          <cell r="J56">
            <v>0</v>
          </cell>
          <cell r="K56">
            <v>0</v>
          </cell>
          <cell r="L56">
            <v>0</v>
          </cell>
          <cell r="M56">
            <v>0</v>
          </cell>
          <cell r="N56">
            <v>0</v>
          </cell>
          <cell r="O56">
            <v>0</v>
          </cell>
          <cell r="P56">
            <v>0</v>
          </cell>
          <cell r="Q56">
            <v>0</v>
          </cell>
          <cell r="R56">
            <v>0</v>
          </cell>
          <cell r="S56">
            <v>0</v>
          </cell>
          <cell r="T56">
            <v>0</v>
          </cell>
          <cell r="U56">
            <v>2</v>
          </cell>
          <cell r="V56">
            <v>2</v>
          </cell>
          <cell r="W56">
            <v>0</v>
          </cell>
          <cell r="X56">
            <v>0</v>
          </cell>
          <cell r="Y56">
            <v>0</v>
          </cell>
          <cell r="Z56">
            <v>0</v>
          </cell>
          <cell r="AA56">
            <v>0</v>
          </cell>
          <cell r="AB56">
            <v>0</v>
          </cell>
          <cell r="AC56">
            <v>0</v>
          </cell>
        </row>
        <row r="57">
          <cell r="B57" t="str">
            <v> 色 麻 町</v>
          </cell>
          <cell r="C57">
            <v>84</v>
          </cell>
          <cell r="D57">
            <v>52</v>
          </cell>
          <cell r="E57">
            <v>32</v>
          </cell>
          <cell r="F57">
            <v>84</v>
          </cell>
          <cell r="G57">
            <v>52</v>
          </cell>
          <cell r="H57">
            <v>32</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row>
        <row r="58">
          <cell r="B58" t="str">
            <v> 加 美 町</v>
          </cell>
          <cell r="C58">
            <v>307</v>
          </cell>
          <cell r="D58">
            <v>147</v>
          </cell>
          <cell r="E58">
            <v>160</v>
          </cell>
          <cell r="F58">
            <v>305</v>
          </cell>
          <cell r="G58">
            <v>145</v>
          </cell>
          <cell r="H58">
            <v>160</v>
          </cell>
          <cell r="I58">
            <v>0</v>
          </cell>
          <cell r="J58">
            <v>0</v>
          </cell>
          <cell r="K58">
            <v>0</v>
          </cell>
          <cell r="L58">
            <v>0</v>
          </cell>
          <cell r="M58">
            <v>0</v>
          </cell>
          <cell r="N58">
            <v>0</v>
          </cell>
          <cell r="O58">
            <v>0</v>
          </cell>
          <cell r="P58">
            <v>0</v>
          </cell>
          <cell r="Q58">
            <v>0</v>
          </cell>
          <cell r="R58">
            <v>0</v>
          </cell>
          <cell r="S58">
            <v>0</v>
          </cell>
          <cell r="T58">
            <v>0</v>
          </cell>
          <cell r="U58">
            <v>2</v>
          </cell>
          <cell r="V58">
            <v>2</v>
          </cell>
          <cell r="W58">
            <v>0</v>
          </cell>
          <cell r="X58">
            <v>0</v>
          </cell>
          <cell r="Y58">
            <v>0</v>
          </cell>
          <cell r="Z58">
            <v>0</v>
          </cell>
          <cell r="AA58">
            <v>0</v>
          </cell>
          <cell r="AB58">
            <v>0</v>
          </cell>
          <cell r="AC58">
            <v>0</v>
          </cell>
        </row>
        <row r="59">
          <cell r="B59" t="str">
            <v>志田郡計</v>
          </cell>
          <cell r="C59">
            <v>286</v>
          </cell>
          <cell r="D59">
            <v>155</v>
          </cell>
          <cell r="E59">
            <v>131</v>
          </cell>
          <cell r="F59">
            <v>283</v>
          </cell>
          <cell r="G59">
            <v>152</v>
          </cell>
          <cell r="H59">
            <v>131</v>
          </cell>
          <cell r="I59">
            <v>0</v>
          </cell>
          <cell r="J59">
            <v>0</v>
          </cell>
          <cell r="K59">
            <v>0</v>
          </cell>
          <cell r="L59">
            <v>0</v>
          </cell>
          <cell r="M59">
            <v>0</v>
          </cell>
          <cell r="N59">
            <v>0</v>
          </cell>
          <cell r="O59">
            <v>0</v>
          </cell>
          <cell r="P59">
            <v>0</v>
          </cell>
          <cell r="Q59">
            <v>0</v>
          </cell>
          <cell r="R59">
            <v>1</v>
          </cell>
          <cell r="S59">
            <v>1</v>
          </cell>
          <cell r="T59">
            <v>0</v>
          </cell>
          <cell r="U59">
            <v>2</v>
          </cell>
          <cell r="V59">
            <v>2</v>
          </cell>
          <cell r="W59">
            <v>0</v>
          </cell>
          <cell r="X59">
            <v>0</v>
          </cell>
          <cell r="Y59">
            <v>0</v>
          </cell>
          <cell r="Z59">
            <v>0</v>
          </cell>
          <cell r="AA59">
            <v>0</v>
          </cell>
          <cell r="AB59">
            <v>0</v>
          </cell>
          <cell r="AC59">
            <v>0</v>
          </cell>
        </row>
        <row r="60">
          <cell r="B60" t="str">
            <v> 松 山 町</v>
          </cell>
          <cell r="C60">
            <v>64</v>
          </cell>
          <cell r="D60">
            <v>40</v>
          </cell>
          <cell r="E60">
            <v>24</v>
          </cell>
          <cell r="F60">
            <v>64</v>
          </cell>
          <cell r="G60">
            <v>40</v>
          </cell>
          <cell r="H60">
            <v>24</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row>
        <row r="61">
          <cell r="B61" t="str">
            <v> 三本木町</v>
          </cell>
          <cell r="C61">
            <v>93</v>
          </cell>
          <cell r="D61">
            <v>46</v>
          </cell>
          <cell r="E61">
            <v>47</v>
          </cell>
          <cell r="F61">
            <v>90</v>
          </cell>
          <cell r="G61">
            <v>43</v>
          </cell>
          <cell r="H61">
            <v>47</v>
          </cell>
          <cell r="I61">
            <v>0</v>
          </cell>
          <cell r="J61">
            <v>0</v>
          </cell>
          <cell r="K61">
            <v>0</v>
          </cell>
          <cell r="L61">
            <v>0</v>
          </cell>
          <cell r="M61">
            <v>0</v>
          </cell>
          <cell r="N61">
            <v>0</v>
          </cell>
          <cell r="O61">
            <v>0</v>
          </cell>
          <cell r="P61">
            <v>0</v>
          </cell>
          <cell r="Q61">
            <v>0</v>
          </cell>
          <cell r="R61">
            <v>1</v>
          </cell>
          <cell r="S61">
            <v>1</v>
          </cell>
          <cell r="T61">
            <v>0</v>
          </cell>
          <cell r="U61">
            <v>2</v>
          </cell>
          <cell r="V61">
            <v>2</v>
          </cell>
          <cell r="W61">
            <v>0</v>
          </cell>
          <cell r="X61">
            <v>0</v>
          </cell>
          <cell r="Y61">
            <v>0</v>
          </cell>
          <cell r="Z61">
            <v>0</v>
          </cell>
          <cell r="AA61">
            <v>0</v>
          </cell>
          <cell r="AB61">
            <v>0</v>
          </cell>
          <cell r="AC61">
            <v>0</v>
          </cell>
        </row>
        <row r="62">
          <cell r="B62" t="str">
            <v> 鹿島台町</v>
          </cell>
          <cell r="C62">
            <v>129</v>
          </cell>
          <cell r="D62">
            <v>69</v>
          </cell>
          <cell r="E62">
            <v>60</v>
          </cell>
          <cell r="F62">
            <v>129</v>
          </cell>
          <cell r="G62">
            <v>69</v>
          </cell>
          <cell r="H62">
            <v>60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row>
        <row r="63">
          <cell r="B63" t="str">
            <v>玉造郡計</v>
          </cell>
          <cell r="C63">
            <v>213</v>
          </cell>
          <cell r="D63">
            <v>104</v>
          </cell>
          <cell r="E63">
            <v>109</v>
          </cell>
          <cell r="F63">
            <v>208</v>
          </cell>
          <cell r="G63">
            <v>100</v>
          </cell>
          <cell r="H63">
            <v>108</v>
          </cell>
          <cell r="I63">
            <v>0</v>
          </cell>
          <cell r="J63">
            <v>0</v>
          </cell>
          <cell r="K63">
            <v>0</v>
          </cell>
          <cell r="L63">
            <v>0</v>
          </cell>
          <cell r="M63">
            <v>0</v>
          </cell>
          <cell r="N63">
            <v>0</v>
          </cell>
          <cell r="O63">
            <v>0</v>
          </cell>
          <cell r="P63">
            <v>0</v>
          </cell>
          <cell r="Q63">
            <v>0</v>
          </cell>
          <cell r="R63">
            <v>1</v>
          </cell>
          <cell r="S63">
            <v>1</v>
          </cell>
          <cell r="T63">
            <v>0</v>
          </cell>
          <cell r="U63">
            <v>4</v>
          </cell>
          <cell r="V63">
            <v>3</v>
          </cell>
          <cell r="W63">
            <v>1</v>
          </cell>
          <cell r="X63">
            <v>0</v>
          </cell>
          <cell r="Y63">
            <v>0</v>
          </cell>
          <cell r="Z63">
            <v>0</v>
          </cell>
          <cell r="AA63">
            <v>0</v>
          </cell>
          <cell r="AB63">
            <v>0</v>
          </cell>
          <cell r="AC63">
            <v>0</v>
          </cell>
        </row>
        <row r="64">
          <cell r="B64" t="str">
            <v> 岩出山町</v>
          </cell>
          <cell r="C64">
            <v>125</v>
          </cell>
          <cell r="D64">
            <v>52</v>
          </cell>
          <cell r="E64">
            <v>73</v>
          </cell>
          <cell r="F64">
            <v>121</v>
          </cell>
          <cell r="G64">
            <v>49</v>
          </cell>
          <cell r="H64">
            <v>72</v>
          </cell>
          <cell r="I64">
            <v>0</v>
          </cell>
          <cell r="J64">
            <v>0</v>
          </cell>
          <cell r="K64">
            <v>0</v>
          </cell>
          <cell r="L64">
            <v>0</v>
          </cell>
          <cell r="M64">
            <v>0</v>
          </cell>
          <cell r="N64">
            <v>0</v>
          </cell>
          <cell r="O64">
            <v>0</v>
          </cell>
          <cell r="P64">
            <v>0</v>
          </cell>
          <cell r="Q64">
            <v>0</v>
          </cell>
          <cell r="R64">
            <v>0</v>
          </cell>
          <cell r="S64">
            <v>0</v>
          </cell>
          <cell r="T64">
            <v>0</v>
          </cell>
          <cell r="U64">
            <v>4</v>
          </cell>
          <cell r="V64">
            <v>3</v>
          </cell>
          <cell r="W64">
            <v>1</v>
          </cell>
          <cell r="X64">
            <v>0</v>
          </cell>
          <cell r="Y64">
            <v>0</v>
          </cell>
          <cell r="Z64">
            <v>0</v>
          </cell>
          <cell r="AA64">
            <v>0</v>
          </cell>
          <cell r="AB64">
            <v>0</v>
          </cell>
          <cell r="AC64">
            <v>0</v>
          </cell>
        </row>
        <row r="65">
          <cell r="B65" t="str">
            <v> 鳴 子 町</v>
          </cell>
          <cell r="C65">
            <v>88</v>
          </cell>
          <cell r="D65">
            <v>52</v>
          </cell>
          <cell r="E65">
            <v>36</v>
          </cell>
          <cell r="F65">
            <v>87</v>
          </cell>
          <cell r="G65">
            <v>51</v>
          </cell>
          <cell r="H65">
            <v>36</v>
          </cell>
          <cell r="I65">
            <v>0</v>
          </cell>
          <cell r="J65">
            <v>0</v>
          </cell>
          <cell r="K65">
            <v>0</v>
          </cell>
          <cell r="L65">
            <v>0</v>
          </cell>
          <cell r="M65">
            <v>0</v>
          </cell>
          <cell r="N65">
            <v>0</v>
          </cell>
          <cell r="O65">
            <v>0</v>
          </cell>
          <cell r="P65">
            <v>0</v>
          </cell>
          <cell r="Q65">
            <v>0</v>
          </cell>
          <cell r="R65">
            <v>1</v>
          </cell>
          <cell r="S65">
            <v>1</v>
          </cell>
          <cell r="T65">
            <v>0</v>
          </cell>
          <cell r="U65">
            <v>0</v>
          </cell>
          <cell r="V65">
            <v>0</v>
          </cell>
          <cell r="W65">
            <v>0</v>
          </cell>
          <cell r="X65">
            <v>0</v>
          </cell>
          <cell r="Y65">
            <v>0</v>
          </cell>
          <cell r="Z65">
            <v>0</v>
          </cell>
          <cell r="AA65">
            <v>0</v>
          </cell>
          <cell r="AB65">
            <v>0</v>
          </cell>
          <cell r="AC65">
            <v>0</v>
          </cell>
        </row>
        <row r="66">
          <cell r="B66" t="str">
            <v>遠田郡計</v>
          </cell>
          <cell r="C66">
            <v>591</v>
          </cell>
          <cell r="D66">
            <v>319</v>
          </cell>
          <cell r="E66">
            <v>272</v>
          </cell>
          <cell r="F66">
            <v>584</v>
          </cell>
          <cell r="G66">
            <v>313</v>
          </cell>
          <cell r="H66">
            <v>271</v>
          </cell>
          <cell r="I66">
            <v>0</v>
          </cell>
          <cell r="J66">
            <v>0</v>
          </cell>
          <cell r="K66">
            <v>0</v>
          </cell>
          <cell r="L66">
            <v>0</v>
          </cell>
          <cell r="M66">
            <v>0</v>
          </cell>
          <cell r="N66">
            <v>0</v>
          </cell>
          <cell r="O66">
            <v>1</v>
          </cell>
          <cell r="P66">
            <v>1</v>
          </cell>
          <cell r="Q66">
            <v>0</v>
          </cell>
          <cell r="R66">
            <v>4</v>
          </cell>
          <cell r="S66">
            <v>4</v>
          </cell>
          <cell r="T66">
            <v>0</v>
          </cell>
          <cell r="U66">
            <v>2</v>
          </cell>
          <cell r="V66">
            <v>1</v>
          </cell>
          <cell r="W66">
            <v>1</v>
          </cell>
          <cell r="X66">
            <v>0</v>
          </cell>
          <cell r="Y66">
            <v>0</v>
          </cell>
          <cell r="Z66">
            <v>0</v>
          </cell>
          <cell r="AA66">
            <v>0</v>
          </cell>
          <cell r="AB66">
            <v>0</v>
          </cell>
          <cell r="AC66">
            <v>0</v>
          </cell>
        </row>
        <row r="67">
          <cell r="B67" t="str">
            <v> 涌 谷 町</v>
          </cell>
          <cell r="C67">
            <v>201</v>
          </cell>
          <cell r="D67">
            <v>104</v>
          </cell>
          <cell r="E67">
            <v>97</v>
          </cell>
          <cell r="F67">
            <v>197</v>
          </cell>
          <cell r="G67">
            <v>100</v>
          </cell>
          <cell r="H67">
            <v>97</v>
          </cell>
          <cell r="I67">
            <v>0</v>
          </cell>
          <cell r="J67">
            <v>0</v>
          </cell>
          <cell r="K67">
            <v>0</v>
          </cell>
          <cell r="L67">
            <v>0</v>
          </cell>
          <cell r="M67">
            <v>0</v>
          </cell>
          <cell r="N67">
            <v>0</v>
          </cell>
          <cell r="O67">
            <v>1</v>
          </cell>
          <cell r="P67">
            <v>1</v>
          </cell>
          <cell r="Q67">
            <v>0</v>
          </cell>
          <cell r="R67">
            <v>3</v>
          </cell>
          <cell r="S67">
            <v>3</v>
          </cell>
          <cell r="T67">
            <v>0</v>
          </cell>
          <cell r="U67">
            <v>0</v>
          </cell>
          <cell r="V67">
            <v>0</v>
          </cell>
          <cell r="W67">
            <v>0</v>
          </cell>
          <cell r="X67">
            <v>0</v>
          </cell>
          <cell r="Y67">
            <v>0</v>
          </cell>
          <cell r="Z67">
            <v>0</v>
          </cell>
          <cell r="AA67">
            <v>0</v>
          </cell>
          <cell r="AB67">
            <v>0</v>
          </cell>
          <cell r="AC67">
            <v>0</v>
          </cell>
        </row>
        <row r="68">
          <cell r="B68" t="str">
            <v> 田 尻 町</v>
          </cell>
          <cell r="C68">
            <v>133</v>
          </cell>
          <cell r="D68">
            <v>77</v>
          </cell>
          <cell r="E68">
            <v>56</v>
          </cell>
          <cell r="F68">
            <v>132</v>
          </cell>
          <cell r="G68">
            <v>77</v>
          </cell>
          <cell r="H68">
            <v>55</v>
          </cell>
          <cell r="I68">
            <v>0</v>
          </cell>
          <cell r="J68">
            <v>0</v>
          </cell>
          <cell r="K68">
            <v>0</v>
          </cell>
          <cell r="L68">
            <v>0</v>
          </cell>
          <cell r="M68">
            <v>0</v>
          </cell>
          <cell r="N68">
            <v>0</v>
          </cell>
          <cell r="O68">
            <v>0</v>
          </cell>
          <cell r="P68">
            <v>0</v>
          </cell>
          <cell r="Q68">
            <v>0</v>
          </cell>
          <cell r="R68">
            <v>0</v>
          </cell>
          <cell r="S68">
            <v>0</v>
          </cell>
          <cell r="T68">
            <v>0</v>
          </cell>
          <cell r="U68">
            <v>1</v>
          </cell>
          <cell r="V68">
            <v>0</v>
          </cell>
          <cell r="W68">
            <v>1</v>
          </cell>
          <cell r="X68">
            <v>0</v>
          </cell>
          <cell r="Y68">
            <v>0</v>
          </cell>
          <cell r="Z68">
            <v>0</v>
          </cell>
          <cell r="AA68">
            <v>0</v>
          </cell>
          <cell r="AB68">
            <v>0</v>
          </cell>
          <cell r="AC68">
            <v>0</v>
          </cell>
        </row>
        <row r="69">
          <cell r="B69" t="str">
            <v> 小牛田町</v>
          </cell>
          <cell r="C69">
            <v>185</v>
          </cell>
          <cell r="D69">
            <v>102</v>
          </cell>
          <cell r="E69">
            <v>83</v>
          </cell>
          <cell r="F69">
            <v>183</v>
          </cell>
          <cell r="G69">
            <v>100</v>
          </cell>
          <cell r="H69">
            <v>83</v>
          </cell>
          <cell r="I69">
            <v>0</v>
          </cell>
          <cell r="J69">
            <v>0</v>
          </cell>
          <cell r="K69">
            <v>0</v>
          </cell>
          <cell r="L69">
            <v>0</v>
          </cell>
          <cell r="M69">
            <v>0</v>
          </cell>
          <cell r="N69">
            <v>0</v>
          </cell>
          <cell r="O69">
            <v>0</v>
          </cell>
          <cell r="P69">
            <v>0</v>
          </cell>
          <cell r="Q69">
            <v>0</v>
          </cell>
          <cell r="R69">
            <v>1</v>
          </cell>
          <cell r="S69">
            <v>1</v>
          </cell>
          <cell r="T69">
            <v>0</v>
          </cell>
          <cell r="U69">
            <v>1</v>
          </cell>
          <cell r="V69">
            <v>1</v>
          </cell>
          <cell r="W69">
            <v>0</v>
          </cell>
          <cell r="X69">
            <v>0</v>
          </cell>
          <cell r="Y69">
            <v>0</v>
          </cell>
          <cell r="Z69">
            <v>0</v>
          </cell>
          <cell r="AA69">
            <v>0</v>
          </cell>
          <cell r="AB69">
            <v>0</v>
          </cell>
          <cell r="AC69">
            <v>0</v>
          </cell>
        </row>
        <row r="70">
          <cell r="B70" t="str">
            <v> 南 郷 町</v>
          </cell>
          <cell r="C70">
            <v>72</v>
          </cell>
          <cell r="D70">
            <v>36</v>
          </cell>
          <cell r="E70">
            <v>36</v>
          </cell>
          <cell r="F70">
            <v>72</v>
          </cell>
          <cell r="G70">
            <v>36</v>
          </cell>
          <cell r="H70">
            <v>36</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牡鹿郡計</v>
          </cell>
          <cell r="C71">
            <v>105</v>
          </cell>
          <cell r="D71">
            <v>58</v>
          </cell>
          <cell r="E71">
            <v>47</v>
          </cell>
          <cell r="F71">
            <v>104</v>
          </cell>
          <cell r="G71">
            <v>58</v>
          </cell>
          <cell r="H71">
            <v>46</v>
          </cell>
          <cell r="I71">
            <v>0</v>
          </cell>
          <cell r="J71">
            <v>0</v>
          </cell>
          <cell r="K71">
            <v>0</v>
          </cell>
          <cell r="L71">
            <v>0</v>
          </cell>
          <cell r="M71">
            <v>0</v>
          </cell>
          <cell r="N71">
            <v>0</v>
          </cell>
          <cell r="O71">
            <v>0</v>
          </cell>
          <cell r="P71">
            <v>0</v>
          </cell>
          <cell r="Q71">
            <v>0</v>
          </cell>
          <cell r="R71">
            <v>0</v>
          </cell>
          <cell r="S71">
            <v>0</v>
          </cell>
          <cell r="T71">
            <v>0</v>
          </cell>
          <cell r="U71">
            <v>1</v>
          </cell>
          <cell r="V71">
            <v>0</v>
          </cell>
          <cell r="W71">
            <v>1</v>
          </cell>
          <cell r="X71">
            <v>0</v>
          </cell>
          <cell r="Y71">
            <v>0</v>
          </cell>
          <cell r="Z71">
            <v>0</v>
          </cell>
          <cell r="AA71">
            <v>0</v>
          </cell>
          <cell r="AB71">
            <v>0</v>
          </cell>
          <cell r="AC71">
            <v>0</v>
          </cell>
        </row>
        <row r="72">
          <cell r="B72" t="str">
            <v> 女 川 町</v>
          </cell>
          <cell r="C72">
            <v>105</v>
          </cell>
          <cell r="D72">
            <v>58</v>
          </cell>
          <cell r="E72">
            <v>47</v>
          </cell>
          <cell r="F72">
            <v>104</v>
          </cell>
          <cell r="G72">
            <v>58</v>
          </cell>
          <cell r="H72">
            <v>46</v>
          </cell>
          <cell r="I72">
            <v>0</v>
          </cell>
          <cell r="J72">
            <v>0</v>
          </cell>
          <cell r="K72">
            <v>0</v>
          </cell>
          <cell r="L72">
            <v>0</v>
          </cell>
          <cell r="M72">
            <v>0</v>
          </cell>
          <cell r="N72">
            <v>0</v>
          </cell>
          <cell r="O72">
            <v>0</v>
          </cell>
          <cell r="P72">
            <v>0</v>
          </cell>
          <cell r="Q72">
            <v>0</v>
          </cell>
          <cell r="R72">
            <v>0</v>
          </cell>
          <cell r="S72">
            <v>0</v>
          </cell>
          <cell r="T72">
            <v>0</v>
          </cell>
          <cell r="U72">
            <v>1</v>
          </cell>
          <cell r="V72">
            <v>0</v>
          </cell>
          <cell r="W72">
            <v>1</v>
          </cell>
          <cell r="X72">
            <v>0</v>
          </cell>
          <cell r="Y72">
            <v>0</v>
          </cell>
          <cell r="Z72">
            <v>0</v>
          </cell>
          <cell r="AA72">
            <v>0</v>
          </cell>
          <cell r="AB72">
            <v>0</v>
          </cell>
          <cell r="AC72">
            <v>0</v>
          </cell>
        </row>
        <row r="73">
          <cell r="B73" t="str">
            <v>本吉郡計</v>
          </cell>
          <cell r="C73">
            <v>464</v>
          </cell>
          <cell r="D73">
            <v>234</v>
          </cell>
          <cell r="E73">
            <v>230</v>
          </cell>
          <cell r="F73">
            <v>458</v>
          </cell>
          <cell r="G73">
            <v>229</v>
          </cell>
          <cell r="H73">
            <v>229</v>
          </cell>
          <cell r="I73">
            <v>0</v>
          </cell>
          <cell r="J73">
            <v>0</v>
          </cell>
          <cell r="K73">
            <v>0</v>
          </cell>
          <cell r="L73">
            <v>0</v>
          </cell>
          <cell r="M73">
            <v>0</v>
          </cell>
          <cell r="N73">
            <v>0</v>
          </cell>
          <cell r="O73">
            <v>2</v>
          </cell>
          <cell r="P73">
            <v>2</v>
          </cell>
          <cell r="Q73">
            <v>0</v>
          </cell>
          <cell r="R73">
            <v>2</v>
          </cell>
          <cell r="S73">
            <v>2</v>
          </cell>
          <cell r="T73">
            <v>0</v>
          </cell>
          <cell r="U73">
            <v>2</v>
          </cell>
          <cell r="V73">
            <v>1</v>
          </cell>
          <cell r="W73">
            <v>1</v>
          </cell>
          <cell r="X73">
            <v>0</v>
          </cell>
          <cell r="Y73">
            <v>0</v>
          </cell>
          <cell r="Z73">
            <v>0</v>
          </cell>
          <cell r="AA73">
            <v>0</v>
          </cell>
          <cell r="AB73">
            <v>0</v>
          </cell>
          <cell r="AC73">
            <v>0</v>
          </cell>
        </row>
        <row r="74">
          <cell r="B74" t="str">
            <v> 志津川町</v>
          </cell>
          <cell r="C74">
            <v>160</v>
          </cell>
          <cell r="D74">
            <v>82</v>
          </cell>
          <cell r="E74">
            <v>78</v>
          </cell>
          <cell r="F74">
            <v>159</v>
          </cell>
          <cell r="G74">
            <v>81</v>
          </cell>
          <cell r="H74">
            <v>78</v>
          </cell>
          <cell r="I74">
            <v>0</v>
          </cell>
          <cell r="J74">
            <v>0</v>
          </cell>
          <cell r="K74">
            <v>0</v>
          </cell>
          <cell r="L74">
            <v>0</v>
          </cell>
          <cell r="M74">
            <v>0</v>
          </cell>
          <cell r="N74">
            <v>0</v>
          </cell>
          <cell r="O74">
            <v>0</v>
          </cell>
          <cell r="P74">
            <v>0</v>
          </cell>
          <cell r="Q74">
            <v>0</v>
          </cell>
          <cell r="R74">
            <v>0</v>
          </cell>
          <cell r="S74">
            <v>0</v>
          </cell>
          <cell r="T74">
            <v>0</v>
          </cell>
          <cell r="U74">
            <v>1</v>
          </cell>
          <cell r="V74">
            <v>1</v>
          </cell>
          <cell r="W74">
            <v>0</v>
          </cell>
          <cell r="X74">
            <v>0</v>
          </cell>
          <cell r="Y74">
            <v>0</v>
          </cell>
          <cell r="Z74">
            <v>0</v>
          </cell>
          <cell r="AA74">
            <v>0</v>
          </cell>
          <cell r="AB74">
            <v>0</v>
          </cell>
          <cell r="AC74">
            <v>0</v>
          </cell>
        </row>
        <row r="75">
          <cell r="B75" t="str">
            <v> 本 吉 町</v>
          </cell>
          <cell r="C75">
            <v>120</v>
          </cell>
          <cell r="D75">
            <v>62</v>
          </cell>
          <cell r="E75">
            <v>58</v>
          </cell>
          <cell r="F75">
            <v>117</v>
          </cell>
          <cell r="G75">
            <v>59</v>
          </cell>
          <cell r="H75">
            <v>58</v>
          </cell>
          <cell r="I75">
            <v>0</v>
          </cell>
          <cell r="J75">
            <v>0</v>
          </cell>
          <cell r="K75">
            <v>0</v>
          </cell>
          <cell r="L75">
            <v>0</v>
          </cell>
          <cell r="M75">
            <v>0</v>
          </cell>
          <cell r="N75">
            <v>0</v>
          </cell>
          <cell r="O75">
            <v>2</v>
          </cell>
          <cell r="P75">
            <v>2</v>
          </cell>
          <cell r="Q75">
            <v>0</v>
          </cell>
          <cell r="R75">
            <v>1</v>
          </cell>
          <cell r="S75">
            <v>1</v>
          </cell>
          <cell r="T75">
            <v>0</v>
          </cell>
          <cell r="U75">
            <v>0</v>
          </cell>
          <cell r="V75">
            <v>0</v>
          </cell>
          <cell r="W75">
            <v>0</v>
          </cell>
          <cell r="X75">
            <v>0</v>
          </cell>
          <cell r="Y75">
            <v>0</v>
          </cell>
          <cell r="Z75">
            <v>0</v>
          </cell>
          <cell r="AA75">
            <v>0</v>
          </cell>
          <cell r="AB75">
            <v>0</v>
          </cell>
          <cell r="AC75">
            <v>0</v>
          </cell>
        </row>
        <row r="76">
          <cell r="B76" t="str">
            <v> 唐 桑 町</v>
          </cell>
          <cell r="C76">
            <v>92</v>
          </cell>
          <cell r="D76">
            <v>44</v>
          </cell>
          <cell r="E76">
            <v>48</v>
          </cell>
          <cell r="F76">
            <v>90</v>
          </cell>
          <cell r="G76">
            <v>43</v>
          </cell>
          <cell r="H76">
            <v>47</v>
          </cell>
          <cell r="I76">
            <v>0</v>
          </cell>
          <cell r="J76">
            <v>0</v>
          </cell>
          <cell r="K76">
            <v>0</v>
          </cell>
          <cell r="L76">
            <v>0</v>
          </cell>
          <cell r="M76">
            <v>0</v>
          </cell>
          <cell r="N76">
            <v>0</v>
          </cell>
          <cell r="O76">
            <v>0</v>
          </cell>
          <cell r="P76">
            <v>0</v>
          </cell>
          <cell r="Q76">
            <v>0</v>
          </cell>
          <cell r="R76">
            <v>1</v>
          </cell>
          <cell r="S76">
            <v>1</v>
          </cell>
          <cell r="T76">
            <v>0</v>
          </cell>
          <cell r="U76">
            <v>1</v>
          </cell>
          <cell r="V76">
            <v>0</v>
          </cell>
          <cell r="W76">
            <v>1</v>
          </cell>
          <cell r="X76">
            <v>0</v>
          </cell>
          <cell r="Y76">
            <v>0</v>
          </cell>
          <cell r="Z76">
            <v>0</v>
          </cell>
          <cell r="AA76">
            <v>0</v>
          </cell>
          <cell r="AB76">
            <v>0</v>
          </cell>
          <cell r="AC76">
            <v>0</v>
          </cell>
        </row>
        <row r="77">
          <cell r="B77" t="str">
            <v> 歌 津 町</v>
          </cell>
          <cell r="C77">
            <v>92</v>
          </cell>
          <cell r="D77">
            <v>46</v>
          </cell>
          <cell r="E77">
            <v>46</v>
          </cell>
          <cell r="F77">
            <v>92</v>
          </cell>
          <cell r="G77">
            <v>46</v>
          </cell>
          <cell r="H77">
            <v>46</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2:R27"/>
  <sheetViews>
    <sheetView showGridLines="0" tabSelected="1" view="pageBreakPreview" zoomScaleSheetLayoutView="100" workbookViewId="0" topLeftCell="A13">
      <selection activeCell="T6" sqref="T6"/>
    </sheetView>
  </sheetViews>
  <sheetFormatPr defaultColWidth="9.00390625" defaultRowHeight="13.5" customHeight="1"/>
  <cols>
    <col min="1" max="1" width="1.875" style="1" customWidth="1"/>
    <col min="2" max="2" width="2.625" style="1" bestFit="1" customWidth="1"/>
    <col min="3" max="3" width="2.625" style="1" customWidth="1"/>
    <col min="4" max="4" width="9.125" style="1" customWidth="1"/>
    <col min="5" max="6" width="6.25390625" style="7" customWidth="1"/>
    <col min="7" max="7" width="8.125" style="8" customWidth="1"/>
    <col min="8" max="8" width="6.25390625" style="8" customWidth="1"/>
    <col min="9" max="9" width="6.25390625" style="1" customWidth="1"/>
    <col min="10" max="10" width="8.125" style="8" customWidth="1"/>
    <col min="11" max="12" width="8.125" style="7" customWidth="1"/>
    <col min="13" max="13" width="8.125" style="9" customWidth="1"/>
    <col min="14" max="15" width="6.875" style="7" customWidth="1"/>
    <col min="16" max="16" width="8.125" style="8" customWidth="1"/>
    <col min="17" max="17" width="1.875" style="1" customWidth="1"/>
    <col min="18" max="16384" width="9.00390625" style="1" customWidth="1"/>
  </cols>
  <sheetData>
    <row r="2" spans="2:16" ht="13.5">
      <c r="B2" s="95" t="s">
        <v>32</v>
      </c>
      <c r="C2" s="95"/>
      <c r="D2" s="95"/>
      <c r="E2" s="95"/>
      <c r="F2" s="95"/>
      <c r="G2" s="95"/>
      <c r="H2" s="95"/>
      <c r="I2" s="95"/>
      <c r="J2" s="95"/>
      <c r="K2" s="95"/>
      <c r="L2" s="95"/>
      <c r="M2" s="95"/>
      <c r="N2" s="95"/>
      <c r="O2" s="95"/>
      <c r="P2" s="95"/>
    </row>
    <row r="3" spans="2:16" ht="13.5" customHeight="1" thickBot="1">
      <c r="B3" s="10"/>
      <c r="C3" s="10"/>
      <c r="D3" s="10"/>
      <c r="E3" s="11"/>
      <c r="F3" s="11"/>
      <c r="G3" s="12"/>
      <c r="H3" s="12"/>
      <c r="I3" s="10"/>
      <c r="J3" s="12"/>
      <c r="K3" s="11"/>
      <c r="L3" s="11"/>
      <c r="M3" s="13"/>
      <c r="N3" s="104" t="s">
        <v>24</v>
      </c>
      <c r="O3" s="104"/>
      <c r="P3" s="104"/>
    </row>
    <row r="4" spans="2:16" s="14" customFormat="1" ht="13.5" customHeight="1">
      <c r="B4" s="105" t="s">
        <v>0</v>
      </c>
      <c r="C4" s="106"/>
      <c r="D4" s="107"/>
      <c r="E4" s="111" t="s">
        <v>1</v>
      </c>
      <c r="F4" s="112"/>
      <c r="G4" s="113"/>
      <c r="H4" s="111" t="s">
        <v>12</v>
      </c>
      <c r="I4" s="112"/>
      <c r="J4" s="113"/>
      <c r="K4" s="111" t="s">
        <v>13</v>
      </c>
      <c r="L4" s="112"/>
      <c r="M4" s="113"/>
      <c r="N4" s="111" t="s">
        <v>20</v>
      </c>
      <c r="O4" s="112"/>
      <c r="P4" s="113"/>
    </row>
    <row r="5" spans="2:16" s="14" customFormat="1" ht="24" customHeight="1">
      <c r="B5" s="108"/>
      <c r="C5" s="109"/>
      <c r="D5" s="110"/>
      <c r="E5" s="57" t="s">
        <v>21</v>
      </c>
      <c r="F5" s="66" t="s">
        <v>22</v>
      </c>
      <c r="G5" s="60" t="s">
        <v>11</v>
      </c>
      <c r="H5" s="57" t="s">
        <v>21</v>
      </c>
      <c r="I5" s="66" t="s">
        <v>22</v>
      </c>
      <c r="J5" s="60" t="s">
        <v>11</v>
      </c>
      <c r="K5" s="57" t="s">
        <v>21</v>
      </c>
      <c r="L5" s="66" t="s">
        <v>22</v>
      </c>
      <c r="M5" s="61" t="s">
        <v>11</v>
      </c>
      <c r="N5" s="57" t="s">
        <v>21</v>
      </c>
      <c r="O5" s="66" t="s">
        <v>22</v>
      </c>
      <c r="P5" s="60" t="s">
        <v>11</v>
      </c>
    </row>
    <row r="6" spans="2:16" s="14" customFormat="1" ht="15" customHeight="1">
      <c r="B6" s="96" t="s">
        <v>3</v>
      </c>
      <c r="C6" s="97"/>
      <c r="D6" s="98"/>
      <c r="E6" s="45">
        <v>361</v>
      </c>
      <c r="F6" s="46">
        <v>367</v>
      </c>
      <c r="G6" s="47">
        <f aca="true" t="shared" si="0" ref="G6:G19">E6-F6</f>
        <v>-6</v>
      </c>
      <c r="H6" s="15">
        <v>4953</v>
      </c>
      <c r="I6" s="67">
        <v>4959</v>
      </c>
      <c r="J6" s="48">
        <f>H6-I6</f>
        <v>-6</v>
      </c>
      <c r="K6" s="17">
        <v>108637</v>
      </c>
      <c r="L6" s="78">
        <v>111148</v>
      </c>
      <c r="M6" s="49">
        <f>K6-L6</f>
        <v>-2511</v>
      </c>
      <c r="N6" s="17">
        <v>7940</v>
      </c>
      <c r="O6" s="78">
        <v>7941</v>
      </c>
      <c r="P6" s="50">
        <f>N6-O6</f>
        <v>-1</v>
      </c>
    </row>
    <row r="7" spans="2:16" s="14" customFormat="1" ht="15" customHeight="1">
      <c r="B7" s="99" t="s">
        <v>4</v>
      </c>
      <c r="C7" s="100"/>
      <c r="D7" s="101"/>
      <c r="E7" s="15">
        <v>200</v>
      </c>
      <c r="F7" s="67">
        <v>203</v>
      </c>
      <c r="G7" s="55">
        <f t="shared" si="0"/>
        <v>-3</v>
      </c>
      <c r="H7" s="15">
        <v>2284</v>
      </c>
      <c r="I7" s="67">
        <v>2315</v>
      </c>
      <c r="J7" s="16">
        <f>H7-I7</f>
        <v>-31</v>
      </c>
      <c r="K7" s="17">
        <v>57116</v>
      </c>
      <c r="L7" s="78">
        <v>58247</v>
      </c>
      <c r="M7" s="18">
        <f>K7-L7</f>
        <v>-1131</v>
      </c>
      <c r="N7" s="17">
        <v>4837</v>
      </c>
      <c r="O7" s="78">
        <v>4875</v>
      </c>
      <c r="P7" s="16">
        <f>N7-O7</f>
        <v>-38</v>
      </c>
    </row>
    <row r="8" spans="2:16" s="14" customFormat="1" ht="15" customHeight="1">
      <c r="B8" s="99" t="s">
        <v>19</v>
      </c>
      <c r="C8" s="100"/>
      <c r="D8" s="101"/>
      <c r="E8" s="15">
        <v>4</v>
      </c>
      <c r="F8" s="67">
        <v>2</v>
      </c>
      <c r="G8" s="51">
        <f t="shared" si="0"/>
        <v>2</v>
      </c>
      <c r="H8" s="15">
        <v>86</v>
      </c>
      <c r="I8" s="67">
        <v>43</v>
      </c>
      <c r="J8" s="16">
        <f>H8-I8</f>
        <v>43</v>
      </c>
      <c r="K8" s="17">
        <v>1638</v>
      </c>
      <c r="L8" s="78">
        <v>836</v>
      </c>
      <c r="M8" s="18">
        <f>K8-L8</f>
        <v>802</v>
      </c>
      <c r="N8" s="17">
        <v>168</v>
      </c>
      <c r="O8" s="78">
        <v>80</v>
      </c>
      <c r="P8" s="55">
        <f>N8-O8</f>
        <v>88</v>
      </c>
    </row>
    <row r="9" spans="2:16" s="58" customFormat="1" ht="15" customHeight="1">
      <c r="B9" s="139" t="s">
        <v>5</v>
      </c>
      <c r="C9" s="102" t="s">
        <v>6</v>
      </c>
      <c r="D9" s="103"/>
      <c r="E9" s="62">
        <v>89</v>
      </c>
      <c r="F9" s="68">
        <v>88</v>
      </c>
      <c r="G9" s="52">
        <f t="shared" si="0"/>
        <v>1</v>
      </c>
      <c r="H9" s="72" t="s">
        <v>17</v>
      </c>
      <c r="I9" s="72" t="s">
        <v>14</v>
      </c>
      <c r="J9" s="21" t="s">
        <v>14</v>
      </c>
      <c r="K9" s="82">
        <v>52382</v>
      </c>
      <c r="L9" s="83">
        <v>52884</v>
      </c>
      <c r="M9" s="84">
        <f>K9-L9</f>
        <v>-502</v>
      </c>
      <c r="N9" s="82">
        <v>4184</v>
      </c>
      <c r="O9" s="83">
        <v>4203</v>
      </c>
      <c r="P9" s="81">
        <f>N9-O9</f>
        <v>-19</v>
      </c>
    </row>
    <row r="10" spans="2:16" s="58" customFormat="1" ht="18" customHeight="1">
      <c r="B10" s="140"/>
      <c r="C10" s="137" t="s">
        <v>25</v>
      </c>
      <c r="D10" s="91" t="s">
        <v>26</v>
      </c>
      <c r="E10" s="63">
        <v>7</v>
      </c>
      <c r="F10" s="69">
        <v>7</v>
      </c>
      <c r="G10" s="53">
        <f>E10-F10</f>
        <v>0</v>
      </c>
      <c r="H10" s="73" t="s">
        <v>17</v>
      </c>
      <c r="I10" s="73" t="s">
        <v>14</v>
      </c>
      <c r="J10" s="22" t="s">
        <v>14</v>
      </c>
      <c r="K10" s="114">
        <v>1173</v>
      </c>
      <c r="L10" s="116">
        <v>1228</v>
      </c>
      <c r="M10" s="118">
        <f>K10-L10</f>
        <v>-55</v>
      </c>
      <c r="N10" s="120">
        <v>290</v>
      </c>
      <c r="O10" s="122">
        <v>289</v>
      </c>
      <c r="P10" s="124">
        <f>N10-O10</f>
        <v>1</v>
      </c>
    </row>
    <row r="11" spans="2:16" s="58" customFormat="1" ht="18" customHeight="1">
      <c r="B11" s="140"/>
      <c r="C11" s="138"/>
      <c r="D11" s="85" t="s">
        <v>27</v>
      </c>
      <c r="E11" s="65">
        <v>6</v>
      </c>
      <c r="F11" s="79">
        <v>6</v>
      </c>
      <c r="G11" s="53">
        <f>E11-F11</f>
        <v>0</v>
      </c>
      <c r="H11" s="74" t="s">
        <v>14</v>
      </c>
      <c r="I11" s="74" t="s">
        <v>14</v>
      </c>
      <c r="J11" s="23" t="s">
        <v>14</v>
      </c>
      <c r="K11" s="115"/>
      <c r="L11" s="117"/>
      <c r="M11" s="119"/>
      <c r="N11" s="121"/>
      <c r="O11" s="123"/>
      <c r="P11" s="125"/>
    </row>
    <row r="12" spans="2:16" s="58" customFormat="1" ht="18" customHeight="1">
      <c r="B12" s="140"/>
      <c r="C12" s="137" t="s">
        <v>28</v>
      </c>
      <c r="D12" s="90" t="s">
        <v>26</v>
      </c>
      <c r="E12" s="64">
        <v>2</v>
      </c>
      <c r="F12" s="70">
        <v>2</v>
      </c>
      <c r="G12" s="54">
        <f>E12-F12</f>
        <v>0</v>
      </c>
      <c r="H12" s="74" t="s">
        <v>14</v>
      </c>
      <c r="I12" s="74" t="s">
        <v>14</v>
      </c>
      <c r="J12" s="23" t="s">
        <v>14</v>
      </c>
      <c r="K12" s="126">
        <v>8539</v>
      </c>
      <c r="L12" s="128">
        <v>5743</v>
      </c>
      <c r="M12" s="130">
        <f>K12-L12</f>
        <v>2796</v>
      </c>
      <c r="N12" s="126">
        <v>187</v>
      </c>
      <c r="O12" s="128">
        <v>154</v>
      </c>
      <c r="P12" s="132">
        <f>N12-O12</f>
        <v>33</v>
      </c>
    </row>
    <row r="13" spans="2:16" s="58" customFormat="1" ht="18" customHeight="1">
      <c r="B13" s="141"/>
      <c r="C13" s="142"/>
      <c r="D13" s="92" t="s">
        <v>27</v>
      </c>
      <c r="E13" s="93">
        <v>2</v>
      </c>
      <c r="F13" s="94">
        <v>2</v>
      </c>
      <c r="G13" s="86">
        <f>E13-F13</f>
        <v>0</v>
      </c>
      <c r="H13" s="87" t="s">
        <v>14</v>
      </c>
      <c r="I13" s="88" t="s">
        <v>14</v>
      </c>
      <c r="J13" s="89" t="s">
        <v>14</v>
      </c>
      <c r="K13" s="127"/>
      <c r="L13" s="129"/>
      <c r="M13" s="131"/>
      <c r="N13" s="127"/>
      <c r="O13" s="129"/>
      <c r="P13" s="133"/>
    </row>
    <row r="14" spans="2:18" s="14" customFormat="1" ht="15" customHeight="1">
      <c r="B14" s="143" t="s">
        <v>7</v>
      </c>
      <c r="C14" s="144"/>
      <c r="D14" s="145"/>
      <c r="E14" s="15">
        <v>1</v>
      </c>
      <c r="F14" s="67">
        <v>1</v>
      </c>
      <c r="G14" s="55">
        <f t="shared" si="0"/>
        <v>0</v>
      </c>
      <c r="H14" s="24">
        <v>12</v>
      </c>
      <c r="I14" s="75">
        <v>12</v>
      </c>
      <c r="J14" s="55">
        <f>H14-I14</f>
        <v>0</v>
      </c>
      <c r="K14" s="17">
        <v>809</v>
      </c>
      <c r="L14" s="78">
        <v>803</v>
      </c>
      <c r="M14" s="18">
        <f aca="true" t="shared" si="1" ref="M14:M19">K14-L14</f>
        <v>6</v>
      </c>
      <c r="N14" s="17">
        <v>59</v>
      </c>
      <c r="O14" s="78">
        <v>62</v>
      </c>
      <c r="P14" s="19">
        <f aca="true" t="shared" si="2" ref="P14:P19">N14-O14</f>
        <v>-3</v>
      </c>
      <c r="R14" s="25"/>
    </row>
    <row r="15" spans="2:18" s="14" customFormat="1" ht="15" customHeight="1">
      <c r="B15" s="143" t="s">
        <v>16</v>
      </c>
      <c r="C15" s="144"/>
      <c r="D15" s="145"/>
      <c r="E15" s="15">
        <v>29</v>
      </c>
      <c r="F15" s="67">
        <v>29</v>
      </c>
      <c r="G15" s="55">
        <f t="shared" si="0"/>
        <v>0</v>
      </c>
      <c r="H15" s="15">
        <v>656</v>
      </c>
      <c r="I15" s="67">
        <v>652</v>
      </c>
      <c r="J15" s="16">
        <f>H15-I15</f>
        <v>4</v>
      </c>
      <c r="K15" s="17">
        <v>2709</v>
      </c>
      <c r="L15" s="78">
        <v>2669</v>
      </c>
      <c r="M15" s="18">
        <f>K15-L15</f>
        <v>40</v>
      </c>
      <c r="N15" s="17">
        <v>1641</v>
      </c>
      <c r="O15" s="78">
        <v>1627</v>
      </c>
      <c r="P15" s="19">
        <f>N15-O15</f>
        <v>14</v>
      </c>
      <c r="R15" s="25"/>
    </row>
    <row r="16" spans="2:16" s="14" customFormat="1" ht="15" customHeight="1">
      <c r="B16" s="143" t="s">
        <v>8</v>
      </c>
      <c r="C16" s="144"/>
      <c r="D16" s="145"/>
      <c r="E16" s="15">
        <v>208</v>
      </c>
      <c r="F16" s="67">
        <v>212</v>
      </c>
      <c r="G16" s="20">
        <f t="shared" si="0"/>
        <v>-4</v>
      </c>
      <c r="H16" s="15">
        <v>1027</v>
      </c>
      <c r="I16" s="67">
        <v>1069</v>
      </c>
      <c r="J16" s="16">
        <f>H16-I16</f>
        <v>-42</v>
      </c>
      <c r="K16" s="17">
        <v>19248</v>
      </c>
      <c r="L16" s="78">
        <v>21180</v>
      </c>
      <c r="M16" s="18">
        <f t="shared" si="1"/>
        <v>-1932</v>
      </c>
      <c r="N16" s="17">
        <v>2031</v>
      </c>
      <c r="O16" s="78">
        <v>2060</v>
      </c>
      <c r="P16" s="19">
        <f t="shared" si="2"/>
        <v>-29</v>
      </c>
    </row>
    <row r="17" spans="2:16" s="14" customFormat="1" ht="15" customHeight="1">
      <c r="B17" s="146" t="s">
        <v>18</v>
      </c>
      <c r="C17" s="147"/>
      <c r="D17" s="148"/>
      <c r="E17" s="15">
        <v>112</v>
      </c>
      <c r="F17" s="67">
        <v>99</v>
      </c>
      <c r="G17" s="20">
        <f t="shared" si="0"/>
        <v>13</v>
      </c>
      <c r="H17" s="26">
        <v>464</v>
      </c>
      <c r="I17" s="76">
        <v>404</v>
      </c>
      <c r="J17" s="16">
        <f>H17-I17</f>
        <v>60</v>
      </c>
      <c r="K17" s="17">
        <v>13089</v>
      </c>
      <c r="L17" s="78">
        <v>11984</v>
      </c>
      <c r="M17" s="18">
        <f>K17-L17</f>
        <v>1105</v>
      </c>
      <c r="N17" s="17">
        <v>2557</v>
      </c>
      <c r="O17" s="78">
        <v>2260</v>
      </c>
      <c r="P17" s="19">
        <f t="shared" si="2"/>
        <v>297</v>
      </c>
    </row>
    <row r="18" spans="2:16" s="14" customFormat="1" ht="15" customHeight="1">
      <c r="B18" s="143" t="s">
        <v>9</v>
      </c>
      <c r="C18" s="144"/>
      <c r="D18" s="145"/>
      <c r="E18" s="15">
        <v>67</v>
      </c>
      <c r="F18" s="67">
        <v>68</v>
      </c>
      <c r="G18" s="20">
        <f t="shared" si="0"/>
        <v>-1</v>
      </c>
      <c r="H18" s="76" t="s">
        <v>14</v>
      </c>
      <c r="I18" s="76" t="s">
        <v>14</v>
      </c>
      <c r="J18" s="16" t="s">
        <v>17</v>
      </c>
      <c r="K18" s="17">
        <v>16110</v>
      </c>
      <c r="L18" s="78">
        <v>16977</v>
      </c>
      <c r="M18" s="18">
        <f t="shared" si="1"/>
        <v>-867</v>
      </c>
      <c r="N18" s="17">
        <v>925</v>
      </c>
      <c r="O18" s="78">
        <v>928</v>
      </c>
      <c r="P18" s="19">
        <f t="shared" si="2"/>
        <v>-3</v>
      </c>
    </row>
    <row r="19" spans="2:16" s="14" customFormat="1" ht="15" customHeight="1" thickBot="1">
      <c r="B19" s="149" t="s">
        <v>10</v>
      </c>
      <c r="C19" s="150"/>
      <c r="D19" s="151"/>
      <c r="E19" s="27">
        <v>22</v>
      </c>
      <c r="F19" s="71">
        <v>23</v>
      </c>
      <c r="G19" s="56">
        <f t="shared" si="0"/>
        <v>-1</v>
      </c>
      <c r="H19" s="77" t="s">
        <v>14</v>
      </c>
      <c r="I19" s="77" t="s">
        <v>14</v>
      </c>
      <c r="J19" s="28" t="s">
        <v>17</v>
      </c>
      <c r="K19" s="29">
        <v>1981</v>
      </c>
      <c r="L19" s="80">
        <v>1319</v>
      </c>
      <c r="M19" s="30">
        <f t="shared" si="1"/>
        <v>662</v>
      </c>
      <c r="N19" s="29">
        <v>121</v>
      </c>
      <c r="O19" s="80">
        <v>113</v>
      </c>
      <c r="P19" s="31">
        <f t="shared" si="2"/>
        <v>8</v>
      </c>
    </row>
    <row r="20" spans="2:18" s="14" customFormat="1" ht="15" customHeight="1" thickBot="1" thickTop="1">
      <c r="B20" s="134" t="s">
        <v>2</v>
      </c>
      <c r="C20" s="135"/>
      <c r="D20" s="136"/>
      <c r="E20" s="32">
        <f>SUM(E6:E19)-E11-E13</f>
        <v>1102</v>
      </c>
      <c r="F20" s="33">
        <f>SUM(F6:F19)-F11-F13</f>
        <v>1101</v>
      </c>
      <c r="G20" s="36">
        <f>SUM(G6:G19)</f>
        <v>1</v>
      </c>
      <c r="H20" s="34">
        <f>SUM(H6:H19)</f>
        <v>9482</v>
      </c>
      <c r="I20" s="35">
        <f>SUM(I6:I19)</f>
        <v>9454</v>
      </c>
      <c r="J20" s="36">
        <f>SUM(J6:J19)</f>
        <v>28</v>
      </c>
      <c r="K20" s="32">
        <f aca="true" t="shared" si="3" ref="K20:P20">SUM(K6:K19)-K12</f>
        <v>274892</v>
      </c>
      <c r="L20" s="33">
        <f t="shared" si="3"/>
        <v>279275</v>
      </c>
      <c r="M20" s="44">
        <f t="shared" si="3"/>
        <v>-4383</v>
      </c>
      <c r="N20" s="32">
        <f t="shared" si="3"/>
        <v>24753</v>
      </c>
      <c r="O20" s="33">
        <f t="shared" si="3"/>
        <v>24438</v>
      </c>
      <c r="P20" s="36">
        <f t="shared" si="3"/>
        <v>315</v>
      </c>
      <c r="R20" s="25"/>
    </row>
    <row r="21" spans="4:16" s="14" customFormat="1" ht="13.5" customHeight="1">
      <c r="D21" s="14" t="s">
        <v>15</v>
      </c>
      <c r="E21" s="37"/>
      <c r="F21" s="37"/>
      <c r="G21" s="38"/>
      <c r="H21" s="38"/>
      <c r="J21" s="38"/>
      <c r="K21" s="37"/>
      <c r="L21" s="37"/>
      <c r="M21" s="39"/>
      <c r="N21" s="37"/>
      <c r="O21" s="37"/>
      <c r="P21" s="38"/>
    </row>
    <row r="22" spans="4:16" s="14" customFormat="1" ht="13.5" customHeight="1">
      <c r="D22" s="14" t="s">
        <v>23</v>
      </c>
      <c r="E22" s="37"/>
      <c r="F22" s="37"/>
      <c r="G22" s="38"/>
      <c r="H22" s="38"/>
      <c r="J22" s="38"/>
      <c r="K22" s="37"/>
      <c r="L22" s="37"/>
      <c r="M22" s="39"/>
      <c r="N22" s="37"/>
      <c r="O22" s="37"/>
      <c r="P22" s="38"/>
    </row>
    <row r="23" spans="4:16" s="14" customFormat="1" ht="13.5" customHeight="1">
      <c r="D23" s="14" t="s">
        <v>31</v>
      </c>
      <c r="E23" s="37"/>
      <c r="F23" s="37"/>
      <c r="G23" s="38"/>
      <c r="H23" s="38"/>
      <c r="J23" s="38"/>
      <c r="K23" s="37"/>
      <c r="L23" s="37"/>
      <c r="M23" s="39"/>
      <c r="N23" s="37"/>
      <c r="O23" s="37"/>
      <c r="P23" s="38"/>
    </row>
    <row r="24" spans="2:16" s="14" customFormat="1" ht="13.5" customHeight="1">
      <c r="B24" s="40"/>
      <c r="D24" s="14" t="s">
        <v>29</v>
      </c>
      <c r="J24" s="38"/>
      <c r="K24" s="37"/>
      <c r="L24" s="37"/>
      <c r="M24" s="39"/>
      <c r="N24" s="37"/>
      <c r="O24" s="37"/>
      <c r="P24" s="38"/>
    </row>
    <row r="25" spans="2:16" s="59" customFormat="1" ht="13.5" customHeight="1">
      <c r="B25" s="41"/>
      <c r="C25" s="42"/>
      <c r="D25" s="42" t="s">
        <v>30</v>
      </c>
      <c r="E25" s="42"/>
      <c r="F25" s="42"/>
      <c r="G25" s="42"/>
      <c r="H25" s="42"/>
      <c r="I25" s="42"/>
      <c r="J25" s="43"/>
      <c r="K25" s="37"/>
      <c r="L25" s="37"/>
      <c r="M25" s="39"/>
      <c r="N25" s="37"/>
      <c r="O25" s="37"/>
      <c r="P25" s="43"/>
    </row>
    <row r="26" spans="2:16" s="59" customFormat="1" ht="13.5" customHeight="1">
      <c r="B26" s="41"/>
      <c r="C26" s="42"/>
      <c r="D26" s="42"/>
      <c r="E26" s="42"/>
      <c r="F26" s="42"/>
      <c r="G26" s="42"/>
      <c r="H26" s="42"/>
      <c r="I26" s="42"/>
      <c r="J26" s="43"/>
      <c r="K26" s="37"/>
      <c r="L26" s="37"/>
      <c r="M26" s="39"/>
      <c r="N26" s="37"/>
      <c r="O26" s="37"/>
      <c r="P26" s="43"/>
    </row>
    <row r="27" spans="2:16" s="2" customFormat="1" ht="13.5" customHeight="1">
      <c r="B27" s="6"/>
      <c r="J27" s="4"/>
      <c r="K27" s="3"/>
      <c r="L27" s="3"/>
      <c r="M27" s="5"/>
      <c r="N27" s="3"/>
      <c r="O27" s="3"/>
      <c r="P27" s="4"/>
    </row>
  </sheetData>
  <sheetProtection/>
  <mergeCells count="33">
    <mergeCell ref="B20:D20"/>
    <mergeCell ref="C10:C11"/>
    <mergeCell ref="B9:B13"/>
    <mergeCell ref="C12:C13"/>
    <mergeCell ref="B14:D14"/>
    <mergeCell ref="B15:D15"/>
    <mergeCell ref="B16:D16"/>
    <mergeCell ref="B17:D17"/>
    <mergeCell ref="B18:D18"/>
    <mergeCell ref="B19:D19"/>
    <mergeCell ref="K12:K13"/>
    <mergeCell ref="L12:L13"/>
    <mergeCell ref="M12:M13"/>
    <mergeCell ref="N12:N13"/>
    <mergeCell ref="O12:O13"/>
    <mergeCell ref="P12:P13"/>
    <mergeCell ref="N4:P4"/>
    <mergeCell ref="K10:K11"/>
    <mergeCell ref="L10:L11"/>
    <mergeCell ref="M10:M11"/>
    <mergeCell ref="N10:N11"/>
    <mergeCell ref="O10:O11"/>
    <mergeCell ref="P10:P11"/>
    <mergeCell ref="B2:P2"/>
    <mergeCell ref="B6:D6"/>
    <mergeCell ref="B7:D7"/>
    <mergeCell ref="B8:D8"/>
    <mergeCell ref="C9:D9"/>
    <mergeCell ref="N3:P3"/>
    <mergeCell ref="B4:D5"/>
    <mergeCell ref="E4:G4"/>
    <mergeCell ref="H4:J4"/>
    <mergeCell ref="K4:M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2023-08-22T04:32:20Z</dcterms:created>
  <dcterms:modified xsi:type="dcterms:W3CDTF">2023-08-22T04:32:48Z</dcterms:modified>
  <cp:category/>
  <cp:version/>
  <cp:contentType/>
  <cp:contentStatus/>
</cp:coreProperties>
</file>