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4.92\企画班\2-10 ものづくり企業奨学金返還支援事業\R7年度\01_要綱\02_R7.8.1改正\01_要綱改正の検討\10_要綱改正\05_様式第6号の別紙の修正（計算式のみ）\"/>
    </mc:Choice>
  </mc:AlternateContent>
  <bookViews>
    <workbookView showSheetTabs="0" xWindow="0" yWindow="0" windowWidth="28800" windowHeight="11835"/>
  </bookViews>
  <sheets>
    <sheet name="（別紙）" sheetId="2" r:id="rId1"/>
  </sheets>
  <definedNames>
    <definedName name="_xlnm.Print_Area" localSheetId="0">'（別紙）'!$A$1:$BQ$45</definedName>
    <definedName name="_xlnm.Print_Titles" localSheetId="0">'（別紙）'!$10:$13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9" i="2" l="1"/>
  <c r="AB30" i="2"/>
  <c r="AB21" i="2"/>
  <c r="AO38" i="2" l="1"/>
  <c r="AO29" i="2"/>
  <c r="AO20" i="2"/>
  <c r="BJ40" i="2" l="1"/>
  <c r="BJ31" i="2"/>
  <c r="AL40" i="2"/>
  <c r="AL31" i="2"/>
  <c r="BM33" i="2" l="1"/>
  <c r="BM24" i="2"/>
  <c r="AX6" i="2"/>
  <c r="AX5" i="2"/>
  <c r="BJ22" i="2" l="1"/>
  <c r="AL22" i="2" l="1"/>
  <c r="BM15" i="2" l="1"/>
  <c r="BM41" i="2" s="1"/>
</calcChain>
</file>

<file path=xl/sharedStrings.xml><?xml version="1.0" encoding="utf-8"?>
<sst xmlns="http://schemas.openxmlformats.org/spreadsheetml/2006/main" count="200" uniqueCount="81">
  <si>
    <t>別紙</t>
    <rPh sb="0" eb="2">
      <t>ベッシ</t>
    </rPh>
    <phoneticPr fontId="3"/>
  </si>
  <si>
    <t>No.</t>
    <phoneticPr fontId="3"/>
  </si>
  <si>
    <t>補助金額の積算</t>
    <rPh sb="0" eb="3">
      <t>ホジョキン</t>
    </rPh>
    <rPh sb="3" eb="4">
      <t>ガク</t>
    </rPh>
    <rPh sb="5" eb="7">
      <t>セキサン</t>
    </rPh>
    <phoneticPr fontId="3"/>
  </si>
  <si>
    <t>円</t>
    <rPh sb="0" eb="1">
      <t>エン</t>
    </rPh>
    <phoneticPr fontId="3"/>
  </si>
  <si>
    <t>か月</t>
    <rPh sb="1" eb="2">
      <t>ゲツ</t>
    </rPh>
    <phoneticPr fontId="3"/>
  </si>
  <si>
    <t>２　奨学金返還支援内容等</t>
    <rPh sb="2" eb="7">
      <t>ショウガクキンヘンカン</t>
    </rPh>
    <rPh sb="7" eb="11">
      <t>シエンナイヨウ</t>
    </rPh>
    <rPh sb="11" eb="12">
      <t>ナド</t>
    </rPh>
    <phoneticPr fontId="3"/>
  </si>
  <si>
    <t>従業員氏名</t>
    <rPh sb="0" eb="3">
      <t>ジュウギョウイン</t>
    </rPh>
    <rPh sb="3" eb="5">
      <t>シメイ</t>
    </rPh>
    <phoneticPr fontId="3"/>
  </si>
  <si>
    <t>利用奨学金</t>
    <phoneticPr fontId="3"/>
  </si>
  <si>
    <t>採用年月日</t>
    <phoneticPr fontId="3"/>
  </si>
  <si>
    <t>奨学金初回返還月</t>
    <phoneticPr fontId="3"/>
  </si>
  <si>
    <t>高校卒</t>
    <rPh sb="0" eb="3">
      <t>コウコウソツ</t>
    </rPh>
    <phoneticPr fontId="3"/>
  </si>
  <si>
    <t>回数</t>
    <rPh sb="0" eb="2">
      <t>カイスウ</t>
    </rPh>
    <phoneticPr fontId="3"/>
  </si>
  <si>
    <t>3回目</t>
    <rPh sb="1" eb="3">
      <t>カイメ</t>
    </rPh>
    <phoneticPr fontId="3"/>
  </si>
  <si>
    <t>4回目</t>
    <rPh sb="1" eb="3">
      <t>カイメ</t>
    </rPh>
    <phoneticPr fontId="3"/>
  </si>
  <si>
    <t>〒</t>
    <phoneticPr fontId="3"/>
  </si>
  <si>
    <t xml:space="preserve">奨学金返還支援額
</t>
    <rPh sb="0" eb="8">
      <t>ショウガクキンヘンカンシエンガク</t>
    </rPh>
    <phoneticPr fontId="3"/>
  </si>
  <si>
    <t>左記の奨学金返還支援額の1/2</t>
    <rPh sb="0" eb="2">
      <t>サキ</t>
    </rPh>
    <rPh sb="3" eb="10">
      <t>ショウガクキンヘンカンシエン</t>
    </rPh>
    <rPh sb="10" eb="11">
      <t>ガク</t>
    </rPh>
    <phoneticPr fontId="3"/>
  </si>
  <si>
    <t>補助対象期間経過月数</t>
    <phoneticPr fontId="3"/>
  </si>
  <si>
    <t>高校卒</t>
    <rPh sb="0" eb="3">
      <t>コウコウソツ</t>
    </rPh>
    <phoneticPr fontId="3"/>
  </si>
  <si>
    <t>日本学生支援機構第一種・第二種奨学金の併用</t>
    <phoneticPr fontId="3"/>
  </si>
  <si>
    <t>奨学金貸与総額</t>
    <phoneticPr fontId="3"/>
  </si>
  <si>
    <t>奨学金減免額</t>
    <rPh sb="3" eb="6">
      <t>ゲンメンガク</t>
    </rPh>
    <phoneticPr fontId="3"/>
  </si>
  <si>
    <t>※（貸与総額－減免額）÷4</t>
    <phoneticPr fontId="3"/>
  </si>
  <si>
    <t>※左記の補助上限額（72か月あたり）に</t>
    <rPh sb="1" eb="3">
      <t>サキ</t>
    </rPh>
    <rPh sb="4" eb="6">
      <t>ホジョ</t>
    </rPh>
    <rPh sb="6" eb="9">
      <t>ジョウゲンガク</t>
    </rPh>
    <rPh sb="13" eb="14">
      <t>ゲツ</t>
    </rPh>
    <phoneticPr fontId="3"/>
  </si>
  <si>
    <t>1回目</t>
    <rPh sb="1" eb="3">
      <t>カイメ</t>
    </rPh>
    <phoneticPr fontId="3"/>
  </si>
  <si>
    <t>2回目</t>
    <rPh sb="1" eb="3">
      <t>カイメ</t>
    </rPh>
    <phoneticPr fontId="3"/>
  </si>
  <si>
    <t>5回目</t>
    <rPh sb="1" eb="3">
      <t>カイメ</t>
    </rPh>
    <phoneticPr fontId="3"/>
  </si>
  <si>
    <t>か月</t>
    <rPh sb="1" eb="2">
      <t>ゲツ</t>
    </rPh>
    <phoneticPr fontId="3"/>
  </si>
  <si>
    <t>※12、24、36、48、60、72か月から選択すること</t>
    <rPh sb="19" eb="20">
      <t>ゲツ</t>
    </rPh>
    <rPh sb="22" eb="24">
      <t>センタク</t>
    </rPh>
    <phoneticPr fontId="3"/>
  </si>
  <si>
    <t>採用年月日・
勤務先住所・
所属及び職名・
従事する業務内容</t>
    <rPh sb="7" eb="12">
      <t>キンムサキジュウショ</t>
    </rPh>
    <rPh sb="14" eb="16">
      <t>ショゾク</t>
    </rPh>
    <rPh sb="16" eb="17">
      <t>オヨ</t>
    </rPh>
    <rPh sb="18" eb="20">
      <t>ショクメイ</t>
    </rPh>
    <rPh sb="22" eb="24">
      <t>ジュウジ</t>
    </rPh>
    <rPh sb="26" eb="30">
      <t>ギョウムナイヨウ</t>
    </rPh>
    <phoneticPr fontId="3"/>
  </si>
  <si>
    <t>奨学金初回返還月・
補助対象期間経過月数</t>
    <rPh sb="3" eb="5">
      <t>ショカイ</t>
    </rPh>
    <rPh sb="7" eb="8">
      <t>ヅキ</t>
    </rPh>
    <rPh sb="10" eb="12">
      <t>ホジョ</t>
    </rPh>
    <phoneticPr fontId="3"/>
  </si>
  <si>
    <t>最終学歴
（中途退学等含む）・
利用奨学金・
奨学金貸与総額等</t>
    <rPh sb="0" eb="4">
      <t>サイシュウガクレキ</t>
    </rPh>
    <rPh sb="6" eb="10">
      <t>チュウトタイガク</t>
    </rPh>
    <rPh sb="10" eb="11">
      <t>ナド</t>
    </rPh>
    <rPh sb="11" eb="12">
      <t>フク</t>
    </rPh>
    <rPh sb="16" eb="18">
      <t>リヨウ</t>
    </rPh>
    <rPh sb="18" eb="21">
      <t>ショウガクキン</t>
    </rPh>
    <rPh sb="23" eb="26">
      <t>ショウガクキン</t>
    </rPh>
    <rPh sb="26" eb="30">
      <t>タイヨソウガク</t>
    </rPh>
    <rPh sb="30" eb="31">
      <t>ナド</t>
    </rPh>
    <phoneticPr fontId="3"/>
  </si>
  <si>
    <r>
      <t>最終学歴</t>
    </r>
    <r>
      <rPr>
        <sz val="8"/>
        <rFont val="ＭＳ Ｐ明朝"/>
        <family val="1"/>
        <charset val="128"/>
      </rPr>
      <t>（中途退学等含む）</t>
    </r>
    <phoneticPr fontId="3"/>
  </si>
  <si>
    <t>奨学金返還支援期間</t>
    <rPh sb="0" eb="3">
      <t>ショウガクキン</t>
    </rPh>
    <rPh sb="3" eb="5">
      <t>ヘンカン</t>
    </rPh>
    <rPh sb="5" eb="7">
      <t>シエン</t>
    </rPh>
    <rPh sb="7" eb="9">
      <t>キカン</t>
    </rPh>
    <phoneticPr fontId="3"/>
  </si>
  <si>
    <t>補助対象候補者による奨学金返還支援</t>
    <rPh sb="0" eb="2">
      <t>ホジョ</t>
    </rPh>
    <rPh sb="2" eb="4">
      <t>タイショウ</t>
    </rPh>
    <rPh sb="4" eb="6">
      <t>コウホ</t>
    </rPh>
    <rPh sb="6" eb="7">
      <t>シャ</t>
    </rPh>
    <rPh sb="10" eb="13">
      <t>ショウガクキン</t>
    </rPh>
    <rPh sb="13" eb="17">
      <t>ヘンカンシエン</t>
    </rPh>
    <phoneticPr fontId="3"/>
  </si>
  <si>
    <t>※支援対象従業員の人数に応じて行を追加してください。</t>
    <rPh sb="1" eb="3">
      <t>シエン</t>
    </rPh>
    <rPh sb="3" eb="5">
      <t>タイショウ</t>
    </rPh>
    <rPh sb="5" eb="8">
      <t>ジュウギョウイン</t>
    </rPh>
    <rPh sb="9" eb="11">
      <t>ニンズウ</t>
    </rPh>
    <rPh sb="12" eb="13">
      <t>オウ</t>
    </rPh>
    <rPh sb="15" eb="16">
      <t>ギョウ</t>
    </rPh>
    <rPh sb="17" eb="19">
      <t>ツイカ</t>
    </rPh>
    <phoneticPr fontId="3"/>
  </si>
  <si>
    <t>補助対象候補者
名称</t>
    <rPh sb="0" eb="7">
      <t>ホジョタイショウコウホシャ</t>
    </rPh>
    <rPh sb="8" eb="10">
      <t>メイショウ</t>
    </rPh>
    <phoneticPr fontId="3"/>
  </si>
  <si>
    <t>１　補助対象候補者名称等</t>
    <rPh sb="2" eb="9">
      <t>ホジョタイショウコウホシャ</t>
    </rPh>
    <rPh sb="9" eb="11">
      <t>メイショウ</t>
    </rPh>
    <rPh sb="11" eb="12">
      <t>ナド</t>
    </rPh>
    <phoneticPr fontId="3"/>
  </si>
  <si>
    <t>あり</t>
    <phoneticPr fontId="3"/>
  </si>
  <si>
    <t>補助対象候補者
認定年月日</t>
    <rPh sb="0" eb="7">
      <t>ホジョタイショウコウホシャ</t>
    </rPh>
    <rPh sb="8" eb="13">
      <t>ニンテイネンガッピ</t>
    </rPh>
    <phoneticPr fontId="3"/>
  </si>
  <si>
    <t>あり（プラン①）</t>
    <phoneticPr fontId="3"/>
  </si>
  <si>
    <t>返還支援予定額　最大2,700千円/72か月、最大450千円/12か月（補助額　最大1,350千円/72か月、最大225千円/12か月）</t>
    <phoneticPr fontId="3"/>
  </si>
  <si>
    <t>なし</t>
    <phoneticPr fontId="3"/>
  </si>
  <si>
    <t>あり（プラン②）</t>
    <phoneticPr fontId="3"/>
  </si>
  <si>
    <t>あり（プラン③）</t>
    <phoneticPr fontId="3"/>
  </si>
  <si>
    <t>返還支援予定額　最大540千円/72か月、最大90千円/12か月（補助額　最大270千円/72か月、最大45千円/12か月）</t>
    <phoneticPr fontId="3"/>
  </si>
  <si>
    <t>返還支援予定額　最大1,800千円/72か月、最大300千円/12か月（補助額　最大900千円/72か月、最大150千円/12か月）</t>
    <phoneticPr fontId="3"/>
  </si>
  <si>
    <t>返還支援予定額　最大900千円/72か月、最大150千円/12か月（補助額　最大450千円/72か月、最大75千円/12か月）</t>
    <phoneticPr fontId="3"/>
  </si>
  <si>
    <t>円(a)</t>
    <rPh sb="0" eb="1">
      <t>エン</t>
    </rPh>
    <phoneticPr fontId="3"/>
  </si>
  <si>
    <t>b</t>
    <phoneticPr fontId="3"/>
  </si>
  <si>
    <t>c</t>
    <phoneticPr fontId="3"/>
  </si>
  <si>
    <t>（ a、b、c の
うち低い額）</t>
    <rPh sb="12" eb="13">
      <t>ヒク</t>
    </rPh>
    <rPh sb="14" eb="15">
      <t>ガク</t>
    </rPh>
    <phoneticPr fontId="3"/>
  </si>
  <si>
    <t>奨学金返還支援の区分等</t>
    <rPh sb="0" eb="3">
      <t>ショウガクキン</t>
    </rPh>
    <rPh sb="3" eb="5">
      <t>ヘンカン</t>
    </rPh>
    <rPh sb="5" eb="7">
      <t>シエン</t>
    </rPh>
    <rPh sb="8" eb="10">
      <t>クブン</t>
    </rPh>
    <rPh sb="10" eb="11">
      <t>ナド</t>
    </rPh>
    <phoneticPr fontId="3"/>
  </si>
  <si>
    <t>奨学金返還支援実績等</t>
    <phoneticPr fontId="3"/>
  </si>
  <si>
    <t>※左記の奨学金返還支援期間中において代理返還により機構へ送金した額又は奨学金返還支援金の支給額を記入すること</t>
    <rPh sb="48" eb="50">
      <t>キニュウ</t>
    </rPh>
    <phoneticPr fontId="3"/>
  </si>
  <si>
    <t>（採用後初めて到来する返還月）</t>
  </si>
  <si>
    <t>（千円未満切捨て）</t>
    <rPh sb="1" eb="5">
      <t>センエンミマン</t>
    </rPh>
    <phoneticPr fontId="3"/>
  </si>
  <si>
    <t>※千円未満切捨て</t>
  </si>
  <si>
    <t>補助金額の積算は、以下のb、cのいずれか低い額となります。
※ただし、従業員の奨学金貸与総額（減免額がある場合は減免額を控除した額）の1/4の金額が補助上限額（72か月あたり）となるため、当該従業員に係る補助総額が当該上限額に達した時点で補助は終了となります。
　b：補助対象候補者が選択した奨学金返還支援の区分に基づく上限（12か月あたり）
　c：奨学金返還支援額の1/2（千円未満切捨て）</t>
    <rPh sb="3" eb="4">
      <t>ガク</t>
    </rPh>
    <rPh sb="5" eb="7">
      <t>セキサン</t>
    </rPh>
    <rPh sb="9" eb="11">
      <t>イカ</t>
    </rPh>
    <rPh sb="20" eb="21">
      <t>ヒク</t>
    </rPh>
    <rPh sb="22" eb="23">
      <t>ガク</t>
    </rPh>
    <rPh sb="39" eb="42">
      <t>ショウガクキン</t>
    </rPh>
    <rPh sb="42" eb="46">
      <t>タイヨソウガク</t>
    </rPh>
    <rPh sb="47" eb="50">
      <t>ゲンメンガク</t>
    </rPh>
    <rPh sb="53" eb="55">
      <t>バアイ</t>
    </rPh>
    <rPh sb="56" eb="59">
      <t>ゲンメンガク</t>
    </rPh>
    <rPh sb="60" eb="62">
      <t>コウジョ</t>
    </rPh>
    <rPh sb="64" eb="65">
      <t>ガク</t>
    </rPh>
    <rPh sb="71" eb="73">
      <t>キンガク</t>
    </rPh>
    <rPh sb="74" eb="79">
      <t>ホジョジョウゲンガク</t>
    </rPh>
    <rPh sb="83" eb="84">
      <t>ゲツ</t>
    </rPh>
    <rPh sb="94" eb="99">
      <t>トウガイジュウギョウイン</t>
    </rPh>
    <rPh sb="100" eb="101">
      <t>カカ</t>
    </rPh>
    <rPh sb="102" eb="106">
      <t>ホジョソウガク</t>
    </rPh>
    <rPh sb="107" eb="109">
      <t>トウガイ</t>
    </rPh>
    <rPh sb="109" eb="112">
      <t>ジョウゲンガク</t>
    </rPh>
    <rPh sb="113" eb="114">
      <t>タッ</t>
    </rPh>
    <rPh sb="116" eb="118">
      <t>ジテン</t>
    </rPh>
    <rPh sb="119" eb="121">
      <t>ホジョ</t>
    </rPh>
    <rPh sb="122" eb="124">
      <t>シュウリョウ</t>
    </rPh>
    <rPh sb="146" eb="149">
      <t>ショウガクキン</t>
    </rPh>
    <rPh sb="171" eb="172">
      <t>ネン</t>
    </rPh>
    <phoneticPr fontId="3"/>
  </si>
  <si>
    <t>大卒等</t>
    <rPh sb="0" eb="2">
      <t>ダイソツ</t>
    </rPh>
    <rPh sb="2" eb="3">
      <t>ナド</t>
    </rPh>
    <phoneticPr fontId="3"/>
  </si>
  <si>
    <t>大卒等</t>
    <rPh sb="0" eb="3">
      <t>ダイソツナド</t>
    </rPh>
    <phoneticPr fontId="3"/>
  </si>
  <si>
    <t>日本学生支援機構第一種奨学金（無利子）</t>
    <phoneticPr fontId="3"/>
  </si>
  <si>
    <t>日本学生支援機構第二種奨学金（有利子）</t>
    <phoneticPr fontId="3"/>
  </si>
  <si>
    <t>宮城県高等学校等育英奨学資金</t>
    <phoneticPr fontId="3"/>
  </si>
  <si>
    <t>補助対象候補者が選択した奨学金返還支援の区分に基づく上限（12か月あたり）</t>
    <rPh sb="0" eb="4">
      <t>ホジョタイショウ</t>
    </rPh>
    <rPh sb="4" eb="7">
      <t>コウホシャ</t>
    </rPh>
    <rPh sb="8" eb="10">
      <t>センタク</t>
    </rPh>
    <rPh sb="12" eb="15">
      <t>ショウガクキン</t>
    </rPh>
    <rPh sb="15" eb="17">
      <t>ヘンカン</t>
    </rPh>
    <rPh sb="17" eb="19">
      <t>シエン</t>
    </rPh>
    <rPh sb="20" eb="22">
      <t>クブン</t>
    </rPh>
    <phoneticPr fontId="3"/>
  </si>
  <si>
    <t>所属及び職名（交付申請時点）</t>
    <rPh sb="2" eb="3">
      <t>オヨ</t>
    </rPh>
    <rPh sb="7" eb="9">
      <t>コウフ</t>
    </rPh>
    <rPh sb="9" eb="11">
      <t>シンセイ</t>
    </rPh>
    <rPh sb="11" eb="13">
      <t>ジテン</t>
    </rPh>
    <phoneticPr fontId="3"/>
  </si>
  <si>
    <t>勤務先住所（交付申請時点）</t>
    <phoneticPr fontId="3"/>
  </si>
  <si>
    <t>従事する業務内容（交付申請時点）</t>
    <phoneticPr fontId="3"/>
  </si>
  <si>
    <t>交付申請額</t>
    <rPh sb="0" eb="4">
      <t>コウフシンセイ</t>
    </rPh>
    <rPh sb="4" eb="5">
      <t>ガク</t>
    </rPh>
    <phoneticPr fontId="3"/>
  </si>
  <si>
    <t>　年　月分から</t>
    <rPh sb="1" eb="2">
      <t>ネン</t>
    </rPh>
    <rPh sb="3" eb="4">
      <t>ガツ</t>
    </rPh>
    <rPh sb="4" eb="5">
      <t>ブン</t>
    </rPh>
    <phoneticPr fontId="3"/>
  </si>
  <si>
    <t>　年　月分まで</t>
    <rPh sb="1" eb="2">
      <t>ネン</t>
    </rPh>
    <rPh sb="3" eb="4">
      <t>ガツ</t>
    </rPh>
    <rPh sb="4" eb="5">
      <t>ブン</t>
    </rPh>
    <phoneticPr fontId="3"/>
  </si>
  <si>
    <t>達するまで　残</t>
    <phoneticPr fontId="3"/>
  </si>
  <si>
    <t>※交付申請を行う月の前月を終期とする12か月の期間を記入すること</t>
    <rPh sb="1" eb="3">
      <t>コウフ</t>
    </rPh>
    <rPh sb="3" eb="5">
      <t>シンセイ</t>
    </rPh>
    <rPh sb="6" eb="7">
      <t>オコナ</t>
    </rPh>
    <rPh sb="8" eb="9">
      <t>ツキ</t>
    </rPh>
    <rPh sb="10" eb="12">
      <t>ゼンゲツ</t>
    </rPh>
    <rPh sb="13" eb="15">
      <t>シュウキ</t>
    </rPh>
    <rPh sb="21" eb="22">
      <t>ゲツ</t>
    </rPh>
    <rPh sb="23" eb="25">
      <t>キカン</t>
    </rPh>
    <rPh sb="26" eb="28">
      <t>キニュウ</t>
    </rPh>
    <phoneticPr fontId="3"/>
  </si>
  <si>
    <t>（交付申請時点）</t>
    <phoneticPr fontId="3"/>
  </si>
  <si>
    <t>当該従業員に係る
県補助年度及び県補助金額等</t>
    <rPh sb="0" eb="5">
      <t>トウガイジュウギョウイン</t>
    </rPh>
    <rPh sb="6" eb="7">
      <t>カカ</t>
    </rPh>
    <rPh sb="9" eb="14">
      <t>ケンホジョネンド</t>
    </rPh>
    <rPh sb="14" eb="15">
      <t>オヨ</t>
    </rPh>
    <rPh sb="16" eb="17">
      <t>ケン</t>
    </rPh>
    <rPh sb="17" eb="19">
      <t>ホジョ</t>
    </rPh>
    <rPh sb="19" eb="20">
      <t>キン</t>
    </rPh>
    <rPh sb="20" eb="21">
      <t>ガク</t>
    </rPh>
    <rPh sb="21" eb="22">
      <t>ナド</t>
    </rPh>
    <phoneticPr fontId="3"/>
  </si>
  <si>
    <t>県補助金額</t>
    <rPh sb="0" eb="1">
      <t>ケン</t>
    </rPh>
    <rPh sb="1" eb="5">
      <t>ホジョキンガク</t>
    </rPh>
    <phoneticPr fontId="3"/>
  </si>
  <si>
    <t>県補助年度</t>
    <rPh sb="0" eb="1">
      <t>ケン</t>
    </rPh>
    <rPh sb="1" eb="5">
      <t>ホジョネンド</t>
    </rPh>
    <phoneticPr fontId="3"/>
  </si>
  <si>
    <t>県補助総額</t>
    <rPh sb="0" eb="1">
      <t>ケン</t>
    </rPh>
    <rPh sb="1" eb="5">
      <t>ホジョソウガク</t>
    </rPh>
    <phoneticPr fontId="3"/>
  </si>
  <si>
    <t>当該従業員に係る
補助上限額
（72か月あたり）</t>
    <rPh sb="0" eb="5">
      <t>トウガイジュウギョウイン</t>
    </rPh>
    <rPh sb="6" eb="7">
      <t>カカ</t>
    </rPh>
    <rPh sb="9" eb="11">
      <t>ホジョ</t>
    </rPh>
    <rPh sb="11" eb="14">
      <t>ジョウゲンガク</t>
    </rPh>
    <rPh sb="19" eb="20">
      <t>ゲツ</t>
    </rPh>
    <phoneticPr fontId="3"/>
  </si>
  <si>
    <t>当該従業員に係る</t>
    <rPh sb="0" eb="2">
      <t>トウガイ</t>
    </rPh>
    <rPh sb="2" eb="5">
      <t>ジュウギョウイン</t>
    </rPh>
    <phoneticPr fontId="3"/>
  </si>
  <si>
    <t>補助上限額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</si>
</sst>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 "/>
    <numFmt numFmtId="178" formatCode="0_ "/>
    <numFmt numFmtId="179" formatCode="#,##0_);[Red]\(#,##0\)"/>
    <numFmt numFmtId="180" formatCode="#,##0_ ;[Red]\-#,##0\ "/>
  </numFmts>
  <fonts count="12" x14ac:knownFonts="1">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11"/>
      <name val="游ゴシック"/>
      <family val="2"/>
      <charset val="128"/>
      <scheme val="minor"/>
    </font>
    <font>
      <sz val="14"/>
      <name val="ＭＳ Ｐ明朝"/>
      <family val="1"/>
      <charset val="128"/>
    </font>
    <font>
      <b/>
      <sz val="14"/>
      <name val="ＭＳ Ｐ明朝"/>
      <family val="1"/>
      <charset val="128"/>
    </font>
    <font>
      <sz val="10"/>
      <name val="ＭＳ Ｐ明朝"/>
      <family val="1"/>
      <charset val="128"/>
    </font>
    <font>
      <sz val="9"/>
      <name val="ＭＳ Ｐ明朝"/>
      <family val="1"/>
      <charset val="128"/>
    </font>
    <font>
      <sz val="8"/>
      <name val="ＭＳ Ｐ明朝"/>
      <family val="1"/>
      <charset val="128"/>
    </font>
    <font>
      <i/>
      <sz val="10"/>
      <name val="ＭＳ Ｐ明朝"/>
      <family val="1"/>
      <charset val="128"/>
    </font>
    <font>
      <sz val="9"/>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249977111117893"/>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3">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6" xfId="0" applyFont="1" applyFill="1" applyBorder="1">
      <alignment vertical="center"/>
    </xf>
    <xf numFmtId="0" fontId="8" fillId="2" borderId="0" xfId="0" applyFont="1" applyFill="1">
      <alignment vertical="center"/>
    </xf>
    <xf numFmtId="0" fontId="2" fillId="2" borderId="5" xfId="0" applyFont="1" applyFill="1" applyBorder="1">
      <alignment vertical="center"/>
    </xf>
    <xf numFmtId="0" fontId="2" fillId="2" borderId="4" xfId="0" applyFont="1" applyFill="1" applyBorder="1">
      <alignment vertical="center"/>
    </xf>
    <xf numFmtId="0" fontId="2" fillId="2" borderId="0" xfId="0" applyFont="1" applyFill="1" applyAlignment="1">
      <alignment horizontal="left" vertical="center"/>
    </xf>
    <xf numFmtId="0" fontId="7" fillId="2" borderId="4" xfId="0" applyFont="1" applyFill="1" applyBorder="1" applyAlignment="1">
      <alignment vertical="center"/>
    </xf>
    <xf numFmtId="0" fontId="2" fillId="2" borderId="0" xfId="0" applyFont="1" applyFill="1" applyBorder="1">
      <alignment vertical="center"/>
    </xf>
    <xf numFmtId="0" fontId="7" fillId="2" borderId="0" xfId="0" applyFont="1" applyFill="1" applyBorder="1">
      <alignment vertical="center"/>
    </xf>
    <xf numFmtId="0" fontId="7" fillId="2" borderId="5" xfId="0" applyFont="1" applyFill="1" applyBorder="1" applyAlignment="1">
      <alignment horizontal="right" vertical="center"/>
    </xf>
    <xf numFmtId="0" fontId="8" fillId="2" borderId="4" xfId="0" applyFont="1" applyFill="1" applyBorder="1" applyAlignment="1">
      <alignment vertical="center"/>
    </xf>
    <xf numFmtId="0" fontId="8" fillId="2" borderId="0" xfId="0" applyFont="1" applyFill="1" applyBorder="1" applyAlignment="1" applyProtection="1">
      <alignment vertical="center" wrapText="1"/>
      <protection locked="0"/>
    </xf>
    <xf numFmtId="0" fontId="8" fillId="2" borderId="0" xfId="0" applyFont="1" applyFill="1" applyBorder="1" applyProtection="1">
      <alignment vertical="center"/>
      <protection locked="0"/>
    </xf>
    <xf numFmtId="176" fontId="7" fillId="2" borderId="0" xfId="0" applyNumberFormat="1" applyFont="1" applyFill="1" applyBorder="1" applyAlignment="1">
      <alignment horizontal="left" vertical="center"/>
    </xf>
    <xf numFmtId="38" fontId="8" fillId="2" borderId="0" xfId="1" applyFont="1" applyFill="1" applyBorder="1" applyAlignment="1">
      <alignment horizontal="left" vertical="center"/>
    </xf>
    <xf numFmtId="0" fontId="8" fillId="2" borderId="0" xfId="0" applyFont="1" applyFill="1" applyBorder="1" applyAlignment="1">
      <alignment vertical="center"/>
    </xf>
    <xf numFmtId="0" fontId="8" fillId="2" borderId="5" xfId="0" applyFont="1" applyFill="1" applyBorder="1" applyAlignment="1">
      <alignment vertical="center"/>
    </xf>
    <xf numFmtId="38" fontId="2" fillId="2" borderId="0" xfId="1" applyFont="1" applyFill="1" applyBorder="1" applyAlignment="1">
      <alignment horizontal="right" vertical="center"/>
    </xf>
    <xf numFmtId="0" fontId="2" fillId="2" borderId="0" xfId="0" applyFont="1" applyFill="1" applyAlignment="1">
      <alignment horizontal="center" vertical="center"/>
    </xf>
    <xf numFmtId="0" fontId="4" fillId="0" borderId="0" xfId="0" applyFont="1" applyAlignment="1">
      <alignment vertical="center"/>
    </xf>
    <xf numFmtId="0" fontId="10" fillId="2" borderId="4" xfId="0" applyFont="1" applyFill="1" applyBorder="1" applyAlignment="1">
      <alignment vertical="center"/>
    </xf>
    <xf numFmtId="0" fontId="8" fillId="2" borderId="4" xfId="0" applyFont="1" applyFill="1" applyBorder="1" applyAlignment="1">
      <alignment vertical="center" wrapText="1"/>
    </xf>
    <xf numFmtId="0" fontId="8" fillId="2" borderId="0" xfId="0" applyFont="1" applyFill="1" applyBorder="1" applyAlignment="1">
      <alignment vertical="center" wrapText="1"/>
    </xf>
    <xf numFmtId="0" fontId="8" fillId="2" borderId="5" xfId="0" applyFont="1" applyFill="1" applyBorder="1" applyAlignment="1">
      <alignment vertical="center" wrapText="1"/>
    </xf>
    <xf numFmtId="38" fontId="2" fillId="2" borderId="4" xfId="1" applyFont="1" applyFill="1" applyBorder="1" applyAlignment="1">
      <alignment vertical="center"/>
    </xf>
    <xf numFmtId="38" fontId="2" fillId="2" borderId="0" xfId="1" applyFont="1" applyFill="1" applyBorder="1" applyAlignment="1">
      <alignment vertical="center"/>
    </xf>
    <xf numFmtId="0" fontId="2" fillId="2" borderId="0" xfId="0" applyFont="1" applyFill="1" applyBorder="1" applyAlignment="1">
      <alignment vertical="center"/>
    </xf>
    <xf numFmtId="38" fontId="2" fillId="2" borderId="6" xfId="1" applyFont="1" applyFill="1" applyBorder="1" applyAlignment="1">
      <alignment vertical="center"/>
    </xf>
    <xf numFmtId="38" fontId="2" fillId="2" borderId="7" xfId="1" applyFont="1" applyFill="1" applyBorder="1" applyAlignment="1">
      <alignment vertical="center"/>
    </xf>
    <xf numFmtId="0" fontId="4" fillId="0" borderId="0" xfId="0" applyFont="1" applyAlignment="1">
      <alignment horizontal="center" vertical="center"/>
    </xf>
    <xf numFmtId="0" fontId="2" fillId="2" borderId="4" xfId="0" applyFont="1" applyFill="1" applyBorder="1" applyAlignment="1">
      <alignment vertical="center"/>
    </xf>
    <xf numFmtId="177" fontId="4" fillId="0" borderId="0" xfId="0" applyNumberFormat="1" applyFont="1" applyAlignment="1">
      <alignment horizontal="center" vertical="center"/>
    </xf>
    <xf numFmtId="0" fontId="8" fillId="2" borderId="0" xfId="0" applyFont="1" applyFill="1" applyAlignment="1">
      <alignment horizontal="left" vertical="top"/>
    </xf>
    <xf numFmtId="0" fontId="8" fillId="2" borderId="0" xfId="0" applyFont="1" applyFill="1" applyBorder="1" applyAlignment="1" applyProtection="1">
      <alignment horizontal="center" vertical="center" wrapText="1"/>
      <protection locked="0"/>
    </xf>
    <xf numFmtId="0" fontId="11" fillId="2" borderId="0" xfId="0" applyFont="1" applyFill="1" applyAlignment="1">
      <alignment horizontal="left" vertical="top" wrapText="1"/>
    </xf>
    <xf numFmtId="0" fontId="2" fillId="2" borderId="0" xfId="0" applyFont="1" applyFill="1" applyBorder="1" applyAlignment="1">
      <alignment horizontal="center" wrapText="1"/>
    </xf>
    <xf numFmtId="0" fontId="4" fillId="2" borderId="0" xfId="0" applyFont="1" applyFill="1" applyBorder="1">
      <alignment vertical="center"/>
    </xf>
    <xf numFmtId="58" fontId="2" fillId="2" borderId="0" xfId="0" applyNumberFormat="1" applyFont="1" applyFill="1" applyBorder="1" applyAlignment="1">
      <alignment horizontal="right" vertical="center"/>
    </xf>
    <xf numFmtId="58" fontId="2" fillId="2" borderId="0" xfId="0" applyNumberFormat="1" applyFont="1" applyFill="1" applyBorder="1" applyAlignment="1">
      <alignment vertical="center"/>
    </xf>
    <xf numFmtId="58" fontId="2" fillId="2" borderId="0" xfId="0" applyNumberFormat="1"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2" borderId="41" xfId="0" applyFont="1" applyFill="1" applyBorder="1" applyAlignment="1">
      <alignment vertical="center"/>
    </xf>
    <xf numFmtId="0" fontId="2" fillId="2" borderId="43" xfId="0" applyFont="1" applyFill="1" applyBorder="1" applyAlignment="1">
      <alignment vertical="center"/>
    </xf>
    <xf numFmtId="0" fontId="2" fillId="2" borderId="26" xfId="0" applyFont="1" applyFill="1" applyBorder="1" applyAlignment="1">
      <alignment vertical="center"/>
    </xf>
    <xf numFmtId="0" fontId="2" fillId="2" borderId="24" xfId="0" applyFont="1" applyFill="1" applyBorder="1" applyAlignment="1">
      <alignment vertical="center"/>
    </xf>
    <xf numFmtId="178" fontId="4" fillId="0" borderId="0" xfId="0" applyNumberFormat="1" applyFont="1">
      <alignment vertical="center"/>
    </xf>
    <xf numFmtId="0" fontId="4" fillId="0" borderId="0" xfId="0" applyFont="1" applyAlignment="1">
      <alignment horizontal="left" vertical="center"/>
    </xf>
    <xf numFmtId="0" fontId="8" fillId="2" borderId="4" xfId="0" applyFont="1" applyFill="1" applyBorder="1" applyAlignment="1">
      <alignment vertical="top"/>
    </xf>
    <xf numFmtId="0" fontId="7" fillId="2" borderId="6" xfId="0" applyFont="1" applyFill="1" applyBorder="1" applyAlignment="1">
      <alignment vertical="center"/>
    </xf>
    <xf numFmtId="0" fontId="7" fillId="2" borderId="7" xfId="0" applyFont="1" applyFill="1" applyBorder="1">
      <alignment vertical="center"/>
    </xf>
    <xf numFmtId="0" fontId="7" fillId="2" borderId="9" xfId="0" applyFont="1" applyFill="1" applyBorder="1" applyAlignment="1">
      <alignment horizontal="right" vertical="center"/>
    </xf>
    <xf numFmtId="0" fontId="2" fillId="2" borderId="3" xfId="0" applyFont="1" applyFill="1" applyBorder="1">
      <alignment vertical="center"/>
    </xf>
    <xf numFmtId="38" fontId="2" fillId="2" borderId="1" xfId="1" applyFont="1" applyFill="1" applyBorder="1" applyAlignment="1">
      <alignment vertical="center"/>
    </xf>
    <xf numFmtId="38" fontId="2" fillId="2" borderId="2" xfId="1" applyFont="1" applyFill="1" applyBorder="1" applyAlignment="1">
      <alignment vertical="center"/>
    </xf>
    <xf numFmtId="0" fontId="2" fillId="2" borderId="40" xfId="0" applyFont="1" applyFill="1" applyBorder="1" applyAlignment="1">
      <alignment vertical="center"/>
    </xf>
    <xf numFmtId="0" fontId="2" fillId="2" borderId="0" xfId="0" applyFont="1" applyFill="1" applyBorder="1" applyAlignment="1">
      <alignment horizontal="center" vertical="center"/>
    </xf>
    <xf numFmtId="0" fontId="7" fillId="2" borderId="4" xfId="0" applyFont="1" applyFill="1" applyBorder="1" applyAlignment="1">
      <alignment horizontal="left" vertical="center"/>
    </xf>
    <xf numFmtId="0" fontId="7" fillId="2" borderId="0" xfId="0" applyFont="1" applyFill="1" applyBorder="1" applyAlignment="1">
      <alignment horizontal="left" vertical="center"/>
    </xf>
    <xf numFmtId="0" fontId="7" fillId="2" borderId="5" xfId="0" applyFont="1" applyFill="1" applyBorder="1" applyAlignment="1">
      <alignment horizontal="left" vertical="center"/>
    </xf>
    <xf numFmtId="0" fontId="2" fillId="2" borderId="0" xfId="0" applyFont="1" applyFill="1" applyBorder="1" applyAlignment="1">
      <alignment horizontal="center" vertical="center" wrapText="1"/>
    </xf>
    <xf numFmtId="0" fontId="5" fillId="2" borderId="0" xfId="0" applyFont="1" applyFill="1" applyAlignment="1">
      <alignment horizontal="center" vertical="center"/>
    </xf>
    <xf numFmtId="0" fontId="7" fillId="2" borderId="4" xfId="0" applyFont="1" applyFill="1" applyBorder="1" applyAlignment="1">
      <alignment horizontal="left" vertical="center"/>
    </xf>
    <xf numFmtId="0" fontId="7" fillId="2" borderId="0" xfId="0" applyFont="1" applyFill="1" applyBorder="1" applyAlignment="1">
      <alignment horizontal="left" vertical="center"/>
    </xf>
    <xf numFmtId="0" fontId="8" fillId="2" borderId="0" xfId="0" applyFont="1" applyFill="1" applyBorder="1">
      <alignment vertical="center"/>
    </xf>
    <xf numFmtId="0" fontId="8" fillId="2" borderId="5" xfId="0" applyFont="1" applyFill="1" applyBorder="1" applyAlignment="1">
      <alignment horizontal="right" vertical="center"/>
    </xf>
    <xf numFmtId="0" fontId="7"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76" fontId="7" fillId="4" borderId="51" xfId="0" applyNumberFormat="1" applyFont="1" applyFill="1" applyBorder="1" applyAlignment="1">
      <alignment horizontal="right" vertical="center"/>
    </xf>
    <xf numFmtId="176" fontId="7" fillId="4" borderId="10" xfId="0" applyNumberFormat="1" applyFont="1" applyFill="1" applyBorder="1" applyAlignment="1">
      <alignment horizontal="right" vertical="center"/>
    </xf>
    <xf numFmtId="0" fontId="7" fillId="4" borderId="10" xfId="0" applyFont="1" applyFill="1" applyBorder="1" applyAlignment="1">
      <alignment vertical="center"/>
    </xf>
    <xf numFmtId="0" fontId="7" fillId="4" borderId="8" xfId="0" applyFont="1" applyFill="1" applyBorder="1" applyAlignment="1">
      <alignmen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176" fontId="7" fillId="4" borderId="8" xfId="0" applyNumberFormat="1" applyFont="1" applyFill="1" applyBorder="1" applyAlignment="1">
      <alignment horizontal="right" vertical="center"/>
    </xf>
    <xf numFmtId="0" fontId="7" fillId="2" borderId="8" xfId="0" applyFont="1" applyFill="1" applyBorder="1" applyAlignment="1">
      <alignment horizontal="center" vertical="center"/>
    </xf>
    <xf numFmtId="0" fontId="7" fillId="2" borderId="51"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8" xfId="0" applyFont="1" applyFill="1" applyBorder="1" applyAlignment="1">
      <alignment horizontal="center" vertical="center"/>
    </xf>
    <xf numFmtId="176" fontId="7" fillId="3" borderId="10" xfId="0" applyNumberFormat="1" applyFont="1" applyFill="1" applyBorder="1" applyAlignment="1">
      <alignment horizontal="right" vertical="center"/>
    </xf>
    <xf numFmtId="176" fontId="7" fillId="3" borderId="8" xfId="0" applyNumberFormat="1" applyFont="1" applyFill="1" applyBorder="1" applyAlignment="1">
      <alignment horizontal="right" vertical="center"/>
    </xf>
    <xf numFmtId="0" fontId="7" fillId="4" borderId="11" xfId="0" applyFont="1" applyFill="1" applyBorder="1" applyAlignment="1">
      <alignment horizontal="center" vertical="center"/>
    </xf>
    <xf numFmtId="0" fontId="7" fillId="4" borderId="11" xfId="0" applyFont="1" applyFill="1" applyBorder="1" applyAlignment="1">
      <alignment vertical="center"/>
    </xf>
    <xf numFmtId="0" fontId="2" fillId="2" borderId="41" xfId="0" applyFont="1" applyFill="1" applyBorder="1" applyAlignment="1">
      <alignment horizontal="center" vertical="center"/>
    </xf>
    <xf numFmtId="176" fontId="4" fillId="5" borderId="0" xfId="0" applyNumberFormat="1" applyFont="1" applyFill="1" applyBorder="1" applyAlignment="1">
      <alignment horizontal="center" vertical="center"/>
    </xf>
    <xf numFmtId="0" fontId="8" fillId="2" borderId="0" xfId="0" applyFont="1" applyFill="1" applyBorder="1" applyAlignment="1">
      <alignment horizontal="left" vertical="center" wrapText="1"/>
    </xf>
    <xf numFmtId="0" fontId="8" fillId="2" borderId="5" xfId="0" applyFont="1" applyFill="1" applyBorder="1" applyAlignment="1">
      <alignment horizontal="left" vertical="center" wrapText="1"/>
    </xf>
    <xf numFmtId="180" fontId="2" fillId="3" borderId="0" xfId="1" applyNumberFormat="1" applyFont="1" applyFill="1" applyBorder="1" applyAlignment="1">
      <alignment horizontal="right" vertical="center"/>
    </xf>
    <xf numFmtId="38" fontId="8" fillId="2" borderId="0" xfId="1" applyFont="1" applyFill="1" applyBorder="1" applyAlignment="1">
      <alignment horizontal="left" vertical="center" wrapText="1"/>
    </xf>
    <xf numFmtId="38" fontId="8" fillId="2" borderId="5" xfId="1"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9" xfId="0" applyFont="1" applyFill="1" applyBorder="1" applyAlignment="1">
      <alignment horizontal="left" vertical="center" wrapText="1"/>
    </xf>
    <xf numFmtId="177" fontId="2" fillId="4" borderId="4" xfId="0" applyNumberFormat="1" applyFont="1" applyFill="1" applyBorder="1" applyAlignment="1">
      <alignment horizontal="right" vertical="center"/>
    </xf>
    <xf numFmtId="177" fontId="2" fillId="4" borderId="0" xfId="0" applyNumberFormat="1" applyFont="1" applyFill="1" applyBorder="1" applyAlignment="1">
      <alignment horizontal="right"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5" xfId="0" applyFont="1" applyFill="1" applyBorder="1" applyAlignment="1">
      <alignment horizontal="center" vertical="center"/>
    </xf>
    <xf numFmtId="0" fontId="2" fillId="2" borderId="39" xfId="0" applyFont="1" applyFill="1" applyBorder="1" applyAlignment="1">
      <alignment horizontal="center" vertical="center"/>
    </xf>
    <xf numFmtId="0" fontId="7" fillId="2" borderId="19" xfId="0" applyFont="1" applyFill="1" applyBorder="1" applyAlignment="1">
      <alignment horizontal="center" vertical="center"/>
    </xf>
    <xf numFmtId="0" fontId="2" fillId="4" borderId="4"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wrapText="1"/>
      <protection locked="0"/>
    </xf>
    <xf numFmtId="58" fontId="9" fillId="2" borderId="4" xfId="0" applyNumberFormat="1" applyFont="1" applyFill="1" applyBorder="1" applyAlignment="1" applyProtection="1">
      <alignment horizontal="center" vertical="center" wrapText="1"/>
      <protection locked="0"/>
    </xf>
    <xf numFmtId="58" fontId="9" fillId="2" borderId="0" xfId="0" applyNumberFormat="1" applyFont="1" applyFill="1" applyBorder="1" applyAlignment="1" applyProtection="1">
      <alignment horizontal="center" vertical="center" wrapText="1"/>
      <protection locked="0"/>
    </xf>
    <xf numFmtId="58" fontId="9" fillId="2" borderId="5"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49"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3" borderId="2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7" fillId="0" borderId="18" xfId="0" applyFont="1" applyFill="1" applyBorder="1" applyAlignment="1">
      <alignment horizontal="center" vertical="center" wrapText="1" shrinkToFit="1"/>
    </xf>
    <xf numFmtId="0" fontId="7" fillId="0" borderId="16" xfId="0" applyFont="1" applyFill="1" applyBorder="1" applyAlignment="1">
      <alignment horizontal="center" vertical="center" wrapText="1" shrinkToFit="1"/>
    </xf>
    <xf numFmtId="0" fontId="7" fillId="0" borderId="17"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8" fillId="0" borderId="4" xfId="0" applyFont="1" applyFill="1" applyBorder="1" applyAlignment="1">
      <alignment horizontal="center" vertical="center" wrapText="1" shrinkToFit="1"/>
    </xf>
    <xf numFmtId="0" fontId="8" fillId="0" borderId="0" xfId="0" applyFont="1" applyFill="1" applyBorder="1" applyAlignment="1">
      <alignment horizontal="center" vertical="center" wrapText="1" shrinkToFit="1"/>
    </xf>
    <xf numFmtId="0" fontId="8" fillId="0" borderId="5" xfId="0" applyFont="1" applyFill="1" applyBorder="1" applyAlignment="1">
      <alignment horizontal="center" vertical="center" wrapText="1" shrinkToFit="1"/>
    </xf>
    <xf numFmtId="0" fontId="8" fillId="0" borderId="26" xfId="0" applyFont="1" applyFill="1" applyBorder="1" applyAlignment="1">
      <alignment horizontal="center" vertical="center" wrapText="1" shrinkToFit="1"/>
    </xf>
    <xf numFmtId="0" fontId="8" fillId="0" borderId="24" xfId="0" applyFont="1" applyFill="1" applyBorder="1" applyAlignment="1">
      <alignment horizontal="center" vertical="center" wrapText="1" shrinkToFit="1"/>
    </xf>
    <xf numFmtId="0" fontId="8" fillId="0" borderId="25"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7" fillId="2" borderId="2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5" fillId="2" borderId="0" xfId="0" applyFont="1" applyFill="1" applyAlignment="1">
      <alignment horizontal="center" vertical="center"/>
    </xf>
    <xf numFmtId="0" fontId="6" fillId="2" borderId="0" xfId="0" applyFont="1" applyFill="1" applyAlignment="1">
      <alignment horizontal="center" vertical="center"/>
    </xf>
    <xf numFmtId="0" fontId="2" fillId="2" borderId="1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4"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177" fontId="2" fillId="3" borderId="1" xfId="0" applyNumberFormat="1" applyFont="1" applyFill="1" applyBorder="1" applyAlignment="1">
      <alignment horizontal="right" vertical="center"/>
    </xf>
    <xf numFmtId="177" fontId="2" fillId="3" borderId="2" xfId="0" applyNumberFormat="1" applyFont="1" applyFill="1" applyBorder="1" applyAlignment="1">
      <alignment horizontal="right" vertical="center"/>
    </xf>
    <xf numFmtId="177" fontId="2" fillId="3" borderId="26" xfId="0" applyNumberFormat="1" applyFont="1" applyFill="1" applyBorder="1" applyAlignment="1">
      <alignment horizontal="right" vertical="center"/>
    </xf>
    <xf numFmtId="177" fontId="2" fillId="3" borderId="24" xfId="0" applyNumberFormat="1" applyFont="1" applyFill="1" applyBorder="1" applyAlignment="1">
      <alignment horizontal="right" vertical="center"/>
    </xf>
    <xf numFmtId="0" fontId="2" fillId="2" borderId="40"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3" xfId="0" applyFont="1" applyFill="1" applyBorder="1" applyAlignment="1">
      <alignment horizontal="center" vertical="center"/>
    </xf>
    <xf numFmtId="177" fontId="7" fillId="4" borderId="0" xfId="0" applyNumberFormat="1" applyFont="1" applyFill="1" applyBorder="1" applyAlignment="1">
      <alignment horizontal="right" vertical="center"/>
    </xf>
    <xf numFmtId="0" fontId="2" fillId="2" borderId="4"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7" fillId="2" borderId="4" xfId="0" applyFont="1" applyFill="1" applyBorder="1" applyAlignment="1">
      <alignment horizontal="left" vertical="center"/>
    </xf>
    <xf numFmtId="0" fontId="7" fillId="2" borderId="0" xfId="0" applyFont="1" applyFill="1" applyBorder="1" applyAlignment="1">
      <alignment horizontal="left" vertical="center"/>
    </xf>
    <xf numFmtId="0" fontId="7" fillId="2" borderId="5" xfId="0" applyFont="1" applyFill="1" applyBorder="1" applyAlignment="1">
      <alignment horizontal="left" vertical="center"/>
    </xf>
    <xf numFmtId="58" fontId="2" fillId="4" borderId="4" xfId="0" applyNumberFormat="1" applyFont="1" applyFill="1" applyBorder="1" applyAlignment="1" applyProtection="1">
      <alignment horizontal="left" vertical="center"/>
      <protection locked="0"/>
    </xf>
    <xf numFmtId="58" fontId="2" fillId="4" borderId="0" xfId="0" applyNumberFormat="1" applyFont="1" applyFill="1" applyBorder="1" applyAlignment="1" applyProtection="1">
      <alignment horizontal="left" vertical="center"/>
      <protection locked="0"/>
    </xf>
    <xf numFmtId="58" fontId="2" fillId="4" borderId="5" xfId="0" applyNumberFormat="1" applyFont="1" applyFill="1" applyBorder="1" applyAlignment="1" applyProtection="1">
      <alignment horizontal="left" vertical="center"/>
      <protection locked="0"/>
    </xf>
    <xf numFmtId="179" fontId="7" fillId="3" borderId="0" xfId="0" applyNumberFormat="1" applyFont="1" applyFill="1" applyBorder="1" applyAlignment="1">
      <alignment horizontal="right" vertical="center"/>
    </xf>
    <xf numFmtId="0" fontId="2" fillId="4" borderId="4"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180" fontId="2" fillId="3" borderId="4" xfId="1" applyNumberFormat="1" applyFont="1" applyFill="1" applyBorder="1" applyAlignment="1">
      <alignment horizontal="right"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9" xfId="0"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0" xfId="0" applyFont="1" applyFill="1" applyBorder="1" applyAlignment="1">
      <alignment horizontal="left" vertical="center"/>
    </xf>
    <xf numFmtId="0" fontId="7" fillId="4" borderId="5" xfId="0" applyFont="1" applyFill="1" applyBorder="1" applyAlignment="1">
      <alignment horizontal="left"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7" fillId="4" borderId="4"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4"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5" xfId="0" applyFont="1" applyFill="1" applyBorder="1" applyAlignment="1">
      <alignment horizontal="left" vertical="center" wrapText="1"/>
    </xf>
    <xf numFmtId="177" fontId="7" fillId="3" borderId="0" xfId="0" applyNumberFormat="1" applyFont="1" applyFill="1" applyBorder="1" applyAlignment="1">
      <alignment horizontal="right"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11" fillId="2" borderId="0" xfId="0" applyFont="1" applyFill="1" applyAlignment="1">
      <alignment horizontal="left" vertical="center" wrapText="1"/>
    </xf>
    <xf numFmtId="0" fontId="7" fillId="2" borderId="18" xfId="0" applyFont="1" applyFill="1" applyBorder="1" applyAlignment="1">
      <alignment horizontal="center" vertical="center"/>
    </xf>
    <xf numFmtId="0" fontId="7" fillId="2" borderId="1" xfId="0"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3" xfId="0" applyNumberFormat="1" applyFont="1" applyFill="1" applyBorder="1" applyAlignment="1">
      <alignment horizontal="center" vertical="center"/>
    </xf>
    <xf numFmtId="3" fontId="2" fillId="2" borderId="14" xfId="0" applyNumberFormat="1" applyFont="1" applyFill="1" applyBorder="1" applyAlignment="1">
      <alignment horizontal="center" vertical="center"/>
    </xf>
    <xf numFmtId="3" fontId="2" fillId="2" borderId="46" xfId="0" applyNumberFormat="1" applyFont="1" applyFill="1" applyBorder="1" applyAlignment="1">
      <alignment horizontal="center" vertical="center"/>
    </xf>
    <xf numFmtId="3" fontId="2" fillId="2" borderId="47" xfId="0" applyNumberFormat="1" applyFont="1" applyFill="1" applyBorder="1" applyAlignment="1">
      <alignment horizontal="center" vertical="center"/>
    </xf>
    <xf numFmtId="3" fontId="2" fillId="2" borderId="48"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shrinkToFit="1"/>
    </xf>
    <xf numFmtId="3" fontId="2" fillId="2" borderId="13" xfId="0" applyNumberFormat="1" applyFont="1" applyFill="1" applyBorder="1" applyAlignment="1">
      <alignment horizontal="center" vertical="center" shrinkToFit="1"/>
    </xf>
    <xf numFmtId="3" fontId="2" fillId="2" borderId="14" xfId="0" applyNumberFormat="1" applyFont="1" applyFill="1" applyBorder="1" applyAlignment="1">
      <alignment horizontal="center" vertical="center" shrinkToFit="1"/>
    </xf>
    <xf numFmtId="3" fontId="2" fillId="2" borderId="46" xfId="0" applyNumberFormat="1" applyFont="1" applyFill="1" applyBorder="1" applyAlignment="1">
      <alignment horizontal="center" vertical="center" shrinkToFit="1"/>
    </xf>
    <xf numFmtId="3" fontId="2" fillId="2" borderId="47" xfId="0" applyNumberFormat="1" applyFont="1" applyFill="1" applyBorder="1" applyAlignment="1">
      <alignment horizontal="center" vertical="center" shrinkToFit="1"/>
    </xf>
    <xf numFmtId="3" fontId="2" fillId="2" borderId="48" xfId="0" applyNumberFormat="1" applyFont="1" applyFill="1" applyBorder="1" applyAlignment="1">
      <alignment horizontal="center" vertical="center" shrinkToFit="1"/>
    </xf>
    <xf numFmtId="0" fontId="2" fillId="2" borderId="42" xfId="0" applyFont="1" applyFill="1" applyBorder="1" applyAlignment="1">
      <alignment horizontal="center" vertical="center"/>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2" borderId="44" xfId="0" applyFont="1" applyFill="1" applyBorder="1" applyAlignment="1">
      <alignment horizontal="center" vertical="center"/>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57</xdr:col>
      <xdr:colOff>4015</xdr:colOff>
      <xdr:row>0</xdr:row>
      <xdr:rowOff>204005</xdr:rowOff>
    </xdr:from>
    <xdr:to>
      <xdr:col>67</xdr:col>
      <xdr:colOff>183566</xdr:colOff>
      <xdr:row>3</xdr:row>
      <xdr:rowOff>127365</xdr:rowOff>
    </xdr:to>
    <xdr:sp macro="" textlink="">
      <xdr:nvSpPr>
        <xdr:cNvPr id="2" name="正方形/長方形 1"/>
        <xdr:cNvSpPr/>
      </xdr:nvSpPr>
      <xdr:spPr>
        <a:xfrm>
          <a:off x="11571598" y="204005"/>
          <a:ext cx="2603135" cy="4842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補足</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網掛け（グレー）は入力箇所</a:t>
          </a:r>
          <a:r>
            <a:rPr lang="ja-JP" altLang="en-US" sz="900">
              <a:latin typeface="HG丸ｺﾞｼｯｸM-PRO" panose="020F0600000000000000" pitchFamily="50" charset="-128"/>
              <a:ea typeface="HG丸ｺﾞｼｯｸM-PRO" panose="020F0600000000000000" pitchFamily="50" charset="-128"/>
            </a:rPr>
            <a:t> </a:t>
          </a:r>
          <a:endParaRPr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網掛け（オレンジ）は自動計算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53"/>
  <sheetViews>
    <sheetView tabSelected="1" view="pageBreakPreview" zoomScale="90" zoomScaleNormal="90" zoomScaleSheetLayoutView="90" workbookViewId="0"/>
  </sheetViews>
  <sheetFormatPr defaultColWidth="8.875" defaultRowHeight="18.75" x14ac:dyDescent="0.4"/>
  <cols>
    <col min="1" max="2" width="1.625" style="3" customWidth="1"/>
    <col min="3" max="3" width="5.25" style="3" customWidth="1"/>
    <col min="4" max="7" width="2.5" style="3" customWidth="1"/>
    <col min="8" max="9" width="3.25" style="3" customWidth="1"/>
    <col min="10" max="10" width="2.125" style="3" customWidth="1"/>
    <col min="11" max="13" width="3.25" style="3" customWidth="1"/>
    <col min="14" max="15" width="1.875" style="3" customWidth="1"/>
    <col min="16" max="16" width="4.25" style="3" customWidth="1"/>
    <col min="17" max="17" width="3.25" style="3" customWidth="1"/>
    <col min="18" max="20" width="1.125" style="3" customWidth="1"/>
    <col min="21" max="22" width="3.25" style="3" customWidth="1"/>
    <col min="23" max="24" width="1.875" style="3" customWidth="1"/>
    <col min="25" max="25" width="2.375" style="3" customWidth="1"/>
    <col min="26" max="26" width="1.75" style="3" customWidth="1"/>
    <col min="27" max="32" width="2.5" style="3" customWidth="1"/>
    <col min="33" max="33" width="3.25" style="3" customWidth="1"/>
    <col min="34" max="34" width="4" style="3" customWidth="1"/>
    <col min="35" max="39" width="1.5" style="3" customWidth="1"/>
    <col min="40" max="40" width="1.625" style="3" customWidth="1"/>
    <col min="41" max="41" width="6.25" style="3" customWidth="1"/>
    <col min="42" max="42" width="1.5" style="3" customWidth="1"/>
    <col min="43" max="43" width="3.375" style="3" bestFit="1" customWidth="1"/>
    <col min="44" max="45" width="3.25" style="3" customWidth="1"/>
    <col min="46" max="46" width="2.125" style="3" customWidth="1"/>
    <col min="47" max="48" width="3.25" style="3" customWidth="1"/>
    <col min="49" max="49" width="4" style="3" customWidth="1"/>
    <col min="50" max="57" width="3.25" style="3" customWidth="1"/>
    <col min="58" max="59" width="1.875" style="3" customWidth="1"/>
    <col min="60" max="60" width="2.125" style="3" customWidth="1"/>
    <col min="61" max="61" width="3.375" style="3" customWidth="1"/>
    <col min="62" max="62" width="5.5" style="3" customWidth="1"/>
    <col min="63" max="63" width="6.125" style="3" customWidth="1"/>
    <col min="64" max="67" width="2.875" style="3" customWidth="1"/>
    <col min="68" max="68" width="3" style="3" customWidth="1"/>
    <col min="69" max="69" width="1.625" style="3" customWidth="1"/>
    <col min="70" max="73" width="3.75" style="3" customWidth="1"/>
    <col min="74" max="74" width="9.75" style="3" customWidth="1"/>
    <col min="75" max="16384" width="8.875" style="3"/>
  </cols>
  <sheetData>
    <row r="1" spans="1:77" ht="18.75" customHeight="1" x14ac:dyDescent="0.4">
      <c r="A1" s="1"/>
      <c r="B1" s="1" t="s">
        <v>0</v>
      </c>
      <c r="C1" s="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2"/>
    </row>
    <row r="2" spans="1:77" ht="18.75" customHeight="1" x14ac:dyDescent="0.4">
      <c r="A2" s="1"/>
      <c r="B2" s="198" t="s">
        <v>53</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row>
    <row r="3" spans="1:77" ht="6" customHeight="1" x14ac:dyDescent="0.4">
      <c r="A3" s="1"/>
      <c r="B3" s="1"/>
      <c r="C3" s="4"/>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2"/>
    </row>
    <row r="4" spans="1:77" ht="20.25" customHeight="1" thickBot="1" x14ac:dyDescent="0.45">
      <c r="A4" s="1"/>
      <c r="B4" s="11" t="s">
        <v>37</v>
      </c>
      <c r="C4" s="1"/>
      <c r="D4" s="1"/>
      <c r="E4" s="1"/>
      <c r="F4" s="1"/>
      <c r="G4" s="1"/>
      <c r="H4" s="1"/>
      <c r="I4" s="1"/>
      <c r="J4" s="1"/>
      <c r="K4" s="1"/>
      <c r="L4" s="1"/>
      <c r="M4" s="1"/>
      <c r="N4" s="197"/>
      <c r="O4" s="197"/>
      <c r="P4" s="197"/>
      <c r="Q4" s="197"/>
      <c r="R4" s="197"/>
      <c r="S4" s="197"/>
      <c r="T4" s="197"/>
      <c r="U4" s="197"/>
      <c r="V4" s="197"/>
      <c r="W4" s="197"/>
      <c r="X4" s="197"/>
      <c r="Y4" s="197"/>
      <c r="Z4" s="197"/>
      <c r="AA4" s="197"/>
      <c r="AB4" s="197"/>
      <c r="AC4" s="197"/>
      <c r="AD4" s="197"/>
      <c r="AE4" s="197"/>
      <c r="AF4" s="197"/>
      <c r="AG4" s="197"/>
      <c r="AH4" s="197"/>
      <c r="AI4" s="197"/>
      <c r="AJ4" s="67"/>
      <c r="AK4" s="198"/>
      <c r="AL4" s="198"/>
      <c r="AM4" s="198"/>
      <c r="AN4" s="198"/>
      <c r="AO4" s="198"/>
      <c r="AP4" s="198"/>
      <c r="AQ4" s="198"/>
      <c r="AR4" s="198"/>
      <c r="AS4" s="198"/>
      <c r="AT4" s="198"/>
      <c r="AU4" s="198"/>
      <c r="AV4" s="198"/>
      <c r="AW4" s="2"/>
    </row>
    <row r="5" spans="1:77" ht="28.5" customHeight="1" x14ac:dyDescent="0.4">
      <c r="A5" s="1"/>
      <c r="B5" s="1"/>
      <c r="C5" s="199" t="s">
        <v>36</v>
      </c>
      <c r="D5" s="159"/>
      <c r="E5" s="159"/>
      <c r="F5" s="159"/>
      <c r="G5" s="160"/>
      <c r="H5" s="215"/>
      <c r="I5" s="216"/>
      <c r="J5" s="216"/>
      <c r="K5" s="216"/>
      <c r="L5" s="216"/>
      <c r="M5" s="216"/>
      <c r="N5" s="216"/>
      <c r="O5" s="216"/>
      <c r="P5" s="216"/>
      <c r="Q5" s="201" t="s">
        <v>39</v>
      </c>
      <c r="R5" s="202"/>
      <c r="S5" s="202"/>
      <c r="T5" s="202"/>
      <c r="U5" s="202"/>
      <c r="V5" s="202"/>
      <c r="W5" s="202"/>
      <c r="X5" s="202"/>
      <c r="Y5" s="202"/>
      <c r="Z5" s="205"/>
      <c r="AA5" s="205"/>
      <c r="AB5" s="205"/>
      <c r="AC5" s="205"/>
      <c r="AD5" s="205"/>
      <c r="AE5" s="205"/>
      <c r="AF5" s="206"/>
      <c r="AG5" s="209" t="s">
        <v>52</v>
      </c>
      <c r="AH5" s="202"/>
      <c r="AI5" s="202"/>
      <c r="AJ5" s="202"/>
      <c r="AK5" s="202"/>
      <c r="AL5" s="202"/>
      <c r="AM5" s="202"/>
      <c r="AN5" s="202"/>
      <c r="AO5" s="202"/>
      <c r="AP5" s="202"/>
      <c r="AQ5" s="210"/>
      <c r="AR5" s="213" t="s">
        <v>59</v>
      </c>
      <c r="AS5" s="213"/>
      <c r="AT5" s="205"/>
      <c r="AU5" s="205"/>
      <c r="AV5" s="205"/>
      <c r="AW5" s="205"/>
      <c r="AX5" s="167" t="str">
        <f>IF(AT5="あり（プラン①）",BA47,IF(AT5="あり（プラン②）",BA48,IF(AT5="あり（プラン③）",BA49, "－")))</f>
        <v>－</v>
      </c>
      <c r="AY5" s="168"/>
      <c r="AZ5" s="168"/>
      <c r="BA5" s="168"/>
      <c r="BB5" s="168"/>
      <c r="BC5" s="168"/>
      <c r="BD5" s="168"/>
      <c r="BE5" s="168"/>
      <c r="BF5" s="168"/>
      <c r="BG5" s="168"/>
      <c r="BH5" s="168"/>
      <c r="BI5" s="168"/>
      <c r="BJ5" s="168"/>
      <c r="BK5" s="168"/>
      <c r="BL5" s="168"/>
      <c r="BM5" s="168"/>
      <c r="BN5" s="168"/>
      <c r="BO5" s="168"/>
      <c r="BP5" s="169"/>
    </row>
    <row r="6" spans="1:77" ht="28.5" customHeight="1" thickBot="1" x14ac:dyDescent="0.45">
      <c r="A6" s="1"/>
      <c r="B6" s="1"/>
      <c r="C6" s="200"/>
      <c r="D6" s="165"/>
      <c r="E6" s="165"/>
      <c r="F6" s="165"/>
      <c r="G6" s="166"/>
      <c r="H6" s="217"/>
      <c r="I6" s="218"/>
      <c r="J6" s="218"/>
      <c r="K6" s="218"/>
      <c r="L6" s="218"/>
      <c r="M6" s="218"/>
      <c r="N6" s="218"/>
      <c r="O6" s="218"/>
      <c r="P6" s="218"/>
      <c r="Q6" s="203"/>
      <c r="R6" s="204"/>
      <c r="S6" s="204"/>
      <c r="T6" s="204"/>
      <c r="U6" s="204"/>
      <c r="V6" s="204"/>
      <c r="W6" s="204"/>
      <c r="X6" s="204"/>
      <c r="Y6" s="204"/>
      <c r="Z6" s="207"/>
      <c r="AA6" s="207"/>
      <c r="AB6" s="207"/>
      <c r="AC6" s="207"/>
      <c r="AD6" s="207"/>
      <c r="AE6" s="207"/>
      <c r="AF6" s="208"/>
      <c r="AG6" s="211"/>
      <c r="AH6" s="204"/>
      <c r="AI6" s="204"/>
      <c r="AJ6" s="204"/>
      <c r="AK6" s="204"/>
      <c r="AL6" s="204"/>
      <c r="AM6" s="204"/>
      <c r="AN6" s="204"/>
      <c r="AO6" s="204"/>
      <c r="AP6" s="204"/>
      <c r="AQ6" s="212"/>
      <c r="AR6" s="214" t="s">
        <v>10</v>
      </c>
      <c r="AS6" s="214"/>
      <c r="AT6" s="207"/>
      <c r="AU6" s="207"/>
      <c r="AV6" s="207"/>
      <c r="AW6" s="207"/>
      <c r="AX6" s="170" t="str">
        <f>IF(AT6="あり",BA52, "－")</f>
        <v>－</v>
      </c>
      <c r="AY6" s="171"/>
      <c r="AZ6" s="171"/>
      <c r="BA6" s="171"/>
      <c r="BB6" s="171"/>
      <c r="BC6" s="171"/>
      <c r="BD6" s="171"/>
      <c r="BE6" s="171"/>
      <c r="BF6" s="171"/>
      <c r="BG6" s="171"/>
      <c r="BH6" s="171"/>
      <c r="BI6" s="171"/>
      <c r="BJ6" s="171"/>
      <c r="BK6" s="171"/>
      <c r="BL6" s="171"/>
      <c r="BM6" s="171"/>
      <c r="BN6" s="171"/>
      <c r="BO6" s="171"/>
      <c r="BP6" s="172"/>
      <c r="BS6" s="1"/>
      <c r="BT6" s="1"/>
      <c r="BU6" s="2"/>
    </row>
    <row r="7" spans="1:77" ht="9" customHeight="1" x14ac:dyDescent="0.4">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2"/>
    </row>
    <row r="8" spans="1:77" ht="9" customHeight="1" x14ac:dyDescent="0.4">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2"/>
    </row>
    <row r="9" spans="1:77" ht="15" customHeight="1" thickBot="1" x14ac:dyDescent="0.2">
      <c r="A9" s="1"/>
      <c r="B9" s="11" t="s">
        <v>5</v>
      </c>
      <c r="C9" s="11"/>
      <c r="D9" s="1"/>
      <c r="E9" s="1"/>
      <c r="F9" s="43"/>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24"/>
      <c r="AX9" s="45"/>
      <c r="AY9" s="45"/>
      <c r="AZ9" s="1"/>
      <c r="BA9" s="1"/>
      <c r="BB9" s="1"/>
      <c r="BC9" s="1"/>
      <c r="BD9" s="1"/>
      <c r="BE9" s="1"/>
      <c r="BF9" s="1"/>
      <c r="BG9" s="1"/>
      <c r="BH9" s="1"/>
      <c r="BI9" s="1"/>
      <c r="BJ9" s="1"/>
      <c r="BK9" s="1"/>
      <c r="BL9" s="1"/>
      <c r="BM9" s="1"/>
      <c r="BN9" s="1"/>
      <c r="BO9" s="1"/>
      <c r="BP9" s="1"/>
      <c r="BQ9" s="1"/>
      <c r="BR9" s="1"/>
      <c r="BS9" s="41"/>
      <c r="BT9" s="41"/>
      <c r="BU9" s="2"/>
    </row>
    <row r="10" spans="1:77" ht="22.5" customHeight="1" x14ac:dyDescent="0.15">
      <c r="A10" s="1"/>
      <c r="B10" s="1"/>
      <c r="C10" s="140" t="s">
        <v>1</v>
      </c>
      <c r="D10" s="142" t="s">
        <v>6</v>
      </c>
      <c r="E10" s="143"/>
      <c r="F10" s="143"/>
      <c r="G10" s="144"/>
      <c r="H10" s="158" t="s">
        <v>29</v>
      </c>
      <c r="I10" s="159"/>
      <c r="J10" s="159"/>
      <c r="K10" s="159"/>
      <c r="L10" s="159"/>
      <c r="M10" s="159"/>
      <c r="N10" s="159"/>
      <c r="O10" s="159"/>
      <c r="P10" s="160"/>
      <c r="Q10" s="79" t="s">
        <v>31</v>
      </c>
      <c r="R10" s="80"/>
      <c r="S10" s="80"/>
      <c r="T10" s="80"/>
      <c r="U10" s="80"/>
      <c r="V10" s="80"/>
      <c r="W10" s="80"/>
      <c r="X10" s="80"/>
      <c r="Y10" s="81"/>
      <c r="Z10" s="158" t="s">
        <v>78</v>
      </c>
      <c r="AA10" s="159"/>
      <c r="AB10" s="159"/>
      <c r="AC10" s="159"/>
      <c r="AD10" s="159"/>
      <c r="AE10" s="159"/>
      <c r="AF10" s="160"/>
      <c r="AG10" s="158" t="s">
        <v>74</v>
      </c>
      <c r="AH10" s="159"/>
      <c r="AI10" s="159"/>
      <c r="AJ10" s="159"/>
      <c r="AK10" s="159"/>
      <c r="AL10" s="159"/>
      <c r="AM10" s="159"/>
      <c r="AN10" s="159"/>
      <c r="AO10" s="159"/>
      <c r="AP10" s="159"/>
      <c r="AQ10" s="160"/>
      <c r="AR10" s="149" t="s">
        <v>30</v>
      </c>
      <c r="AS10" s="150"/>
      <c r="AT10" s="150"/>
      <c r="AU10" s="150"/>
      <c r="AV10" s="150"/>
      <c r="AW10" s="151"/>
      <c r="AX10" s="173" t="s">
        <v>34</v>
      </c>
      <c r="AY10" s="174"/>
      <c r="AZ10" s="174"/>
      <c r="BA10" s="174"/>
      <c r="BB10" s="174"/>
      <c r="BC10" s="174"/>
      <c r="BD10" s="174"/>
      <c r="BE10" s="174"/>
      <c r="BF10" s="174"/>
      <c r="BG10" s="175"/>
      <c r="BH10" s="142" t="s">
        <v>2</v>
      </c>
      <c r="BI10" s="143"/>
      <c r="BJ10" s="143"/>
      <c r="BK10" s="143"/>
      <c r="BL10" s="143"/>
      <c r="BM10" s="46"/>
      <c r="BN10" s="46"/>
      <c r="BO10" s="46"/>
      <c r="BP10" s="47"/>
      <c r="BQ10" s="41"/>
      <c r="BR10" s="41"/>
      <c r="BS10" s="41"/>
      <c r="BT10" s="41"/>
      <c r="BU10" s="2"/>
    </row>
    <row r="11" spans="1:77" ht="15" customHeight="1" x14ac:dyDescent="0.15">
      <c r="A11" s="1"/>
      <c r="B11" s="1"/>
      <c r="C11" s="125"/>
      <c r="D11" s="145"/>
      <c r="E11" s="120"/>
      <c r="F11" s="120"/>
      <c r="G11" s="121"/>
      <c r="H11" s="161"/>
      <c r="I11" s="162"/>
      <c r="J11" s="162"/>
      <c r="K11" s="162"/>
      <c r="L11" s="162"/>
      <c r="M11" s="162"/>
      <c r="N11" s="162"/>
      <c r="O11" s="162"/>
      <c r="P11" s="163"/>
      <c r="Q11" s="82"/>
      <c r="R11" s="83"/>
      <c r="S11" s="83"/>
      <c r="T11" s="83"/>
      <c r="U11" s="83"/>
      <c r="V11" s="83"/>
      <c r="W11" s="83"/>
      <c r="X11" s="83"/>
      <c r="Y11" s="84"/>
      <c r="Z11" s="161"/>
      <c r="AA11" s="162"/>
      <c r="AB11" s="162"/>
      <c r="AC11" s="162"/>
      <c r="AD11" s="162"/>
      <c r="AE11" s="162"/>
      <c r="AF11" s="163"/>
      <c r="AG11" s="161"/>
      <c r="AH11" s="162"/>
      <c r="AI11" s="162"/>
      <c r="AJ11" s="162"/>
      <c r="AK11" s="162"/>
      <c r="AL11" s="162"/>
      <c r="AM11" s="162"/>
      <c r="AN11" s="162"/>
      <c r="AO11" s="162"/>
      <c r="AP11" s="162"/>
      <c r="AQ11" s="163"/>
      <c r="AR11" s="152"/>
      <c r="AS11" s="153"/>
      <c r="AT11" s="153"/>
      <c r="AU11" s="153"/>
      <c r="AV11" s="153"/>
      <c r="AW11" s="154"/>
      <c r="AX11" s="176" t="s">
        <v>33</v>
      </c>
      <c r="AY11" s="177"/>
      <c r="AZ11" s="177"/>
      <c r="BA11" s="177"/>
      <c r="BB11" s="178"/>
      <c r="BC11" s="185" t="s">
        <v>15</v>
      </c>
      <c r="BD11" s="186"/>
      <c r="BE11" s="186"/>
      <c r="BF11" s="186"/>
      <c r="BG11" s="187"/>
      <c r="BH11" s="36"/>
      <c r="BI11" s="32"/>
      <c r="BJ11" s="32"/>
      <c r="BK11" s="32"/>
      <c r="BL11" s="32"/>
      <c r="BM11" s="133" t="s">
        <v>51</v>
      </c>
      <c r="BN11" s="134"/>
      <c r="BO11" s="134"/>
      <c r="BP11" s="135"/>
      <c r="BQ11" s="41"/>
      <c r="BR11" s="41"/>
      <c r="BS11" s="66"/>
      <c r="BT11" s="66"/>
      <c r="BU11" s="2"/>
    </row>
    <row r="12" spans="1:77" ht="15" customHeight="1" x14ac:dyDescent="0.4">
      <c r="A12" s="1"/>
      <c r="B12" s="1"/>
      <c r="C12" s="125"/>
      <c r="D12" s="145"/>
      <c r="E12" s="120"/>
      <c r="F12" s="120"/>
      <c r="G12" s="121"/>
      <c r="H12" s="161"/>
      <c r="I12" s="162"/>
      <c r="J12" s="162"/>
      <c r="K12" s="162"/>
      <c r="L12" s="162"/>
      <c r="M12" s="162"/>
      <c r="N12" s="162"/>
      <c r="O12" s="162"/>
      <c r="P12" s="163"/>
      <c r="Q12" s="82"/>
      <c r="R12" s="83"/>
      <c r="S12" s="83"/>
      <c r="T12" s="83"/>
      <c r="U12" s="83"/>
      <c r="V12" s="83"/>
      <c r="W12" s="83"/>
      <c r="X12" s="83"/>
      <c r="Y12" s="84"/>
      <c r="Z12" s="161"/>
      <c r="AA12" s="162"/>
      <c r="AB12" s="162"/>
      <c r="AC12" s="162"/>
      <c r="AD12" s="162"/>
      <c r="AE12" s="162"/>
      <c r="AF12" s="163"/>
      <c r="AG12" s="161"/>
      <c r="AH12" s="162"/>
      <c r="AI12" s="162"/>
      <c r="AJ12" s="162"/>
      <c r="AK12" s="162"/>
      <c r="AL12" s="162"/>
      <c r="AM12" s="162"/>
      <c r="AN12" s="162"/>
      <c r="AO12" s="162"/>
      <c r="AP12" s="162"/>
      <c r="AQ12" s="163"/>
      <c r="AR12" s="152"/>
      <c r="AS12" s="153"/>
      <c r="AT12" s="153"/>
      <c r="AU12" s="153"/>
      <c r="AV12" s="153"/>
      <c r="AW12" s="154"/>
      <c r="AX12" s="179"/>
      <c r="AY12" s="180"/>
      <c r="AZ12" s="180"/>
      <c r="BA12" s="180"/>
      <c r="BB12" s="181"/>
      <c r="BC12" s="188"/>
      <c r="BD12" s="189"/>
      <c r="BE12" s="189"/>
      <c r="BF12" s="189"/>
      <c r="BG12" s="190"/>
      <c r="BH12" s="36"/>
      <c r="BI12" s="32"/>
      <c r="BJ12" s="32"/>
      <c r="BK12" s="32"/>
      <c r="BL12" s="32"/>
      <c r="BM12" s="76"/>
      <c r="BN12" s="77"/>
      <c r="BO12" s="77"/>
      <c r="BP12" s="136"/>
      <c r="BQ12" s="66"/>
      <c r="BR12" s="66"/>
      <c r="BS12" s="66"/>
      <c r="BT12" s="66"/>
      <c r="BU12" s="2"/>
    </row>
    <row r="13" spans="1:77" ht="15" customHeight="1" thickBot="1" x14ac:dyDescent="0.45">
      <c r="A13" s="1"/>
      <c r="B13" s="1"/>
      <c r="C13" s="141"/>
      <c r="D13" s="146"/>
      <c r="E13" s="147"/>
      <c r="F13" s="147"/>
      <c r="G13" s="148"/>
      <c r="H13" s="164"/>
      <c r="I13" s="165"/>
      <c r="J13" s="165"/>
      <c r="K13" s="165"/>
      <c r="L13" s="165"/>
      <c r="M13" s="165"/>
      <c r="N13" s="165"/>
      <c r="O13" s="165"/>
      <c r="P13" s="166"/>
      <c r="Q13" s="194"/>
      <c r="R13" s="195"/>
      <c r="S13" s="195"/>
      <c r="T13" s="195"/>
      <c r="U13" s="195"/>
      <c r="V13" s="195"/>
      <c r="W13" s="195"/>
      <c r="X13" s="195"/>
      <c r="Y13" s="196"/>
      <c r="Z13" s="164"/>
      <c r="AA13" s="165"/>
      <c r="AB13" s="165"/>
      <c r="AC13" s="165"/>
      <c r="AD13" s="165"/>
      <c r="AE13" s="165"/>
      <c r="AF13" s="166"/>
      <c r="AG13" s="164"/>
      <c r="AH13" s="165"/>
      <c r="AI13" s="165"/>
      <c r="AJ13" s="165"/>
      <c r="AK13" s="165"/>
      <c r="AL13" s="165"/>
      <c r="AM13" s="165"/>
      <c r="AN13" s="165"/>
      <c r="AO13" s="165"/>
      <c r="AP13" s="165"/>
      <c r="AQ13" s="166"/>
      <c r="AR13" s="155"/>
      <c r="AS13" s="156"/>
      <c r="AT13" s="156"/>
      <c r="AU13" s="156"/>
      <c r="AV13" s="156"/>
      <c r="AW13" s="157"/>
      <c r="AX13" s="182"/>
      <c r="AY13" s="183"/>
      <c r="AZ13" s="183"/>
      <c r="BA13" s="183"/>
      <c r="BB13" s="184"/>
      <c r="BC13" s="191"/>
      <c r="BD13" s="192"/>
      <c r="BE13" s="192"/>
      <c r="BF13" s="192"/>
      <c r="BG13" s="193"/>
      <c r="BH13" s="50"/>
      <c r="BI13" s="51"/>
      <c r="BJ13" s="51"/>
      <c r="BK13" s="51"/>
      <c r="BL13" s="51"/>
      <c r="BM13" s="137"/>
      <c r="BN13" s="138"/>
      <c r="BO13" s="138"/>
      <c r="BP13" s="139"/>
      <c r="BQ13" s="66"/>
      <c r="BR13" s="66"/>
      <c r="BS13" s="39"/>
      <c r="BT13" s="39"/>
      <c r="BU13" s="2"/>
      <c r="BY13" s="53"/>
    </row>
    <row r="14" spans="1:77" ht="15.75" customHeight="1" x14ac:dyDescent="0.4">
      <c r="A14" s="1"/>
      <c r="B14" s="1"/>
      <c r="C14" s="125">
        <v>1</v>
      </c>
      <c r="D14" s="246"/>
      <c r="E14" s="247"/>
      <c r="F14" s="247"/>
      <c r="G14" s="248"/>
      <c r="H14" s="239" t="s">
        <v>8</v>
      </c>
      <c r="I14" s="240"/>
      <c r="J14" s="240"/>
      <c r="K14" s="240"/>
      <c r="L14" s="240"/>
      <c r="M14" s="240"/>
      <c r="N14" s="240"/>
      <c r="O14" s="240"/>
      <c r="P14" s="241"/>
      <c r="Q14" s="239" t="s">
        <v>32</v>
      </c>
      <c r="R14" s="240"/>
      <c r="S14" s="240"/>
      <c r="T14" s="240"/>
      <c r="U14" s="240"/>
      <c r="V14" s="240"/>
      <c r="W14" s="240"/>
      <c r="X14" s="240"/>
      <c r="Y14" s="241"/>
      <c r="Z14" s="79" t="s">
        <v>79</v>
      </c>
      <c r="AA14" s="80"/>
      <c r="AB14" s="80"/>
      <c r="AC14" s="80"/>
      <c r="AD14" s="80"/>
      <c r="AE14" s="80"/>
      <c r="AF14" s="81"/>
      <c r="AG14" s="92" t="s">
        <v>11</v>
      </c>
      <c r="AH14" s="93"/>
      <c r="AI14" s="126" t="s">
        <v>76</v>
      </c>
      <c r="AJ14" s="126"/>
      <c r="AK14" s="126"/>
      <c r="AL14" s="126"/>
      <c r="AM14" s="126"/>
      <c r="AN14" s="126"/>
      <c r="AO14" s="126" t="s">
        <v>75</v>
      </c>
      <c r="AP14" s="126"/>
      <c r="AQ14" s="126"/>
      <c r="AR14" s="82" t="s">
        <v>9</v>
      </c>
      <c r="AS14" s="74"/>
      <c r="AT14" s="74"/>
      <c r="AU14" s="74"/>
      <c r="AV14" s="74"/>
      <c r="AW14" s="75"/>
      <c r="AX14" s="236"/>
      <c r="AY14" s="237"/>
      <c r="AZ14" s="237"/>
      <c r="BA14" s="237"/>
      <c r="BB14" s="238"/>
      <c r="BC14" s="10"/>
      <c r="BD14" s="13"/>
      <c r="BE14" s="13"/>
      <c r="BF14" s="13"/>
      <c r="BG14" s="9"/>
      <c r="BH14" s="281" t="s">
        <v>49</v>
      </c>
      <c r="BI14" s="107" t="s">
        <v>64</v>
      </c>
      <c r="BJ14" s="107"/>
      <c r="BK14" s="107"/>
      <c r="BL14" s="108"/>
      <c r="BM14" s="30"/>
      <c r="BN14" s="31"/>
      <c r="BO14" s="31"/>
      <c r="BP14" s="48"/>
      <c r="BQ14" s="39"/>
      <c r="BR14" s="39"/>
      <c r="BS14" s="39"/>
      <c r="BT14" s="39"/>
      <c r="BU14" s="2"/>
    </row>
    <row r="15" spans="1:77" ht="15.75" customHeight="1" x14ac:dyDescent="0.4">
      <c r="A15" s="1"/>
      <c r="B15" s="1"/>
      <c r="C15" s="125"/>
      <c r="D15" s="246"/>
      <c r="E15" s="247"/>
      <c r="F15" s="247"/>
      <c r="G15" s="248"/>
      <c r="H15" s="242"/>
      <c r="I15" s="243"/>
      <c r="J15" s="243"/>
      <c r="K15" s="243"/>
      <c r="L15" s="243"/>
      <c r="M15" s="243"/>
      <c r="N15" s="243"/>
      <c r="O15" s="243"/>
      <c r="P15" s="244"/>
      <c r="Q15" s="242"/>
      <c r="R15" s="243"/>
      <c r="S15" s="243"/>
      <c r="T15" s="243"/>
      <c r="U15" s="243"/>
      <c r="V15" s="243"/>
      <c r="W15" s="243"/>
      <c r="X15" s="243"/>
      <c r="Y15" s="244"/>
      <c r="Z15" s="82" t="s">
        <v>80</v>
      </c>
      <c r="AA15" s="83"/>
      <c r="AB15" s="83"/>
      <c r="AC15" s="83"/>
      <c r="AD15" s="83"/>
      <c r="AE15" s="83"/>
      <c r="AF15" s="84"/>
      <c r="AG15" s="94" t="s">
        <v>24</v>
      </c>
      <c r="AH15" s="95"/>
      <c r="AI15" s="99"/>
      <c r="AJ15" s="100"/>
      <c r="AK15" s="100"/>
      <c r="AL15" s="100"/>
      <c r="AM15" s="100"/>
      <c r="AN15" s="100"/>
      <c r="AO15" s="88"/>
      <c r="AP15" s="89"/>
      <c r="AQ15" s="72" t="s">
        <v>3</v>
      </c>
      <c r="AR15" s="130" t="s">
        <v>55</v>
      </c>
      <c r="AS15" s="131"/>
      <c r="AT15" s="131"/>
      <c r="AU15" s="131"/>
      <c r="AV15" s="131"/>
      <c r="AW15" s="132"/>
      <c r="AX15" s="127" t="s">
        <v>69</v>
      </c>
      <c r="AY15" s="128"/>
      <c r="AZ15" s="128"/>
      <c r="BA15" s="128"/>
      <c r="BB15" s="129"/>
      <c r="BC15" s="118"/>
      <c r="BD15" s="119"/>
      <c r="BE15" s="119"/>
      <c r="BF15" s="120" t="s">
        <v>3</v>
      </c>
      <c r="BG15" s="121"/>
      <c r="BH15" s="73"/>
      <c r="BI15" s="107"/>
      <c r="BJ15" s="107"/>
      <c r="BK15" s="107"/>
      <c r="BL15" s="108"/>
      <c r="BM15" s="249">
        <f>MIN(AL22,BJ17,BJ22)</f>
        <v>0</v>
      </c>
      <c r="BN15" s="109"/>
      <c r="BO15" s="109"/>
      <c r="BP15" s="105" t="s">
        <v>3</v>
      </c>
      <c r="BQ15" s="39"/>
      <c r="BR15" s="39"/>
      <c r="BS15" s="39"/>
      <c r="BT15" s="39"/>
      <c r="BU15" s="2"/>
    </row>
    <row r="16" spans="1:77" ht="15.75" customHeight="1" x14ac:dyDescent="0.4">
      <c r="A16" s="1"/>
      <c r="B16" s="1"/>
      <c r="C16" s="125"/>
      <c r="D16" s="246"/>
      <c r="E16" s="247"/>
      <c r="F16" s="247"/>
      <c r="G16" s="248"/>
      <c r="H16" s="239" t="s">
        <v>66</v>
      </c>
      <c r="I16" s="240"/>
      <c r="J16" s="240"/>
      <c r="K16" s="240"/>
      <c r="L16" s="240"/>
      <c r="M16" s="240"/>
      <c r="N16" s="240"/>
      <c r="O16" s="240"/>
      <c r="P16" s="241"/>
      <c r="Q16" s="63" t="s">
        <v>7</v>
      </c>
      <c r="R16" s="64"/>
      <c r="S16" s="64"/>
      <c r="T16" s="64"/>
      <c r="U16" s="64"/>
      <c r="V16" s="64"/>
      <c r="W16" s="64"/>
      <c r="X16" s="64"/>
      <c r="Y16" s="65"/>
      <c r="Z16" s="268" t="s">
        <v>22</v>
      </c>
      <c r="AA16" s="269"/>
      <c r="AB16" s="269"/>
      <c r="AC16" s="269"/>
      <c r="AD16" s="269"/>
      <c r="AE16" s="269"/>
      <c r="AF16" s="270"/>
      <c r="AG16" s="94" t="s">
        <v>25</v>
      </c>
      <c r="AH16" s="95"/>
      <c r="AI16" s="90"/>
      <c r="AJ16" s="91"/>
      <c r="AK16" s="91"/>
      <c r="AL16" s="91"/>
      <c r="AM16" s="91"/>
      <c r="AN16" s="91"/>
      <c r="AO16" s="88"/>
      <c r="AP16" s="89"/>
      <c r="AQ16" s="72" t="s">
        <v>3</v>
      </c>
      <c r="AR16" s="122"/>
      <c r="AS16" s="123"/>
      <c r="AT16" s="123"/>
      <c r="AU16" s="123"/>
      <c r="AV16" s="123"/>
      <c r="AW16" s="124"/>
      <c r="AX16" s="127" t="s">
        <v>70</v>
      </c>
      <c r="AY16" s="128"/>
      <c r="AZ16" s="128"/>
      <c r="BA16" s="128"/>
      <c r="BB16" s="129"/>
      <c r="BC16" s="118"/>
      <c r="BD16" s="119"/>
      <c r="BE16" s="119"/>
      <c r="BF16" s="120"/>
      <c r="BG16" s="121"/>
      <c r="BH16" s="73"/>
      <c r="BI16" s="107"/>
      <c r="BJ16" s="107"/>
      <c r="BK16" s="107"/>
      <c r="BL16" s="108"/>
      <c r="BM16" s="249"/>
      <c r="BN16" s="109"/>
      <c r="BO16" s="109"/>
      <c r="BP16" s="105"/>
      <c r="BQ16" s="39"/>
      <c r="BR16" s="39"/>
      <c r="BS16" s="39"/>
      <c r="BT16" s="39"/>
      <c r="BU16" s="2"/>
    </row>
    <row r="17" spans="1:73" ht="15.75" customHeight="1" x14ac:dyDescent="0.4">
      <c r="A17" s="8"/>
      <c r="B17" s="8"/>
      <c r="C17" s="125"/>
      <c r="D17" s="246"/>
      <c r="E17" s="247"/>
      <c r="F17" s="247"/>
      <c r="G17" s="248"/>
      <c r="H17" s="242" t="s">
        <v>14</v>
      </c>
      <c r="I17" s="243"/>
      <c r="J17" s="243"/>
      <c r="K17" s="243"/>
      <c r="L17" s="243"/>
      <c r="M17" s="243"/>
      <c r="N17" s="243"/>
      <c r="O17" s="243"/>
      <c r="P17" s="244"/>
      <c r="Q17" s="265"/>
      <c r="R17" s="266"/>
      <c r="S17" s="266"/>
      <c r="T17" s="266"/>
      <c r="U17" s="266"/>
      <c r="V17" s="266"/>
      <c r="W17" s="266"/>
      <c r="X17" s="266"/>
      <c r="Y17" s="267"/>
      <c r="Z17" s="268"/>
      <c r="AA17" s="269"/>
      <c r="AB17" s="269"/>
      <c r="AC17" s="269"/>
      <c r="AD17" s="269"/>
      <c r="AE17" s="269"/>
      <c r="AF17" s="270"/>
      <c r="AG17" s="94" t="s">
        <v>12</v>
      </c>
      <c r="AH17" s="95"/>
      <c r="AI17" s="90"/>
      <c r="AJ17" s="91"/>
      <c r="AK17" s="91"/>
      <c r="AL17" s="91"/>
      <c r="AM17" s="91"/>
      <c r="AN17" s="91"/>
      <c r="AO17" s="88"/>
      <c r="AP17" s="89"/>
      <c r="AQ17" s="72" t="s">
        <v>3</v>
      </c>
      <c r="AR17" s="16"/>
      <c r="AS17" s="21"/>
      <c r="AT17" s="21"/>
      <c r="AU17" s="21"/>
      <c r="AV17" s="21"/>
      <c r="AW17" s="22"/>
      <c r="AX17" s="27"/>
      <c r="AY17" s="28"/>
      <c r="AZ17" s="28"/>
      <c r="BA17" s="28"/>
      <c r="BB17" s="29"/>
      <c r="BC17" s="27"/>
      <c r="BD17" s="28"/>
      <c r="BE17" s="28"/>
      <c r="BF17" s="28"/>
      <c r="BG17" s="29"/>
      <c r="BH17" s="10"/>
      <c r="BI17" s="42"/>
      <c r="BJ17" s="106"/>
      <c r="BK17" s="106"/>
      <c r="BL17" s="9" t="s">
        <v>3</v>
      </c>
      <c r="BM17" s="30"/>
      <c r="BN17" s="31"/>
      <c r="BO17" s="31"/>
      <c r="BP17" s="48"/>
      <c r="BQ17" s="39"/>
      <c r="BR17" s="39"/>
      <c r="BS17" s="17"/>
      <c r="BT17" s="17"/>
      <c r="BU17" s="2"/>
    </row>
    <row r="18" spans="1:73" ht="15.75" customHeight="1" x14ac:dyDescent="0.4">
      <c r="A18" s="1"/>
      <c r="B18" s="1"/>
      <c r="C18" s="125"/>
      <c r="D18" s="246"/>
      <c r="E18" s="247"/>
      <c r="F18" s="247"/>
      <c r="G18" s="248"/>
      <c r="H18" s="256"/>
      <c r="I18" s="257"/>
      <c r="J18" s="257"/>
      <c r="K18" s="257"/>
      <c r="L18" s="257"/>
      <c r="M18" s="257"/>
      <c r="N18" s="257"/>
      <c r="O18" s="257"/>
      <c r="P18" s="258"/>
      <c r="Q18" s="265"/>
      <c r="R18" s="266"/>
      <c r="S18" s="266"/>
      <c r="T18" s="266"/>
      <c r="U18" s="266"/>
      <c r="V18" s="266"/>
      <c r="W18" s="266"/>
      <c r="X18" s="266"/>
      <c r="Y18" s="267"/>
      <c r="Z18" s="16" t="s">
        <v>56</v>
      </c>
      <c r="AA18" s="14"/>
      <c r="AB18" s="14"/>
      <c r="AC18" s="14"/>
      <c r="AD18" s="14"/>
      <c r="AE18" s="14"/>
      <c r="AF18" s="15"/>
      <c r="AG18" s="94" t="s">
        <v>13</v>
      </c>
      <c r="AH18" s="95"/>
      <c r="AI18" s="90"/>
      <c r="AJ18" s="91"/>
      <c r="AK18" s="91"/>
      <c r="AL18" s="91"/>
      <c r="AM18" s="91"/>
      <c r="AN18" s="91"/>
      <c r="AO18" s="88"/>
      <c r="AP18" s="89"/>
      <c r="AQ18" s="72" t="s">
        <v>3</v>
      </c>
      <c r="AR18" s="73" t="s">
        <v>17</v>
      </c>
      <c r="AS18" s="74"/>
      <c r="AT18" s="74"/>
      <c r="AU18" s="74"/>
      <c r="AV18" s="74"/>
      <c r="AW18" s="75"/>
      <c r="AX18" s="253" t="s">
        <v>72</v>
      </c>
      <c r="AY18" s="254"/>
      <c r="AZ18" s="254"/>
      <c r="BA18" s="254"/>
      <c r="BB18" s="255"/>
      <c r="BC18" s="114" t="s">
        <v>54</v>
      </c>
      <c r="BD18" s="107"/>
      <c r="BE18" s="107"/>
      <c r="BF18" s="107"/>
      <c r="BG18" s="108"/>
      <c r="BH18" s="10"/>
      <c r="BI18" s="23"/>
      <c r="BJ18" s="23"/>
      <c r="BK18" s="23"/>
      <c r="BL18" s="9"/>
      <c r="BM18" s="30"/>
      <c r="BN18" s="31"/>
      <c r="BO18" s="31"/>
      <c r="BP18" s="48"/>
      <c r="BQ18" s="17"/>
      <c r="BR18" s="17"/>
      <c r="BS18" s="17"/>
      <c r="BT18" s="17"/>
      <c r="BU18" s="2"/>
    </row>
    <row r="19" spans="1:73" ht="15.75" customHeight="1" x14ac:dyDescent="0.4">
      <c r="A19" s="1"/>
      <c r="B19" s="1"/>
      <c r="C19" s="125"/>
      <c r="D19" s="246"/>
      <c r="E19" s="247"/>
      <c r="F19" s="247"/>
      <c r="G19" s="248"/>
      <c r="H19" s="63" t="s">
        <v>65</v>
      </c>
      <c r="I19" s="64"/>
      <c r="J19" s="64"/>
      <c r="K19" s="64"/>
      <c r="L19" s="64"/>
      <c r="M19" s="64"/>
      <c r="N19" s="64"/>
      <c r="O19" s="64"/>
      <c r="P19" s="65"/>
      <c r="Q19" s="63" t="s">
        <v>20</v>
      </c>
      <c r="R19" s="64"/>
      <c r="S19" s="64"/>
      <c r="T19" s="64"/>
      <c r="U19" s="64"/>
      <c r="V19" s="64"/>
      <c r="W19" s="64"/>
      <c r="X19" s="64"/>
      <c r="Y19" s="65"/>
      <c r="Z19" s="12"/>
      <c r="AA19" s="14"/>
      <c r="AB19" s="14"/>
      <c r="AC19" s="14"/>
      <c r="AD19" s="14"/>
      <c r="AE19" s="14"/>
      <c r="AF19" s="15"/>
      <c r="AG19" s="94" t="s">
        <v>26</v>
      </c>
      <c r="AH19" s="95"/>
      <c r="AI19" s="90"/>
      <c r="AJ19" s="91"/>
      <c r="AK19" s="91"/>
      <c r="AL19" s="91"/>
      <c r="AM19" s="91"/>
      <c r="AN19" s="91"/>
      <c r="AO19" s="88"/>
      <c r="AP19" s="89"/>
      <c r="AQ19" s="72" t="s">
        <v>3</v>
      </c>
      <c r="AR19" s="76" t="s">
        <v>73</v>
      </c>
      <c r="AS19" s="77"/>
      <c r="AT19" s="77"/>
      <c r="AU19" s="77"/>
      <c r="AV19" s="77"/>
      <c r="AW19" s="78"/>
      <c r="AX19" s="253"/>
      <c r="AY19" s="254"/>
      <c r="AZ19" s="254"/>
      <c r="BA19" s="254"/>
      <c r="BB19" s="255"/>
      <c r="BC19" s="114"/>
      <c r="BD19" s="107"/>
      <c r="BE19" s="107"/>
      <c r="BF19" s="107"/>
      <c r="BG19" s="108"/>
      <c r="BH19" s="73" t="s">
        <v>50</v>
      </c>
      <c r="BI19" s="110" t="s">
        <v>16</v>
      </c>
      <c r="BJ19" s="110"/>
      <c r="BK19" s="110"/>
      <c r="BL19" s="111"/>
      <c r="BM19" s="30"/>
      <c r="BN19" s="31"/>
      <c r="BO19" s="31"/>
      <c r="BP19" s="48"/>
      <c r="BQ19" s="17"/>
      <c r="BR19" s="17"/>
      <c r="BS19" s="17"/>
      <c r="BT19" s="17"/>
      <c r="BU19" s="2"/>
    </row>
    <row r="20" spans="1:73" ht="15.75" customHeight="1" x14ac:dyDescent="0.4">
      <c r="A20" s="1"/>
      <c r="B20" s="1"/>
      <c r="C20" s="125"/>
      <c r="D20" s="246"/>
      <c r="E20" s="247"/>
      <c r="F20" s="247"/>
      <c r="G20" s="248"/>
      <c r="H20" s="262"/>
      <c r="I20" s="263"/>
      <c r="J20" s="263"/>
      <c r="K20" s="263"/>
      <c r="L20" s="263"/>
      <c r="M20" s="263"/>
      <c r="N20" s="263"/>
      <c r="O20" s="263"/>
      <c r="P20" s="264"/>
      <c r="Q20" s="63"/>
      <c r="R20" s="64"/>
      <c r="S20" s="64"/>
      <c r="T20" s="64"/>
      <c r="U20" s="235"/>
      <c r="V20" s="235"/>
      <c r="W20" s="235"/>
      <c r="X20" s="235"/>
      <c r="Y20" s="65" t="s">
        <v>3</v>
      </c>
      <c r="Z20" s="12"/>
      <c r="AA20" s="14"/>
      <c r="AB20" s="14"/>
      <c r="AC20" s="14"/>
      <c r="AD20" s="14"/>
      <c r="AE20" s="14"/>
      <c r="AF20" s="15"/>
      <c r="AG20" s="94" t="s">
        <v>77</v>
      </c>
      <c r="AH20" s="97"/>
      <c r="AI20" s="97"/>
      <c r="AJ20" s="97"/>
      <c r="AK20" s="97"/>
      <c r="AL20" s="97"/>
      <c r="AM20" s="97"/>
      <c r="AN20" s="95"/>
      <c r="AO20" s="101">
        <f>SUM(AO15:AO19)</f>
        <v>0</v>
      </c>
      <c r="AP20" s="102"/>
      <c r="AQ20" s="72" t="s">
        <v>3</v>
      </c>
      <c r="AR20" s="16"/>
      <c r="AS20" s="21"/>
      <c r="AT20" s="123"/>
      <c r="AU20" s="123"/>
      <c r="AV20" s="21" t="s">
        <v>27</v>
      </c>
      <c r="AW20" s="22"/>
      <c r="AX20" s="253"/>
      <c r="AY20" s="254"/>
      <c r="AZ20" s="254"/>
      <c r="BA20" s="254"/>
      <c r="BB20" s="255"/>
      <c r="BC20" s="114"/>
      <c r="BD20" s="107"/>
      <c r="BE20" s="107"/>
      <c r="BF20" s="107"/>
      <c r="BG20" s="108"/>
      <c r="BH20" s="73"/>
      <c r="BI20" s="110"/>
      <c r="BJ20" s="110"/>
      <c r="BK20" s="110"/>
      <c r="BL20" s="111"/>
      <c r="BM20" s="30"/>
      <c r="BN20" s="31"/>
      <c r="BO20" s="31"/>
      <c r="BP20" s="48"/>
      <c r="BQ20" s="17"/>
      <c r="BR20" s="17"/>
      <c r="BS20" s="18"/>
      <c r="BT20" s="18"/>
      <c r="BU20" s="2"/>
    </row>
    <row r="21" spans="1:73" ht="15.75" customHeight="1" x14ac:dyDescent="0.4">
      <c r="A21" s="1"/>
      <c r="B21" s="1"/>
      <c r="C21" s="125"/>
      <c r="D21" s="246"/>
      <c r="E21" s="247"/>
      <c r="F21" s="247"/>
      <c r="G21" s="248"/>
      <c r="H21" s="63" t="s">
        <v>67</v>
      </c>
      <c r="I21" s="64"/>
      <c r="J21" s="64"/>
      <c r="K21" s="64"/>
      <c r="L21" s="64"/>
      <c r="M21" s="64"/>
      <c r="N21" s="64"/>
      <c r="O21" s="64"/>
      <c r="P21" s="65"/>
      <c r="Q21" s="63" t="s">
        <v>21</v>
      </c>
      <c r="R21" s="64"/>
      <c r="S21" s="64"/>
      <c r="T21" s="64"/>
      <c r="U21" s="19"/>
      <c r="V21" s="19"/>
      <c r="W21" s="19"/>
      <c r="X21" s="19"/>
      <c r="Y21" s="65"/>
      <c r="Z21" s="26"/>
      <c r="AA21" s="14"/>
      <c r="AB21" s="271">
        <f>ROUNDDOWN((U20-U22)/4,-3)</f>
        <v>0</v>
      </c>
      <c r="AC21" s="271"/>
      <c r="AD21" s="271"/>
      <c r="AE21" s="271"/>
      <c r="AF21" s="15" t="s">
        <v>3</v>
      </c>
      <c r="AG21" s="16" t="s">
        <v>23</v>
      </c>
      <c r="AH21" s="70"/>
      <c r="AI21" s="70"/>
      <c r="AJ21" s="70"/>
      <c r="AK21" s="70"/>
      <c r="AL21" s="70"/>
      <c r="AM21" s="70"/>
      <c r="AN21" s="70"/>
      <c r="AO21" s="70"/>
      <c r="AP21" s="70"/>
      <c r="AQ21" s="71"/>
      <c r="AR21" s="114" t="s">
        <v>28</v>
      </c>
      <c r="AS21" s="107"/>
      <c r="AT21" s="107"/>
      <c r="AU21" s="107"/>
      <c r="AV21" s="107"/>
      <c r="AW21" s="108"/>
      <c r="AX21" s="253"/>
      <c r="AY21" s="254"/>
      <c r="AZ21" s="254"/>
      <c r="BA21" s="254"/>
      <c r="BB21" s="255"/>
      <c r="BC21" s="114"/>
      <c r="BD21" s="107"/>
      <c r="BE21" s="107"/>
      <c r="BF21" s="107"/>
      <c r="BG21" s="108"/>
      <c r="BH21" s="10"/>
      <c r="BI21" s="20" t="s">
        <v>57</v>
      </c>
      <c r="BJ21" s="23"/>
      <c r="BK21" s="23"/>
      <c r="BL21" s="9"/>
      <c r="BM21" s="30"/>
      <c r="BN21" s="31"/>
      <c r="BO21" s="31"/>
      <c r="BP21" s="48"/>
      <c r="BQ21" s="18"/>
      <c r="BR21" s="18"/>
      <c r="BS21" s="18"/>
      <c r="BT21" s="18"/>
      <c r="BU21" s="2"/>
    </row>
    <row r="22" spans="1:73" ht="15.75" customHeight="1" x14ac:dyDescent="0.4">
      <c r="A22" s="1"/>
      <c r="B22" s="1"/>
      <c r="C22" s="125"/>
      <c r="D22" s="246"/>
      <c r="E22" s="247"/>
      <c r="F22" s="247"/>
      <c r="G22" s="248"/>
      <c r="H22" s="262"/>
      <c r="I22" s="263"/>
      <c r="J22" s="263"/>
      <c r="K22" s="263"/>
      <c r="L22" s="263"/>
      <c r="M22" s="263"/>
      <c r="N22" s="263"/>
      <c r="O22" s="263"/>
      <c r="P22" s="264"/>
      <c r="Q22" s="63"/>
      <c r="R22" s="64"/>
      <c r="S22" s="64"/>
      <c r="T22" s="64"/>
      <c r="U22" s="235"/>
      <c r="V22" s="235"/>
      <c r="W22" s="235"/>
      <c r="X22" s="235"/>
      <c r="Y22" s="65" t="s">
        <v>3</v>
      </c>
      <c r="Z22" s="12"/>
      <c r="AA22" s="14"/>
      <c r="AB22" s="14"/>
      <c r="AC22" s="14"/>
      <c r="AD22" s="14"/>
      <c r="AE22" s="14"/>
      <c r="AF22" s="15"/>
      <c r="AG22" s="54" t="s">
        <v>71</v>
      </c>
      <c r="AH22" s="70"/>
      <c r="AI22" s="70"/>
      <c r="AJ22" s="70"/>
      <c r="AK22" s="70"/>
      <c r="AL22" s="245">
        <f>AB21-AO20</f>
        <v>0</v>
      </c>
      <c r="AM22" s="245"/>
      <c r="AN22" s="245"/>
      <c r="AO22" s="245"/>
      <c r="AP22" s="14"/>
      <c r="AQ22" s="15" t="s">
        <v>48</v>
      </c>
      <c r="AR22" s="114"/>
      <c r="AS22" s="107"/>
      <c r="AT22" s="107"/>
      <c r="AU22" s="107"/>
      <c r="AV22" s="107"/>
      <c r="AW22" s="108"/>
      <c r="AX22" s="253"/>
      <c r="AY22" s="254"/>
      <c r="AZ22" s="254"/>
      <c r="BA22" s="254"/>
      <c r="BB22" s="255"/>
      <c r="BC22" s="114"/>
      <c r="BD22" s="107"/>
      <c r="BE22" s="107"/>
      <c r="BF22" s="107"/>
      <c r="BG22" s="108"/>
      <c r="BH22" s="10"/>
      <c r="BI22" s="23"/>
      <c r="BJ22" s="109">
        <f>ROUNDDOWN(BC15/2, -3)</f>
        <v>0</v>
      </c>
      <c r="BK22" s="109"/>
      <c r="BL22" s="9" t="s">
        <v>3</v>
      </c>
      <c r="BM22" s="30"/>
      <c r="BN22" s="31"/>
      <c r="BO22" s="31"/>
      <c r="BP22" s="48"/>
      <c r="BQ22" s="18"/>
      <c r="BR22" s="18"/>
      <c r="BS22" s="39"/>
      <c r="BT22" s="39"/>
      <c r="BU22" s="2"/>
    </row>
    <row r="23" spans="1:73" ht="15.75" customHeight="1" x14ac:dyDescent="0.4">
      <c r="A23" s="1"/>
      <c r="B23" s="1"/>
      <c r="C23" s="299">
        <v>2</v>
      </c>
      <c r="D23" s="300"/>
      <c r="E23" s="301"/>
      <c r="F23" s="301"/>
      <c r="G23" s="302"/>
      <c r="H23" s="272" t="s">
        <v>8</v>
      </c>
      <c r="I23" s="273"/>
      <c r="J23" s="273"/>
      <c r="K23" s="273"/>
      <c r="L23" s="273"/>
      <c r="M23" s="273"/>
      <c r="N23" s="273"/>
      <c r="O23" s="273"/>
      <c r="P23" s="274"/>
      <c r="Q23" s="272" t="s">
        <v>32</v>
      </c>
      <c r="R23" s="273"/>
      <c r="S23" s="273"/>
      <c r="T23" s="273"/>
      <c r="U23" s="273"/>
      <c r="V23" s="273"/>
      <c r="W23" s="273"/>
      <c r="X23" s="273"/>
      <c r="Y23" s="274"/>
      <c r="Z23" s="85" t="s">
        <v>79</v>
      </c>
      <c r="AA23" s="86"/>
      <c r="AB23" s="86"/>
      <c r="AC23" s="86"/>
      <c r="AD23" s="86"/>
      <c r="AE23" s="86"/>
      <c r="AF23" s="87"/>
      <c r="AG23" s="94" t="s">
        <v>11</v>
      </c>
      <c r="AH23" s="97"/>
      <c r="AI23" s="98" t="s">
        <v>76</v>
      </c>
      <c r="AJ23" s="98"/>
      <c r="AK23" s="98"/>
      <c r="AL23" s="98"/>
      <c r="AM23" s="98"/>
      <c r="AN23" s="98"/>
      <c r="AO23" s="98" t="s">
        <v>75</v>
      </c>
      <c r="AP23" s="98"/>
      <c r="AQ23" s="98"/>
      <c r="AR23" s="85" t="s">
        <v>9</v>
      </c>
      <c r="AS23" s="275"/>
      <c r="AT23" s="275"/>
      <c r="AU23" s="275"/>
      <c r="AV23" s="275"/>
      <c r="AW23" s="276"/>
      <c r="AX23" s="277"/>
      <c r="AY23" s="278"/>
      <c r="AZ23" s="278"/>
      <c r="BA23" s="278"/>
      <c r="BB23" s="279"/>
      <c r="BC23" s="5"/>
      <c r="BD23" s="6"/>
      <c r="BE23" s="6"/>
      <c r="BF23" s="6"/>
      <c r="BG23" s="58"/>
      <c r="BH23" s="282" t="s">
        <v>49</v>
      </c>
      <c r="BI23" s="112" t="s">
        <v>64</v>
      </c>
      <c r="BJ23" s="112"/>
      <c r="BK23" s="112"/>
      <c r="BL23" s="113"/>
      <c r="BM23" s="59"/>
      <c r="BN23" s="60"/>
      <c r="BO23" s="60"/>
      <c r="BP23" s="61"/>
      <c r="BQ23" s="39"/>
      <c r="BR23" s="39"/>
      <c r="BS23" s="39"/>
      <c r="BT23" s="39"/>
      <c r="BU23" s="2"/>
    </row>
    <row r="24" spans="1:73" ht="15.75" customHeight="1" x14ac:dyDescent="0.4">
      <c r="A24" s="1"/>
      <c r="B24" s="1"/>
      <c r="C24" s="125"/>
      <c r="D24" s="246"/>
      <c r="E24" s="247"/>
      <c r="F24" s="247"/>
      <c r="G24" s="248"/>
      <c r="H24" s="242"/>
      <c r="I24" s="243"/>
      <c r="J24" s="243"/>
      <c r="K24" s="243"/>
      <c r="L24" s="243"/>
      <c r="M24" s="243"/>
      <c r="N24" s="243"/>
      <c r="O24" s="243"/>
      <c r="P24" s="244"/>
      <c r="Q24" s="242"/>
      <c r="R24" s="243"/>
      <c r="S24" s="243"/>
      <c r="T24" s="243"/>
      <c r="U24" s="243"/>
      <c r="V24" s="243"/>
      <c r="W24" s="243"/>
      <c r="X24" s="243"/>
      <c r="Y24" s="244"/>
      <c r="Z24" s="82" t="s">
        <v>80</v>
      </c>
      <c r="AA24" s="83"/>
      <c r="AB24" s="83"/>
      <c r="AC24" s="83"/>
      <c r="AD24" s="83"/>
      <c r="AE24" s="83"/>
      <c r="AF24" s="84"/>
      <c r="AG24" s="94" t="s">
        <v>24</v>
      </c>
      <c r="AH24" s="95"/>
      <c r="AI24" s="99"/>
      <c r="AJ24" s="100"/>
      <c r="AK24" s="100"/>
      <c r="AL24" s="100"/>
      <c r="AM24" s="100"/>
      <c r="AN24" s="100"/>
      <c r="AO24" s="88"/>
      <c r="AP24" s="89"/>
      <c r="AQ24" s="72" t="s">
        <v>3</v>
      </c>
      <c r="AR24" s="130" t="s">
        <v>55</v>
      </c>
      <c r="AS24" s="131"/>
      <c r="AT24" s="131"/>
      <c r="AU24" s="131"/>
      <c r="AV24" s="131"/>
      <c r="AW24" s="132"/>
      <c r="AX24" s="127" t="s">
        <v>69</v>
      </c>
      <c r="AY24" s="128"/>
      <c r="AZ24" s="128"/>
      <c r="BA24" s="128"/>
      <c r="BB24" s="129"/>
      <c r="BC24" s="118"/>
      <c r="BD24" s="119"/>
      <c r="BE24" s="119"/>
      <c r="BF24" s="120" t="s">
        <v>3</v>
      </c>
      <c r="BG24" s="121"/>
      <c r="BH24" s="73"/>
      <c r="BI24" s="107"/>
      <c r="BJ24" s="107"/>
      <c r="BK24" s="107"/>
      <c r="BL24" s="108"/>
      <c r="BM24" s="249">
        <f>MIN(AL31,BJ26,BJ31)</f>
        <v>0</v>
      </c>
      <c r="BN24" s="109"/>
      <c r="BO24" s="109"/>
      <c r="BP24" s="105" t="s">
        <v>3</v>
      </c>
      <c r="BQ24" s="39"/>
      <c r="BR24" s="39"/>
      <c r="BS24" s="39"/>
      <c r="BT24" s="39"/>
      <c r="BU24" s="2"/>
    </row>
    <row r="25" spans="1:73" ht="15.75" customHeight="1" x14ac:dyDescent="0.4">
      <c r="A25" s="1"/>
      <c r="B25" s="1"/>
      <c r="C25" s="125"/>
      <c r="D25" s="246"/>
      <c r="E25" s="247"/>
      <c r="F25" s="247"/>
      <c r="G25" s="248"/>
      <c r="H25" s="239" t="s">
        <v>66</v>
      </c>
      <c r="I25" s="240"/>
      <c r="J25" s="240"/>
      <c r="K25" s="240"/>
      <c r="L25" s="240"/>
      <c r="M25" s="240"/>
      <c r="N25" s="240"/>
      <c r="O25" s="240"/>
      <c r="P25" s="241"/>
      <c r="Q25" s="63" t="s">
        <v>7</v>
      </c>
      <c r="R25" s="64"/>
      <c r="S25" s="64"/>
      <c r="T25" s="64"/>
      <c r="U25" s="64"/>
      <c r="V25" s="64"/>
      <c r="W25" s="64"/>
      <c r="X25" s="64"/>
      <c r="Y25" s="65"/>
      <c r="Z25" s="268" t="s">
        <v>22</v>
      </c>
      <c r="AA25" s="269"/>
      <c r="AB25" s="269"/>
      <c r="AC25" s="269"/>
      <c r="AD25" s="269"/>
      <c r="AE25" s="269"/>
      <c r="AF25" s="270"/>
      <c r="AG25" s="94" t="s">
        <v>25</v>
      </c>
      <c r="AH25" s="95"/>
      <c r="AI25" s="90"/>
      <c r="AJ25" s="91"/>
      <c r="AK25" s="91"/>
      <c r="AL25" s="91"/>
      <c r="AM25" s="91"/>
      <c r="AN25" s="91"/>
      <c r="AO25" s="88"/>
      <c r="AP25" s="89"/>
      <c r="AQ25" s="72" t="s">
        <v>3</v>
      </c>
      <c r="AR25" s="122"/>
      <c r="AS25" s="123"/>
      <c r="AT25" s="123"/>
      <c r="AU25" s="123"/>
      <c r="AV25" s="123"/>
      <c r="AW25" s="124"/>
      <c r="AX25" s="127" t="s">
        <v>70</v>
      </c>
      <c r="AY25" s="128"/>
      <c r="AZ25" s="128"/>
      <c r="BA25" s="128"/>
      <c r="BB25" s="129"/>
      <c r="BC25" s="118"/>
      <c r="BD25" s="119"/>
      <c r="BE25" s="119"/>
      <c r="BF25" s="120"/>
      <c r="BG25" s="121"/>
      <c r="BH25" s="73"/>
      <c r="BI25" s="107"/>
      <c r="BJ25" s="107"/>
      <c r="BK25" s="107"/>
      <c r="BL25" s="108"/>
      <c r="BM25" s="249"/>
      <c r="BN25" s="109"/>
      <c r="BO25" s="109"/>
      <c r="BP25" s="105"/>
      <c r="BQ25" s="39"/>
      <c r="BR25" s="39"/>
      <c r="BS25" s="39"/>
      <c r="BT25" s="39"/>
      <c r="BU25" s="2"/>
    </row>
    <row r="26" spans="1:73" ht="15.75" customHeight="1" x14ac:dyDescent="0.4">
      <c r="A26" s="8"/>
      <c r="B26" s="8"/>
      <c r="C26" s="125"/>
      <c r="D26" s="246"/>
      <c r="E26" s="247"/>
      <c r="F26" s="247"/>
      <c r="G26" s="248"/>
      <c r="H26" s="242" t="s">
        <v>14</v>
      </c>
      <c r="I26" s="243"/>
      <c r="J26" s="243"/>
      <c r="K26" s="243"/>
      <c r="L26" s="243"/>
      <c r="M26" s="243"/>
      <c r="N26" s="243"/>
      <c r="O26" s="243"/>
      <c r="P26" s="244"/>
      <c r="Q26" s="265"/>
      <c r="R26" s="266"/>
      <c r="S26" s="266"/>
      <c r="T26" s="266"/>
      <c r="U26" s="266"/>
      <c r="V26" s="266"/>
      <c r="W26" s="266"/>
      <c r="X26" s="266"/>
      <c r="Y26" s="267"/>
      <c r="Z26" s="268"/>
      <c r="AA26" s="269"/>
      <c r="AB26" s="269"/>
      <c r="AC26" s="269"/>
      <c r="AD26" s="269"/>
      <c r="AE26" s="269"/>
      <c r="AF26" s="270"/>
      <c r="AG26" s="94" t="s">
        <v>12</v>
      </c>
      <c r="AH26" s="95"/>
      <c r="AI26" s="90"/>
      <c r="AJ26" s="91"/>
      <c r="AK26" s="91"/>
      <c r="AL26" s="91"/>
      <c r="AM26" s="91"/>
      <c r="AN26" s="91"/>
      <c r="AO26" s="88"/>
      <c r="AP26" s="89"/>
      <c r="AQ26" s="72" t="s">
        <v>3</v>
      </c>
      <c r="AR26" s="16"/>
      <c r="AS26" s="21"/>
      <c r="AT26" s="21"/>
      <c r="AU26" s="21"/>
      <c r="AV26" s="21"/>
      <c r="AW26" s="22"/>
      <c r="AX26" s="27"/>
      <c r="AY26" s="28"/>
      <c r="AZ26" s="28"/>
      <c r="BA26" s="28"/>
      <c r="BB26" s="29"/>
      <c r="BC26" s="27"/>
      <c r="BD26" s="28"/>
      <c r="BE26" s="28"/>
      <c r="BF26" s="28"/>
      <c r="BG26" s="29"/>
      <c r="BH26" s="10"/>
      <c r="BI26" s="42"/>
      <c r="BJ26" s="106"/>
      <c r="BK26" s="106"/>
      <c r="BL26" s="9" t="s">
        <v>3</v>
      </c>
      <c r="BM26" s="30"/>
      <c r="BN26" s="31"/>
      <c r="BO26" s="31"/>
      <c r="BP26" s="48"/>
      <c r="BQ26" s="39"/>
      <c r="BR26" s="39"/>
      <c r="BS26" s="17"/>
      <c r="BT26" s="17"/>
      <c r="BU26" s="2"/>
    </row>
    <row r="27" spans="1:73" ht="15.75" customHeight="1" x14ac:dyDescent="0.4">
      <c r="A27" s="1"/>
      <c r="B27" s="1"/>
      <c r="C27" s="125"/>
      <c r="D27" s="246"/>
      <c r="E27" s="247"/>
      <c r="F27" s="247"/>
      <c r="G27" s="248"/>
      <c r="H27" s="256"/>
      <c r="I27" s="257"/>
      <c r="J27" s="257"/>
      <c r="K27" s="257"/>
      <c r="L27" s="257"/>
      <c r="M27" s="257"/>
      <c r="N27" s="257"/>
      <c r="O27" s="257"/>
      <c r="P27" s="258"/>
      <c r="Q27" s="265"/>
      <c r="R27" s="266"/>
      <c r="S27" s="266"/>
      <c r="T27" s="266"/>
      <c r="U27" s="266"/>
      <c r="V27" s="266"/>
      <c r="W27" s="266"/>
      <c r="X27" s="266"/>
      <c r="Y27" s="267"/>
      <c r="Z27" s="16" t="s">
        <v>56</v>
      </c>
      <c r="AA27" s="14"/>
      <c r="AB27" s="14"/>
      <c r="AC27" s="14"/>
      <c r="AD27" s="14"/>
      <c r="AE27" s="14"/>
      <c r="AF27" s="15"/>
      <c r="AG27" s="94" t="s">
        <v>13</v>
      </c>
      <c r="AH27" s="95"/>
      <c r="AI27" s="90"/>
      <c r="AJ27" s="91"/>
      <c r="AK27" s="91"/>
      <c r="AL27" s="91"/>
      <c r="AM27" s="91"/>
      <c r="AN27" s="91"/>
      <c r="AO27" s="88"/>
      <c r="AP27" s="89"/>
      <c r="AQ27" s="72" t="s">
        <v>3</v>
      </c>
      <c r="AR27" s="73" t="s">
        <v>17</v>
      </c>
      <c r="AS27" s="74"/>
      <c r="AT27" s="74"/>
      <c r="AU27" s="74"/>
      <c r="AV27" s="74"/>
      <c r="AW27" s="75"/>
      <c r="AX27" s="253" t="s">
        <v>72</v>
      </c>
      <c r="AY27" s="254"/>
      <c r="AZ27" s="254"/>
      <c r="BA27" s="254"/>
      <c r="BB27" s="255"/>
      <c r="BC27" s="114" t="s">
        <v>54</v>
      </c>
      <c r="BD27" s="107"/>
      <c r="BE27" s="107"/>
      <c r="BF27" s="107"/>
      <c r="BG27" s="108"/>
      <c r="BH27" s="10"/>
      <c r="BI27" s="23"/>
      <c r="BJ27" s="23"/>
      <c r="BK27" s="23"/>
      <c r="BL27" s="9"/>
      <c r="BM27" s="30"/>
      <c r="BN27" s="31"/>
      <c r="BO27" s="31"/>
      <c r="BP27" s="48"/>
      <c r="BQ27" s="17"/>
      <c r="BR27" s="17"/>
      <c r="BS27" s="17"/>
      <c r="BT27" s="17"/>
      <c r="BU27" s="2"/>
    </row>
    <row r="28" spans="1:73" ht="15.75" customHeight="1" x14ac:dyDescent="0.4">
      <c r="A28" s="1"/>
      <c r="B28" s="1"/>
      <c r="C28" s="125"/>
      <c r="D28" s="246"/>
      <c r="E28" s="247"/>
      <c r="F28" s="247"/>
      <c r="G28" s="248"/>
      <c r="H28" s="63" t="s">
        <v>65</v>
      </c>
      <c r="I28" s="64"/>
      <c r="J28" s="64"/>
      <c r="K28" s="64"/>
      <c r="L28" s="64"/>
      <c r="M28" s="64"/>
      <c r="N28" s="64"/>
      <c r="O28" s="64"/>
      <c r="P28" s="65"/>
      <c r="Q28" s="63" t="s">
        <v>20</v>
      </c>
      <c r="R28" s="64"/>
      <c r="S28" s="64"/>
      <c r="T28" s="64"/>
      <c r="U28" s="64"/>
      <c r="V28" s="64"/>
      <c r="W28" s="64"/>
      <c r="X28" s="64"/>
      <c r="Y28" s="65"/>
      <c r="Z28" s="12"/>
      <c r="AA28" s="14"/>
      <c r="AB28" s="14"/>
      <c r="AC28" s="14"/>
      <c r="AD28" s="14"/>
      <c r="AE28" s="14"/>
      <c r="AF28" s="15"/>
      <c r="AG28" s="94" t="s">
        <v>26</v>
      </c>
      <c r="AH28" s="95"/>
      <c r="AI28" s="90"/>
      <c r="AJ28" s="91"/>
      <c r="AK28" s="91"/>
      <c r="AL28" s="91"/>
      <c r="AM28" s="91"/>
      <c r="AN28" s="91"/>
      <c r="AO28" s="88"/>
      <c r="AP28" s="89"/>
      <c r="AQ28" s="72" t="s">
        <v>3</v>
      </c>
      <c r="AR28" s="76" t="s">
        <v>73</v>
      </c>
      <c r="AS28" s="77"/>
      <c r="AT28" s="77"/>
      <c r="AU28" s="77"/>
      <c r="AV28" s="77"/>
      <c r="AW28" s="78"/>
      <c r="AX28" s="253"/>
      <c r="AY28" s="254"/>
      <c r="AZ28" s="254"/>
      <c r="BA28" s="254"/>
      <c r="BB28" s="255"/>
      <c r="BC28" s="114"/>
      <c r="BD28" s="107"/>
      <c r="BE28" s="107"/>
      <c r="BF28" s="107"/>
      <c r="BG28" s="108"/>
      <c r="BH28" s="73" t="s">
        <v>50</v>
      </c>
      <c r="BI28" s="110" t="s">
        <v>16</v>
      </c>
      <c r="BJ28" s="110"/>
      <c r="BK28" s="110"/>
      <c r="BL28" s="111"/>
      <c r="BM28" s="30"/>
      <c r="BN28" s="31"/>
      <c r="BO28" s="31"/>
      <c r="BP28" s="48"/>
      <c r="BQ28" s="17"/>
      <c r="BR28" s="17"/>
      <c r="BS28" s="17"/>
      <c r="BT28" s="17"/>
      <c r="BU28" s="2"/>
    </row>
    <row r="29" spans="1:73" ht="15.75" customHeight="1" x14ac:dyDescent="0.4">
      <c r="A29" s="1"/>
      <c r="B29" s="1"/>
      <c r="C29" s="125"/>
      <c r="D29" s="246"/>
      <c r="E29" s="247"/>
      <c r="F29" s="247"/>
      <c r="G29" s="248"/>
      <c r="H29" s="262"/>
      <c r="I29" s="263"/>
      <c r="J29" s="263"/>
      <c r="K29" s="263"/>
      <c r="L29" s="263"/>
      <c r="M29" s="263"/>
      <c r="N29" s="263"/>
      <c r="O29" s="263"/>
      <c r="P29" s="264"/>
      <c r="Q29" s="63"/>
      <c r="R29" s="64"/>
      <c r="S29" s="64"/>
      <c r="T29" s="64"/>
      <c r="U29" s="235"/>
      <c r="V29" s="235"/>
      <c r="W29" s="235"/>
      <c r="X29" s="235"/>
      <c r="Y29" s="65" t="s">
        <v>3</v>
      </c>
      <c r="Z29" s="12"/>
      <c r="AA29" s="14"/>
      <c r="AB29" s="14"/>
      <c r="AC29" s="14"/>
      <c r="AD29" s="14"/>
      <c r="AE29" s="14"/>
      <c r="AF29" s="15"/>
      <c r="AG29" s="94" t="s">
        <v>77</v>
      </c>
      <c r="AH29" s="97"/>
      <c r="AI29" s="97"/>
      <c r="AJ29" s="97"/>
      <c r="AK29" s="97"/>
      <c r="AL29" s="97"/>
      <c r="AM29" s="97"/>
      <c r="AN29" s="95"/>
      <c r="AO29" s="101">
        <f>SUM(AO24:AO28)</f>
        <v>0</v>
      </c>
      <c r="AP29" s="102"/>
      <c r="AQ29" s="72" t="s">
        <v>3</v>
      </c>
      <c r="AR29" s="16"/>
      <c r="AS29" s="21"/>
      <c r="AT29" s="123"/>
      <c r="AU29" s="123"/>
      <c r="AV29" s="21" t="s">
        <v>4</v>
      </c>
      <c r="AW29" s="22"/>
      <c r="AX29" s="253"/>
      <c r="AY29" s="254"/>
      <c r="AZ29" s="254"/>
      <c r="BA29" s="254"/>
      <c r="BB29" s="255"/>
      <c r="BC29" s="114"/>
      <c r="BD29" s="107"/>
      <c r="BE29" s="107"/>
      <c r="BF29" s="107"/>
      <c r="BG29" s="108"/>
      <c r="BH29" s="73"/>
      <c r="BI29" s="110"/>
      <c r="BJ29" s="110"/>
      <c r="BK29" s="110"/>
      <c r="BL29" s="111"/>
      <c r="BM29" s="30"/>
      <c r="BN29" s="31"/>
      <c r="BO29" s="31"/>
      <c r="BP29" s="48"/>
      <c r="BQ29" s="17"/>
      <c r="BR29" s="17"/>
      <c r="BS29" s="18"/>
      <c r="BT29" s="18"/>
      <c r="BU29" s="2"/>
    </row>
    <row r="30" spans="1:73" ht="15.75" customHeight="1" x14ac:dyDescent="0.4">
      <c r="A30" s="1"/>
      <c r="B30" s="1"/>
      <c r="C30" s="125"/>
      <c r="D30" s="246"/>
      <c r="E30" s="247"/>
      <c r="F30" s="247"/>
      <c r="G30" s="248"/>
      <c r="H30" s="63" t="s">
        <v>67</v>
      </c>
      <c r="I30" s="64"/>
      <c r="J30" s="64"/>
      <c r="K30" s="64"/>
      <c r="L30" s="64"/>
      <c r="M30" s="64"/>
      <c r="N30" s="64"/>
      <c r="O30" s="64"/>
      <c r="P30" s="65"/>
      <c r="Q30" s="63" t="s">
        <v>21</v>
      </c>
      <c r="R30" s="64"/>
      <c r="S30" s="64"/>
      <c r="T30" s="64"/>
      <c r="U30" s="19"/>
      <c r="V30" s="19"/>
      <c r="W30" s="19"/>
      <c r="X30" s="19"/>
      <c r="Y30" s="65"/>
      <c r="Z30" s="26"/>
      <c r="AA30" s="14"/>
      <c r="AB30" s="271">
        <f>ROUNDDOWN((U29-U31)/4,-3)</f>
        <v>0</v>
      </c>
      <c r="AC30" s="271"/>
      <c r="AD30" s="271"/>
      <c r="AE30" s="271"/>
      <c r="AF30" s="15" t="s">
        <v>3</v>
      </c>
      <c r="AG30" s="16" t="s">
        <v>23</v>
      </c>
      <c r="AH30" s="14"/>
      <c r="AI30" s="14"/>
      <c r="AJ30" s="14"/>
      <c r="AK30" s="14"/>
      <c r="AL30" s="14"/>
      <c r="AM30" s="14"/>
      <c r="AN30" s="14"/>
      <c r="AO30" s="14"/>
      <c r="AP30" s="14"/>
      <c r="AQ30" s="15"/>
      <c r="AR30" s="114" t="s">
        <v>28</v>
      </c>
      <c r="AS30" s="107"/>
      <c r="AT30" s="107"/>
      <c r="AU30" s="107"/>
      <c r="AV30" s="107"/>
      <c r="AW30" s="108"/>
      <c r="AX30" s="253"/>
      <c r="AY30" s="254"/>
      <c r="AZ30" s="254"/>
      <c r="BA30" s="254"/>
      <c r="BB30" s="255"/>
      <c r="BC30" s="114"/>
      <c r="BD30" s="107"/>
      <c r="BE30" s="107"/>
      <c r="BF30" s="107"/>
      <c r="BG30" s="108"/>
      <c r="BH30" s="10"/>
      <c r="BI30" s="20" t="s">
        <v>57</v>
      </c>
      <c r="BJ30" s="23"/>
      <c r="BK30" s="23"/>
      <c r="BL30" s="9"/>
      <c r="BM30" s="30"/>
      <c r="BN30" s="31"/>
      <c r="BO30" s="31"/>
      <c r="BP30" s="48"/>
      <c r="BQ30" s="18"/>
      <c r="BR30" s="18"/>
      <c r="BS30" s="18"/>
      <c r="BT30" s="18"/>
      <c r="BU30" s="2"/>
    </row>
    <row r="31" spans="1:73" ht="15.75" customHeight="1" x14ac:dyDescent="0.4">
      <c r="A31" s="1"/>
      <c r="B31" s="1"/>
      <c r="C31" s="295"/>
      <c r="D31" s="296"/>
      <c r="E31" s="297"/>
      <c r="F31" s="297"/>
      <c r="G31" s="298"/>
      <c r="H31" s="250"/>
      <c r="I31" s="251"/>
      <c r="J31" s="251"/>
      <c r="K31" s="251"/>
      <c r="L31" s="251"/>
      <c r="M31" s="251"/>
      <c r="N31" s="251"/>
      <c r="O31" s="251"/>
      <c r="P31" s="252"/>
      <c r="Q31" s="68"/>
      <c r="R31" s="69"/>
      <c r="S31" s="69"/>
      <c r="T31" s="69"/>
      <c r="U31" s="235"/>
      <c r="V31" s="235"/>
      <c r="W31" s="235"/>
      <c r="X31" s="235"/>
      <c r="Y31" s="65" t="s">
        <v>3</v>
      </c>
      <c r="Z31" s="55"/>
      <c r="AA31" s="56"/>
      <c r="AB31" s="56"/>
      <c r="AC31" s="56"/>
      <c r="AD31" s="56"/>
      <c r="AE31" s="56"/>
      <c r="AF31" s="57"/>
      <c r="AG31" s="54" t="s">
        <v>71</v>
      </c>
      <c r="AH31" s="56"/>
      <c r="AI31" s="56"/>
      <c r="AJ31" s="56"/>
      <c r="AK31" s="56"/>
      <c r="AL31" s="245">
        <f>AB30-AO29</f>
        <v>0</v>
      </c>
      <c r="AM31" s="245"/>
      <c r="AN31" s="245"/>
      <c r="AO31" s="245"/>
      <c r="AP31" s="56"/>
      <c r="AQ31" s="57" t="s">
        <v>48</v>
      </c>
      <c r="AR31" s="115"/>
      <c r="AS31" s="116"/>
      <c r="AT31" s="116"/>
      <c r="AU31" s="116"/>
      <c r="AV31" s="116"/>
      <c r="AW31" s="117"/>
      <c r="AX31" s="259"/>
      <c r="AY31" s="260"/>
      <c r="AZ31" s="260"/>
      <c r="BA31" s="260"/>
      <c r="BB31" s="261"/>
      <c r="BC31" s="115"/>
      <c r="BD31" s="116"/>
      <c r="BE31" s="116"/>
      <c r="BF31" s="116"/>
      <c r="BG31" s="117"/>
      <c r="BH31" s="7"/>
      <c r="BI31" s="23"/>
      <c r="BJ31" s="109">
        <f>ROUNDDOWN(BC24/2, -3)</f>
        <v>0</v>
      </c>
      <c r="BK31" s="109"/>
      <c r="BL31" s="9" t="s">
        <v>3</v>
      </c>
      <c r="BM31" s="33"/>
      <c r="BN31" s="34"/>
      <c r="BO31" s="34"/>
      <c r="BP31" s="49"/>
      <c r="BQ31" s="18"/>
      <c r="BR31" s="18"/>
      <c r="BS31" s="39"/>
      <c r="BT31" s="39"/>
      <c r="BU31" s="2"/>
    </row>
    <row r="32" spans="1:73" ht="15.75" customHeight="1" x14ac:dyDescent="0.4">
      <c r="A32" s="1"/>
      <c r="B32" s="1"/>
      <c r="C32" s="125">
        <v>3</v>
      </c>
      <c r="D32" s="246"/>
      <c r="E32" s="247"/>
      <c r="F32" s="247"/>
      <c r="G32" s="248"/>
      <c r="H32" s="239" t="s">
        <v>8</v>
      </c>
      <c r="I32" s="240"/>
      <c r="J32" s="240"/>
      <c r="K32" s="240"/>
      <c r="L32" s="240"/>
      <c r="M32" s="240"/>
      <c r="N32" s="240"/>
      <c r="O32" s="240"/>
      <c r="P32" s="241"/>
      <c r="Q32" s="272" t="s">
        <v>32</v>
      </c>
      <c r="R32" s="273"/>
      <c r="S32" s="273"/>
      <c r="T32" s="273"/>
      <c r="U32" s="273"/>
      <c r="V32" s="273"/>
      <c r="W32" s="273"/>
      <c r="X32" s="273"/>
      <c r="Y32" s="274"/>
      <c r="Z32" s="85" t="s">
        <v>79</v>
      </c>
      <c r="AA32" s="86"/>
      <c r="AB32" s="86"/>
      <c r="AC32" s="86"/>
      <c r="AD32" s="86"/>
      <c r="AE32" s="86"/>
      <c r="AF32" s="87"/>
      <c r="AG32" s="94" t="s">
        <v>11</v>
      </c>
      <c r="AH32" s="95"/>
      <c r="AI32" s="94" t="s">
        <v>76</v>
      </c>
      <c r="AJ32" s="97"/>
      <c r="AK32" s="97"/>
      <c r="AL32" s="97"/>
      <c r="AM32" s="97"/>
      <c r="AN32" s="95"/>
      <c r="AO32" s="94" t="s">
        <v>75</v>
      </c>
      <c r="AP32" s="97"/>
      <c r="AQ32" s="95"/>
      <c r="AR32" s="82" t="s">
        <v>9</v>
      </c>
      <c r="AS32" s="74"/>
      <c r="AT32" s="74"/>
      <c r="AU32" s="74"/>
      <c r="AV32" s="74"/>
      <c r="AW32" s="75"/>
      <c r="AX32" s="236"/>
      <c r="AY32" s="237"/>
      <c r="AZ32" s="237"/>
      <c r="BA32" s="237"/>
      <c r="BB32" s="238"/>
      <c r="BC32" s="10"/>
      <c r="BD32" s="13"/>
      <c r="BE32" s="13"/>
      <c r="BF32" s="13"/>
      <c r="BG32" s="9"/>
      <c r="BH32" s="73" t="s">
        <v>49</v>
      </c>
      <c r="BI32" s="112" t="s">
        <v>64</v>
      </c>
      <c r="BJ32" s="112"/>
      <c r="BK32" s="112"/>
      <c r="BL32" s="113"/>
      <c r="BM32" s="30"/>
      <c r="BN32" s="31"/>
      <c r="BO32" s="31"/>
      <c r="BP32" s="48"/>
      <c r="BQ32" s="39"/>
      <c r="BR32" s="39"/>
      <c r="BS32" s="39"/>
      <c r="BT32" s="39"/>
      <c r="BU32" s="2"/>
    </row>
    <row r="33" spans="1:73" ht="15.75" customHeight="1" x14ac:dyDescent="0.4">
      <c r="A33" s="1"/>
      <c r="B33" s="1"/>
      <c r="C33" s="125"/>
      <c r="D33" s="246"/>
      <c r="E33" s="247"/>
      <c r="F33" s="247"/>
      <c r="G33" s="248"/>
      <c r="H33" s="242"/>
      <c r="I33" s="243"/>
      <c r="J33" s="243"/>
      <c r="K33" s="243"/>
      <c r="L33" s="243"/>
      <c r="M33" s="243"/>
      <c r="N33" s="243"/>
      <c r="O33" s="243"/>
      <c r="P33" s="244"/>
      <c r="Q33" s="242"/>
      <c r="R33" s="243"/>
      <c r="S33" s="243"/>
      <c r="T33" s="243"/>
      <c r="U33" s="243"/>
      <c r="V33" s="243"/>
      <c r="W33" s="243"/>
      <c r="X33" s="243"/>
      <c r="Y33" s="244"/>
      <c r="Z33" s="82" t="s">
        <v>80</v>
      </c>
      <c r="AA33" s="83"/>
      <c r="AB33" s="83"/>
      <c r="AC33" s="83"/>
      <c r="AD33" s="83"/>
      <c r="AE33" s="83"/>
      <c r="AF33" s="84"/>
      <c r="AG33" s="94" t="s">
        <v>24</v>
      </c>
      <c r="AH33" s="95"/>
      <c r="AI33" s="99"/>
      <c r="AJ33" s="100"/>
      <c r="AK33" s="100"/>
      <c r="AL33" s="100"/>
      <c r="AM33" s="100"/>
      <c r="AN33" s="103"/>
      <c r="AO33" s="89"/>
      <c r="AP33" s="96"/>
      <c r="AQ33" s="72" t="s">
        <v>3</v>
      </c>
      <c r="AR33" s="130" t="s">
        <v>55</v>
      </c>
      <c r="AS33" s="131"/>
      <c r="AT33" s="131"/>
      <c r="AU33" s="131"/>
      <c r="AV33" s="131"/>
      <c r="AW33" s="132"/>
      <c r="AX33" s="127" t="s">
        <v>69</v>
      </c>
      <c r="AY33" s="128"/>
      <c r="AZ33" s="128"/>
      <c r="BA33" s="128"/>
      <c r="BB33" s="129"/>
      <c r="BC33" s="118"/>
      <c r="BD33" s="119"/>
      <c r="BE33" s="119"/>
      <c r="BF33" s="120" t="s">
        <v>3</v>
      </c>
      <c r="BG33" s="121"/>
      <c r="BH33" s="73"/>
      <c r="BI33" s="107"/>
      <c r="BJ33" s="107"/>
      <c r="BK33" s="107"/>
      <c r="BL33" s="108"/>
      <c r="BM33" s="249">
        <f>MIN(AL40,BJ35,BJ40)</f>
        <v>0</v>
      </c>
      <c r="BN33" s="109"/>
      <c r="BO33" s="109"/>
      <c r="BP33" s="105" t="s">
        <v>3</v>
      </c>
      <c r="BQ33" s="39"/>
      <c r="BR33" s="39"/>
      <c r="BS33" s="39"/>
      <c r="BT33" s="39"/>
      <c r="BU33" s="2"/>
    </row>
    <row r="34" spans="1:73" ht="15.75" customHeight="1" x14ac:dyDescent="0.4">
      <c r="A34" s="1"/>
      <c r="B34" s="1"/>
      <c r="C34" s="125"/>
      <c r="D34" s="246"/>
      <c r="E34" s="247"/>
      <c r="F34" s="247"/>
      <c r="G34" s="248"/>
      <c r="H34" s="239" t="s">
        <v>66</v>
      </c>
      <c r="I34" s="240"/>
      <c r="J34" s="240"/>
      <c r="K34" s="240"/>
      <c r="L34" s="240"/>
      <c r="M34" s="240"/>
      <c r="N34" s="240"/>
      <c r="O34" s="240"/>
      <c r="P34" s="241"/>
      <c r="Q34" s="63" t="s">
        <v>7</v>
      </c>
      <c r="R34" s="64"/>
      <c r="S34" s="64"/>
      <c r="T34" s="64"/>
      <c r="U34" s="64"/>
      <c r="V34" s="64"/>
      <c r="W34" s="64"/>
      <c r="X34" s="64"/>
      <c r="Y34" s="65"/>
      <c r="Z34" s="268" t="s">
        <v>22</v>
      </c>
      <c r="AA34" s="269"/>
      <c r="AB34" s="269"/>
      <c r="AC34" s="269"/>
      <c r="AD34" s="269"/>
      <c r="AE34" s="269"/>
      <c r="AF34" s="270"/>
      <c r="AG34" s="94" t="s">
        <v>25</v>
      </c>
      <c r="AH34" s="95"/>
      <c r="AI34" s="90"/>
      <c r="AJ34" s="91"/>
      <c r="AK34" s="91"/>
      <c r="AL34" s="91"/>
      <c r="AM34" s="91"/>
      <c r="AN34" s="104"/>
      <c r="AO34" s="89"/>
      <c r="AP34" s="96"/>
      <c r="AQ34" s="72" t="s">
        <v>3</v>
      </c>
      <c r="AR34" s="122"/>
      <c r="AS34" s="123"/>
      <c r="AT34" s="123"/>
      <c r="AU34" s="123"/>
      <c r="AV34" s="123"/>
      <c r="AW34" s="124"/>
      <c r="AX34" s="127" t="s">
        <v>70</v>
      </c>
      <c r="AY34" s="128"/>
      <c r="AZ34" s="128"/>
      <c r="BA34" s="128"/>
      <c r="BB34" s="129"/>
      <c r="BC34" s="118"/>
      <c r="BD34" s="119"/>
      <c r="BE34" s="119"/>
      <c r="BF34" s="120"/>
      <c r="BG34" s="121"/>
      <c r="BH34" s="73"/>
      <c r="BI34" s="107"/>
      <c r="BJ34" s="107"/>
      <c r="BK34" s="107"/>
      <c r="BL34" s="108"/>
      <c r="BM34" s="249"/>
      <c r="BN34" s="109"/>
      <c r="BO34" s="109"/>
      <c r="BP34" s="105"/>
      <c r="BQ34" s="39"/>
      <c r="BR34" s="39"/>
      <c r="BS34" s="39"/>
      <c r="BT34" s="39"/>
      <c r="BU34" s="2"/>
    </row>
    <row r="35" spans="1:73" ht="15.75" customHeight="1" x14ac:dyDescent="0.4">
      <c r="A35" s="8"/>
      <c r="B35" s="8"/>
      <c r="C35" s="125"/>
      <c r="D35" s="246"/>
      <c r="E35" s="247"/>
      <c r="F35" s="247"/>
      <c r="G35" s="248"/>
      <c r="H35" s="242" t="s">
        <v>14</v>
      </c>
      <c r="I35" s="243"/>
      <c r="J35" s="243"/>
      <c r="K35" s="243"/>
      <c r="L35" s="243"/>
      <c r="M35" s="243"/>
      <c r="N35" s="243"/>
      <c r="O35" s="243"/>
      <c r="P35" s="244"/>
      <c r="Q35" s="265"/>
      <c r="R35" s="266"/>
      <c r="S35" s="266"/>
      <c r="T35" s="266"/>
      <c r="U35" s="266"/>
      <c r="V35" s="266"/>
      <c r="W35" s="266"/>
      <c r="X35" s="266"/>
      <c r="Y35" s="267"/>
      <c r="Z35" s="268"/>
      <c r="AA35" s="269"/>
      <c r="AB35" s="269"/>
      <c r="AC35" s="269"/>
      <c r="AD35" s="269"/>
      <c r="AE35" s="269"/>
      <c r="AF35" s="270"/>
      <c r="AG35" s="94" t="s">
        <v>12</v>
      </c>
      <c r="AH35" s="95"/>
      <c r="AI35" s="90"/>
      <c r="AJ35" s="91"/>
      <c r="AK35" s="91"/>
      <c r="AL35" s="91"/>
      <c r="AM35" s="91"/>
      <c r="AN35" s="104"/>
      <c r="AO35" s="89"/>
      <c r="AP35" s="96"/>
      <c r="AQ35" s="72" t="s">
        <v>3</v>
      </c>
      <c r="AR35" s="16"/>
      <c r="AS35" s="21"/>
      <c r="AT35" s="21"/>
      <c r="AU35" s="21"/>
      <c r="AV35" s="21"/>
      <c r="AW35" s="22"/>
      <c r="AX35" s="27"/>
      <c r="AY35" s="28"/>
      <c r="AZ35" s="28"/>
      <c r="BA35" s="28"/>
      <c r="BB35" s="29"/>
      <c r="BC35" s="27"/>
      <c r="BD35" s="28"/>
      <c r="BE35" s="28"/>
      <c r="BF35" s="28"/>
      <c r="BG35" s="29"/>
      <c r="BH35" s="10"/>
      <c r="BI35" s="42"/>
      <c r="BJ35" s="106"/>
      <c r="BK35" s="106"/>
      <c r="BL35" s="9" t="s">
        <v>3</v>
      </c>
      <c r="BM35" s="30"/>
      <c r="BN35" s="31"/>
      <c r="BO35" s="31"/>
      <c r="BP35" s="48"/>
      <c r="BQ35" s="39"/>
      <c r="BR35" s="39"/>
      <c r="BS35" s="17"/>
      <c r="BT35" s="17"/>
      <c r="BU35" s="2"/>
    </row>
    <row r="36" spans="1:73" ht="15.75" customHeight="1" x14ac:dyDescent="0.4">
      <c r="A36" s="1"/>
      <c r="B36" s="1"/>
      <c r="C36" s="125"/>
      <c r="D36" s="246"/>
      <c r="E36" s="247"/>
      <c r="F36" s="247"/>
      <c r="G36" s="248"/>
      <c r="H36" s="256"/>
      <c r="I36" s="257"/>
      <c r="J36" s="257"/>
      <c r="K36" s="257"/>
      <c r="L36" s="257"/>
      <c r="M36" s="257"/>
      <c r="N36" s="257"/>
      <c r="O36" s="257"/>
      <c r="P36" s="258"/>
      <c r="Q36" s="265"/>
      <c r="R36" s="266"/>
      <c r="S36" s="266"/>
      <c r="T36" s="266"/>
      <c r="U36" s="266"/>
      <c r="V36" s="266"/>
      <c r="W36" s="266"/>
      <c r="X36" s="266"/>
      <c r="Y36" s="267"/>
      <c r="Z36" s="16" t="s">
        <v>56</v>
      </c>
      <c r="AA36" s="14"/>
      <c r="AB36" s="14"/>
      <c r="AC36" s="14"/>
      <c r="AD36" s="14"/>
      <c r="AE36" s="14"/>
      <c r="AF36" s="15"/>
      <c r="AG36" s="94" t="s">
        <v>13</v>
      </c>
      <c r="AH36" s="95"/>
      <c r="AI36" s="90"/>
      <c r="AJ36" s="91"/>
      <c r="AK36" s="91"/>
      <c r="AL36" s="91"/>
      <c r="AM36" s="91"/>
      <c r="AN36" s="104"/>
      <c r="AO36" s="89"/>
      <c r="AP36" s="96"/>
      <c r="AQ36" s="72" t="s">
        <v>3</v>
      </c>
      <c r="AR36" s="73" t="s">
        <v>17</v>
      </c>
      <c r="AS36" s="74"/>
      <c r="AT36" s="74"/>
      <c r="AU36" s="74"/>
      <c r="AV36" s="74"/>
      <c r="AW36" s="75"/>
      <c r="AX36" s="253" t="s">
        <v>72</v>
      </c>
      <c r="AY36" s="254"/>
      <c r="AZ36" s="254"/>
      <c r="BA36" s="254"/>
      <c r="BB36" s="255"/>
      <c r="BC36" s="114" t="s">
        <v>54</v>
      </c>
      <c r="BD36" s="107"/>
      <c r="BE36" s="107"/>
      <c r="BF36" s="107"/>
      <c r="BG36" s="108"/>
      <c r="BH36" s="10"/>
      <c r="BI36" s="23"/>
      <c r="BJ36" s="23"/>
      <c r="BK36" s="23"/>
      <c r="BL36" s="9"/>
      <c r="BM36" s="30"/>
      <c r="BN36" s="31"/>
      <c r="BO36" s="31"/>
      <c r="BP36" s="48"/>
      <c r="BQ36" s="17"/>
      <c r="BR36" s="17"/>
      <c r="BS36" s="17"/>
      <c r="BT36" s="17"/>
      <c r="BU36" s="2"/>
    </row>
    <row r="37" spans="1:73" ht="15.75" customHeight="1" x14ac:dyDescent="0.4">
      <c r="A37" s="1"/>
      <c r="B37" s="1"/>
      <c r="C37" s="125"/>
      <c r="D37" s="246"/>
      <c r="E37" s="247"/>
      <c r="F37" s="247"/>
      <c r="G37" s="248"/>
      <c r="H37" s="63" t="s">
        <v>65</v>
      </c>
      <c r="I37" s="64"/>
      <c r="J37" s="64"/>
      <c r="K37" s="64"/>
      <c r="L37" s="64"/>
      <c r="M37" s="64"/>
      <c r="N37" s="64"/>
      <c r="O37" s="64"/>
      <c r="P37" s="65"/>
      <c r="Q37" s="63" t="s">
        <v>20</v>
      </c>
      <c r="R37" s="64"/>
      <c r="S37" s="64"/>
      <c r="T37" s="64"/>
      <c r="U37" s="64"/>
      <c r="V37" s="64"/>
      <c r="W37" s="64"/>
      <c r="X37" s="64"/>
      <c r="Y37" s="65"/>
      <c r="Z37" s="12"/>
      <c r="AA37" s="14"/>
      <c r="AB37" s="14"/>
      <c r="AC37" s="14"/>
      <c r="AD37" s="14"/>
      <c r="AE37" s="14"/>
      <c r="AF37" s="15"/>
      <c r="AG37" s="94" t="s">
        <v>26</v>
      </c>
      <c r="AH37" s="95"/>
      <c r="AI37" s="90"/>
      <c r="AJ37" s="91"/>
      <c r="AK37" s="91"/>
      <c r="AL37" s="91"/>
      <c r="AM37" s="91"/>
      <c r="AN37" s="104"/>
      <c r="AO37" s="89"/>
      <c r="AP37" s="96"/>
      <c r="AQ37" s="72" t="s">
        <v>3</v>
      </c>
      <c r="AR37" s="76" t="s">
        <v>73</v>
      </c>
      <c r="AS37" s="77"/>
      <c r="AT37" s="77"/>
      <c r="AU37" s="77"/>
      <c r="AV37" s="77"/>
      <c r="AW37" s="78"/>
      <c r="AX37" s="253"/>
      <c r="AY37" s="254"/>
      <c r="AZ37" s="254"/>
      <c r="BA37" s="254"/>
      <c r="BB37" s="255"/>
      <c r="BC37" s="114"/>
      <c r="BD37" s="107"/>
      <c r="BE37" s="107"/>
      <c r="BF37" s="107"/>
      <c r="BG37" s="108"/>
      <c r="BH37" s="73" t="s">
        <v>50</v>
      </c>
      <c r="BI37" s="110" t="s">
        <v>16</v>
      </c>
      <c r="BJ37" s="110"/>
      <c r="BK37" s="110"/>
      <c r="BL37" s="111"/>
      <c r="BM37" s="30"/>
      <c r="BN37" s="31"/>
      <c r="BO37" s="31"/>
      <c r="BP37" s="48"/>
      <c r="BQ37" s="17"/>
      <c r="BR37" s="17"/>
      <c r="BS37" s="17"/>
      <c r="BT37" s="17"/>
      <c r="BU37" s="2"/>
    </row>
    <row r="38" spans="1:73" ht="15.75" customHeight="1" x14ac:dyDescent="0.4">
      <c r="A38" s="1"/>
      <c r="B38" s="1"/>
      <c r="C38" s="125"/>
      <c r="D38" s="246"/>
      <c r="E38" s="247"/>
      <c r="F38" s="247"/>
      <c r="G38" s="248"/>
      <c r="H38" s="262"/>
      <c r="I38" s="263"/>
      <c r="J38" s="263"/>
      <c r="K38" s="263"/>
      <c r="L38" s="263"/>
      <c r="M38" s="263"/>
      <c r="N38" s="263"/>
      <c r="O38" s="263"/>
      <c r="P38" s="264"/>
      <c r="Q38" s="63"/>
      <c r="R38" s="64"/>
      <c r="S38" s="64"/>
      <c r="T38" s="64"/>
      <c r="U38" s="235"/>
      <c r="V38" s="235"/>
      <c r="W38" s="235"/>
      <c r="X38" s="235"/>
      <c r="Y38" s="65" t="s">
        <v>3</v>
      </c>
      <c r="Z38" s="12"/>
      <c r="AA38" s="14"/>
      <c r="AB38" s="14"/>
      <c r="AC38" s="14"/>
      <c r="AD38" s="14"/>
      <c r="AE38" s="14"/>
      <c r="AF38" s="15"/>
      <c r="AG38" s="94" t="s">
        <v>77</v>
      </c>
      <c r="AH38" s="97"/>
      <c r="AI38" s="97"/>
      <c r="AJ38" s="97"/>
      <c r="AK38" s="97"/>
      <c r="AL38" s="97"/>
      <c r="AM38" s="97"/>
      <c r="AN38" s="95"/>
      <c r="AO38" s="101">
        <f>SUM(AO33:AO37)</f>
        <v>0</v>
      </c>
      <c r="AP38" s="102"/>
      <c r="AQ38" s="72" t="s">
        <v>3</v>
      </c>
      <c r="AR38" s="16"/>
      <c r="AS38" s="21"/>
      <c r="AT38" s="123"/>
      <c r="AU38" s="123"/>
      <c r="AV38" s="21" t="s">
        <v>4</v>
      </c>
      <c r="AW38" s="22"/>
      <c r="AX38" s="253"/>
      <c r="AY38" s="254"/>
      <c r="AZ38" s="254"/>
      <c r="BA38" s="254"/>
      <c r="BB38" s="255"/>
      <c r="BC38" s="114"/>
      <c r="BD38" s="107"/>
      <c r="BE38" s="107"/>
      <c r="BF38" s="107"/>
      <c r="BG38" s="108"/>
      <c r="BH38" s="73"/>
      <c r="BI38" s="110"/>
      <c r="BJ38" s="110"/>
      <c r="BK38" s="110"/>
      <c r="BL38" s="111"/>
      <c r="BM38" s="30"/>
      <c r="BN38" s="31"/>
      <c r="BO38" s="31"/>
      <c r="BP38" s="48"/>
      <c r="BQ38" s="17"/>
      <c r="BR38" s="17"/>
      <c r="BS38" s="18"/>
      <c r="BT38" s="18"/>
      <c r="BU38" s="2"/>
    </row>
    <row r="39" spans="1:73" ht="15.75" customHeight="1" x14ac:dyDescent="0.4">
      <c r="A39" s="1"/>
      <c r="B39" s="1"/>
      <c r="C39" s="125"/>
      <c r="D39" s="246"/>
      <c r="E39" s="247"/>
      <c r="F39" s="247"/>
      <c r="G39" s="248"/>
      <c r="H39" s="63" t="s">
        <v>67</v>
      </c>
      <c r="I39" s="64"/>
      <c r="J39" s="64"/>
      <c r="K39" s="64"/>
      <c r="L39" s="64"/>
      <c r="M39" s="64"/>
      <c r="N39" s="64"/>
      <c r="O39" s="64"/>
      <c r="P39" s="65"/>
      <c r="Q39" s="63" t="s">
        <v>21</v>
      </c>
      <c r="R39" s="64"/>
      <c r="S39" s="64"/>
      <c r="T39" s="64"/>
      <c r="U39" s="19"/>
      <c r="V39" s="19"/>
      <c r="W39" s="19"/>
      <c r="X39" s="19"/>
      <c r="Y39" s="65"/>
      <c r="Z39" s="26"/>
      <c r="AA39" s="14"/>
      <c r="AB39" s="271">
        <f>ROUNDDOWN((U38-U40)/4,-3)</f>
        <v>0</v>
      </c>
      <c r="AC39" s="271"/>
      <c r="AD39" s="271"/>
      <c r="AE39" s="271"/>
      <c r="AF39" s="15" t="s">
        <v>3</v>
      </c>
      <c r="AG39" s="16" t="s">
        <v>23</v>
      </c>
      <c r="AH39" s="14"/>
      <c r="AI39" s="14"/>
      <c r="AJ39" s="14"/>
      <c r="AK39" s="14"/>
      <c r="AL39" s="14"/>
      <c r="AM39" s="14"/>
      <c r="AN39" s="14"/>
      <c r="AO39" s="14"/>
      <c r="AP39" s="14"/>
      <c r="AQ39" s="15"/>
      <c r="AR39" s="114" t="s">
        <v>28</v>
      </c>
      <c r="AS39" s="107"/>
      <c r="AT39" s="107"/>
      <c r="AU39" s="107"/>
      <c r="AV39" s="107"/>
      <c r="AW39" s="108"/>
      <c r="AX39" s="253"/>
      <c r="AY39" s="254"/>
      <c r="AZ39" s="254"/>
      <c r="BA39" s="254"/>
      <c r="BB39" s="255"/>
      <c r="BC39" s="114"/>
      <c r="BD39" s="107"/>
      <c r="BE39" s="107"/>
      <c r="BF39" s="107"/>
      <c r="BG39" s="108"/>
      <c r="BH39" s="10"/>
      <c r="BI39" s="20" t="s">
        <v>57</v>
      </c>
      <c r="BJ39" s="23"/>
      <c r="BK39" s="23"/>
      <c r="BL39" s="9"/>
      <c r="BM39" s="30"/>
      <c r="BN39" s="31"/>
      <c r="BO39" s="31"/>
      <c r="BP39" s="48"/>
      <c r="BQ39" s="18"/>
      <c r="BR39" s="18"/>
      <c r="BS39" s="18"/>
      <c r="BT39" s="18"/>
      <c r="BU39" s="2"/>
    </row>
    <row r="40" spans="1:73" ht="15.75" customHeight="1" x14ac:dyDescent="0.4">
      <c r="A40" s="1"/>
      <c r="B40" s="1"/>
      <c r="C40" s="295"/>
      <c r="D40" s="296"/>
      <c r="E40" s="297"/>
      <c r="F40" s="297"/>
      <c r="G40" s="298"/>
      <c r="H40" s="250"/>
      <c r="I40" s="251"/>
      <c r="J40" s="251"/>
      <c r="K40" s="251"/>
      <c r="L40" s="251"/>
      <c r="M40" s="251"/>
      <c r="N40" s="251"/>
      <c r="O40" s="251"/>
      <c r="P40" s="252"/>
      <c r="Q40" s="63"/>
      <c r="R40" s="64"/>
      <c r="S40" s="64"/>
      <c r="T40" s="64"/>
      <c r="U40" s="235"/>
      <c r="V40" s="235"/>
      <c r="W40" s="235"/>
      <c r="X40" s="235"/>
      <c r="Y40" s="65" t="s">
        <v>3</v>
      </c>
      <c r="Z40" s="12"/>
      <c r="AA40" s="14"/>
      <c r="AB40" s="14"/>
      <c r="AC40" s="14"/>
      <c r="AD40" s="14"/>
      <c r="AE40" s="14"/>
      <c r="AF40" s="15"/>
      <c r="AG40" s="54" t="s">
        <v>71</v>
      </c>
      <c r="AH40" s="14"/>
      <c r="AI40" s="14"/>
      <c r="AJ40" s="14"/>
      <c r="AK40" s="14"/>
      <c r="AL40" s="245">
        <f>AB39-AO38</f>
        <v>0</v>
      </c>
      <c r="AM40" s="245"/>
      <c r="AN40" s="245"/>
      <c r="AO40" s="245"/>
      <c r="AP40" s="14"/>
      <c r="AQ40" s="15" t="s">
        <v>48</v>
      </c>
      <c r="AR40" s="115"/>
      <c r="AS40" s="116"/>
      <c r="AT40" s="116"/>
      <c r="AU40" s="116"/>
      <c r="AV40" s="116"/>
      <c r="AW40" s="117"/>
      <c r="AX40" s="259"/>
      <c r="AY40" s="260"/>
      <c r="AZ40" s="260"/>
      <c r="BA40" s="260"/>
      <c r="BB40" s="261"/>
      <c r="BC40" s="115"/>
      <c r="BD40" s="116"/>
      <c r="BE40" s="116"/>
      <c r="BF40" s="116"/>
      <c r="BG40" s="117"/>
      <c r="BH40" s="10"/>
      <c r="BI40" s="23"/>
      <c r="BJ40" s="109">
        <f>ROUNDDOWN(BC33/2, -3)</f>
        <v>0</v>
      </c>
      <c r="BK40" s="109"/>
      <c r="BL40" s="9" t="s">
        <v>3</v>
      </c>
      <c r="BM40" s="33"/>
      <c r="BN40" s="34"/>
      <c r="BO40" s="34"/>
      <c r="BP40" s="49"/>
      <c r="BQ40" s="18"/>
      <c r="BR40" s="18"/>
      <c r="BS40" s="62"/>
      <c r="BT40" s="62"/>
      <c r="BU40" s="2"/>
    </row>
    <row r="41" spans="1:73" ht="14.25" customHeight="1" x14ac:dyDescent="0.4">
      <c r="A41" s="1"/>
      <c r="B41" s="1"/>
      <c r="C41" s="231" t="s">
        <v>68</v>
      </c>
      <c r="D41" s="232"/>
      <c r="E41" s="232"/>
      <c r="F41" s="232"/>
      <c r="G41" s="233"/>
      <c r="H41" s="219"/>
      <c r="I41" s="220"/>
      <c r="J41" s="220"/>
      <c r="K41" s="220"/>
      <c r="L41" s="220"/>
      <c r="M41" s="220"/>
      <c r="N41" s="220"/>
      <c r="O41" s="220"/>
      <c r="P41" s="221"/>
      <c r="Q41" s="219"/>
      <c r="R41" s="220"/>
      <c r="S41" s="220"/>
      <c r="T41" s="220"/>
      <c r="U41" s="220"/>
      <c r="V41" s="220"/>
      <c r="W41" s="220"/>
      <c r="X41" s="220"/>
      <c r="Y41" s="221"/>
      <c r="Z41" s="219"/>
      <c r="AA41" s="220"/>
      <c r="AB41" s="220"/>
      <c r="AC41" s="220"/>
      <c r="AD41" s="220"/>
      <c r="AE41" s="220"/>
      <c r="AF41" s="221"/>
      <c r="AG41" s="219"/>
      <c r="AH41" s="220"/>
      <c r="AI41" s="220"/>
      <c r="AJ41" s="220"/>
      <c r="AK41" s="220"/>
      <c r="AL41" s="220"/>
      <c r="AM41" s="220"/>
      <c r="AN41" s="220"/>
      <c r="AO41" s="220"/>
      <c r="AP41" s="220"/>
      <c r="AQ41" s="221"/>
      <c r="AR41" s="219"/>
      <c r="AS41" s="220"/>
      <c r="AT41" s="220"/>
      <c r="AU41" s="220"/>
      <c r="AV41" s="220"/>
      <c r="AW41" s="221"/>
      <c r="AX41" s="289"/>
      <c r="AY41" s="290"/>
      <c r="AZ41" s="290"/>
      <c r="BA41" s="290"/>
      <c r="BB41" s="291"/>
      <c r="BC41" s="283"/>
      <c r="BD41" s="284"/>
      <c r="BE41" s="284"/>
      <c r="BF41" s="284"/>
      <c r="BG41" s="285"/>
      <c r="BH41" s="219"/>
      <c r="BI41" s="220"/>
      <c r="BJ41" s="220"/>
      <c r="BK41" s="220"/>
      <c r="BL41" s="221"/>
      <c r="BM41" s="225">
        <f>SUM(BM14:BO40)</f>
        <v>0</v>
      </c>
      <c r="BN41" s="226"/>
      <c r="BO41" s="226"/>
      <c r="BP41" s="229" t="s">
        <v>3</v>
      </c>
      <c r="BQ41" s="62"/>
      <c r="BR41" s="62"/>
      <c r="BS41" s="62"/>
      <c r="BT41" s="62"/>
      <c r="BU41" s="2"/>
    </row>
    <row r="42" spans="1:73" ht="14.25" customHeight="1" thickBot="1" x14ac:dyDescent="0.45">
      <c r="A42" s="1"/>
      <c r="B42" s="1"/>
      <c r="C42" s="234"/>
      <c r="D42" s="147"/>
      <c r="E42" s="147"/>
      <c r="F42" s="147"/>
      <c r="G42" s="148"/>
      <c r="H42" s="222"/>
      <c r="I42" s="223"/>
      <c r="J42" s="223"/>
      <c r="K42" s="223"/>
      <c r="L42" s="223"/>
      <c r="M42" s="223"/>
      <c r="N42" s="223"/>
      <c r="O42" s="223"/>
      <c r="P42" s="224"/>
      <c r="Q42" s="222"/>
      <c r="R42" s="223"/>
      <c r="S42" s="223"/>
      <c r="T42" s="223"/>
      <c r="U42" s="223"/>
      <c r="V42" s="223"/>
      <c r="W42" s="223"/>
      <c r="X42" s="223"/>
      <c r="Y42" s="224"/>
      <c r="Z42" s="222"/>
      <c r="AA42" s="223"/>
      <c r="AB42" s="223"/>
      <c r="AC42" s="223"/>
      <c r="AD42" s="223"/>
      <c r="AE42" s="223"/>
      <c r="AF42" s="224"/>
      <c r="AG42" s="222"/>
      <c r="AH42" s="223"/>
      <c r="AI42" s="223"/>
      <c r="AJ42" s="223"/>
      <c r="AK42" s="223"/>
      <c r="AL42" s="223"/>
      <c r="AM42" s="223"/>
      <c r="AN42" s="223"/>
      <c r="AO42" s="223"/>
      <c r="AP42" s="223"/>
      <c r="AQ42" s="224"/>
      <c r="AR42" s="222"/>
      <c r="AS42" s="223"/>
      <c r="AT42" s="223"/>
      <c r="AU42" s="223"/>
      <c r="AV42" s="223"/>
      <c r="AW42" s="224"/>
      <c r="AX42" s="292"/>
      <c r="AY42" s="293"/>
      <c r="AZ42" s="293"/>
      <c r="BA42" s="293"/>
      <c r="BB42" s="294"/>
      <c r="BC42" s="286"/>
      <c r="BD42" s="287"/>
      <c r="BE42" s="287"/>
      <c r="BF42" s="287"/>
      <c r="BG42" s="288"/>
      <c r="BH42" s="222"/>
      <c r="BI42" s="223"/>
      <c r="BJ42" s="223"/>
      <c r="BK42" s="223"/>
      <c r="BL42" s="224"/>
      <c r="BM42" s="227"/>
      <c r="BN42" s="228"/>
      <c r="BO42" s="228"/>
      <c r="BP42" s="230"/>
      <c r="BQ42" s="62"/>
      <c r="BR42" s="62"/>
      <c r="BS42" s="24"/>
      <c r="BT42" s="24"/>
      <c r="BU42" s="2"/>
    </row>
    <row r="43" spans="1:73" ht="21" customHeight="1" x14ac:dyDescent="0.4">
      <c r="A43" s="1"/>
      <c r="B43" s="1"/>
      <c r="C43" s="38" t="s">
        <v>35</v>
      </c>
      <c r="D43" s="24"/>
      <c r="E43" s="24"/>
      <c r="F43" s="24"/>
      <c r="G43" s="24"/>
      <c r="H43" s="24"/>
      <c r="I43" s="24"/>
      <c r="J43" s="24"/>
      <c r="K43" s="24"/>
      <c r="L43" s="24"/>
      <c r="M43" s="24"/>
      <c r="N43" s="24"/>
      <c r="O43" s="24"/>
      <c r="P43" s="62"/>
      <c r="Q43" s="24"/>
      <c r="R43" s="24"/>
      <c r="S43" s="24"/>
      <c r="T43" s="24"/>
      <c r="U43" s="24"/>
      <c r="V43" s="24"/>
      <c r="W43" s="24"/>
      <c r="X43" s="24"/>
      <c r="Y43" s="62"/>
      <c r="Z43" s="24"/>
      <c r="AA43" s="24"/>
      <c r="AB43" s="24"/>
      <c r="AC43" s="24"/>
      <c r="AD43" s="24"/>
      <c r="AE43" s="24"/>
      <c r="AF43" s="62"/>
      <c r="AG43" s="24"/>
      <c r="AH43" s="24"/>
      <c r="AI43" s="24"/>
      <c r="AJ43" s="24"/>
      <c r="AK43" s="24"/>
      <c r="AL43" s="24"/>
      <c r="AM43" s="24"/>
      <c r="AN43" s="24"/>
      <c r="AO43" s="24"/>
      <c r="AP43" s="24"/>
      <c r="AQ43" s="62"/>
      <c r="AR43" s="24"/>
      <c r="AS43" s="24"/>
      <c r="AT43" s="24"/>
      <c r="AU43" s="24"/>
      <c r="AV43" s="24"/>
      <c r="AW43" s="62"/>
      <c r="AX43" s="24"/>
      <c r="AY43" s="24"/>
      <c r="AZ43" s="24"/>
      <c r="BA43" s="24"/>
      <c r="BB43" s="24"/>
      <c r="BC43" s="24"/>
      <c r="BD43" s="24"/>
      <c r="BE43" s="24"/>
      <c r="BF43" s="24"/>
      <c r="BG43" s="24"/>
      <c r="BH43" s="24"/>
      <c r="BI43" s="24"/>
      <c r="BJ43" s="24"/>
      <c r="BK43" s="24"/>
      <c r="BL43" s="24"/>
      <c r="BM43" s="1"/>
      <c r="BN43" s="1"/>
      <c r="BO43" s="1"/>
      <c r="BP43" s="1"/>
      <c r="BQ43" s="24"/>
      <c r="BR43" s="24"/>
      <c r="BS43" s="40"/>
      <c r="BT43" s="40"/>
      <c r="BU43" s="2"/>
    </row>
    <row r="44" spans="1:73" ht="54.75" customHeight="1" x14ac:dyDescent="0.4">
      <c r="A44" s="1"/>
      <c r="B44" s="1"/>
      <c r="C44" s="280" t="s">
        <v>58</v>
      </c>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0"/>
      <c r="AN44" s="280"/>
      <c r="AO44" s="280"/>
      <c r="AP44" s="280"/>
      <c r="AQ44" s="280"/>
      <c r="AR44" s="280"/>
      <c r="AS44" s="280"/>
      <c r="AT44" s="280"/>
      <c r="AU44" s="280"/>
      <c r="AV44" s="280"/>
      <c r="AW44" s="280"/>
      <c r="AX44" s="280"/>
      <c r="AY44" s="280"/>
      <c r="AZ44" s="280"/>
      <c r="BA44" s="280"/>
      <c r="BB44" s="280"/>
      <c r="BC44" s="280"/>
      <c r="BD44" s="280"/>
      <c r="BE44" s="280"/>
      <c r="BF44" s="280"/>
      <c r="BG44" s="280"/>
      <c r="BH44" s="280"/>
      <c r="BI44" s="280"/>
      <c r="BJ44" s="280"/>
      <c r="BK44" s="280"/>
      <c r="BL44" s="280"/>
      <c r="BM44" s="280"/>
      <c r="BN44" s="280"/>
      <c r="BO44" s="280"/>
      <c r="BP44" s="280"/>
      <c r="BQ44" s="40"/>
      <c r="BR44" s="40"/>
      <c r="BS44" s="40"/>
      <c r="BT44" s="40"/>
      <c r="BU44" s="2"/>
    </row>
    <row r="45" spans="1:73" ht="13.5" customHeight="1" x14ac:dyDescent="0.4">
      <c r="A45" s="1"/>
      <c r="B45" s="1"/>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2"/>
    </row>
    <row r="46" spans="1:73" ht="15" customHeight="1" x14ac:dyDescent="0.4">
      <c r="A46" s="1"/>
      <c r="B46" s="1"/>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2"/>
    </row>
    <row r="47" spans="1:73" x14ac:dyDescent="0.4">
      <c r="Q47" s="3" t="s">
        <v>60</v>
      </c>
      <c r="AR47" s="3">
        <v>12</v>
      </c>
      <c r="AT47" s="3" t="s">
        <v>40</v>
      </c>
      <c r="BA47" s="52" t="s">
        <v>41</v>
      </c>
      <c r="BH47" s="35"/>
      <c r="BI47" s="35"/>
      <c r="BJ47" s="35"/>
      <c r="BK47" s="37">
        <v>225000</v>
      </c>
    </row>
    <row r="48" spans="1:73" x14ac:dyDescent="0.4">
      <c r="Q48" s="3" t="s">
        <v>18</v>
      </c>
      <c r="AR48" s="3">
        <v>24</v>
      </c>
      <c r="AT48" s="3" t="s">
        <v>43</v>
      </c>
      <c r="BA48" s="52" t="s">
        <v>46</v>
      </c>
      <c r="BH48" s="35"/>
      <c r="BI48" s="35"/>
      <c r="BJ48" s="35"/>
      <c r="BK48" s="37">
        <v>150000</v>
      </c>
    </row>
    <row r="49" spans="17:63" x14ac:dyDescent="0.4">
      <c r="AR49" s="3">
        <v>36</v>
      </c>
      <c r="AT49" s="3" t="s">
        <v>44</v>
      </c>
      <c r="BA49" s="52" t="s">
        <v>47</v>
      </c>
      <c r="BH49" s="35"/>
      <c r="BI49" s="35"/>
      <c r="BJ49" s="35"/>
      <c r="BK49" s="37">
        <v>75000</v>
      </c>
    </row>
    <row r="50" spans="17:63" x14ac:dyDescent="0.4">
      <c r="Q50" s="25" t="s">
        <v>61</v>
      </c>
      <c r="AR50" s="3">
        <v>48</v>
      </c>
      <c r="AT50" s="3" t="s">
        <v>42</v>
      </c>
      <c r="BA50" s="52"/>
      <c r="BH50" s="35"/>
      <c r="BI50" s="35"/>
      <c r="BJ50" s="35"/>
      <c r="BK50" s="37">
        <v>45000</v>
      </c>
    </row>
    <row r="51" spans="17:63" x14ac:dyDescent="0.4">
      <c r="Q51" s="25" t="s">
        <v>62</v>
      </c>
      <c r="AR51" s="3">
        <v>60</v>
      </c>
    </row>
    <row r="52" spans="17:63" x14ac:dyDescent="0.4">
      <c r="Q52" s="25" t="s">
        <v>19</v>
      </c>
      <c r="AR52" s="3">
        <v>72</v>
      </c>
      <c r="AT52" s="3" t="s">
        <v>38</v>
      </c>
      <c r="BA52" s="3" t="s">
        <v>45</v>
      </c>
    </row>
    <row r="53" spans="17:63" x14ac:dyDescent="0.4">
      <c r="Q53" s="25" t="s">
        <v>63</v>
      </c>
      <c r="AT53" s="3" t="s">
        <v>42</v>
      </c>
    </row>
  </sheetData>
  <mergeCells count="221">
    <mergeCell ref="H34:P34"/>
    <mergeCell ref="Z34:AF35"/>
    <mergeCell ref="C32:C40"/>
    <mergeCell ref="D32:G40"/>
    <mergeCell ref="H32:P32"/>
    <mergeCell ref="C23:C31"/>
    <mergeCell ref="D23:G31"/>
    <mergeCell ref="H23:P23"/>
    <mergeCell ref="Q23:Y23"/>
    <mergeCell ref="H27:P27"/>
    <mergeCell ref="Q24:Y24"/>
    <mergeCell ref="U29:X29"/>
    <mergeCell ref="B2:BQ2"/>
    <mergeCell ref="C44:BP44"/>
    <mergeCell ref="BH14:BH16"/>
    <mergeCell ref="BH19:BH20"/>
    <mergeCell ref="BH23:BH25"/>
    <mergeCell ref="BH28:BH29"/>
    <mergeCell ref="BH32:BH34"/>
    <mergeCell ref="BH37:BH38"/>
    <mergeCell ref="BJ40:BK40"/>
    <mergeCell ref="BC41:BG42"/>
    <mergeCell ref="AX41:BB42"/>
    <mergeCell ref="H33:P33"/>
    <mergeCell ref="Q33:Y33"/>
    <mergeCell ref="AR33:AW33"/>
    <mergeCell ref="AX33:BB33"/>
    <mergeCell ref="BC33:BE34"/>
    <mergeCell ref="BF33:BG34"/>
    <mergeCell ref="BM33:BO34"/>
    <mergeCell ref="BP33:BP34"/>
    <mergeCell ref="BM24:BO25"/>
    <mergeCell ref="BP24:BP25"/>
    <mergeCell ref="H25:P25"/>
    <mergeCell ref="Z25:AF26"/>
    <mergeCell ref="H29:P29"/>
    <mergeCell ref="AB30:AE30"/>
    <mergeCell ref="AR30:AW31"/>
    <mergeCell ref="AR24:AW24"/>
    <mergeCell ref="AX24:BB24"/>
    <mergeCell ref="H18:P18"/>
    <mergeCell ref="H20:P20"/>
    <mergeCell ref="H22:P22"/>
    <mergeCell ref="H31:P31"/>
    <mergeCell ref="U31:X31"/>
    <mergeCell ref="AL31:AO31"/>
    <mergeCell ref="AL22:AO22"/>
    <mergeCell ref="AB21:AE21"/>
    <mergeCell ref="AR21:AW22"/>
    <mergeCell ref="AI27:AN27"/>
    <mergeCell ref="AO27:AP27"/>
    <mergeCell ref="AX25:BB25"/>
    <mergeCell ref="H26:P26"/>
    <mergeCell ref="Q26:Y27"/>
    <mergeCell ref="AR23:AW23"/>
    <mergeCell ref="AX23:BB23"/>
    <mergeCell ref="H24:P24"/>
    <mergeCell ref="AG25:AH25"/>
    <mergeCell ref="AI25:AN25"/>
    <mergeCell ref="BI37:BL38"/>
    <mergeCell ref="H40:P40"/>
    <mergeCell ref="AX18:BB22"/>
    <mergeCell ref="BC18:BG22"/>
    <mergeCell ref="AT20:AU20"/>
    <mergeCell ref="AR34:AW34"/>
    <mergeCell ref="AX34:BB34"/>
    <mergeCell ref="AT38:AU38"/>
    <mergeCell ref="AR39:AW40"/>
    <mergeCell ref="AR32:AW32"/>
    <mergeCell ref="AX32:BB32"/>
    <mergeCell ref="H36:P36"/>
    <mergeCell ref="AX36:BB40"/>
    <mergeCell ref="H38:P38"/>
    <mergeCell ref="Q17:Y18"/>
    <mergeCell ref="Z16:AF17"/>
    <mergeCell ref="H35:P35"/>
    <mergeCell ref="AB39:AE39"/>
    <mergeCell ref="Q35:Y36"/>
    <mergeCell ref="BI32:BL34"/>
    <mergeCell ref="BJ35:BK35"/>
    <mergeCell ref="BC36:BG40"/>
    <mergeCell ref="Q32:Y32"/>
    <mergeCell ref="AX27:BB31"/>
    <mergeCell ref="BH41:BL42"/>
    <mergeCell ref="BM41:BO42"/>
    <mergeCell ref="BP41:BP42"/>
    <mergeCell ref="C41:G42"/>
    <mergeCell ref="AR41:AW42"/>
    <mergeCell ref="U22:X22"/>
    <mergeCell ref="AR14:AW14"/>
    <mergeCell ref="AX14:BB14"/>
    <mergeCell ref="U20:X20"/>
    <mergeCell ref="H41:P42"/>
    <mergeCell ref="H14:P14"/>
    <mergeCell ref="H15:P15"/>
    <mergeCell ref="H16:P16"/>
    <mergeCell ref="H17:P17"/>
    <mergeCell ref="AG41:AQ42"/>
    <mergeCell ref="Z41:AF42"/>
    <mergeCell ref="U40:X40"/>
    <mergeCell ref="AL40:AO40"/>
    <mergeCell ref="Q41:Y42"/>
    <mergeCell ref="U38:X38"/>
    <mergeCell ref="Q14:Y14"/>
    <mergeCell ref="Q15:Y15"/>
    <mergeCell ref="D14:G22"/>
    <mergeCell ref="BM15:BO16"/>
    <mergeCell ref="N4:AI4"/>
    <mergeCell ref="AK4:AV4"/>
    <mergeCell ref="C5:G6"/>
    <mergeCell ref="Q5:Y6"/>
    <mergeCell ref="Z5:AF6"/>
    <mergeCell ref="AG5:AQ6"/>
    <mergeCell ref="AR5:AS5"/>
    <mergeCell ref="AT5:AW5"/>
    <mergeCell ref="AR6:AS6"/>
    <mergeCell ref="AT6:AW6"/>
    <mergeCell ref="H5:P6"/>
    <mergeCell ref="BM11:BP13"/>
    <mergeCell ref="C10:C13"/>
    <mergeCell ref="D10:G13"/>
    <mergeCell ref="AR10:AW13"/>
    <mergeCell ref="H10:P13"/>
    <mergeCell ref="Z10:AF13"/>
    <mergeCell ref="AX5:BP5"/>
    <mergeCell ref="AX6:BP6"/>
    <mergeCell ref="BH10:BL10"/>
    <mergeCell ref="AG10:AQ13"/>
    <mergeCell ref="AX10:BG10"/>
    <mergeCell ref="AX11:BB13"/>
    <mergeCell ref="BC11:BG13"/>
    <mergeCell ref="Q10:Y13"/>
    <mergeCell ref="C14:C22"/>
    <mergeCell ref="BC15:BE16"/>
    <mergeCell ref="BF15:BG16"/>
    <mergeCell ref="AG20:AN20"/>
    <mergeCell ref="AO20:AP20"/>
    <mergeCell ref="AG16:AH16"/>
    <mergeCell ref="AG17:AH17"/>
    <mergeCell ref="AG18:AH18"/>
    <mergeCell ref="AG19:AH19"/>
    <mergeCell ref="AI14:AN14"/>
    <mergeCell ref="AO14:AQ14"/>
    <mergeCell ref="AI15:AN15"/>
    <mergeCell ref="AO15:AP15"/>
    <mergeCell ref="AI16:AN16"/>
    <mergeCell ref="AO16:AP16"/>
    <mergeCell ref="AI17:AN17"/>
    <mergeCell ref="AO17:AP17"/>
    <mergeCell ref="AI18:AN18"/>
    <mergeCell ref="AX16:BB16"/>
    <mergeCell ref="AX15:BB15"/>
    <mergeCell ref="AR15:AW15"/>
    <mergeCell ref="AR16:AW16"/>
    <mergeCell ref="AG27:AH27"/>
    <mergeCell ref="BP15:BP16"/>
    <mergeCell ref="BJ17:BK17"/>
    <mergeCell ref="BI14:BL16"/>
    <mergeCell ref="BJ22:BK22"/>
    <mergeCell ref="BI19:BL20"/>
    <mergeCell ref="BI23:BL25"/>
    <mergeCell ref="BJ26:BK26"/>
    <mergeCell ref="BC27:BG31"/>
    <mergeCell ref="BI28:BL29"/>
    <mergeCell ref="BJ31:BK31"/>
    <mergeCell ref="BC24:BE25"/>
    <mergeCell ref="BF24:BG25"/>
    <mergeCell ref="AR25:AW25"/>
    <mergeCell ref="AR18:AW18"/>
    <mergeCell ref="AR19:AW19"/>
    <mergeCell ref="AR27:AW27"/>
    <mergeCell ref="AR28:AW28"/>
    <mergeCell ref="AT29:AU29"/>
    <mergeCell ref="AG38:AN38"/>
    <mergeCell ref="AO38:AP38"/>
    <mergeCell ref="AG28:AH28"/>
    <mergeCell ref="AI28:AN28"/>
    <mergeCell ref="AO28:AP28"/>
    <mergeCell ref="AG29:AN29"/>
    <mergeCell ref="AO29:AP29"/>
    <mergeCell ref="AG32:AH32"/>
    <mergeCell ref="AI32:AN32"/>
    <mergeCell ref="AO32:AQ32"/>
    <mergeCell ref="AG33:AH33"/>
    <mergeCell ref="AI33:AN33"/>
    <mergeCell ref="AO33:AP33"/>
    <mergeCell ref="AG36:AH36"/>
    <mergeCell ref="AI36:AN36"/>
    <mergeCell ref="AO36:AP36"/>
    <mergeCell ref="AG37:AH37"/>
    <mergeCell ref="AI37:AN37"/>
    <mergeCell ref="AO37:AP37"/>
    <mergeCell ref="AG34:AH34"/>
    <mergeCell ref="AI34:AN34"/>
    <mergeCell ref="AO34:AP34"/>
    <mergeCell ref="AG35:AH35"/>
    <mergeCell ref="AI35:AN35"/>
    <mergeCell ref="AR36:AW36"/>
    <mergeCell ref="AR37:AW37"/>
    <mergeCell ref="Z14:AF14"/>
    <mergeCell ref="Z15:AF15"/>
    <mergeCell ref="Z23:AF23"/>
    <mergeCell ref="Z24:AF24"/>
    <mergeCell ref="Z32:AF32"/>
    <mergeCell ref="Z33:AF33"/>
    <mergeCell ref="AO18:AP18"/>
    <mergeCell ref="AI19:AN19"/>
    <mergeCell ref="AO19:AP19"/>
    <mergeCell ref="AG14:AH14"/>
    <mergeCell ref="AG15:AH15"/>
    <mergeCell ref="AO35:AP35"/>
    <mergeCell ref="AG23:AH23"/>
    <mergeCell ref="AI23:AN23"/>
    <mergeCell ref="AO23:AQ23"/>
    <mergeCell ref="AG24:AH24"/>
    <mergeCell ref="AI24:AN24"/>
    <mergeCell ref="AO24:AP24"/>
    <mergeCell ref="AO25:AP25"/>
    <mergeCell ref="AG26:AH26"/>
    <mergeCell ref="AI26:AN26"/>
    <mergeCell ref="AO26:AP26"/>
  </mergeCells>
  <phoneticPr fontId="3"/>
  <dataValidations count="6">
    <dataValidation type="list" allowBlank="1" showInputMessage="1" showErrorMessage="1" sqref="Q15:Y15 Q24:Y24 Q33:Y33">
      <formula1>$Q$47:$Q$48</formula1>
    </dataValidation>
    <dataValidation type="list" allowBlank="1" showInputMessage="1" showErrorMessage="1" sqref="Q17:Y18 Q26:Y27 Q35:Y36">
      <formula1>$Q$50:$Q$53</formula1>
    </dataValidation>
    <dataValidation type="list" allowBlank="1" showInputMessage="1" showErrorMessage="1" sqref="AT20:AU20 AT29:AU29 AT38:AU38">
      <formula1>$AR$47:$AR$52</formula1>
    </dataValidation>
    <dataValidation type="list" allowBlank="1" showInputMessage="1" showErrorMessage="1" sqref="BJ17:BK17 BJ26:BK26 BJ35:BK35">
      <formula1>$BK$47:$BK$50</formula1>
    </dataValidation>
    <dataValidation type="list" allowBlank="1" showInputMessage="1" showErrorMessage="1" sqref="AT5:AW5">
      <formula1>$AT$47:$AT$50</formula1>
    </dataValidation>
    <dataValidation type="list" allowBlank="1" showInputMessage="1" showErrorMessage="1" sqref="AT6:AW6">
      <formula1>$AT$52:$AT$53</formula1>
    </dataValidation>
  </dataValidations>
  <printOptions horizontalCentered="1" verticalCentered="1"/>
  <pageMargins left="3.937007874015748E-2" right="3.937007874015748E-2" top="0.27559055118110237" bottom="0" header="0.15748031496062992" footer="0.15748031496062992"/>
  <pageSetup paperSize="9" scale="69" orientation="landscape" r:id="rId1"/>
  <rowBreaks count="1" manualBreakCount="1">
    <brk id="8" max="6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vt:lpstr>
      <vt:lpstr>'（別紙）'!Print_Area</vt:lpstr>
      <vt:lpstr>'（別紙）'!Print_Titles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2025-08-04T07:54:16Z</cp:lastPrinted>
  <dcterms:created xsi:type="dcterms:W3CDTF">2025-07-22T08:12:12Z</dcterms:created>
  <dcterms:modified xsi:type="dcterms:W3CDTF">2025-08-19T01:01:32Z</dcterms:modified>
</cp:coreProperties>
</file>