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196\08-子育班\母子保健関係\00_産後ケア事業（母子保健指導普及事業）\R7\04 産後ケアサービス受け皿整備補助金\02_ホームページ\01_人員拡大\"/>
    </mc:Choice>
  </mc:AlternateContent>
  <bookViews>
    <workbookView xWindow="0" yWindow="0" windowWidth="28800" windowHeight="12210"/>
  </bookViews>
  <sheets>
    <sheet name="基本情報" sheetId="12" r:id="rId1"/>
    <sheet name="様式第1号" sheetId="2" r:id="rId2"/>
    <sheet name="別紙１" sheetId="1" r:id="rId3"/>
    <sheet name="（参考）収支予算書" sheetId="19" r:id="rId4"/>
    <sheet name="様式第２号" sheetId="13" r:id="rId5"/>
    <sheet name="様式第3号 " sheetId="7" r:id="rId6"/>
    <sheet name="別紙１(変更後)" sheetId="15" r:id="rId7"/>
    <sheet name="様式第4号" sheetId="16" r:id="rId8"/>
    <sheet name="様式第5号" sheetId="17" r:id="rId9"/>
    <sheet name="様式第6号 " sheetId="6" r:id="rId10"/>
    <sheet name="別紙２" sheetId="14" r:id="rId11"/>
    <sheet name="（参考）収支決算書" sheetId="20" r:id="rId12"/>
    <sheet name="様式第7号 " sheetId="18" r:id="rId13"/>
  </sheets>
  <externalReferences>
    <externalReference r:id="rId14"/>
  </externalReferences>
  <definedNames>
    <definedName name="_xlnm.Print_Area" localSheetId="11">'（参考）収支決算書'!$A$2:$E$33</definedName>
    <definedName name="_xlnm.Print_Area" localSheetId="3">'（参考）収支予算書'!$A$2:$D$34</definedName>
    <definedName name="_xlnm.Print_Area" localSheetId="2">別紙１!$A$1:$F$15</definedName>
    <definedName name="_xlnm.Print_Area" localSheetId="6">'別紙１(変更後)'!$A$1:$F$23</definedName>
    <definedName name="_xlnm.Print_Area" localSheetId="10">別紙２!$A$1:$F$15</definedName>
    <definedName name="_xlnm.Print_Area" localSheetId="1">様式第1号!$A$1:$H$35</definedName>
    <definedName name="_xlnm.Print_Area" localSheetId="4">様式第２号!$A$1:$I$34</definedName>
    <definedName name="_xlnm.Print_Area" localSheetId="5">'様式第3号 '!$A$1:$I$43</definedName>
    <definedName name="_xlnm.Print_Area" localSheetId="7">様式第4号!$A$1:$H$53</definedName>
    <definedName name="_xlnm.Print_Area" localSheetId="8">様式第5号!$A$1:$I$53</definedName>
    <definedName name="_xlnm.Print_Area" localSheetId="9">'様式第6号 '!$A$1:$J$42</definedName>
    <definedName name="_xlnm.Print_Area" localSheetId="12">'様式第7号 '!$A$1:$J$49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2" l="1"/>
  <c r="D14" i="12" l="1"/>
  <c r="C14" i="12"/>
  <c r="C33" i="20" l="1"/>
  <c r="C32" i="20"/>
  <c r="C31" i="20"/>
  <c r="H28" i="20"/>
  <c r="C28" i="20"/>
  <c r="H16" i="20"/>
  <c r="C16" i="20"/>
  <c r="C4" i="20"/>
  <c r="K20" i="6" l="1"/>
  <c r="K19" i="6"/>
  <c r="B18" i="6" s="1"/>
  <c r="J22" i="17" l="1"/>
  <c r="J21" i="17"/>
  <c r="B21" i="17" s="1"/>
  <c r="J18" i="7" l="1"/>
  <c r="C33" i="19" l="1"/>
  <c r="C32" i="19"/>
  <c r="C31" i="19"/>
  <c r="C4" i="19"/>
  <c r="C28" i="19"/>
  <c r="C16" i="19"/>
  <c r="H16" i="19" l="1"/>
  <c r="H28" i="19"/>
  <c r="C8" i="12"/>
  <c r="G21" i="15" l="1"/>
  <c r="G20" i="15"/>
  <c r="E31" i="7" s="1"/>
  <c r="B20" i="15"/>
  <c r="H27" i="6" l="1"/>
  <c r="H14" i="18"/>
  <c r="H13" i="18"/>
  <c r="H12" i="18"/>
  <c r="G25" i="18"/>
  <c r="G23" i="18"/>
  <c r="K18" i="18"/>
  <c r="K17" i="18"/>
  <c r="E13" i="14"/>
  <c r="B13" i="14"/>
  <c r="E12" i="14"/>
  <c r="C12" i="14"/>
  <c r="C11" i="14"/>
  <c r="E10" i="14"/>
  <c r="C10" i="14"/>
  <c r="B9" i="14"/>
  <c r="B8" i="14"/>
  <c r="B7" i="14"/>
  <c r="B6" i="14"/>
  <c r="E4" i="14"/>
  <c r="G2" i="14"/>
  <c r="A2" i="14" s="1"/>
  <c r="B17" i="18" l="1"/>
  <c r="G29" i="18"/>
  <c r="H15" i="6"/>
  <c r="H14" i="6"/>
  <c r="H13" i="6"/>
  <c r="G18" i="17"/>
  <c r="G17" i="17"/>
  <c r="G16" i="17"/>
  <c r="I22" i="16"/>
  <c r="I21" i="16"/>
  <c r="B21" i="16" s="1"/>
  <c r="F18" i="16"/>
  <c r="F17" i="16"/>
  <c r="F16" i="16"/>
  <c r="E20" i="15"/>
  <c r="B8" i="15"/>
  <c r="E18" i="15"/>
  <c r="C18" i="15"/>
  <c r="C16" i="15"/>
  <c r="C14" i="15"/>
  <c r="E14" i="15"/>
  <c r="B12" i="15"/>
  <c r="B10" i="15"/>
  <c r="B6" i="15"/>
  <c r="E4" i="15"/>
  <c r="G2" i="15"/>
  <c r="A2" i="15" s="1"/>
  <c r="G2" i="1"/>
  <c r="A2" i="1" s="1"/>
  <c r="G31" i="7"/>
  <c r="J17" i="7"/>
  <c r="B17" i="7" s="1"/>
  <c r="H14" i="7"/>
  <c r="F14" i="7"/>
  <c r="F13" i="7"/>
  <c r="F12" i="7"/>
  <c r="G11" i="13"/>
  <c r="G10" i="13"/>
  <c r="G9" i="13"/>
  <c r="H4" i="13"/>
  <c r="K5" i="18"/>
  <c r="E5" i="18" s="1"/>
  <c r="K4" i="6"/>
  <c r="B4" i="6" s="1"/>
  <c r="J6" i="17"/>
  <c r="E6" i="17" s="1"/>
  <c r="I6" i="16"/>
  <c r="D6" i="16" s="1"/>
  <c r="J4" i="7"/>
  <c r="B4" i="7" s="1"/>
  <c r="J4" i="13"/>
  <c r="E13" i="13" s="1"/>
  <c r="E13" i="1"/>
  <c r="B13" i="1"/>
  <c r="E12" i="1"/>
  <c r="C12" i="1"/>
  <c r="C11" i="1"/>
  <c r="C10" i="1"/>
  <c r="E10" i="1"/>
  <c r="B9" i="1"/>
  <c r="B8" i="1"/>
  <c r="B7" i="1"/>
  <c r="B6" i="1"/>
  <c r="E4" i="1"/>
  <c r="I4" i="2"/>
  <c r="F14" i="2"/>
  <c r="F13" i="2"/>
  <c r="F12" i="2"/>
  <c r="G7" i="2"/>
  <c r="C30" i="19" l="1"/>
  <c r="C30" i="20"/>
  <c r="B4" i="2"/>
  <c r="E25" i="2"/>
  <c r="G25" i="2" s="1"/>
  <c r="B15" i="13"/>
  <c r="F31" i="7"/>
  <c r="H31" i="7" s="1"/>
  <c r="F27" i="6" l="1"/>
  <c r="G27" i="6" s="1"/>
  <c r="I27" i="6" s="1"/>
  <c r="H32" i="7" l="1"/>
  <c r="I28" i="6"/>
  <c r="E28" i="6"/>
  <c r="G26" i="2" l="1"/>
  <c r="D26" i="2"/>
</calcChain>
</file>

<file path=xl/comments1.xml><?xml version="1.0" encoding="utf-8"?>
<comments xmlns="http://schemas.openxmlformats.org/spreadsheetml/2006/main">
  <authors>
    <author>宮城県</author>
  </authors>
  <commentList>
    <comment ref="C22" authorId="0" shapeId="0">
      <text>
        <r>
          <rPr>
            <sz val="9"/>
            <color indexed="81"/>
            <rFont val="MS P ゴシック"/>
            <family val="3"/>
            <charset val="128"/>
          </rPr>
          <t>複数の類型において拡大する場合
単位をどれか1類型に均してください。
---------------------------------------------------------
通所 6時間 1枠＝通所（3・2時間）2枠
宿泊型 　　1枠＝通所 6時間 3枠＝通所（3・2時間）6枠
---------------------------------------------------------
例：人員拡大前は0枠だったが、
　　通所 6時間 1枠増、通所（3・2時間）4枠増となった場合
　　↓
　　通所 6時間 1枠＝通所（3・2時間）2枠分として考え、通所（3・2時間）が合計で6枠増となるため、
　　人員拡大前：0　人員拡大後：6</t>
        </r>
      </text>
    </comment>
  </commentList>
</comments>
</file>

<file path=xl/comments2.xml><?xml version="1.0" encoding="utf-8"?>
<comments xmlns="http://schemas.openxmlformats.org/spreadsheetml/2006/main">
  <authors>
    <author>宮城県</author>
  </authors>
  <commentList>
    <comment ref="C28" authorId="0" shapeId="0">
      <text>
        <r>
          <rPr>
            <b/>
            <sz val="9"/>
            <color indexed="81"/>
            <rFont val="MS P ゴシック"/>
            <family val="3"/>
            <charset val="128"/>
          </rPr>
          <t>収入＜支出となるように記載してください。
人件費以外にも、産後ケア事業にかかった経費を計上することができます。</t>
        </r>
      </text>
    </comment>
  </commentList>
</comments>
</file>

<file path=xl/comments3.xml><?xml version="1.0" encoding="utf-8"?>
<comments xmlns="http://schemas.openxmlformats.org/spreadsheetml/2006/main">
  <authors>
    <author>宮城県</author>
  </authors>
  <commentList>
    <comment ref="H7" authorId="0" shapeId="0">
      <text>
        <r>
          <rPr>
            <b/>
            <sz val="9"/>
            <color indexed="81"/>
            <rFont val="MS P ゴシック"/>
            <family val="3"/>
            <charset val="128"/>
          </rPr>
          <t xml:space="preserve">規則において、実績報告は４月２０日までに報告することとなっています。
</t>
        </r>
        <r>
          <rPr>
            <b/>
            <u/>
            <sz val="9"/>
            <color indexed="81"/>
            <rFont val="MS P ゴシック"/>
            <family val="3"/>
            <charset val="128"/>
          </rPr>
          <t>４月２０日以前の日付け</t>
        </r>
        <r>
          <rPr>
            <b/>
            <sz val="9"/>
            <color indexed="81"/>
            <rFont val="MS P ゴシック"/>
            <family val="3"/>
            <charset val="128"/>
          </rPr>
          <t>を入力してください。</t>
        </r>
      </text>
    </comment>
    <comment ref="C30" authorId="0" shapeId="0">
      <text>
        <r>
          <rPr>
            <b/>
            <sz val="9"/>
            <color indexed="81"/>
            <rFont val="MS P ゴシック"/>
            <family val="3"/>
            <charset val="128"/>
          </rPr>
          <t>基本的には、事業所名義の口座、もしくは代表者名の口座を記載ください。</t>
        </r>
      </text>
    </comment>
  </commentList>
</comments>
</file>

<file path=xl/comments4.xml><?xml version="1.0" encoding="utf-8"?>
<comments xmlns="http://schemas.openxmlformats.org/spreadsheetml/2006/main">
  <authors>
    <author>宮城県</author>
  </authors>
  <commentList>
    <comment ref="C28" authorId="0" shapeId="0">
      <text>
        <r>
          <rPr>
            <b/>
            <sz val="9"/>
            <color indexed="81"/>
            <rFont val="MS P ゴシック"/>
            <family val="3"/>
            <charset val="128"/>
          </rPr>
          <t>収入＜支出となるように記載してください。
人件費以外にも、産後ケア事業にかかった経費を計上することができます。</t>
        </r>
      </text>
    </comment>
  </commentList>
</comments>
</file>

<file path=xl/comments5.xml><?xml version="1.0" encoding="utf-8"?>
<comments xmlns="http://schemas.openxmlformats.org/spreadsheetml/2006/main">
  <authors>
    <author>宮城県</author>
  </authors>
  <commentList>
    <comment ref="G27" authorId="0" shapeId="0">
      <text>
        <r>
          <rPr>
            <b/>
            <sz val="9"/>
            <color indexed="81"/>
            <rFont val="MS P ゴシック"/>
            <family val="3"/>
            <charset val="128"/>
          </rPr>
          <t>請求したい金額を記入ください。
記載例
　1,500,000円の場合
　「1500000」と入力</t>
        </r>
      </text>
    </comment>
  </commentList>
</comments>
</file>

<file path=xl/sharedStrings.xml><?xml version="1.0" encoding="utf-8"?>
<sst xmlns="http://schemas.openxmlformats.org/spreadsheetml/2006/main" count="308" uniqueCount="179">
  <si>
    <t>別紙１</t>
    <rPh sb="0" eb="2">
      <t>ベッシ</t>
    </rPh>
    <phoneticPr fontId="2"/>
  </si>
  <si>
    <t>事業所名：</t>
    <rPh sb="0" eb="3">
      <t>ジギョウショ</t>
    </rPh>
    <rPh sb="3" eb="4">
      <t>メイ</t>
    </rPh>
    <phoneticPr fontId="2"/>
  </si>
  <si>
    <t>事業内容</t>
    <rPh sb="0" eb="2">
      <t>ジギョウ</t>
    </rPh>
    <rPh sb="2" eb="4">
      <t>ナイヨウ</t>
    </rPh>
    <phoneticPr fontId="3"/>
  </si>
  <si>
    <t>雇用開始日
もしくは
拡大した人員の適用開始日</t>
    <rPh sb="0" eb="2">
      <t>コヨウ</t>
    </rPh>
    <rPh sb="2" eb="5">
      <t>カイシヒ</t>
    </rPh>
    <rPh sb="11" eb="13">
      <t>カクダイ</t>
    </rPh>
    <rPh sb="15" eb="17">
      <t>ジンイン</t>
    </rPh>
    <rPh sb="18" eb="20">
      <t>テキヨウ</t>
    </rPh>
    <rPh sb="20" eb="22">
      <t>カイシ</t>
    </rPh>
    <rPh sb="22" eb="23">
      <t>ヒ</t>
    </rPh>
    <phoneticPr fontId="2"/>
  </si>
  <si>
    <t>拡大した人員の職種</t>
    <rPh sb="0" eb="2">
      <t>カクダイ</t>
    </rPh>
    <rPh sb="4" eb="6">
      <t>ジンイン</t>
    </rPh>
    <rPh sb="7" eb="9">
      <t>ショクシュ</t>
    </rPh>
    <phoneticPr fontId="2"/>
  </si>
  <si>
    <t>拡大した人員の職務内容</t>
    <rPh sb="0" eb="2">
      <t>カクダイ</t>
    </rPh>
    <rPh sb="4" eb="6">
      <t>ジンイン</t>
    </rPh>
    <rPh sb="7" eb="11">
      <t>ショクムナイヨウ</t>
    </rPh>
    <phoneticPr fontId="2"/>
  </si>
  <si>
    <t>▼セル選択</t>
    <rPh sb="3" eb="5">
      <t>センタク</t>
    </rPh>
    <phoneticPr fontId="2"/>
  </si>
  <si>
    <t>拡大した人員の勤務形態</t>
    <rPh sb="0" eb="2">
      <t>カクダイ</t>
    </rPh>
    <rPh sb="4" eb="6">
      <t>ジンイン</t>
    </rPh>
    <rPh sb="7" eb="9">
      <t>キンム</t>
    </rPh>
    <rPh sb="9" eb="11">
      <t>ケイタイ</t>
    </rPh>
    <phoneticPr fontId="2"/>
  </si>
  <si>
    <t>拡充前</t>
    <rPh sb="0" eb="2">
      <t>カクジュウ</t>
    </rPh>
    <rPh sb="2" eb="3">
      <t>マエ</t>
    </rPh>
    <phoneticPr fontId="2"/>
  </si>
  <si>
    <t>拡充後</t>
    <rPh sb="0" eb="3">
      <t>カクジュウゴ</t>
    </rPh>
    <phoneticPr fontId="2"/>
  </si>
  <si>
    <t>宿泊型</t>
    <rPh sb="0" eb="3">
      <t>シュクハクガタ</t>
    </rPh>
    <phoneticPr fontId="2"/>
  </si>
  <si>
    <t>受入枠
増枠見込み数（週）</t>
    <rPh sb="0" eb="3">
      <t>ウケイレワク</t>
    </rPh>
    <rPh sb="4" eb="6">
      <t>ゾウワク</t>
    </rPh>
    <rPh sb="6" eb="8">
      <t>ミコ</t>
    </rPh>
    <rPh sb="9" eb="10">
      <t>スウ</t>
    </rPh>
    <rPh sb="11" eb="12">
      <t>シュウ</t>
    </rPh>
    <phoneticPr fontId="2"/>
  </si>
  <si>
    <t>実施類型</t>
    <rPh sb="0" eb="2">
      <t>ジッシ</t>
    </rPh>
    <rPh sb="2" eb="4">
      <t>ルイケイ</t>
    </rPh>
    <phoneticPr fontId="2"/>
  </si>
  <si>
    <t>通所型（６時間）</t>
    <rPh sb="0" eb="3">
      <t>ツウショガタ</t>
    </rPh>
    <rPh sb="5" eb="7">
      <t>ジカン</t>
    </rPh>
    <phoneticPr fontId="2"/>
  </si>
  <si>
    <t>通所型（３時間・２時間）</t>
    <rPh sb="0" eb="3">
      <t>ツウショガタ</t>
    </rPh>
    <rPh sb="5" eb="7">
      <t>ジカン</t>
    </rPh>
    <rPh sb="9" eb="11">
      <t>ジカン</t>
    </rPh>
    <phoneticPr fontId="2"/>
  </si>
  <si>
    <t>～</t>
    <phoneticPr fontId="2"/>
  </si>
  <si>
    <t>備考</t>
    <rPh sb="0" eb="2">
      <t>ビコウ</t>
    </rPh>
    <phoneticPr fontId="3"/>
  </si>
  <si>
    <t>受入枠
増枠数（週）</t>
    <rPh sb="0" eb="3">
      <t>ウケイレワク</t>
    </rPh>
    <rPh sb="4" eb="6">
      <t>ゾウワク</t>
    </rPh>
    <rPh sb="6" eb="7">
      <t>スウ</t>
    </rPh>
    <rPh sb="8" eb="9">
      <t>シュウ</t>
    </rPh>
    <phoneticPr fontId="2"/>
  </si>
  <si>
    <t>１</t>
    <phoneticPr fontId="3"/>
  </si>
  <si>
    <t>添付書類</t>
    <rPh sb="0" eb="2">
      <t>テンプ</t>
    </rPh>
    <rPh sb="2" eb="4">
      <t>ショルイ</t>
    </rPh>
    <phoneticPr fontId="3"/>
  </si>
  <si>
    <t>様式第１号</t>
    <rPh sb="0" eb="2">
      <t>ヨウシキ</t>
    </rPh>
    <rPh sb="2" eb="3">
      <t>ダイ</t>
    </rPh>
    <rPh sb="4" eb="5">
      <t>ゴウ</t>
    </rPh>
    <phoneticPr fontId="3"/>
  </si>
  <si>
    <t>宮城県知事　殿</t>
    <rPh sb="0" eb="3">
      <t>ミヤギケン</t>
    </rPh>
    <rPh sb="3" eb="5">
      <t>チジ</t>
    </rPh>
    <rPh sb="6" eb="7">
      <t>ドノ</t>
    </rPh>
    <phoneticPr fontId="3"/>
  </si>
  <si>
    <t>記</t>
    <rPh sb="0" eb="1">
      <t>キ</t>
    </rPh>
    <phoneticPr fontId="2"/>
  </si>
  <si>
    <t>補助金額の算出の基礎</t>
    <rPh sb="0" eb="2">
      <t>ホジョ</t>
    </rPh>
    <rPh sb="2" eb="4">
      <t>キンガク</t>
    </rPh>
    <rPh sb="5" eb="7">
      <t>サンシュツ</t>
    </rPh>
    <rPh sb="8" eb="10">
      <t>キソ</t>
    </rPh>
    <phoneticPr fontId="3"/>
  </si>
  <si>
    <t>補助額
A</t>
    <rPh sb="0" eb="3">
      <t>ホジョガク</t>
    </rPh>
    <phoneticPr fontId="2"/>
  </si>
  <si>
    <t>実施月数
B</t>
    <rPh sb="0" eb="4">
      <t>ジッシツキスウ</t>
    </rPh>
    <phoneticPr fontId="2"/>
  </si>
  <si>
    <t>補助金申請額
C＝A×B</t>
    <rPh sb="0" eb="3">
      <t>ホジョキン</t>
    </rPh>
    <rPh sb="3" eb="6">
      <t>シンセイガク</t>
    </rPh>
    <phoneticPr fontId="2"/>
  </si>
  <si>
    <t>様式第２号</t>
    <rPh sb="0" eb="2">
      <t>ヨウシキ</t>
    </rPh>
    <rPh sb="2" eb="3">
      <t>ダイ</t>
    </rPh>
    <rPh sb="4" eb="5">
      <t>ゴウ</t>
    </rPh>
    <phoneticPr fontId="3"/>
  </si>
  <si>
    <t>全ての県税に未納がないこと。</t>
    <rPh sb="2" eb="4">
      <t>ケンゼイ</t>
    </rPh>
    <rPh sb="5" eb="7">
      <t>ミノウ</t>
    </rPh>
    <phoneticPr fontId="2"/>
  </si>
  <si>
    <t>宗教活動または政治活動を主たる目的とした団体ではないこと。</t>
    <rPh sb="0" eb="3">
      <t>シュウキョウカツドウ</t>
    </rPh>
    <rPh sb="6" eb="10">
      <t>セイジカツドウ</t>
    </rPh>
    <rPh sb="11" eb="12">
      <t>シュ</t>
    </rPh>
    <rPh sb="14" eb="16">
      <t>モクテキ</t>
    </rPh>
    <rPh sb="19" eb="21">
      <t>ダンタイ</t>
    </rPh>
    <phoneticPr fontId="2"/>
  </si>
  <si>
    <t>様式第６号</t>
    <rPh sb="0" eb="2">
      <t>ヨウシキ</t>
    </rPh>
    <rPh sb="2" eb="3">
      <t>ダイ</t>
    </rPh>
    <rPh sb="4" eb="5">
      <t>ゴウ</t>
    </rPh>
    <phoneticPr fontId="3"/>
  </si>
  <si>
    <t>補助金振込先口座名義及び口座番号</t>
    <rPh sb="0" eb="3">
      <t>ホジョキン</t>
    </rPh>
    <rPh sb="3" eb="6">
      <t>フリコミサキ</t>
    </rPh>
    <rPh sb="6" eb="8">
      <t>コウザ</t>
    </rPh>
    <rPh sb="8" eb="10">
      <t>メイギ</t>
    </rPh>
    <rPh sb="10" eb="11">
      <t>オヨ</t>
    </rPh>
    <rPh sb="12" eb="14">
      <t>コウザ</t>
    </rPh>
    <rPh sb="14" eb="16">
      <t>バンゴウ</t>
    </rPh>
    <phoneticPr fontId="3"/>
  </si>
  <si>
    <t>金融機関</t>
    <rPh sb="0" eb="4">
      <t>キンユウキカン</t>
    </rPh>
    <phoneticPr fontId="2"/>
  </si>
  <si>
    <t>支店名</t>
    <rPh sb="0" eb="3">
      <t>シテンメイ</t>
    </rPh>
    <phoneticPr fontId="2"/>
  </si>
  <si>
    <t>口座番号</t>
    <rPh sb="0" eb="2">
      <t>コウザ</t>
    </rPh>
    <rPh sb="2" eb="4">
      <t>バンゴウ</t>
    </rPh>
    <phoneticPr fontId="2"/>
  </si>
  <si>
    <t>口座種別</t>
    <rPh sb="0" eb="2">
      <t>コウザ</t>
    </rPh>
    <rPh sb="2" eb="4">
      <t>シュベツ</t>
    </rPh>
    <phoneticPr fontId="2"/>
  </si>
  <si>
    <t>（普通・当座）</t>
    <rPh sb="1" eb="3">
      <t>フツウ</t>
    </rPh>
    <rPh sb="4" eb="6">
      <t>トウザ</t>
    </rPh>
    <phoneticPr fontId="2"/>
  </si>
  <si>
    <t>口座名義人</t>
    <rPh sb="0" eb="2">
      <t>コウザ</t>
    </rPh>
    <rPh sb="2" eb="4">
      <t>メイギ</t>
    </rPh>
    <rPh sb="4" eb="5">
      <t>ヒト</t>
    </rPh>
    <phoneticPr fontId="2"/>
  </si>
  <si>
    <t>（カナ）</t>
    <phoneticPr fontId="2"/>
  </si>
  <si>
    <t>（漢字）</t>
    <rPh sb="1" eb="3">
      <t>カンジ</t>
    </rPh>
    <phoneticPr fontId="2"/>
  </si>
  <si>
    <t>添付書類</t>
    <rPh sb="0" eb="2">
      <t>テンプ</t>
    </rPh>
    <rPh sb="2" eb="4">
      <t>ショルイ</t>
    </rPh>
    <phoneticPr fontId="2"/>
  </si>
  <si>
    <t>(2)　拡充した人員に係る雇用契約書など雇用条件が分かるもの（変更前・変更後）</t>
    <phoneticPr fontId="3"/>
  </si>
  <si>
    <t>様式第３号</t>
    <rPh sb="0" eb="2">
      <t>ヨウシキ</t>
    </rPh>
    <rPh sb="2" eb="3">
      <t>ダイ</t>
    </rPh>
    <rPh sb="4" eb="5">
      <t>ゴウ</t>
    </rPh>
    <phoneticPr fontId="3"/>
  </si>
  <si>
    <t>変更の理由</t>
    <rPh sb="0" eb="2">
      <t>ヘンコウ</t>
    </rPh>
    <rPh sb="3" eb="5">
      <t>リユウ</t>
    </rPh>
    <phoneticPr fontId="2"/>
  </si>
  <si>
    <t>様式第４号</t>
    <rPh sb="0" eb="2">
      <t>ヨウシキ</t>
    </rPh>
    <rPh sb="2" eb="3">
      <t>ダイ</t>
    </rPh>
    <rPh sb="4" eb="5">
      <t>ゴウ</t>
    </rPh>
    <phoneticPr fontId="3"/>
  </si>
  <si>
    <t>様式第５号</t>
    <rPh sb="0" eb="2">
      <t>ヨウシキ</t>
    </rPh>
    <rPh sb="2" eb="3">
      <t>ダイ</t>
    </rPh>
    <rPh sb="4" eb="5">
      <t>ゴウ</t>
    </rPh>
    <phoneticPr fontId="3"/>
  </si>
  <si>
    <t>様式第７号</t>
    <rPh sb="0" eb="2">
      <t>ヨウシキ</t>
    </rPh>
    <rPh sb="2" eb="3">
      <t>ダイ</t>
    </rPh>
    <rPh sb="4" eb="5">
      <t>ゴウ</t>
    </rPh>
    <phoneticPr fontId="3"/>
  </si>
  <si>
    <t>補助金交付決定額</t>
    <rPh sb="0" eb="3">
      <t>ホジョキン</t>
    </rPh>
    <rPh sb="3" eb="5">
      <t>コウフ</t>
    </rPh>
    <rPh sb="5" eb="7">
      <t>ケッテイ</t>
    </rPh>
    <rPh sb="7" eb="8">
      <t>ガク</t>
    </rPh>
    <phoneticPr fontId="2"/>
  </si>
  <si>
    <t>今回請求額</t>
    <rPh sb="0" eb="2">
      <t>コンカイ</t>
    </rPh>
    <rPh sb="2" eb="4">
      <t>セイキュウ</t>
    </rPh>
    <rPh sb="4" eb="5">
      <t>ガク</t>
    </rPh>
    <phoneticPr fontId="2"/>
  </si>
  <si>
    <t>既受領額</t>
    <rPh sb="0" eb="1">
      <t>スデ</t>
    </rPh>
    <rPh sb="1" eb="2">
      <t>ウケ</t>
    </rPh>
    <rPh sb="2" eb="3">
      <t>リョウ</t>
    </rPh>
    <rPh sb="3" eb="4">
      <t>ガク</t>
    </rPh>
    <phoneticPr fontId="2"/>
  </si>
  <si>
    <t>残額</t>
    <rPh sb="0" eb="2">
      <t>ザンガク</t>
    </rPh>
    <phoneticPr fontId="2"/>
  </si>
  <si>
    <t>概算払請求理由</t>
    <rPh sb="0" eb="3">
      <t>ガイサンバライ</t>
    </rPh>
    <rPh sb="3" eb="5">
      <t>セイキュウ</t>
    </rPh>
    <rPh sb="5" eb="7">
      <t>リユウ</t>
    </rPh>
    <phoneticPr fontId="2"/>
  </si>
  <si>
    <r>
      <t>人員拡大前
※</t>
    </r>
    <r>
      <rPr>
        <sz val="9"/>
        <rFont val="ＭＳ 明朝"/>
        <family val="1"/>
        <charset val="128"/>
      </rPr>
      <t>通常実施していた１週当たりの受入枠数を記載</t>
    </r>
    <rPh sb="0" eb="4">
      <t>ジンインカクダイ</t>
    </rPh>
    <rPh sb="4" eb="5">
      <t>マエ</t>
    </rPh>
    <rPh sb="7" eb="9">
      <t>ツウジョウ</t>
    </rPh>
    <rPh sb="9" eb="11">
      <t>ジッシ</t>
    </rPh>
    <rPh sb="16" eb="17">
      <t>シュウ</t>
    </rPh>
    <rPh sb="17" eb="18">
      <t>ア</t>
    </rPh>
    <rPh sb="21" eb="25">
      <t>ウケイレワクスウ</t>
    </rPh>
    <rPh sb="26" eb="28">
      <t>キサイ</t>
    </rPh>
    <phoneticPr fontId="2"/>
  </si>
  <si>
    <t>(2)　収支予算（見込）書</t>
    <rPh sb="4" eb="6">
      <t>シュウシ</t>
    </rPh>
    <rPh sb="6" eb="8">
      <t>ヨサン</t>
    </rPh>
    <rPh sb="9" eb="11">
      <t>ミコ</t>
    </rPh>
    <rPh sb="12" eb="13">
      <t>ショ</t>
    </rPh>
    <phoneticPr fontId="3"/>
  </si>
  <si>
    <t>(3)　交付申請に係る宣誓書（様式第２号）</t>
    <rPh sb="4" eb="8">
      <t>コウフシンセイ</t>
    </rPh>
    <rPh sb="9" eb="10">
      <t>カカ</t>
    </rPh>
    <rPh sb="11" eb="14">
      <t>センセイショ</t>
    </rPh>
    <rPh sb="15" eb="17">
      <t>ヨウシキ</t>
    </rPh>
    <rPh sb="17" eb="18">
      <t>ダイ</t>
    </rPh>
    <rPh sb="19" eb="20">
      <t>ゴウ</t>
    </rPh>
    <phoneticPr fontId="3"/>
  </si>
  <si>
    <t>(4)　その他知事が必要と認めるもの</t>
    <rPh sb="6" eb="9">
      <t>ホカチジ</t>
    </rPh>
    <rPh sb="10" eb="12">
      <t>ヒツヨウ</t>
    </rPh>
    <rPh sb="13" eb="14">
      <t>ミト</t>
    </rPh>
    <phoneticPr fontId="3"/>
  </si>
  <si>
    <t>１　補助金額の算出の基礎</t>
    <phoneticPr fontId="3"/>
  </si>
  <si>
    <t>２　添付書類</t>
    <phoneticPr fontId="2"/>
  </si>
  <si>
    <t>申請者住所</t>
    <rPh sb="0" eb="3">
      <t>シンセイシャ</t>
    </rPh>
    <rPh sb="3" eb="5">
      <t>ジュウショ</t>
    </rPh>
    <phoneticPr fontId="2"/>
  </si>
  <si>
    <t>交付申請</t>
    <rPh sb="0" eb="4">
      <t>コウフシンセイ</t>
    </rPh>
    <phoneticPr fontId="2"/>
  </si>
  <si>
    <t>申請書作成日</t>
    <rPh sb="0" eb="3">
      <t>シンセイショ</t>
    </rPh>
    <rPh sb="3" eb="6">
      <t>サクセイビ</t>
    </rPh>
    <phoneticPr fontId="2"/>
  </si>
  <si>
    <t>申請年度</t>
    <rPh sb="0" eb="4">
      <t>シンセイネンド</t>
    </rPh>
    <phoneticPr fontId="2"/>
  </si>
  <si>
    <t>記載例</t>
    <rPh sb="0" eb="3">
      <t>キサイレイ</t>
    </rPh>
    <phoneticPr fontId="2"/>
  </si>
  <si>
    <t>仙台市青葉区本町８－１</t>
    <rPh sb="0" eb="3">
      <t>センダイシ</t>
    </rPh>
    <rPh sb="3" eb="8">
      <t>アオバクホンチョウ</t>
    </rPh>
    <phoneticPr fontId="2"/>
  </si>
  <si>
    <t>理事長</t>
    <rPh sb="0" eb="3">
      <t>リジチョウ</t>
    </rPh>
    <phoneticPr fontId="2"/>
  </si>
  <si>
    <t>宮城　太郎</t>
    <rPh sb="0" eb="2">
      <t>ミヤギ</t>
    </rPh>
    <rPh sb="3" eb="5">
      <t>タロウ</t>
    </rPh>
    <phoneticPr fontId="2"/>
  </si>
  <si>
    <t>代表者役職</t>
    <rPh sb="0" eb="3">
      <t>ダイヒョウシャ</t>
    </rPh>
    <rPh sb="3" eb="5">
      <t>ヤクショク</t>
    </rPh>
    <phoneticPr fontId="2"/>
  </si>
  <si>
    <t>代表者氏名</t>
    <rPh sb="0" eb="3">
      <t>ダイヒョウシャ</t>
    </rPh>
    <rPh sb="3" eb="5">
      <t>シメイ</t>
    </rPh>
    <phoneticPr fontId="2"/>
  </si>
  <si>
    <t>拡充前</t>
    <rPh sb="0" eb="3">
      <t>カクジュウマエ</t>
    </rPh>
    <phoneticPr fontId="2"/>
  </si>
  <si>
    <t>週54時間勤務</t>
    <rPh sb="0" eb="1">
      <t>シュウ</t>
    </rPh>
    <rPh sb="3" eb="5">
      <t>ジカン</t>
    </rPh>
    <rPh sb="5" eb="7">
      <t>キンム</t>
    </rPh>
    <phoneticPr fontId="2"/>
  </si>
  <si>
    <t>受入枠増枠見込み数（週）</t>
    <phoneticPr fontId="2"/>
  </si>
  <si>
    <t>実施類型</t>
    <phoneticPr fontId="2"/>
  </si>
  <si>
    <t>人員拡大前</t>
    <phoneticPr fontId="2"/>
  </si>
  <si>
    <t>人員拡大後</t>
    <rPh sb="4" eb="5">
      <t>ゴ</t>
    </rPh>
    <phoneticPr fontId="2"/>
  </si>
  <si>
    <t>今年度の実施期間</t>
    <rPh sb="0" eb="3">
      <t>コンネンド</t>
    </rPh>
    <rPh sb="4" eb="8">
      <t>ジッシキカン</t>
    </rPh>
    <phoneticPr fontId="2"/>
  </si>
  <si>
    <t>（始期）</t>
    <rPh sb="1" eb="3">
      <t>シキ</t>
    </rPh>
    <phoneticPr fontId="2"/>
  </si>
  <si>
    <t>（終期）</t>
    <rPh sb="1" eb="3">
      <t>シュウキ</t>
    </rPh>
    <rPh sb="2" eb="3">
      <t>シジュウ</t>
    </rPh>
    <phoneticPr fontId="2"/>
  </si>
  <si>
    <t>雇用開始日もしくは拡大した人員の適用開始日</t>
    <rPh sb="0" eb="2">
      <t>コヨウ</t>
    </rPh>
    <rPh sb="2" eb="5">
      <t>カイシヒ</t>
    </rPh>
    <rPh sb="9" eb="11">
      <t>カクダイ</t>
    </rPh>
    <rPh sb="13" eb="15">
      <t>ジンイン</t>
    </rPh>
    <rPh sb="16" eb="18">
      <t>テキヨウ</t>
    </rPh>
    <rPh sb="18" eb="20">
      <t>カイシ</t>
    </rPh>
    <rPh sb="20" eb="21">
      <t>ヒ</t>
    </rPh>
    <phoneticPr fontId="2"/>
  </si>
  <si>
    <t>申請者は法人格を有していますか？</t>
    <rPh sb="0" eb="3">
      <t>シンセイシャ</t>
    </rPh>
    <rPh sb="4" eb="7">
      <t>ホウジンカク</t>
    </rPh>
    <rPh sb="8" eb="9">
      <t>ユウ</t>
    </rPh>
    <phoneticPr fontId="2"/>
  </si>
  <si>
    <t>はい</t>
  </si>
  <si>
    <t>（法人の場合）法人番号（13桁）</t>
    <rPh sb="1" eb="3">
      <t>ホウジン</t>
    </rPh>
    <rPh sb="4" eb="6">
      <t>バアイ</t>
    </rPh>
    <rPh sb="7" eb="9">
      <t>ホウジン</t>
    </rPh>
    <rPh sb="9" eb="11">
      <t>バンゴウ</t>
    </rPh>
    <rPh sb="14" eb="15">
      <t>ケタ</t>
    </rPh>
    <phoneticPr fontId="2"/>
  </si>
  <si>
    <t>事業所名又は法人名</t>
    <rPh sb="0" eb="3">
      <t>ジギョウショ</t>
    </rPh>
    <rPh sb="3" eb="4">
      <t>メイ</t>
    </rPh>
    <rPh sb="4" eb="5">
      <t>マタ</t>
    </rPh>
    <rPh sb="6" eb="8">
      <t>ホウジン</t>
    </rPh>
    <rPh sb="8" eb="9">
      <t>メイ</t>
    </rPh>
    <phoneticPr fontId="2"/>
  </si>
  <si>
    <t>補助額</t>
    <rPh sb="0" eb="3">
      <t>ホジョガク</t>
    </rPh>
    <phoneticPr fontId="2"/>
  </si>
  <si>
    <t>注意事項</t>
    <rPh sb="0" eb="4">
      <t>チュウイジコウ</t>
    </rPh>
    <phoneticPr fontId="2"/>
  </si>
  <si>
    <t>産後ケア事業受け皿整備補助金交付申請に係る宣誓書</t>
    <phoneticPr fontId="2"/>
  </si>
  <si>
    <t>１</t>
    <phoneticPr fontId="2"/>
  </si>
  <si>
    <t>暴力団排除条例（平成２２年宮城県条例第６７号）に規定する暴力団又は暴力団員等でないこと。</t>
    <phoneticPr fontId="2"/>
  </si>
  <si>
    <t>２</t>
    <phoneticPr fontId="2"/>
  </si>
  <si>
    <t>３</t>
    <phoneticPr fontId="2"/>
  </si>
  <si>
    <t>A</t>
    <phoneticPr fontId="2"/>
  </si>
  <si>
    <t>B</t>
    <phoneticPr fontId="2"/>
  </si>
  <si>
    <t>補助金
既交付決定額</t>
    <rPh sb="0" eb="3">
      <t>ホジョキン</t>
    </rPh>
    <rPh sb="4" eb="5">
      <t>スデ</t>
    </rPh>
    <rPh sb="5" eb="7">
      <t>コウフ</t>
    </rPh>
    <rPh sb="7" eb="9">
      <t>ケッテイ</t>
    </rPh>
    <rPh sb="9" eb="10">
      <t>ガク</t>
    </rPh>
    <phoneticPr fontId="2"/>
  </si>
  <si>
    <t>実施月数
(実績)</t>
    <rPh sb="0" eb="4">
      <t>ジッシツキスウ</t>
    </rPh>
    <rPh sb="6" eb="8">
      <t>ジッセキ</t>
    </rPh>
    <phoneticPr fontId="2"/>
  </si>
  <si>
    <t>(3)　出勤簿など勤務状況が分かるもの</t>
    <phoneticPr fontId="3"/>
  </si>
  <si>
    <t>(4)　収支決算（見込）書</t>
    <rPh sb="4" eb="6">
      <t>シュウシ</t>
    </rPh>
    <rPh sb="6" eb="8">
      <t>ケッサン</t>
    </rPh>
    <rPh sb="9" eb="11">
      <t>ミコ</t>
    </rPh>
    <rPh sb="12" eb="13">
      <t>ショ</t>
    </rPh>
    <phoneticPr fontId="3"/>
  </si>
  <si>
    <t>(5)　補助金の振込先口座が確認できる通帳の写し</t>
    <rPh sb="4" eb="7">
      <t>ホジョキン</t>
    </rPh>
    <rPh sb="8" eb="11">
      <t>フリコミサキ</t>
    </rPh>
    <rPh sb="11" eb="13">
      <t>コウザ</t>
    </rPh>
    <rPh sb="14" eb="16">
      <t>カクニン</t>
    </rPh>
    <rPh sb="19" eb="21">
      <t>ツウチョウ</t>
    </rPh>
    <rPh sb="22" eb="23">
      <t>ウツ</t>
    </rPh>
    <phoneticPr fontId="3"/>
  </si>
  <si>
    <t>(6)　その他知事が必要と認めるもの</t>
    <rPh sb="6" eb="9">
      <t>ホカチジ</t>
    </rPh>
    <phoneticPr fontId="3"/>
  </si>
  <si>
    <t>別紙２</t>
    <rPh sb="0" eb="2">
      <t>ベッシ</t>
    </rPh>
    <phoneticPr fontId="2"/>
  </si>
  <si>
    <t>実施月数
（変更後）</t>
    <rPh sb="0" eb="4">
      <t>ジッシツキスウ</t>
    </rPh>
    <rPh sb="6" eb="8">
      <t>ヘンコウ</t>
    </rPh>
    <rPh sb="8" eb="9">
      <t>アト</t>
    </rPh>
    <phoneticPr fontId="2"/>
  </si>
  <si>
    <t>補助金
既交付決定額</t>
    <rPh sb="0" eb="3">
      <t>ホジョキン</t>
    </rPh>
    <rPh sb="4" eb="5">
      <t>スデ</t>
    </rPh>
    <rPh sb="5" eb="9">
      <t>コウフケッテイ</t>
    </rPh>
    <rPh sb="9" eb="10">
      <t>ガク</t>
    </rPh>
    <phoneticPr fontId="2"/>
  </si>
  <si>
    <t>差引過不足額</t>
    <rPh sb="0" eb="5">
      <t>サシヒキカブソク</t>
    </rPh>
    <rPh sb="5" eb="6">
      <t>ガク</t>
    </rPh>
    <phoneticPr fontId="2"/>
  </si>
  <si>
    <t>　中止（廃止）の理由</t>
    <rPh sb="1" eb="3">
      <t>チュウシ</t>
    </rPh>
    <rPh sb="4" eb="6">
      <t>ハイシ</t>
    </rPh>
    <rPh sb="8" eb="10">
      <t>リユウ</t>
    </rPh>
    <phoneticPr fontId="2"/>
  </si>
  <si>
    <t>産後ケア事業受け皿整備補助金中止（廃止）承認申請書</t>
    <rPh sb="0" eb="2">
      <t>サンゴ</t>
    </rPh>
    <rPh sb="4" eb="6">
      <t>ジギョウ</t>
    </rPh>
    <rPh sb="6" eb="7">
      <t>ウ</t>
    </rPh>
    <rPh sb="8" eb="9">
      <t>ザラ</t>
    </rPh>
    <rPh sb="9" eb="11">
      <t>セイビ</t>
    </rPh>
    <rPh sb="11" eb="14">
      <t>ホジョキン</t>
    </rPh>
    <rPh sb="14" eb="16">
      <t>チュウシ</t>
    </rPh>
    <rPh sb="17" eb="19">
      <t>ハイシ</t>
    </rPh>
    <rPh sb="20" eb="25">
      <t>ショウニンシンセイショ</t>
    </rPh>
    <phoneticPr fontId="2"/>
  </si>
  <si>
    <t>実施状況　　　　別紙のとおり</t>
    <rPh sb="0" eb="2">
      <t>ジッシ</t>
    </rPh>
    <rPh sb="2" eb="4">
      <t>ジョウキョウ</t>
    </rPh>
    <rPh sb="8" eb="10">
      <t>ベッシ</t>
    </rPh>
    <phoneticPr fontId="2"/>
  </si>
  <si>
    <t>産後ケア事業受け皿整備補助金状況報告書</t>
    <rPh sb="0" eb="2">
      <t>サンゴ</t>
    </rPh>
    <rPh sb="4" eb="6">
      <t>ジギョウ</t>
    </rPh>
    <rPh sb="6" eb="7">
      <t>ウ</t>
    </rPh>
    <rPh sb="8" eb="9">
      <t>ザラ</t>
    </rPh>
    <rPh sb="9" eb="11">
      <t>セイビ</t>
    </rPh>
    <rPh sb="11" eb="14">
      <t>ホジョキン</t>
    </rPh>
    <rPh sb="14" eb="16">
      <t>ジョウキョウ</t>
    </rPh>
    <rPh sb="16" eb="19">
      <t>ホウコクショ</t>
    </rPh>
    <phoneticPr fontId="2"/>
  </si>
  <si>
    <t>産後ケア事業受け皿整備補助金概算払請求書</t>
    <phoneticPr fontId="2"/>
  </si>
  <si>
    <t>４</t>
    <phoneticPr fontId="2"/>
  </si>
  <si>
    <t>５</t>
    <phoneticPr fontId="2"/>
  </si>
  <si>
    <t>６</t>
    <phoneticPr fontId="2"/>
  </si>
  <si>
    <t>７</t>
    <phoneticPr fontId="2"/>
  </si>
  <si>
    <t>補助金振込先口座名義及び口座番号</t>
    <phoneticPr fontId="2"/>
  </si>
  <si>
    <r>
      <rPr>
        <sz val="11"/>
        <color theme="1"/>
        <rFont val="ＭＳ 明朝"/>
        <family val="1"/>
        <charset val="128"/>
      </rPr>
      <t>人員拡大後</t>
    </r>
    <r>
      <rPr>
        <sz val="10"/>
        <color theme="1"/>
        <rFont val="ＭＳ 明朝"/>
        <family val="1"/>
        <charset val="128"/>
      </rPr>
      <t xml:space="preserve">
</t>
    </r>
    <r>
      <rPr>
        <sz val="9"/>
        <color theme="1"/>
        <rFont val="ＭＳ 明朝"/>
        <family val="1"/>
        <charset val="128"/>
      </rPr>
      <t>※１週当たりの予定している受入枠数を記載</t>
    </r>
    <rPh sb="0" eb="5">
      <t>ジンインカクダイゴ</t>
    </rPh>
    <rPh sb="8" eb="9">
      <t>シュウ</t>
    </rPh>
    <rPh sb="9" eb="10">
      <t>ア</t>
    </rPh>
    <rPh sb="13" eb="15">
      <t>ヨテイ</t>
    </rPh>
    <rPh sb="19" eb="21">
      <t>ウケイレ</t>
    </rPh>
    <rPh sb="21" eb="22">
      <t>ワク</t>
    </rPh>
    <rPh sb="22" eb="23">
      <t>スウ</t>
    </rPh>
    <rPh sb="24" eb="26">
      <t>キサイ</t>
    </rPh>
    <phoneticPr fontId="2"/>
  </si>
  <si>
    <t>１</t>
    <phoneticPr fontId="2"/>
  </si>
  <si>
    <t>２</t>
    <phoneticPr fontId="2"/>
  </si>
  <si>
    <t>３</t>
    <phoneticPr fontId="2"/>
  </si>
  <si>
    <t>実　施　期　間
（当該年度分）</t>
    <rPh sb="0" eb="1">
      <t>ミ</t>
    </rPh>
    <rPh sb="2" eb="3">
      <t>シ</t>
    </rPh>
    <rPh sb="4" eb="5">
      <t>キ</t>
    </rPh>
    <rPh sb="6" eb="7">
      <t>アイダ</t>
    </rPh>
    <rPh sb="9" eb="14">
      <t>トウガイネンドブン</t>
    </rPh>
    <phoneticPr fontId="2"/>
  </si>
  <si>
    <t>補助金変更承認申請額</t>
    <rPh sb="0" eb="5">
      <t>ホジョキンヘンコウ</t>
    </rPh>
    <rPh sb="5" eb="7">
      <t>ショウニン</t>
    </rPh>
    <rPh sb="7" eb="10">
      <t>シンセイガク</t>
    </rPh>
    <phoneticPr fontId="2"/>
  </si>
  <si>
    <t>D</t>
    <phoneticPr fontId="2"/>
  </si>
  <si>
    <t>E＝C－D</t>
    <phoneticPr fontId="2"/>
  </si>
  <si>
    <t>C＝A×B</t>
    <phoneticPr fontId="2"/>
  </si>
  <si>
    <t>補助金精算額</t>
    <rPh sb="0" eb="6">
      <t>ホジョキンセイサンガク</t>
    </rPh>
    <phoneticPr fontId="2"/>
  </si>
  <si>
    <t>E＝C-D</t>
    <phoneticPr fontId="2"/>
  </si>
  <si>
    <t>差引過不足額</t>
    <rPh sb="0" eb="2">
      <t>サシヒキ</t>
    </rPh>
    <rPh sb="2" eb="6">
      <t>カブソクガク</t>
    </rPh>
    <phoneticPr fontId="2"/>
  </si>
  <si>
    <t>(1)　産後ケア事業受け皿整備事業実施計画書（別紙１）</t>
    <rPh sb="4" eb="6">
      <t>サンゴ</t>
    </rPh>
    <rPh sb="8" eb="11">
      <t>ジギョウウ</t>
    </rPh>
    <rPh sb="12" eb="13">
      <t>ザラ</t>
    </rPh>
    <rPh sb="13" eb="15">
      <t>セイビ</t>
    </rPh>
    <rPh sb="15" eb="17">
      <t>ジギョウ</t>
    </rPh>
    <rPh sb="17" eb="19">
      <t>ジッシ</t>
    </rPh>
    <rPh sb="19" eb="22">
      <t>ケイカクショ</t>
    </rPh>
    <rPh sb="23" eb="25">
      <t>ベッシ</t>
    </rPh>
    <phoneticPr fontId="3"/>
  </si>
  <si>
    <t>(1)　産後ケア事業受け皿整備事業実施計画書（別紙１）※変更後のもの</t>
    <phoneticPr fontId="3"/>
  </si>
  <si>
    <t>(2)　収支予算（見込）書　※変更後のもの</t>
    <phoneticPr fontId="3"/>
  </si>
  <si>
    <t>(3)　その他知事が必要と認めるもの</t>
    <phoneticPr fontId="3"/>
  </si>
  <si>
    <t>(1)　産後ケア事業受け皿整備事業実施報告書（別紙２）</t>
    <rPh sb="4" eb="6">
      <t>サンゴ</t>
    </rPh>
    <rPh sb="8" eb="11">
      <t>ジギョウウ</t>
    </rPh>
    <rPh sb="12" eb="13">
      <t>ザラ</t>
    </rPh>
    <rPh sb="13" eb="15">
      <t>セイビ</t>
    </rPh>
    <rPh sb="15" eb="17">
      <t>ジギョウ</t>
    </rPh>
    <rPh sb="17" eb="19">
      <t>ジッシ</t>
    </rPh>
    <rPh sb="19" eb="22">
      <t>ホウコクショ</t>
    </rPh>
    <rPh sb="23" eb="25">
      <t>ベッシ</t>
    </rPh>
    <phoneticPr fontId="3"/>
  </si>
  <si>
    <t>実　施　期　間
（当該年度分）</t>
    <rPh sb="0" eb="1">
      <t>ミ</t>
    </rPh>
    <rPh sb="2" eb="3">
      <t>シ</t>
    </rPh>
    <rPh sb="4" eb="5">
      <t>キ</t>
    </rPh>
    <rPh sb="6" eb="7">
      <t>アイダ</t>
    </rPh>
    <rPh sb="9" eb="11">
      <t>トウガイ</t>
    </rPh>
    <rPh sb="11" eb="13">
      <t>ネンド</t>
    </rPh>
    <rPh sb="13" eb="14">
      <t>ブン</t>
    </rPh>
    <phoneticPr fontId="2"/>
  </si>
  <si>
    <t>交付決定情報</t>
    <rPh sb="0" eb="6">
      <t>コウフケッテイジョウホウ</t>
    </rPh>
    <phoneticPr fontId="2"/>
  </si>
  <si>
    <t>指令番号</t>
    <rPh sb="0" eb="4">
      <t>シレイバンゴウ</t>
    </rPh>
    <phoneticPr fontId="2"/>
  </si>
  <si>
    <t>宮城県（子社推）指令第00号</t>
    <rPh sb="0" eb="3">
      <t>ミヤギケン</t>
    </rPh>
    <rPh sb="4" eb="7">
      <t>コシャスイ</t>
    </rPh>
    <rPh sb="8" eb="10">
      <t>シレイ</t>
    </rPh>
    <rPh sb="10" eb="11">
      <t>ダイ</t>
    </rPh>
    <rPh sb="13" eb="14">
      <t>ゴウ</t>
    </rPh>
    <phoneticPr fontId="2"/>
  </si>
  <si>
    <t>交付決定日</t>
    <rPh sb="0" eb="5">
      <t>コウフケッテイビ</t>
    </rPh>
    <phoneticPr fontId="2"/>
  </si>
  <si>
    <t>交付決定額</t>
    <rPh sb="0" eb="2">
      <t>コウフ</t>
    </rPh>
    <rPh sb="2" eb="4">
      <t>ケッテイ</t>
    </rPh>
    <rPh sb="4" eb="5">
      <t>ガク</t>
    </rPh>
    <phoneticPr fontId="2"/>
  </si>
  <si>
    <t>概算払済額</t>
    <rPh sb="0" eb="3">
      <t>ガイサンバラ</t>
    </rPh>
    <rPh sb="3" eb="4">
      <t>ズミ</t>
    </rPh>
    <rPh sb="4" eb="5">
      <t>ガク</t>
    </rPh>
    <phoneticPr fontId="2"/>
  </si>
  <si>
    <t>申請者情報</t>
    <rPh sb="0" eb="3">
      <t>シンセイシャ</t>
    </rPh>
    <rPh sb="3" eb="5">
      <t>ジョウホウ</t>
    </rPh>
    <phoneticPr fontId="2"/>
  </si>
  <si>
    <t>申請者入力欄</t>
    <rPh sb="0" eb="3">
      <t>シンセイシャ</t>
    </rPh>
    <rPh sb="3" eb="5">
      <t>ニュウリョク</t>
    </rPh>
    <rPh sb="5" eb="6">
      <t>ラン</t>
    </rPh>
    <phoneticPr fontId="2"/>
  </si>
  <si>
    <t>（元号）　　年　　月　　日</t>
    <rPh sb="1" eb="3">
      <t>ゲンゴウ</t>
    </rPh>
    <rPh sb="6" eb="7">
      <t>ネン</t>
    </rPh>
    <rPh sb="9" eb="10">
      <t>ガツ</t>
    </rPh>
    <rPh sb="12" eb="13">
      <t>ヒ</t>
    </rPh>
    <phoneticPr fontId="2"/>
  </si>
  <si>
    <t>（変更理由を記載）</t>
    <phoneticPr fontId="2"/>
  </si>
  <si>
    <t>変更交付決定額</t>
    <rPh sb="0" eb="2">
      <t>ヘンコウ</t>
    </rPh>
    <rPh sb="2" eb="4">
      <t>コウフ</t>
    </rPh>
    <rPh sb="4" eb="6">
      <t>ケッテイ</t>
    </rPh>
    <rPh sb="6" eb="7">
      <t>ガク</t>
    </rPh>
    <phoneticPr fontId="2"/>
  </si>
  <si>
    <t>（概算払いが必要な理由を記載）</t>
    <rPh sb="1" eb="4">
      <t>ガイサンバラ</t>
    </rPh>
    <rPh sb="6" eb="8">
      <t>ヒツヨウ</t>
    </rPh>
    <rPh sb="9" eb="11">
      <t>リユウ</t>
    </rPh>
    <rPh sb="12" eb="14">
      <t>キサイ</t>
    </rPh>
    <phoneticPr fontId="2"/>
  </si>
  <si>
    <t>（１）拡充した人員に係る雇用契約書など雇用条件が分かるもの</t>
    <rPh sb="3" eb="5">
      <t>カクジュウ</t>
    </rPh>
    <rPh sb="7" eb="9">
      <t>ジンイン</t>
    </rPh>
    <rPh sb="10" eb="11">
      <t>カカ</t>
    </rPh>
    <rPh sb="12" eb="14">
      <t>コヨウ</t>
    </rPh>
    <rPh sb="14" eb="17">
      <t>ケイヤクショ</t>
    </rPh>
    <rPh sb="19" eb="21">
      <t>コヨウ</t>
    </rPh>
    <rPh sb="21" eb="23">
      <t>ジョウケン</t>
    </rPh>
    <rPh sb="24" eb="25">
      <t>ワ</t>
    </rPh>
    <phoneticPr fontId="3"/>
  </si>
  <si>
    <t>（２）補助金の振込先口座が確認できる通帳の写し</t>
    <phoneticPr fontId="2"/>
  </si>
  <si>
    <t>（３）その他知事が必要と認めるもの</t>
    <phoneticPr fontId="3"/>
  </si>
  <si>
    <t>この申請に関する担当者氏名</t>
    <rPh sb="2" eb="4">
      <t>シンセイ</t>
    </rPh>
    <rPh sb="5" eb="6">
      <t>カン</t>
    </rPh>
    <rPh sb="8" eb="11">
      <t>タントウシャ</t>
    </rPh>
    <rPh sb="11" eb="13">
      <t>シメイ</t>
    </rPh>
    <phoneticPr fontId="2"/>
  </si>
  <si>
    <t>担当者連絡先（TEL）</t>
    <rPh sb="0" eb="3">
      <t>タントウシャ</t>
    </rPh>
    <rPh sb="3" eb="6">
      <t>レンラクサキ</t>
    </rPh>
    <phoneticPr fontId="2"/>
  </si>
  <si>
    <t>担当者連絡先（メールアドレス）</t>
    <rPh sb="0" eb="3">
      <t>タントウシャ</t>
    </rPh>
    <rPh sb="3" eb="6">
      <t>レンラクサキ</t>
    </rPh>
    <phoneticPr fontId="2"/>
  </si>
  <si>
    <t>○○助産院　,　医療法人△△ 等</t>
    <rPh sb="2" eb="5">
      <t>ジョサンイン</t>
    </rPh>
    <rPh sb="8" eb="12">
      <t>イリョウホウジン</t>
    </rPh>
    <rPh sb="15" eb="16">
      <t>トウ</t>
    </rPh>
    <phoneticPr fontId="2"/>
  </si>
  <si>
    <t>収支予算（見込）書</t>
    <rPh sb="0" eb="4">
      <t>シュウシヨサン</t>
    </rPh>
    <rPh sb="5" eb="7">
      <t>ミコ</t>
    </rPh>
    <rPh sb="8" eb="9">
      <t>ショ</t>
    </rPh>
    <phoneticPr fontId="2"/>
  </si>
  <si>
    <t>収入</t>
    <rPh sb="0" eb="2">
      <t>シュウニュウ</t>
    </rPh>
    <phoneticPr fontId="2"/>
  </si>
  <si>
    <t>科目</t>
    <rPh sb="0" eb="2">
      <t>カモク</t>
    </rPh>
    <phoneticPr fontId="2"/>
  </si>
  <si>
    <t>金額</t>
    <rPh sb="0" eb="2">
      <t>キンガク</t>
    </rPh>
    <phoneticPr fontId="2"/>
  </si>
  <si>
    <t>備考</t>
    <rPh sb="0" eb="2">
      <t>ビコウ</t>
    </rPh>
    <phoneticPr fontId="2"/>
  </si>
  <si>
    <t>計</t>
    <rPh sb="0" eb="1">
      <t>ケイ</t>
    </rPh>
    <phoneticPr fontId="2"/>
  </si>
  <si>
    <t>支出</t>
    <rPh sb="0" eb="2">
      <t>シシュツ</t>
    </rPh>
    <phoneticPr fontId="2"/>
  </si>
  <si>
    <t>産後ケア受け皿整備補助金</t>
    <rPh sb="0" eb="2">
      <t>サンゴ</t>
    </rPh>
    <rPh sb="4" eb="5">
      <t>ウ</t>
    </rPh>
    <rPh sb="6" eb="9">
      <t>ザラセイビ</t>
    </rPh>
    <rPh sb="9" eb="12">
      <t>ホジョキン</t>
    </rPh>
    <phoneticPr fontId="2"/>
  </si>
  <si>
    <t>産後ケア人件費</t>
    <rPh sb="0" eb="2">
      <t>サンゴ</t>
    </rPh>
    <rPh sb="4" eb="7">
      <t>ジンケンヒ</t>
    </rPh>
    <phoneticPr fontId="2"/>
  </si>
  <si>
    <t>助産師３名分</t>
    <rPh sb="0" eb="3">
      <t>ジョサンシ</t>
    </rPh>
    <rPh sb="4" eb="5">
      <t>メイ</t>
    </rPh>
    <rPh sb="5" eb="6">
      <t>ブン</t>
    </rPh>
    <phoneticPr fontId="2"/>
  </si>
  <si>
    <t>（参考様式）</t>
    <rPh sb="1" eb="5">
      <t>サンコウヨウシキ</t>
    </rPh>
    <phoneticPr fontId="2"/>
  </si>
  <si>
    <t>収支決算（見込）書</t>
    <rPh sb="0" eb="2">
      <t>シュウシ</t>
    </rPh>
    <rPh sb="2" eb="4">
      <t>ケッサン</t>
    </rPh>
    <rPh sb="5" eb="7">
      <t>ミコ</t>
    </rPh>
    <rPh sb="8" eb="9">
      <t>ショ</t>
    </rPh>
    <phoneticPr fontId="2"/>
  </si>
  <si>
    <t>備考欄</t>
    <rPh sb="0" eb="3">
      <t>ビコウラン</t>
    </rPh>
    <phoneticPr fontId="2"/>
  </si>
  <si>
    <t>宿泊型と通所型（６時間）</t>
    <phoneticPr fontId="2"/>
  </si>
  <si>
    <t>宿泊型と通所型（３時間・２時間）</t>
    <phoneticPr fontId="2"/>
  </si>
  <si>
    <t>通所型（６時間）と通所型（３時間・２時間）</t>
    <phoneticPr fontId="2"/>
  </si>
  <si>
    <t>全て</t>
    <rPh sb="0" eb="1">
      <t>スベ</t>
    </rPh>
    <phoneticPr fontId="2"/>
  </si>
  <si>
    <t>通常実施していた（昨年度の実績等）１週当たりの受入枠数を記載</t>
    <phoneticPr fontId="2"/>
  </si>
  <si>
    <t>１週当たりの予定している受入枠数を記載</t>
    <phoneticPr fontId="2"/>
  </si>
  <si>
    <t>○○助産院</t>
  </si>
  <si>
    <t>（令和7年10月1日～令和8年3月31日）</t>
    <rPh sb="1" eb="3">
      <t>レイワ</t>
    </rPh>
    <rPh sb="4" eb="5">
      <t>ネン</t>
    </rPh>
    <rPh sb="7" eb="8">
      <t>ガツ</t>
    </rPh>
    <rPh sb="9" eb="10">
      <t>ヒ</t>
    </rPh>
    <rPh sb="11" eb="13">
      <t>レイワ</t>
    </rPh>
    <rPh sb="14" eb="15">
      <t>ネン</t>
    </rPh>
    <rPh sb="16" eb="17">
      <t>ガツ</t>
    </rPh>
    <rPh sb="19" eb="20">
      <t>ヒ</t>
    </rPh>
    <phoneticPr fontId="2"/>
  </si>
  <si>
    <t>仙台市青葉区本町８－１</t>
  </si>
  <si>
    <t>理事長　宮城　太郎</t>
  </si>
  <si>
    <t>（中止・廃止理由を記載）</t>
    <rPh sb="1" eb="3">
      <t>チュウシ</t>
    </rPh>
    <rPh sb="4" eb="6">
      <t>ハイシ</t>
    </rPh>
    <rPh sb="6" eb="8">
      <t>リユウ</t>
    </rPh>
    <rPh sb="9" eb="11">
      <t>キサイ</t>
    </rPh>
    <phoneticPr fontId="2"/>
  </si>
  <si>
    <t>022-211-2528</t>
  </si>
  <si>
    <t>kosodates@pref.miyagi.lg.jp</t>
  </si>
  <si>
    <t>産後ケア事業（人員を拡大することにより、受入れ枠を拡充したもの。）</t>
    <phoneticPr fontId="2"/>
  </si>
  <si>
    <t>保育士、助産師、事務　等</t>
    <phoneticPr fontId="2"/>
  </si>
  <si>
    <t>子のケア・見守り、事務処理、保育補助　等</t>
    <phoneticPr fontId="2"/>
  </si>
  <si>
    <t>週27時間勤務</t>
    <phoneticPr fontId="2"/>
  </si>
  <si>
    <t>佐藤</t>
    <rPh sb="0" eb="2">
      <t>サトウ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</si>
</sst>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金&quot;#,##0&quot;円&quot;"/>
    <numFmt numFmtId="178" formatCode="#,##0&quot;円&quot;"/>
    <numFmt numFmtId="179" formatCode="0_);[Red]\(0\)"/>
    <numFmt numFmtId="180" formatCode="[$-411]ge\.m\.d;@"/>
    <numFmt numFmtId="181" formatCode="[DBNum3]\ ggge&quot;年&quot;m&quot;月&quot;d&quot;日&quot;"/>
    <numFmt numFmtId="182" formatCode="d&quot;月&quot;"/>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1"/>
      <name val="ＭＳ 明朝"/>
      <family val="1"/>
      <charset val="128"/>
    </font>
    <font>
      <sz val="11"/>
      <color theme="1"/>
      <name val="ＭＳ 明朝"/>
      <family val="1"/>
      <charset val="128"/>
    </font>
    <font>
      <sz val="16"/>
      <color theme="1"/>
      <name val="ＭＳ 明朝"/>
      <family val="1"/>
      <charset val="128"/>
    </font>
    <font>
      <sz val="11"/>
      <color rgb="FFFF0000"/>
      <name val="ＭＳ 明朝"/>
      <family val="1"/>
      <charset val="128"/>
    </font>
    <font>
      <sz val="14"/>
      <color theme="1"/>
      <name val="ＭＳ 明朝"/>
      <family val="1"/>
      <charset val="128"/>
    </font>
    <font>
      <sz val="9"/>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2"/>
      <color theme="1"/>
      <name val="HG創英角ｺﾞｼｯｸUB"/>
      <family val="3"/>
      <charset val="128"/>
    </font>
    <font>
      <b/>
      <sz val="9"/>
      <color indexed="81"/>
      <name val="MS P ゴシック"/>
      <family val="3"/>
      <charset val="128"/>
    </font>
    <font>
      <b/>
      <u/>
      <sz val="9"/>
      <color indexed="81"/>
      <name val="MS P ゴシック"/>
      <family val="3"/>
      <charset val="128"/>
    </font>
    <font>
      <u/>
      <sz val="11"/>
      <color theme="10"/>
      <name val="游ゴシック"/>
      <family val="2"/>
      <charset val="128"/>
      <scheme val="minor"/>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62">
    <border>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0" fontId="17" fillId="0" borderId="0" applyNumberFormat="0" applyFill="0" applyBorder="0" applyAlignment="0" applyProtection="0">
      <alignment vertical="center"/>
    </xf>
  </cellStyleXfs>
  <cellXfs count="283">
    <xf numFmtId="0" fontId="0" fillId="0" borderId="0" xfId="0">
      <alignment vertical="center"/>
    </xf>
    <xf numFmtId="0" fontId="6" fillId="0" borderId="0" xfId="0" applyFont="1">
      <alignment vertical="center"/>
    </xf>
    <xf numFmtId="0" fontId="5" fillId="2" borderId="0" xfId="2" applyFont="1" applyFill="1" applyBorder="1" applyAlignment="1" applyProtection="1">
      <alignment vertical="center"/>
      <protection locked="0"/>
    </xf>
    <xf numFmtId="0" fontId="5" fillId="2" borderId="0" xfId="2" applyFont="1" applyFill="1" applyBorder="1" applyAlignment="1" applyProtection="1">
      <alignment vertical="center"/>
    </xf>
    <xf numFmtId="0" fontId="5" fillId="2" borderId="0" xfId="2" applyFont="1" applyFill="1" applyProtection="1"/>
    <xf numFmtId="0" fontId="6" fillId="2" borderId="0" xfId="0" applyFont="1" applyFill="1">
      <alignment vertical="center"/>
    </xf>
    <xf numFmtId="0" fontId="5" fillId="2" borderId="0" xfId="2" applyFont="1" applyFill="1" applyBorder="1" applyAlignment="1" applyProtection="1">
      <alignment horizontal="center" vertical="center"/>
    </xf>
    <xf numFmtId="0" fontId="5" fillId="2" borderId="0" xfId="2" applyFont="1" applyFill="1" applyBorder="1" applyProtection="1"/>
    <xf numFmtId="0" fontId="5" fillId="2" borderId="0" xfId="2" applyFont="1" applyFill="1" applyBorder="1" applyAlignment="1" applyProtection="1">
      <alignment vertical="center" wrapText="1"/>
      <protection locked="0"/>
    </xf>
    <xf numFmtId="0" fontId="5" fillId="2" borderId="0" xfId="2" applyFont="1" applyFill="1" applyBorder="1" applyAlignment="1" applyProtection="1">
      <alignment vertical="top"/>
    </xf>
    <xf numFmtId="177" fontId="6" fillId="2" borderId="0" xfId="0" applyNumberFormat="1" applyFont="1" applyFill="1" applyBorder="1" applyAlignment="1" applyProtection="1">
      <alignment vertical="center"/>
    </xf>
    <xf numFmtId="177" fontId="6" fillId="2" borderId="8" xfId="0" applyNumberFormat="1" applyFont="1" applyFill="1" applyBorder="1" applyAlignment="1" applyProtection="1">
      <alignment horizontal="center" vertical="center" wrapText="1"/>
    </xf>
    <xf numFmtId="0" fontId="5" fillId="2" borderId="0" xfId="2" applyFont="1" applyFill="1" applyBorder="1" applyAlignment="1" applyProtection="1">
      <alignment horizontal="right" vertical="center"/>
    </xf>
    <xf numFmtId="0" fontId="5" fillId="2" borderId="0" xfId="2" quotePrefix="1" applyFont="1" applyFill="1" applyBorder="1" applyAlignment="1" applyProtection="1">
      <alignment vertical="center"/>
    </xf>
    <xf numFmtId="0" fontId="5" fillId="2" borderId="0" xfId="2" applyFont="1" applyFill="1" applyBorder="1" applyAlignment="1" applyProtection="1">
      <alignment horizontal="left" vertical="center"/>
    </xf>
    <xf numFmtId="0" fontId="6" fillId="2" borderId="0" xfId="0" applyFont="1" applyFill="1" applyBorder="1" applyProtection="1">
      <alignment vertical="center"/>
    </xf>
    <xf numFmtId="0" fontId="6" fillId="2" borderId="0" xfId="0" applyFont="1" applyFill="1" applyProtection="1">
      <alignment vertical="center"/>
    </xf>
    <xf numFmtId="0" fontId="5" fillId="2" borderId="8" xfId="2" applyFont="1" applyFill="1" applyBorder="1" applyAlignment="1" applyProtection="1">
      <alignment horizontal="center" vertical="center"/>
    </xf>
    <xf numFmtId="0" fontId="5" fillId="2" borderId="8" xfId="2" applyFont="1" applyFill="1" applyBorder="1" applyAlignment="1" applyProtection="1">
      <alignment vertical="center"/>
    </xf>
    <xf numFmtId="0" fontId="5" fillId="2" borderId="0" xfId="2" quotePrefix="1" applyFont="1" applyFill="1" applyBorder="1" applyAlignment="1" applyProtection="1">
      <alignment horizontal="left" vertical="center"/>
    </xf>
    <xf numFmtId="0" fontId="6" fillId="0" borderId="10" xfId="0" applyFont="1" applyBorder="1">
      <alignment vertical="center"/>
    </xf>
    <xf numFmtId="181" fontId="5" fillId="2" borderId="0" xfId="2" applyNumberFormat="1" applyFont="1" applyFill="1" applyBorder="1" applyAlignment="1" applyProtection="1">
      <alignment horizontal="right" vertical="center"/>
    </xf>
    <xf numFmtId="0" fontId="5" fillId="2" borderId="0" xfId="2" quotePrefix="1"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5" fillId="2" borderId="0" xfId="2" quotePrefix="1" applyFont="1" applyFill="1" applyBorder="1" applyAlignment="1" applyProtection="1">
      <alignment vertical="top"/>
    </xf>
    <xf numFmtId="0" fontId="5" fillId="2" borderId="0" xfId="2" applyFont="1" applyFill="1" applyBorder="1" applyAlignment="1" applyProtection="1">
      <alignment horizontal="left" vertical="top"/>
    </xf>
    <xf numFmtId="0" fontId="5" fillId="2" borderId="20" xfId="2" applyFont="1" applyFill="1" applyBorder="1" applyAlignment="1" applyProtection="1">
      <alignment horizontal="center" vertical="center" wrapText="1"/>
    </xf>
    <xf numFmtId="0" fontId="5" fillId="2" borderId="16" xfId="2" applyFont="1" applyFill="1" applyBorder="1" applyAlignment="1" applyProtection="1">
      <alignment horizontal="center" vertical="center" wrapText="1"/>
    </xf>
    <xf numFmtId="177" fontId="6" fillId="2" borderId="20" xfId="0" applyNumberFormat="1" applyFont="1" applyFill="1" applyBorder="1" applyAlignment="1" applyProtection="1">
      <alignment horizontal="center" vertical="center" wrapText="1"/>
    </xf>
    <xf numFmtId="0" fontId="5" fillId="2" borderId="22" xfId="2" applyFont="1" applyFill="1" applyBorder="1" applyAlignment="1" applyProtection="1">
      <alignment horizontal="center" vertical="center" wrapText="1"/>
    </xf>
    <xf numFmtId="0" fontId="5" fillId="2" borderId="18" xfId="2" applyFont="1" applyFill="1" applyBorder="1" applyAlignment="1" applyProtection="1">
      <alignment horizontal="center" vertical="center" wrapText="1"/>
    </xf>
    <xf numFmtId="177" fontId="6" fillId="2" borderId="22" xfId="0" applyNumberFormat="1"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0" fontId="6" fillId="2" borderId="8" xfId="0" applyFont="1" applyFill="1" applyBorder="1">
      <alignment vertical="center"/>
    </xf>
    <xf numFmtId="0" fontId="5" fillId="2" borderId="0" xfId="2" quotePrefix="1" applyFont="1" applyFill="1" applyBorder="1" applyAlignment="1" applyProtection="1">
      <alignment horizontal="center" vertical="center"/>
    </xf>
    <xf numFmtId="0" fontId="6" fillId="2" borderId="0" xfId="0" quotePrefix="1" applyFont="1" applyFill="1" applyBorder="1" applyAlignment="1" applyProtection="1">
      <alignment horizontal="center" vertical="center"/>
    </xf>
    <xf numFmtId="0" fontId="6" fillId="2" borderId="0" xfId="0" quotePrefix="1" applyFont="1" applyFill="1" applyAlignment="1">
      <alignment horizontal="center" vertical="center"/>
    </xf>
    <xf numFmtId="0" fontId="6" fillId="2" borderId="0" xfId="0" applyFont="1" applyFill="1" applyAlignment="1">
      <alignment vertical="top"/>
    </xf>
    <xf numFmtId="0" fontId="8" fillId="2" borderId="0" xfId="0" applyFont="1" applyFill="1">
      <alignment vertical="center"/>
    </xf>
    <xf numFmtId="0" fontId="7" fillId="2" borderId="0" xfId="0" applyFont="1" applyFill="1" applyAlignment="1">
      <alignment horizontal="center" vertical="center"/>
    </xf>
    <xf numFmtId="0" fontId="9" fillId="2" borderId="1" xfId="0" applyFont="1" applyFill="1" applyBorder="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right"/>
    </xf>
    <xf numFmtId="0" fontId="6" fillId="2" borderId="2" xfId="0" applyFont="1" applyFill="1" applyBorder="1" applyAlignment="1">
      <alignment horizontal="distributed" vertical="center" indent="1"/>
    </xf>
    <xf numFmtId="0" fontId="5" fillId="2" borderId="5" xfId="0" applyFont="1" applyFill="1" applyBorder="1" applyAlignment="1">
      <alignment horizontal="distributed" vertical="center" wrapText="1" indent="1"/>
    </xf>
    <xf numFmtId="0" fontId="6" fillId="2" borderId="5" xfId="0" applyFont="1" applyFill="1" applyBorder="1" applyAlignment="1">
      <alignment horizontal="distributed" vertical="center" indent="1"/>
    </xf>
    <xf numFmtId="0" fontId="6" fillId="2" borderId="9" xfId="0" applyFont="1" applyFill="1" applyBorder="1" applyAlignment="1">
      <alignment horizontal="distributed" vertical="center" indent="1"/>
    </xf>
    <xf numFmtId="38" fontId="6" fillId="2" borderId="10" xfId="1" applyFont="1" applyFill="1" applyBorder="1" applyAlignment="1">
      <alignment horizontal="center" vertical="center" wrapText="1"/>
    </xf>
    <xf numFmtId="38" fontId="6" fillId="2" borderId="8" xfId="1" applyFont="1" applyFill="1" applyBorder="1" applyAlignment="1">
      <alignment horizontal="center" vertical="center" wrapText="1"/>
    </xf>
    <xf numFmtId="38" fontId="6" fillId="2" borderId="7" xfId="1" applyFont="1" applyFill="1" applyBorder="1" applyAlignment="1">
      <alignment horizontal="left" vertical="center" wrapText="1"/>
    </xf>
    <xf numFmtId="38" fontId="6" fillId="2" borderId="8" xfId="1" applyFont="1" applyFill="1" applyBorder="1" applyAlignment="1">
      <alignment horizontal="left" vertical="center" wrapText="1"/>
    </xf>
    <xf numFmtId="38" fontId="6" fillId="2" borderId="6" xfId="1" applyFont="1" applyFill="1" applyBorder="1" applyAlignment="1">
      <alignment horizontal="left" vertical="center" wrapText="1"/>
    </xf>
    <xf numFmtId="38" fontId="5" fillId="2" borderId="8" xfId="1" applyFont="1" applyFill="1" applyBorder="1" applyAlignment="1">
      <alignment horizontal="center" vertical="center" wrapText="1"/>
    </xf>
    <xf numFmtId="38" fontId="12" fillId="2" borderId="8" xfId="1" applyFont="1" applyFill="1" applyBorder="1" applyAlignment="1">
      <alignment horizontal="center" vertical="center" wrapText="1"/>
    </xf>
    <xf numFmtId="0" fontId="6" fillId="2" borderId="7" xfId="0" applyFont="1" applyFill="1" applyBorder="1">
      <alignment vertical="center"/>
    </xf>
    <xf numFmtId="38" fontId="11" fillId="2" borderId="6" xfId="1" applyFont="1" applyFill="1" applyBorder="1" applyAlignment="1">
      <alignment horizontal="center" vertical="center"/>
    </xf>
    <xf numFmtId="0" fontId="6" fillId="2" borderId="12" xfId="0" applyFont="1" applyFill="1" applyBorder="1" applyAlignment="1">
      <alignment horizontal="distributed" vertical="center" wrapText="1" indent="1"/>
    </xf>
    <xf numFmtId="0" fontId="6" fillId="2" borderId="0" xfId="0" applyFont="1" applyFill="1" applyBorder="1" applyAlignment="1">
      <alignment vertical="center"/>
    </xf>
    <xf numFmtId="0" fontId="5" fillId="2" borderId="0" xfId="2" applyFont="1" applyFill="1" applyBorder="1" applyAlignment="1" applyProtection="1">
      <alignment horizontal="center"/>
    </xf>
    <xf numFmtId="0" fontId="5" fillId="2" borderId="0" xfId="2" applyFont="1" applyFill="1" applyBorder="1" applyAlignment="1" applyProtection="1">
      <alignment horizontal="center" vertical="center"/>
    </xf>
    <xf numFmtId="0" fontId="5" fillId="2" borderId="20" xfId="2" applyFont="1" applyFill="1" applyBorder="1" applyAlignment="1" applyProtection="1">
      <alignment horizontal="center" vertical="center" wrapText="1"/>
    </xf>
    <xf numFmtId="0" fontId="5" fillId="2" borderId="18" xfId="2" applyFont="1" applyFill="1" applyBorder="1" applyAlignment="1" applyProtection="1">
      <alignment horizontal="center" vertical="center" wrapText="1"/>
    </xf>
    <xf numFmtId="0" fontId="6" fillId="2" borderId="5" xfId="0" applyFont="1" applyFill="1" applyBorder="1" applyAlignment="1">
      <alignment horizontal="center" vertical="center" wrapText="1"/>
    </xf>
    <xf numFmtId="38" fontId="6" fillId="2" borderId="1" xfId="1" applyFont="1" applyFill="1" applyBorder="1" applyAlignment="1">
      <alignment horizontal="left" vertical="center" wrapText="1"/>
    </xf>
    <xf numFmtId="38" fontId="6" fillId="2" borderId="24" xfId="1" applyFont="1" applyFill="1" applyBorder="1" applyAlignment="1">
      <alignment horizontal="left" vertical="center" wrapText="1"/>
    </xf>
    <xf numFmtId="38" fontId="6" fillId="2" borderId="17" xfId="1" applyFont="1" applyFill="1" applyBorder="1" applyAlignment="1">
      <alignment horizontal="left" vertical="center" wrapText="1"/>
    </xf>
    <xf numFmtId="38" fontId="6" fillId="2" borderId="31" xfId="1" applyFont="1" applyFill="1" applyBorder="1" applyAlignment="1">
      <alignment horizontal="left" vertical="center" wrapText="1"/>
    </xf>
    <xf numFmtId="0" fontId="6" fillId="2" borderId="24" xfId="0" applyFont="1" applyFill="1" applyBorder="1">
      <alignment vertical="center"/>
    </xf>
    <xf numFmtId="0" fontId="6" fillId="2" borderId="31" xfId="0" applyFont="1" applyFill="1" applyBorder="1">
      <alignment vertical="center"/>
    </xf>
    <xf numFmtId="178" fontId="5" fillId="2" borderId="15" xfId="1" applyNumberFormat="1" applyFont="1" applyFill="1" applyBorder="1" applyAlignment="1" applyProtection="1">
      <alignment horizontal="right" vertical="center" shrinkToFit="1"/>
    </xf>
    <xf numFmtId="178" fontId="6" fillId="2" borderId="8" xfId="1" applyNumberFormat="1" applyFont="1" applyFill="1" applyBorder="1" applyAlignment="1" applyProtection="1">
      <alignment horizontal="right" vertical="center" shrinkToFit="1"/>
    </xf>
    <xf numFmtId="178" fontId="5" fillId="2" borderId="8" xfId="2" applyNumberFormat="1" applyFont="1" applyFill="1" applyBorder="1" applyAlignment="1" applyProtection="1">
      <alignment horizontal="right" vertical="center" shrinkToFit="1"/>
    </xf>
    <xf numFmtId="178" fontId="6" fillId="2" borderId="8" xfId="0" applyNumberFormat="1" applyFont="1" applyFill="1" applyBorder="1" applyAlignment="1" applyProtection="1">
      <alignment horizontal="right" vertical="center" shrinkToFit="1"/>
    </xf>
    <xf numFmtId="0" fontId="6" fillId="0" borderId="10" xfId="0" applyFont="1" applyBorder="1" applyAlignment="1">
      <alignment horizontal="left" vertical="center"/>
    </xf>
    <xf numFmtId="0" fontId="5" fillId="2" borderId="8" xfId="2" applyFont="1" applyFill="1" applyBorder="1" applyAlignment="1" applyProtection="1">
      <alignment horizontal="center" vertical="center"/>
    </xf>
    <xf numFmtId="0" fontId="6" fillId="0" borderId="37" xfId="0" applyFont="1" applyBorder="1">
      <alignment vertical="center"/>
    </xf>
    <xf numFmtId="0" fontId="6" fillId="0" borderId="40" xfId="0" applyFont="1" applyBorder="1">
      <alignment vertical="center"/>
    </xf>
    <xf numFmtId="0" fontId="6" fillId="0" borderId="10" xfId="0" applyFont="1" applyBorder="1" applyAlignment="1">
      <alignment horizontal="left" vertical="center" wrapText="1"/>
    </xf>
    <xf numFmtId="180" fontId="6" fillId="0" borderId="10" xfId="0" applyNumberFormat="1" applyFont="1" applyBorder="1" applyAlignment="1">
      <alignment horizontal="left" vertical="center"/>
    </xf>
    <xf numFmtId="0" fontId="6" fillId="0" borderId="10" xfId="0" applyFont="1" applyBorder="1" applyAlignment="1">
      <alignment vertical="center" wrapText="1"/>
    </xf>
    <xf numFmtId="179" fontId="6" fillId="0" borderId="10" xfId="0" applyNumberFormat="1" applyFont="1" applyBorder="1" applyAlignment="1">
      <alignment horizontal="left" vertical="center"/>
    </xf>
    <xf numFmtId="176" fontId="6" fillId="0" borderId="10" xfId="0" applyNumberFormat="1" applyFont="1" applyBorder="1" applyAlignment="1">
      <alignment horizontal="left" vertical="center"/>
    </xf>
    <xf numFmtId="178" fontId="6" fillId="0" borderId="10" xfId="1" applyNumberFormat="1" applyFont="1" applyBorder="1" applyAlignment="1">
      <alignment horizontal="left" vertical="center"/>
    </xf>
    <xf numFmtId="178" fontId="6" fillId="0" borderId="43" xfId="1" applyNumberFormat="1" applyFont="1" applyBorder="1" applyAlignment="1">
      <alignment horizontal="left" vertical="center"/>
    </xf>
    <xf numFmtId="0" fontId="6" fillId="3" borderId="37" xfId="0" applyFont="1" applyFill="1" applyBorder="1">
      <alignment vertical="center"/>
    </xf>
    <xf numFmtId="176" fontId="6" fillId="3" borderId="37" xfId="0" applyNumberFormat="1" applyFont="1" applyFill="1" applyBorder="1" applyAlignment="1">
      <alignment horizontal="left" vertical="center"/>
    </xf>
    <xf numFmtId="0" fontId="6" fillId="3" borderId="37" xfId="0" applyFont="1" applyFill="1" applyBorder="1" applyAlignment="1">
      <alignment horizontal="left" vertical="center" wrapText="1"/>
    </xf>
    <xf numFmtId="180" fontId="6" fillId="3" borderId="37" xfId="0" applyNumberFormat="1" applyFont="1" applyFill="1" applyBorder="1" applyAlignment="1">
      <alignment horizontal="left" vertical="center"/>
    </xf>
    <xf numFmtId="179" fontId="6" fillId="3" borderId="37" xfId="0" applyNumberFormat="1" applyFont="1" applyFill="1" applyBorder="1" applyAlignment="1">
      <alignment horizontal="left" vertical="center"/>
    </xf>
    <xf numFmtId="178" fontId="6" fillId="0" borderId="37" xfId="1" applyNumberFormat="1" applyFont="1" applyBorder="1" applyAlignment="1">
      <alignment horizontal="left" vertical="center"/>
    </xf>
    <xf numFmtId="178" fontId="6" fillId="0" borderId="40" xfId="1" applyNumberFormat="1" applyFont="1" applyBorder="1" applyAlignment="1">
      <alignment horizontal="left" vertical="center"/>
    </xf>
    <xf numFmtId="0" fontId="6" fillId="4" borderId="44" xfId="0" applyFont="1" applyFill="1" applyBorder="1" applyAlignment="1">
      <alignment horizontal="center" vertical="center"/>
    </xf>
    <xf numFmtId="0" fontId="6" fillId="4" borderId="35" xfId="0" applyFont="1" applyFill="1" applyBorder="1">
      <alignment vertical="center"/>
    </xf>
    <xf numFmtId="0" fontId="6" fillId="4" borderId="8" xfId="0" applyFont="1" applyFill="1" applyBorder="1" applyAlignment="1">
      <alignment vertical="center"/>
    </xf>
    <xf numFmtId="0" fontId="6" fillId="4" borderId="8" xfId="0" applyFont="1" applyFill="1" applyBorder="1">
      <alignment vertical="center"/>
    </xf>
    <xf numFmtId="0" fontId="14" fillId="4" borderId="25" xfId="0" applyFont="1" applyFill="1" applyBorder="1">
      <alignment vertical="center"/>
    </xf>
    <xf numFmtId="0" fontId="14" fillId="4" borderId="34" xfId="0" applyFont="1" applyFill="1" applyBorder="1">
      <alignment vertical="center"/>
    </xf>
    <xf numFmtId="0" fontId="6" fillId="4" borderId="44" xfId="0" applyFont="1" applyFill="1" applyBorder="1">
      <alignment vertical="center"/>
    </xf>
    <xf numFmtId="0" fontId="6" fillId="4" borderId="27" xfId="0" applyFont="1" applyFill="1" applyBorder="1" applyAlignment="1">
      <alignment horizontal="center" vertical="center"/>
    </xf>
    <xf numFmtId="0" fontId="6" fillId="4" borderId="4" xfId="0" applyFont="1" applyFill="1" applyBorder="1">
      <alignment vertical="center"/>
    </xf>
    <xf numFmtId="178" fontId="6" fillId="2" borderId="8" xfId="0" applyNumberFormat="1" applyFont="1" applyFill="1" applyBorder="1" applyAlignment="1" applyProtection="1">
      <alignment horizontal="center" vertical="center"/>
    </xf>
    <xf numFmtId="38" fontId="6" fillId="2" borderId="6" xfId="1" applyFont="1" applyFill="1" applyBorder="1" applyAlignment="1">
      <alignment horizontal="center" vertical="center" wrapText="1"/>
    </xf>
    <xf numFmtId="38" fontId="6" fillId="2" borderId="6" xfId="1" applyFont="1" applyFill="1" applyBorder="1" applyAlignment="1">
      <alignment horizontal="center" vertical="center"/>
    </xf>
    <xf numFmtId="176" fontId="5" fillId="2" borderId="0" xfId="2" applyNumberFormat="1" applyFont="1" applyFill="1" applyProtection="1"/>
    <xf numFmtId="182" fontId="6" fillId="2" borderId="8" xfId="2" applyNumberFormat="1" applyFont="1" applyFill="1" applyBorder="1" applyAlignment="1" applyProtection="1">
      <alignment horizontal="right" vertical="center" shrinkToFit="1"/>
    </xf>
    <xf numFmtId="0" fontId="6" fillId="2" borderId="1" xfId="0" applyFont="1" applyFill="1" applyBorder="1" applyAlignment="1">
      <alignment horizontal="center" vertical="center"/>
    </xf>
    <xf numFmtId="38" fontId="6" fillId="2" borderId="22" xfId="1" applyFont="1" applyFill="1" applyBorder="1" applyAlignment="1">
      <alignment vertical="center" wrapText="1"/>
    </xf>
    <xf numFmtId="38" fontId="12" fillId="2" borderId="20" xfId="1" applyFont="1" applyFill="1" applyBorder="1" applyAlignment="1">
      <alignment vertical="center" wrapText="1"/>
    </xf>
    <xf numFmtId="38" fontId="13" fillId="2" borderId="20" xfId="1" applyFont="1" applyFill="1" applyBorder="1" applyAlignment="1">
      <alignment vertical="center" wrapText="1"/>
    </xf>
    <xf numFmtId="38" fontId="12" fillId="2" borderId="22" xfId="1" applyFont="1" applyFill="1" applyBorder="1" applyAlignment="1">
      <alignment vertical="center" wrapText="1"/>
    </xf>
    <xf numFmtId="38" fontId="12" fillId="2" borderId="16" xfId="1" applyFont="1" applyFill="1" applyBorder="1" applyAlignment="1">
      <alignment vertical="center" wrapText="1"/>
    </xf>
    <xf numFmtId="38" fontId="12" fillId="2" borderId="18" xfId="1" applyFont="1" applyFill="1" applyBorder="1" applyAlignment="1">
      <alignment vertical="center" wrapText="1"/>
    </xf>
    <xf numFmtId="38" fontId="6" fillId="2" borderId="17" xfId="1" applyFont="1" applyFill="1" applyBorder="1" applyAlignment="1">
      <alignment horizontal="center" vertical="center"/>
    </xf>
    <xf numFmtId="38" fontId="6" fillId="2" borderId="1" xfId="1" applyFont="1" applyFill="1" applyBorder="1" applyAlignment="1">
      <alignment horizontal="center" vertical="center"/>
    </xf>
    <xf numFmtId="0" fontId="5" fillId="3" borderId="0" xfId="2" applyFont="1" applyFill="1" applyBorder="1" applyAlignment="1" applyProtection="1">
      <alignment vertical="center" shrinkToFit="1"/>
    </xf>
    <xf numFmtId="182" fontId="6" fillId="2" borderId="8" xfId="1" applyNumberFormat="1" applyFont="1" applyFill="1" applyBorder="1" applyAlignment="1" applyProtection="1">
      <alignment horizontal="right" vertical="center" shrinkToFit="1"/>
    </xf>
    <xf numFmtId="0" fontId="6" fillId="0" borderId="48" xfId="0" applyFont="1" applyBorder="1">
      <alignment vertical="center"/>
    </xf>
    <xf numFmtId="0" fontId="5" fillId="0" borderId="8" xfId="2" applyFont="1" applyFill="1" applyBorder="1" applyAlignment="1" applyProtection="1">
      <alignment horizontal="center" vertical="center"/>
    </xf>
    <xf numFmtId="0" fontId="5" fillId="3" borderId="10" xfId="2" applyFont="1" applyFill="1" applyBorder="1" applyAlignment="1" applyProtection="1">
      <alignment vertical="center"/>
    </xf>
    <xf numFmtId="176" fontId="6" fillId="2" borderId="0" xfId="0" applyNumberFormat="1" applyFont="1" applyFill="1">
      <alignment vertical="center"/>
    </xf>
    <xf numFmtId="38" fontId="6" fillId="2" borderId="6" xfId="1" applyFont="1" applyFill="1" applyBorder="1" applyAlignment="1">
      <alignment horizontal="center" vertical="center" shrinkToFit="1"/>
    </xf>
    <xf numFmtId="178" fontId="6" fillId="3" borderId="37" xfId="1" applyNumberFormat="1" applyFont="1" applyFill="1" applyBorder="1" applyAlignment="1">
      <alignment horizontal="left" vertical="center"/>
    </xf>
    <xf numFmtId="0" fontId="6" fillId="4" borderId="45" xfId="0" applyFont="1" applyFill="1" applyBorder="1" applyAlignment="1">
      <alignment horizontal="left" vertical="center"/>
    </xf>
    <xf numFmtId="0" fontId="6" fillId="4" borderId="50" xfId="0" applyFont="1" applyFill="1" applyBorder="1" applyAlignment="1">
      <alignment horizontal="left" vertical="center"/>
    </xf>
    <xf numFmtId="179" fontId="6" fillId="0" borderId="50" xfId="0" applyNumberFormat="1" applyFont="1" applyBorder="1" applyAlignment="1">
      <alignment horizontal="left" vertical="center"/>
    </xf>
    <xf numFmtId="0" fontId="6" fillId="0" borderId="51" xfId="0" applyFont="1" applyBorder="1">
      <alignment vertical="center"/>
    </xf>
    <xf numFmtId="179" fontId="6" fillId="0" borderId="49" xfId="0" applyNumberFormat="1" applyFont="1" applyBorder="1" applyAlignment="1">
      <alignment horizontal="left" vertical="center"/>
    </xf>
    <xf numFmtId="0" fontId="6" fillId="4" borderId="41" xfId="0" applyFont="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179" fontId="6" fillId="0" borderId="19" xfId="0" applyNumberFormat="1" applyFont="1" applyBorder="1" applyAlignment="1">
      <alignment horizontal="left" vertical="center"/>
    </xf>
    <xf numFmtId="0" fontId="6" fillId="0" borderId="52" xfId="0" applyFont="1" applyBorder="1">
      <alignment vertical="center"/>
    </xf>
    <xf numFmtId="0" fontId="6" fillId="4" borderId="33" xfId="0" applyFont="1" applyFill="1" applyBorder="1" applyAlignment="1">
      <alignment horizontal="left" vertical="center"/>
    </xf>
    <xf numFmtId="0" fontId="6" fillId="3" borderId="37" xfId="0" applyFont="1" applyFill="1" applyBorder="1" applyAlignment="1">
      <alignment vertical="center" shrinkToFit="1"/>
    </xf>
    <xf numFmtId="179" fontId="6" fillId="3" borderId="48" xfId="0" applyNumberFormat="1" applyFont="1" applyFill="1" applyBorder="1" applyAlignment="1">
      <alignment horizontal="left" vertical="center" shrinkToFit="1"/>
    </xf>
    <xf numFmtId="179" fontId="6" fillId="0" borderId="24" xfId="0" applyNumberFormat="1" applyFont="1" applyFill="1" applyBorder="1" applyAlignment="1">
      <alignment horizontal="left" vertical="center" shrinkToFit="1"/>
    </xf>
    <xf numFmtId="179" fontId="6" fillId="3" borderId="7" xfId="0" applyNumberFormat="1" applyFont="1" applyFill="1" applyBorder="1" applyAlignment="1">
      <alignment horizontal="left" vertical="center" shrinkToFit="1"/>
    </xf>
    <xf numFmtId="180" fontId="6" fillId="3" borderId="46" xfId="0" applyNumberFormat="1" applyFont="1" applyFill="1" applyBorder="1" applyAlignment="1">
      <alignment horizontal="left" vertical="center"/>
    </xf>
    <xf numFmtId="180" fontId="6" fillId="0" borderId="50" xfId="0" applyNumberFormat="1" applyFont="1" applyBorder="1" applyAlignment="1">
      <alignment horizontal="left" vertical="center"/>
    </xf>
    <xf numFmtId="0" fontId="6" fillId="0" borderId="48" xfId="0" applyFont="1" applyBorder="1" applyAlignment="1">
      <alignment vertical="top" wrapText="1"/>
    </xf>
    <xf numFmtId="0" fontId="13" fillId="0" borderId="37" xfId="0" applyFont="1" applyBorder="1" applyAlignment="1">
      <alignment vertical="top" wrapText="1"/>
    </xf>
    <xf numFmtId="0" fontId="13" fillId="0" borderId="51" xfId="0" applyFont="1" applyBorder="1" applyAlignment="1">
      <alignment vertical="center" wrapText="1"/>
    </xf>
    <xf numFmtId="0" fontId="13" fillId="0" borderId="52" xfId="0" applyFont="1" applyBorder="1" applyAlignment="1">
      <alignment vertical="top" wrapText="1"/>
    </xf>
    <xf numFmtId="0" fontId="11" fillId="2" borderId="0" xfId="0" applyFont="1" applyFill="1">
      <alignment vertical="center"/>
    </xf>
    <xf numFmtId="0" fontId="9" fillId="2" borderId="0" xfId="0" applyFont="1" applyFill="1" applyAlignment="1">
      <alignment horizontal="center" vertical="center"/>
    </xf>
    <xf numFmtId="0" fontId="11" fillId="2" borderId="0" xfId="0" applyFont="1" applyFill="1" applyAlignment="1">
      <alignment horizontal="center" vertical="center"/>
    </xf>
    <xf numFmtId="0" fontId="11" fillId="2" borderId="55"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0" xfId="0" applyFont="1" applyFill="1" applyBorder="1" applyAlignment="1">
      <alignment horizontal="center" vertical="center"/>
    </xf>
    <xf numFmtId="0" fontId="6" fillId="2" borderId="45" xfId="0" applyFont="1" applyFill="1" applyBorder="1" applyAlignment="1">
      <alignment vertical="center" shrinkToFit="1"/>
    </xf>
    <xf numFmtId="178" fontId="6" fillId="2" borderId="21" xfId="0" applyNumberFormat="1" applyFont="1" applyFill="1" applyBorder="1">
      <alignment vertical="center"/>
    </xf>
    <xf numFmtId="0" fontId="6" fillId="2" borderId="46" xfId="0" applyFont="1" applyFill="1" applyBorder="1">
      <alignment vertical="center"/>
    </xf>
    <xf numFmtId="0" fontId="6" fillId="2" borderId="0" xfId="0" applyFont="1" applyFill="1" applyBorder="1">
      <alignment vertical="center"/>
    </xf>
    <xf numFmtId="0" fontId="6" fillId="2" borderId="57" xfId="0" applyFont="1" applyFill="1" applyBorder="1" applyAlignment="1">
      <alignment vertical="center" shrinkToFit="1"/>
    </xf>
    <xf numFmtId="178" fontId="6" fillId="2" borderId="60" xfId="0" applyNumberFormat="1" applyFont="1" applyFill="1" applyBorder="1">
      <alignment vertical="center"/>
    </xf>
    <xf numFmtId="0" fontId="6" fillId="2" borderId="58" xfId="0" applyFont="1" applyFill="1" applyBorder="1">
      <alignment vertical="center"/>
    </xf>
    <xf numFmtId="0" fontId="6" fillId="2" borderId="53" xfId="0" applyFont="1" applyFill="1" applyBorder="1" applyAlignment="1">
      <alignment horizontal="center" vertical="center"/>
    </xf>
    <xf numFmtId="178" fontId="6" fillId="2" borderId="61" xfId="0" applyNumberFormat="1" applyFont="1" applyFill="1" applyBorder="1">
      <alignment vertical="center"/>
    </xf>
    <xf numFmtId="0" fontId="6" fillId="2" borderId="54" xfId="0" applyFont="1" applyFill="1" applyBorder="1">
      <alignment vertical="center"/>
    </xf>
    <xf numFmtId="0" fontId="6" fillId="2" borderId="45" xfId="0" applyFont="1" applyFill="1" applyBorder="1">
      <alignment vertical="center"/>
    </xf>
    <xf numFmtId="0" fontId="6" fillId="2" borderId="57" xfId="0" applyFont="1" applyFill="1" applyBorder="1">
      <alignment vertical="center"/>
    </xf>
    <xf numFmtId="176" fontId="11" fillId="2" borderId="0" xfId="0" applyNumberFormat="1" applyFont="1" applyFill="1" applyAlignment="1">
      <alignment horizontal="left" vertical="center" indent="5"/>
    </xf>
    <xf numFmtId="0" fontId="11" fillId="2" borderId="0" xfId="0" applyFont="1" applyFill="1" applyAlignment="1">
      <alignment horizontal="left" vertical="center" indent="5"/>
    </xf>
    <xf numFmtId="0" fontId="6" fillId="3" borderId="37" xfId="0" applyFont="1" applyFill="1" applyBorder="1" applyAlignment="1">
      <alignment vertical="center" wrapText="1"/>
    </xf>
    <xf numFmtId="0" fontId="9" fillId="2" borderId="0" xfId="0" applyFont="1" applyFill="1" applyAlignment="1">
      <alignment horizontal="center" vertical="center"/>
    </xf>
    <xf numFmtId="176" fontId="11" fillId="2" borderId="0" xfId="0" applyNumberFormat="1" applyFont="1" applyFill="1" applyAlignment="1">
      <alignment horizontal="left" vertical="center" indent="5"/>
    </xf>
    <xf numFmtId="0" fontId="6" fillId="3" borderId="37" xfId="0" applyFont="1" applyFill="1" applyBorder="1" applyAlignment="1">
      <alignment horizontal="left" vertical="center"/>
    </xf>
    <xf numFmtId="49" fontId="6" fillId="3" borderId="7" xfId="0" applyNumberFormat="1" applyFont="1" applyFill="1" applyBorder="1" applyAlignment="1">
      <alignment horizontal="left" vertical="center" shrinkToFit="1"/>
    </xf>
    <xf numFmtId="179" fontId="17" fillId="3" borderId="46" xfId="3" applyNumberFormat="1" applyFill="1" applyBorder="1" applyAlignment="1">
      <alignment horizontal="left" vertical="center" shrinkToFit="1"/>
    </xf>
    <xf numFmtId="14" fontId="6" fillId="0" borderId="10" xfId="0" applyNumberFormat="1" applyFont="1" applyBorder="1">
      <alignment vertical="center"/>
    </xf>
    <xf numFmtId="0" fontId="6" fillId="4" borderId="36" xfId="0" applyFont="1" applyFill="1" applyBorder="1" applyAlignment="1">
      <alignment horizontal="center" vertical="center"/>
    </xf>
    <xf numFmtId="0" fontId="6" fillId="4" borderId="36" xfId="0" applyFont="1" applyFill="1" applyBorder="1" applyAlignment="1">
      <alignment horizontal="left" vertical="center"/>
    </xf>
    <xf numFmtId="0" fontId="6" fillId="4" borderId="8" xfId="0" applyFont="1" applyFill="1" applyBorder="1" applyAlignment="1">
      <alignment horizontal="left" vertical="center"/>
    </xf>
    <xf numFmtId="0" fontId="6" fillId="4" borderId="32" xfId="0" applyFont="1" applyFill="1" applyBorder="1" applyAlignment="1">
      <alignment horizontal="left" vertical="center"/>
    </xf>
    <xf numFmtId="0" fontId="6" fillId="4" borderId="49" xfId="0" applyFont="1" applyFill="1" applyBorder="1" applyAlignment="1">
      <alignment horizontal="left" vertical="center"/>
    </xf>
    <xf numFmtId="0" fontId="6" fillId="4" borderId="36"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41"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41" xfId="0" applyFont="1" applyFill="1" applyBorder="1" applyAlignment="1">
      <alignment horizontal="left" vertical="center"/>
    </xf>
    <xf numFmtId="0" fontId="6" fillId="4" borderId="10" xfId="0" applyFont="1" applyFill="1" applyBorder="1" applyAlignment="1">
      <alignment horizontal="left" vertical="center"/>
    </xf>
    <xf numFmtId="0" fontId="6" fillId="4" borderId="36"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38" xfId="0" applyFont="1" applyFill="1" applyBorder="1" applyAlignment="1">
      <alignment horizontal="left" vertical="center"/>
    </xf>
    <xf numFmtId="0" fontId="6" fillId="4" borderId="39" xfId="0" applyFont="1" applyFill="1" applyBorder="1" applyAlignment="1">
      <alignment horizontal="left" vertical="center"/>
    </xf>
    <xf numFmtId="0" fontId="5" fillId="2" borderId="0" xfId="2" applyFont="1" applyFill="1" applyBorder="1" applyAlignment="1" applyProtection="1">
      <alignment horizontal="center" vertical="center"/>
    </xf>
    <xf numFmtId="0" fontId="5" fillId="2" borderId="0" xfId="2" applyFont="1" applyFill="1" applyBorder="1" applyAlignment="1" applyProtection="1">
      <alignment horizontal="left" vertical="top" wrapText="1"/>
    </xf>
    <xf numFmtId="178" fontId="5" fillId="2" borderId="15" xfId="2" applyNumberFormat="1" applyFont="1" applyFill="1" applyBorder="1" applyAlignment="1" applyProtection="1">
      <alignment horizontal="center" vertical="center"/>
    </xf>
    <xf numFmtId="178" fontId="5" fillId="2" borderId="10" xfId="2" applyNumberFormat="1" applyFont="1" applyFill="1" applyBorder="1" applyAlignment="1" applyProtection="1">
      <alignment horizontal="center" vertical="center"/>
    </xf>
    <xf numFmtId="0" fontId="5" fillId="2" borderId="15" xfId="2"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182" fontId="5" fillId="2" borderId="15" xfId="2" applyNumberFormat="1" applyFont="1" applyFill="1" applyBorder="1" applyAlignment="1" applyProtection="1">
      <alignment horizontal="center" vertical="center"/>
    </xf>
    <xf numFmtId="182" fontId="5" fillId="2" borderId="10" xfId="2" applyNumberFormat="1" applyFont="1" applyFill="1" applyBorder="1" applyAlignment="1" applyProtection="1">
      <alignment horizontal="center" vertical="center"/>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6" fillId="2" borderId="6" xfId="1" applyNumberFormat="1" applyFont="1" applyFill="1" applyBorder="1" applyAlignment="1">
      <alignment horizontal="distributed" vertical="center" justifyLastLine="1"/>
    </xf>
    <xf numFmtId="176" fontId="5" fillId="2" borderId="6" xfId="1" applyNumberFormat="1" applyFont="1" applyFill="1" applyBorder="1" applyAlignment="1">
      <alignment horizontal="distributed" vertical="center" justifyLastLine="1"/>
    </xf>
    <xf numFmtId="176" fontId="6" fillId="2" borderId="7" xfId="1" applyNumberFormat="1" applyFont="1" applyFill="1" applyBorder="1" applyAlignment="1">
      <alignment horizontal="distributed" vertical="center" justifyLastLine="1"/>
    </xf>
    <xf numFmtId="38" fontId="6" fillId="2" borderId="13" xfId="1" applyFont="1" applyFill="1" applyBorder="1" applyAlignment="1">
      <alignment horizontal="left" vertical="center" wrapText="1" indent="1"/>
    </xf>
    <xf numFmtId="38" fontId="6" fillId="2" borderId="14" xfId="1" applyFont="1" applyFill="1" applyBorder="1" applyAlignment="1">
      <alignment horizontal="left" vertical="center" wrapText="1" indent="1"/>
    </xf>
    <xf numFmtId="0" fontId="7" fillId="2" borderId="0" xfId="0" applyFont="1" applyFill="1" applyAlignment="1">
      <alignment horizontal="center" vertical="center"/>
    </xf>
    <xf numFmtId="0" fontId="6" fillId="2" borderId="1" xfId="0" applyFont="1" applyFill="1" applyBorder="1" applyAlignment="1">
      <alignment horizontal="left" vertical="center" shrinkToFit="1"/>
    </xf>
    <xf numFmtId="38" fontId="6" fillId="2" borderId="3" xfId="1" applyFont="1" applyFill="1" applyBorder="1" applyAlignment="1">
      <alignment horizontal="left" vertical="center" wrapText="1"/>
    </xf>
    <xf numFmtId="38" fontId="6" fillId="2" borderId="4" xfId="1" applyFont="1" applyFill="1" applyBorder="1" applyAlignment="1">
      <alignment horizontal="left" vertical="center" wrapText="1"/>
    </xf>
    <xf numFmtId="176" fontId="6" fillId="2" borderId="6" xfId="1" applyNumberFormat="1" applyFont="1" applyFill="1" applyBorder="1" applyAlignment="1">
      <alignment horizontal="left" vertical="center" wrapText="1"/>
    </xf>
    <xf numFmtId="176" fontId="6" fillId="2" borderId="7" xfId="1" applyNumberFormat="1" applyFont="1" applyFill="1" applyBorder="1" applyAlignment="1">
      <alignment horizontal="left" vertical="center" wrapText="1"/>
    </xf>
    <xf numFmtId="38" fontId="6" fillId="2" borderId="6" xfId="1" applyFont="1" applyFill="1" applyBorder="1" applyAlignment="1">
      <alignment horizontal="left" vertical="center" wrapText="1"/>
    </xf>
    <xf numFmtId="38" fontId="6" fillId="2" borderId="7" xfId="1" applyFont="1" applyFill="1" applyBorder="1" applyAlignment="1">
      <alignment horizontal="left" vertical="center" wrapText="1"/>
    </xf>
    <xf numFmtId="38" fontId="6" fillId="2" borderId="15" xfId="1" applyFont="1" applyFill="1" applyBorder="1" applyAlignment="1">
      <alignment horizontal="left" vertical="center" wrapText="1"/>
    </xf>
    <xf numFmtId="0" fontId="9" fillId="2" borderId="0" xfId="0" applyFont="1" applyFill="1" applyAlignment="1">
      <alignment horizontal="center" vertical="center"/>
    </xf>
    <xf numFmtId="176" fontId="11" fillId="2" borderId="0" xfId="0" applyNumberFormat="1" applyFont="1" applyFill="1" applyAlignment="1">
      <alignment horizontal="left" vertical="center" indent="5"/>
    </xf>
    <xf numFmtId="0" fontId="5" fillId="2" borderId="20" xfId="2" applyFont="1" applyFill="1" applyBorder="1" applyAlignment="1" applyProtection="1">
      <alignment horizontal="center" vertical="center" wrapText="1"/>
    </xf>
    <xf numFmtId="0" fontId="5" fillId="2" borderId="20" xfId="2" applyFont="1" applyFill="1" applyBorder="1" applyAlignment="1" applyProtection="1">
      <alignment horizontal="center" vertical="center"/>
    </xf>
    <xf numFmtId="178" fontId="5" fillId="2" borderId="8" xfId="2" applyNumberFormat="1" applyFont="1" applyFill="1" applyBorder="1" applyAlignment="1" applyProtection="1">
      <alignment horizontal="right" vertical="center" shrinkToFit="1"/>
    </xf>
    <xf numFmtId="0" fontId="5" fillId="3" borderId="0" xfId="2" applyFont="1" applyFill="1" applyBorder="1" applyAlignment="1" applyProtection="1">
      <alignment horizontal="left" vertical="top" wrapText="1"/>
    </xf>
    <xf numFmtId="0" fontId="5" fillId="2" borderId="18" xfId="2" applyFont="1" applyFill="1" applyBorder="1" applyAlignment="1" applyProtection="1">
      <alignment horizontal="center" vertical="center"/>
    </xf>
    <xf numFmtId="0" fontId="5" fillId="2" borderId="19" xfId="2" applyFont="1" applyFill="1" applyBorder="1" applyAlignment="1" applyProtection="1">
      <alignment horizontal="center" vertical="center"/>
    </xf>
    <xf numFmtId="0" fontId="5" fillId="3" borderId="0" xfId="2" applyFont="1" applyFill="1" applyBorder="1" applyAlignment="1" applyProtection="1">
      <alignment horizontal="right" vertical="center" shrinkToFit="1"/>
    </xf>
    <xf numFmtId="0" fontId="6" fillId="2" borderId="9" xfId="0" applyFont="1" applyFill="1" applyBorder="1" applyAlignment="1">
      <alignment horizontal="distributed" vertical="center" wrapText="1" indent="1"/>
    </xf>
    <xf numFmtId="0" fontId="6" fillId="2" borderId="28" xfId="0" applyFont="1" applyFill="1" applyBorder="1" applyAlignment="1">
      <alignment horizontal="distributed" vertical="center" wrapText="1" indent="1"/>
    </xf>
    <xf numFmtId="0" fontId="6" fillId="2" borderId="11" xfId="0" applyFont="1" applyFill="1" applyBorder="1" applyAlignment="1">
      <alignment horizontal="distributed" vertical="center" wrapText="1" indent="1"/>
    </xf>
    <xf numFmtId="38" fontId="6" fillId="2" borderId="1" xfId="1" applyFont="1" applyFill="1" applyBorder="1" applyAlignment="1">
      <alignment vertical="center" wrapText="1"/>
    </xf>
    <xf numFmtId="38" fontId="6" fillId="2" borderId="24" xfId="1" applyFont="1" applyFill="1" applyBorder="1" applyAlignment="1">
      <alignment vertical="center" wrapText="1"/>
    </xf>
    <xf numFmtId="38" fontId="6" fillId="2" borderId="25" xfId="1" applyFont="1" applyFill="1" applyBorder="1" applyAlignment="1">
      <alignment vertical="center" wrapText="1"/>
    </xf>
    <xf numFmtId="38" fontId="6" fillId="2" borderId="26" xfId="1" applyFont="1" applyFill="1" applyBorder="1" applyAlignment="1">
      <alignment vertical="center" wrapText="1"/>
    </xf>
    <xf numFmtId="38" fontId="6" fillId="2" borderId="27" xfId="1" applyFont="1" applyFill="1" applyBorder="1" applyAlignment="1">
      <alignment vertical="center" wrapText="1"/>
    </xf>
    <xf numFmtId="0" fontId="6" fillId="2" borderId="23" xfId="0" applyFont="1" applyFill="1" applyBorder="1" applyAlignment="1">
      <alignment horizontal="distributed" vertical="center" indent="1"/>
    </xf>
    <xf numFmtId="0" fontId="6" fillId="2" borderId="11" xfId="0" applyFont="1" applyFill="1" applyBorder="1" applyAlignment="1">
      <alignment horizontal="distributed" vertical="center" indent="1"/>
    </xf>
    <xf numFmtId="176" fontId="6" fillId="2" borderId="33" xfId="1" applyNumberFormat="1" applyFont="1" applyFill="1" applyBorder="1" applyAlignment="1">
      <alignment horizontal="center" vertical="center" justifyLastLine="1"/>
    </xf>
    <xf numFmtId="176" fontId="6" fillId="2" borderId="1" xfId="1" applyNumberFormat="1" applyFont="1" applyFill="1" applyBorder="1" applyAlignment="1">
      <alignment horizontal="center" vertical="center" justifyLastLine="1"/>
    </xf>
    <xf numFmtId="176" fontId="6" fillId="2" borderId="32" xfId="1" applyNumberFormat="1" applyFont="1" applyFill="1" applyBorder="1" applyAlignment="1">
      <alignment horizontal="center" vertical="center" justifyLastLine="1"/>
    </xf>
    <xf numFmtId="176" fontId="6" fillId="2" borderId="17" xfId="1" applyNumberFormat="1" applyFont="1" applyFill="1" applyBorder="1" applyAlignment="1">
      <alignment horizontal="center" vertical="center" justifyLastLine="1"/>
    </xf>
    <xf numFmtId="176" fontId="5" fillId="2" borderId="1" xfId="1" applyNumberFormat="1" applyFont="1" applyFill="1" applyBorder="1" applyAlignment="1">
      <alignment horizontal="center" vertical="center" justifyLastLine="1"/>
    </xf>
    <xf numFmtId="176" fontId="5" fillId="2" borderId="24" xfId="1" applyNumberFormat="1" applyFont="1" applyFill="1" applyBorder="1" applyAlignment="1">
      <alignment horizontal="center" vertical="center" justifyLastLine="1"/>
    </xf>
    <xf numFmtId="176" fontId="5" fillId="2" borderId="17" xfId="1" applyNumberFormat="1" applyFont="1" applyFill="1" applyBorder="1" applyAlignment="1">
      <alignment horizontal="center" vertical="center" justifyLastLine="1"/>
    </xf>
    <xf numFmtId="176" fontId="5" fillId="2" borderId="31" xfId="1" applyNumberFormat="1" applyFont="1" applyFill="1" applyBorder="1" applyAlignment="1">
      <alignment horizontal="center" vertical="center" justifyLastLine="1"/>
    </xf>
    <xf numFmtId="38" fontId="6" fillId="2" borderId="20" xfId="1" applyFont="1" applyFill="1" applyBorder="1" applyAlignment="1">
      <alignment horizontal="center" vertical="center" wrapText="1"/>
    </xf>
    <xf numFmtId="38" fontId="6" fillId="2" borderId="22" xfId="1" applyFont="1" applyFill="1" applyBorder="1" applyAlignment="1">
      <alignment horizontal="center" vertical="center" wrapText="1"/>
    </xf>
    <xf numFmtId="49" fontId="6" fillId="2" borderId="33" xfId="1" applyNumberFormat="1" applyFont="1" applyFill="1" applyBorder="1" applyAlignment="1">
      <alignment horizontal="left" vertical="center" wrapText="1"/>
    </xf>
    <xf numFmtId="49" fontId="6" fillId="2" borderId="1" xfId="1" applyNumberFormat="1" applyFont="1" applyFill="1" applyBorder="1" applyAlignment="1">
      <alignment horizontal="left" vertical="center" wrapText="1"/>
    </xf>
    <xf numFmtId="49" fontId="6" fillId="2" borderId="24" xfId="1" applyNumberFormat="1" applyFont="1" applyFill="1" applyBorder="1" applyAlignment="1">
      <alignment horizontal="left" vertical="center" wrapText="1"/>
    </xf>
    <xf numFmtId="0" fontId="6" fillId="2" borderId="32" xfId="1" applyNumberFormat="1" applyFont="1" applyFill="1" applyBorder="1" applyAlignment="1">
      <alignment horizontal="left" vertical="center" wrapText="1"/>
    </xf>
    <xf numFmtId="0" fontId="6" fillId="2" borderId="17" xfId="1" applyNumberFormat="1" applyFont="1" applyFill="1" applyBorder="1" applyAlignment="1">
      <alignment horizontal="left" vertical="center" wrapText="1"/>
    </xf>
    <xf numFmtId="0" fontId="6" fillId="2" borderId="31" xfId="1" applyNumberFormat="1" applyFont="1" applyFill="1" applyBorder="1" applyAlignment="1">
      <alignment horizontal="left" vertical="center" wrapText="1"/>
    </xf>
    <xf numFmtId="38" fontId="6" fillId="2" borderId="29" xfId="1" applyFont="1" applyFill="1" applyBorder="1" applyAlignment="1">
      <alignment horizontal="center" vertical="center" wrapText="1"/>
    </xf>
    <xf numFmtId="38" fontId="6" fillId="2" borderId="30" xfId="1" applyFont="1" applyFill="1" applyBorder="1" applyAlignment="1">
      <alignment horizontal="center" vertical="center" wrapText="1"/>
    </xf>
    <xf numFmtId="38" fontId="12" fillId="2" borderId="20" xfId="1" applyFont="1" applyFill="1" applyBorder="1" applyAlignment="1">
      <alignment horizontal="center" vertical="center" wrapText="1"/>
    </xf>
    <xf numFmtId="38" fontId="12" fillId="2" borderId="22" xfId="1" applyFont="1" applyFill="1" applyBorder="1" applyAlignment="1">
      <alignment horizontal="center" vertical="center" wrapText="1"/>
    </xf>
    <xf numFmtId="38" fontId="5" fillId="2" borderId="29" xfId="1" applyFont="1" applyFill="1" applyBorder="1" applyAlignment="1">
      <alignment horizontal="center" vertical="center" wrapText="1"/>
    </xf>
    <xf numFmtId="38" fontId="5" fillId="2" borderId="30" xfId="1" applyFont="1" applyFill="1" applyBorder="1" applyAlignment="1">
      <alignment horizontal="center" vertical="center" wrapText="1"/>
    </xf>
    <xf numFmtId="38" fontId="6" fillId="2" borderId="18" xfId="1" applyFont="1" applyFill="1" applyBorder="1" applyAlignment="1">
      <alignment horizontal="left" vertical="center" wrapText="1"/>
    </xf>
    <xf numFmtId="38" fontId="6" fillId="2" borderId="1" xfId="1" applyFont="1" applyFill="1" applyBorder="1" applyAlignment="1">
      <alignment horizontal="left" vertical="center" wrapText="1"/>
    </xf>
    <xf numFmtId="38" fontId="6" fillId="2" borderId="16" xfId="1" applyFont="1" applyFill="1" applyBorder="1" applyAlignment="1">
      <alignment horizontal="left" vertical="center" wrapText="1"/>
    </xf>
    <xf numFmtId="38" fontId="6" fillId="2" borderId="17" xfId="1" applyFont="1" applyFill="1" applyBorder="1" applyAlignment="1">
      <alignment horizontal="left" vertical="center" wrapText="1"/>
    </xf>
    <xf numFmtId="0" fontId="5" fillId="2" borderId="9" xfId="0" applyFont="1" applyFill="1" applyBorder="1" applyAlignment="1">
      <alignment horizontal="distributed" vertical="center" wrapText="1" indent="1"/>
    </xf>
    <xf numFmtId="0" fontId="5" fillId="2" borderId="11" xfId="0" applyFont="1" applyFill="1" applyBorder="1" applyAlignment="1">
      <alignment horizontal="distributed" vertical="center" wrapText="1" indent="1"/>
    </xf>
    <xf numFmtId="38" fontId="6" fillId="2" borderId="33" xfId="1" applyFont="1" applyFill="1" applyBorder="1" applyAlignment="1">
      <alignment horizontal="left" vertical="center" wrapText="1"/>
    </xf>
    <xf numFmtId="38" fontId="6" fillId="2" borderId="24" xfId="1" applyFont="1" applyFill="1" applyBorder="1" applyAlignment="1">
      <alignment horizontal="left" vertical="center" wrapText="1"/>
    </xf>
    <xf numFmtId="38" fontId="6" fillId="2" borderId="32" xfId="1" applyFont="1" applyFill="1" applyBorder="1" applyAlignment="1">
      <alignment horizontal="left" vertical="center" wrapText="1"/>
    </xf>
    <xf numFmtId="38" fontId="6" fillId="2" borderId="31" xfId="1" applyFont="1" applyFill="1" applyBorder="1" applyAlignment="1">
      <alignment horizontal="left" vertical="center" wrapText="1"/>
    </xf>
    <xf numFmtId="38" fontId="13" fillId="2" borderId="16" xfId="1" applyFont="1" applyFill="1" applyBorder="1" applyAlignment="1">
      <alignment horizontal="left" vertical="center" wrapText="1"/>
    </xf>
    <xf numFmtId="38" fontId="13" fillId="2" borderId="31" xfId="1" applyFont="1" applyFill="1" applyBorder="1" applyAlignment="1">
      <alignment horizontal="left" vertical="center" wrapText="1"/>
    </xf>
    <xf numFmtId="0" fontId="5" fillId="3" borderId="0" xfId="2" applyFont="1" applyFill="1" applyBorder="1" applyAlignment="1" applyProtection="1">
      <alignment horizontal="left" vertical="top"/>
    </xf>
    <xf numFmtId="0" fontId="5" fillId="2" borderId="8" xfId="2" applyFont="1" applyFill="1" applyBorder="1" applyAlignment="1" applyProtection="1">
      <alignment horizontal="center" vertical="center"/>
    </xf>
    <xf numFmtId="0" fontId="5" fillId="3" borderId="15" xfId="2" applyFont="1" applyFill="1" applyBorder="1" applyAlignment="1" applyProtection="1">
      <alignment horizontal="center" vertical="center"/>
    </xf>
    <xf numFmtId="0" fontId="5" fillId="3" borderId="10" xfId="2" applyFont="1" applyFill="1" applyBorder="1" applyAlignment="1" applyProtection="1">
      <alignment horizontal="center" vertical="center"/>
    </xf>
    <xf numFmtId="0" fontId="5" fillId="3" borderId="15" xfId="2" applyFont="1" applyFill="1" applyBorder="1" applyAlignment="1" applyProtection="1">
      <alignment horizontal="left" vertical="center"/>
    </xf>
    <xf numFmtId="0" fontId="5" fillId="3" borderId="6" xfId="2" applyFont="1" applyFill="1" applyBorder="1" applyAlignment="1" applyProtection="1">
      <alignment horizontal="left" vertical="center"/>
    </xf>
    <xf numFmtId="0" fontId="5" fillId="3" borderId="10" xfId="2" applyFont="1" applyFill="1" applyBorder="1" applyAlignment="1" applyProtection="1">
      <alignment horizontal="left" vertical="center"/>
    </xf>
    <xf numFmtId="178" fontId="5" fillId="2" borderId="8" xfId="1" applyNumberFormat="1" applyFont="1" applyFill="1" applyBorder="1" applyAlignment="1" applyProtection="1">
      <alignment horizontal="right" vertical="center" shrinkToFit="1"/>
    </xf>
    <xf numFmtId="0" fontId="5" fillId="2" borderId="18" xfId="2" applyFont="1" applyFill="1" applyBorder="1" applyAlignment="1" applyProtection="1">
      <alignment horizontal="center" vertical="center" wrapText="1"/>
    </xf>
    <xf numFmtId="0" fontId="5" fillId="2" borderId="1" xfId="2" applyFont="1" applyFill="1" applyBorder="1" applyAlignment="1" applyProtection="1">
      <alignment horizontal="center" vertical="center" wrapText="1"/>
    </xf>
    <xf numFmtId="0" fontId="5" fillId="2" borderId="19" xfId="2" applyFont="1" applyFill="1" applyBorder="1" applyAlignment="1" applyProtection="1">
      <alignment horizontal="center" vertical="center" wrapText="1"/>
    </xf>
    <xf numFmtId="0" fontId="5" fillId="3" borderId="0" xfId="2" applyFont="1" applyFill="1" applyBorder="1" applyAlignment="1" applyProtection="1">
      <alignment horizontal="right" vertical="center"/>
    </xf>
    <xf numFmtId="0" fontId="5" fillId="3" borderId="0" xfId="2" applyFont="1" applyFill="1" applyBorder="1" applyAlignment="1" applyProtection="1">
      <alignment horizontal="center" vertical="center" shrinkToFit="1"/>
    </xf>
    <xf numFmtId="0" fontId="6" fillId="3" borderId="0" xfId="0" applyFont="1" applyFill="1" applyAlignment="1">
      <alignment horizontal="left" vertical="top"/>
    </xf>
    <xf numFmtId="177" fontId="5" fillId="2" borderId="0" xfId="2" applyNumberFormat="1" applyFont="1" applyFill="1" applyBorder="1" applyAlignment="1" applyProtection="1">
      <alignment horizontal="left" vertical="center"/>
    </xf>
    <xf numFmtId="177" fontId="5" fillId="3" borderId="0" xfId="2" applyNumberFormat="1" applyFont="1" applyFill="1" applyBorder="1" applyAlignment="1" applyProtection="1">
      <alignment horizontal="left" vertical="center"/>
    </xf>
  </cellXfs>
  <cellStyles count="4">
    <cellStyle name="ハイパーリンク" xfId="3" builtinId="8"/>
    <cellStyle name="桁区切り" xfId="1" builtinId="6"/>
    <cellStyle name="標準" xfId="0" builtinId="0"/>
    <cellStyle name="標準 4" xfId="2"/>
  </cellStyles>
  <dxfs count="3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228601</xdr:colOff>
      <xdr:row>3</xdr:row>
      <xdr:rowOff>114300</xdr:rowOff>
    </xdr:from>
    <xdr:to>
      <xdr:col>4</xdr:col>
      <xdr:colOff>2266951</xdr:colOff>
      <xdr:row>9</xdr:row>
      <xdr:rowOff>133350</xdr:rowOff>
    </xdr:to>
    <xdr:sp macro="" textlink="">
      <xdr:nvSpPr>
        <xdr:cNvPr id="2" name="テキスト ボックス 1"/>
        <xdr:cNvSpPr txBox="1"/>
      </xdr:nvSpPr>
      <xdr:spPr>
        <a:xfrm>
          <a:off x="5676901" y="752475"/>
          <a:ext cx="20383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P-B" panose="02020700000000000000" pitchFamily="18" charset="-128"/>
              <a:ea typeface="UD デジタル 教科書体 NP-B" panose="02020700000000000000" pitchFamily="18" charset="-128"/>
            </a:rPr>
            <a:t>←今回記載する期間は、事業の実施期間に合わせて記載ください。</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114300</xdr:colOff>
      <xdr:row>0</xdr:row>
      <xdr:rowOff>19050</xdr:rowOff>
    </xdr:from>
    <xdr:to>
      <xdr:col>6</xdr:col>
      <xdr:colOff>600075</xdr:colOff>
      <xdr:row>2</xdr:row>
      <xdr:rowOff>0</xdr:rowOff>
    </xdr:to>
    <xdr:sp macro="" textlink="">
      <xdr:nvSpPr>
        <xdr:cNvPr id="3" name="テキスト ボックス 2"/>
        <xdr:cNvSpPr txBox="1"/>
      </xdr:nvSpPr>
      <xdr:spPr>
        <a:xfrm>
          <a:off x="8067675" y="19050"/>
          <a:ext cx="904875"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UD デジタル 教科書体 NK-R" panose="02020400000000000000" pitchFamily="18" charset="-128"/>
              <a:ea typeface="UD デジタル 教科書体 NK-R" panose="02020400000000000000" pitchFamily="18" charset="-128"/>
            </a:rPr>
            <a:t>記載例</a:t>
          </a:r>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962024</xdr:colOff>
      <xdr:row>2</xdr:row>
      <xdr:rowOff>161924</xdr:rowOff>
    </xdr:from>
    <xdr:to>
      <xdr:col>9</xdr:col>
      <xdr:colOff>276224</xdr:colOff>
      <xdr:row>6</xdr:row>
      <xdr:rowOff>76200</xdr:rowOff>
    </xdr:to>
    <xdr:sp macro="" textlink="">
      <xdr:nvSpPr>
        <xdr:cNvPr id="4" name="四角形吹き出し 3"/>
        <xdr:cNvSpPr/>
      </xdr:nvSpPr>
      <xdr:spPr>
        <a:xfrm>
          <a:off x="12296774" y="571499"/>
          <a:ext cx="1381125" cy="828676"/>
        </a:xfrm>
        <a:prstGeom prst="wedgeRectCallout">
          <a:avLst>
            <a:gd name="adj1" fmla="val -67385"/>
            <a:gd name="adj2" fmla="val -24038"/>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10</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日から年度末まで人員拡大予定の場合</a:t>
          </a:r>
        </a:p>
      </xdr:txBody>
    </xdr:sp>
    <xdr:clientData/>
  </xdr:twoCellAnchor>
  <xdr:twoCellAnchor>
    <xdr:from>
      <xdr:col>8</xdr:col>
      <xdr:colOff>923925</xdr:colOff>
      <xdr:row>21</xdr:row>
      <xdr:rowOff>171450</xdr:rowOff>
    </xdr:from>
    <xdr:to>
      <xdr:col>9</xdr:col>
      <xdr:colOff>333375</xdr:colOff>
      <xdr:row>29</xdr:row>
      <xdr:rowOff>209551</xdr:rowOff>
    </xdr:to>
    <xdr:sp macro="" textlink="">
      <xdr:nvSpPr>
        <xdr:cNvPr id="5" name="四角形吹き出し 4"/>
        <xdr:cNvSpPr/>
      </xdr:nvSpPr>
      <xdr:spPr>
        <a:xfrm>
          <a:off x="12258675" y="4924425"/>
          <a:ext cx="1476375" cy="1866901"/>
        </a:xfrm>
        <a:prstGeom prst="wedgeRectCallout">
          <a:avLst>
            <a:gd name="adj1" fmla="val -69454"/>
            <a:gd name="adj2" fmla="val -41303"/>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人件費のみで上記収入額を超える場合は、人件費のみの記載で</a:t>
          </a:r>
          <a:r>
            <a:rPr kumimoji="1" lang="en-US" altLang="ja-JP" sz="1100">
              <a:solidFill>
                <a:schemeClr val="tx1"/>
              </a:solidFill>
            </a:rPr>
            <a:t>ok</a:t>
          </a:r>
          <a:r>
            <a:rPr kumimoji="1" lang="ja-JP" altLang="en-US" sz="1100">
              <a:solidFill>
                <a:schemeClr val="tx1"/>
              </a:solidFill>
            </a:rPr>
            <a:t>です。産後ケア事業にかかった旅費、需用費等記載も可です。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152399</xdr:colOff>
      <xdr:row>2</xdr:row>
      <xdr:rowOff>266701</xdr:rowOff>
    </xdr:from>
    <xdr:to>
      <xdr:col>8</xdr:col>
      <xdr:colOff>38099</xdr:colOff>
      <xdr:row>5</xdr:row>
      <xdr:rowOff>9525</xdr:rowOff>
    </xdr:to>
    <xdr:sp macro="" textlink="">
      <xdr:nvSpPr>
        <xdr:cNvPr id="2" name="テキスト ボックス 1"/>
        <xdr:cNvSpPr txBox="1"/>
      </xdr:nvSpPr>
      <xdr:spPr>
        <a:xfrm>
          <a:off x="6172199" y="819151"/>
          <a:ext cx="2867025" cy="8858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上段：変更前</a:t>
          </a:r>
          <a:endParaRPr kumimoji="1" lang="en-US" altLang="ja-JP" sz="1100"/>
        </a:p>
        <a:p>
          <a:r>
            <a:rPr kumimoji="1" lang="ja-JP" altLang="en-US" sz="1100"/>
            <a:t>下段：変更後</a:t>
          </a:r>
          <a:endParaRPr kumimoji="1" lang="en-US" altLang="ja-JP" sz="1100"/>
        </a:p>
        <a:p>
          <a:r>
            <a:rPr kumimoji="1" lang="ja-JP" altLang="en-US" sz="1100"/>
            <a:t>として、下段に変更内容を記載ください。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85725</xdr:colOff>
      <xdr:row>3</xdr:row>
      <xdr:rowOff>19049</xdr:rowOff>
    </xdr:from>
    <xdr:to>
      <xdr:col>7</xdr:col>
      <xdr:colOff>1809750</xdr:colOff>
      <xdr:row>5</xdr:row>
      <xdr:rowOff>514349</xdr:rowOff>
    </xdr:to>
    <xdr:sp macro="" textlink="">
      <xdr:nvSpPr>
        <xdr:cNvPr id="2" name="テキスト ボックス 1"/>
        <xdr:cNvSpPr txBox="1"/>
      </xdr:nvSpPr>
      <xdr:spPr>
        <a:xfrm>
          <a:off x="6105525" y="838199"/>
          <a:ext cx="2867025" cy="11334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最初の表示データとして当初申請時の内容を記載しています。</a:t>
          </a:r>
          <a:endParaRPr kumimoji="1" lang="en-US" altLang="ja-JP" sz="1100"/>
        </a:p>
        <a:p>
          <a:r>
            <a:rPr kumimoji="1" lang="ja-JP" altLang="en-US" sz="1100"/>
            <a:t>最終的に変わった項目は、本シートに直接手入力してください。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228601</xdr:colOff>
      <xdr:row>3</xdr:row>
      <xdr:rowOff>114300</xdr:rowOff>
    </xdr:from>
    <xdr:to>
      <xdr:col>4</xdr:col>
      <xdr:colOff>2266951</xdr:colOff>
      <xdr:row>9</xdr:row>
      <xdr:rowOff>133350</xdr:rowOff>
    </xdr:to>
    <xdr:sp macro="" textlink="">
      <xdr:nvSpPr>
        <xdr:cNvPr id="2" name="テキスト ボックス 1"/>
        <xdr:cNvSpPr txBox="1"/>
      </xdr:nvSpPr>
      <xdr:spPr>
        <a:xfrm>
          <a:off x="5676901" y="752475"/>
          <a:ext cx="203835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P-B" panose="02020700000000000000" pitchFamily="18" charset="-128"/>
              <a:ea typeface="UD デジタル 教科書体 NP-B" panose="02020700000000000000" pitchFamily="18" charset="-128"/>
            </a:rPr>
            <a:t>←今回記載する期間は、事業の実施期間に合わせて記載ください。</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5</xdr:col>
      <xdr:colOff>114300</xdr:colOff>
      <xdr:row>0</xdr:row>
      <xdr:rowOff>19050</xdr:rowOff>
    </xdr:from>
    <xdr:to>
      <xdr:col>6</xdr:col>
      <xdr:colOff>600075</xdr:colOff>
      <xdr:row>2</xdr:row>
      <xdr:rowOff>0</xdr:rowOff>
    </xdr:to>
    <xdr:sp macro="" textlink="">
      <xdr:nvSpPr>
        <xdr:cNvPr id="3" name="テキスト ボックス 2"/>
        <xdr:cNvSpPr txBox="1"/>
      </xdr:nvSpPr>
      <xdr:spPr>
        <a:xfrm>
          <a:off x="8067675" y="19050"/>
          <a:ext cx="904875"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UD デジタル 教科書体 NK-R" panose="02020400000000000000" pitchFamily="18" charset="-128"/>
              <a:ea typeface="UD デジタル 教科書体 NK-R" panose="02020400000000000000" pitchFamily="18" charset="-128"/>
            </a:rPr>
            <a:t>記載例</a:t>
          </a:r>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962024</xdr:colOff>
      <xdr:row>2</xdr:row>
      <xdr:rowOff>161924</xdr:rowOff>
    </xdr:from>
    <xdr:to>
      <xdr:col>9</xdr:col>
      <xdr:colOff>276224</xdr:colOff>
      <xdr:row>6</xdr:row>
      <xdr:rowOff>76200</xdr:rowOff>
    </xdr:to>
    <xdr:sp macro="" textlink="">
      <xdr:nvSpPr>
        <xdr:cNvPr id="4" name="四角形吹き出し 3"/>
        <xdr:cNvSpPr/>
      </xdr:nvSpPr>
      <xdr:spPr>
        <a:xfrm>
          <a:off x="12296774" y="571499"/>
          <a:ext cx="1381125" cy="828676"/>
        </a:xfrm>
        <a:prstGeom prst="wedgeRectCallout">
          <a:avLst>
            <a:gd name="adj1" fmla="val -67385"/>
            <a:gd name="adj2" fmla="val -24038"/>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10</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日から年度末まで人員拡大予定の場合</a:t>
          </a:r>
        </a:p>
      </xdr:txBody>
    </xdr:sp>
    <xdr:clientData/>
  </xdr:twoCellAnchor>
  <xdr:twoCellAnchor>
    <xdr:from>
      <xdr:col>8</xdr:col>
      <xdr:colOff>923925</xdr:colOff>
      <xdr:row>21</xdr:row>
      <xdr:rowOff>171450</xdr:rowOff>
    </xdr:from>
    <xdr:to>
      <xdr:col>9</xdr:col>
      <xdr:colOff>333375</xdr:colOff>
      <xdr:row>29</xdr:row>
      <xdr:rowOff>209551</xdr:rowOff>
    </xdr:to>
    <xdr:sp macro="" textlink="">
      <xdr:nvSpPr>
        <xdr:cNvPr id="5" name="四角形吹き出し 4"/>
        <xdr:cNvSpPr/>
      </xdr:nvSpPr>
      <xdr:spPr>
        <a:xfrm>
          <a:off x="12258675" y="4924425"/>
          <a:ext cx="1476375" cy="1866901"/>
        </a:xfrm>
        <a:prstGeom prst="wedgeRectCallout">
          <a:avLst>
            <a:gd name="adj1" fmla="val -69454"/>
            <a:gd name="adj2" fmla="val -41303"/>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人件費のみで上記収入額を超える場合は、人件費のみの記載で</a:t>
          </a:r>
          <a:r>
            <a:rPr kumimoji="1" lang="en-US" altLang="ja-JP" sz="1100">
              <a:solidFill>
                <a:schemeClr val="tx1"/>
              </a:solidFill>
            </a:rPr>
            <a:t>ok</a:t>
          </a:r>
          <a:r>
            <a:rPr kumimoji="1" lang="ja-JP" altLang="en-US" sz="1100">
              <a:solidFill>
                <a:schemeClr val="tx1"/>
              </a:solidFill>
            </a:rPr>
            <a:t>です。産後ケア事業にかかった旅費、需用費等記載も可です。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597;&#23376;&#20445;&#20581;&#38306;&#20418;/00_&#29987;&#24460;&#12465;&#12450;&#20107;&#26989;&#65288;&#27597;&#23376;&#20445;&#20581;&#25351;&#23566;&#26222;&#21450;&#20107;&#26989;&#65289;/R7/04%20&#29987;&#24460;&#12465;&#12450;&#21463;&#30399;&#25972;&#20633;&#35036;&#21161;&#37329;/03_&#35201;&#32177;&#25913;&#27491;&#65288;&#20154;&#21729;&#25313;&#22823;&#65289;/01_&#29987;&#24460;&#12465;&#12450;&#20107;&#26989;&#21463;&#12369;&#30399;&#25972;&#20633;&#35036;&#21161;&#37329;&#65288;&#20154;&#21729;&#25313;&#22823;&#65289;/00_&#20316;&#26989;&#12501;&#12457;&#12523;&#12480;/&#21442;&#32771;&#27096;&#24335;&#65308;&#20107;&#26989;&#25152;&#21517;&#65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市町村一覧"/>
      <sheetName val="コード"/>
      <sheetName val="人口、世帯数、人口動態（市区町村別）【総計】 "/>
      <sheetName val="こども庁集計用①"/>
      <sheetName val="こども家庭庁②集計用"/>
      <sheetName val="こども家庭庁③集計用 "/>
      <sheetName val="はじめにお読みください"/>
      <sheetName val="別添 (様式３)"/>
      <sheetName val="事後評価"/>
      <sheetName val="A こどもの心の診療ネットワーク事業"/>
      <sheetName val="B 性と健康の相談センター事業"/>
      <sheetName val="Ｃ 妊娠・出産包括支援事業"/>
      <sheetName val="C妊娠・出産包括支援事業（個票）"/>
      <sheetName val="Ｄ 産婦健康診査事業"/>
      <sheetName val="Ｅ 新生児聴覚検査体制整備事業"/>
      <sheetName val="F 多胎妊娠の妊婦健康診査支援事業"/>
      <sheetName val="G 被災した妊産婦・乳幼児の相談等の母子保健支援事業"/>
      <sheetName val="H 母子保健対策強化事業（市）"/>
      <sheetName val="I 母子保健対策強化事業（県）"/>
      <sheetName val="J　低所得の妊婦に対する初回産科受診料支援事業"/>
      <sheetName val="（精算）こどもの診療ネット"/>
      <sheetName val="（精算）性と健康相談 "/>
      <sheetName val="（精算）不育症検査"/>
      <sheetName val="（精算）妊娠出産包括"/>
      <sheetName val="（精算）産婦健診"/>
      <sheetName val="（精算）新生児聴覚"/>
      <sheetName val="（精算）CDR"/>
      <sheetName val="（精算）多胎妊婦健診"/>
      <sheetName val="（精算）被災した妊産婦支援"/>
      <sheetName val="（精算）母子保健強化（市町村）"/>
      <sheetName val="（精算）母子保健強化（都道府県）"/>
      <sheetName val="（精算）低所得の妊婦に対する初回産科受診料支援事業"/>
      <sheetName val="様式３"/>
      <sheetName val="様式３－２（県の市町村まとめ）"/>
      <sheetName val="別紙様式第４（実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7">
          <cell r="F17"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64">
          <cell r="S64">
            <v>0</v>
          </cell>
        </row>
      </sheetData>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F38"/>
  <sheetViews>
    <sheetView tabSelected="1" workbookViewId="0"/>
  </sheetViews>
  <sheetFormatPr defaultRowHeight="13.5"/>
  <cols>
    <col min="1" max="1" width="19.875" style="1" customWidth="1"/>
    <col min="2" max="2" width="12.875" style="1" customWidth="1"/>
    <col min="3" max="3" width="43.75" style="1" customWidth="1"/>
    <col min="4" max="4" width="32.375" style="1" customWidth="1"/>
    <col min="5" max="5" width="29.125" style="1" customWidth="1"/>
    <col min="6" max="16384" width="9" style="1"/>
  </cols>
  <sheetData>
    <row r="1" spans="1:5" ht="22.5" customHeight="1">
      <c r="A1" s="95" t="s">
        <v>135</v>
      </c>
      <c r="B1" s="97"/>
      <c r="C1" s="98" t="s">
        <v>136</v>
      </c>
      <c r="D1" s="91" t="s">
        <v>62</v>
      </c>
      <c r="E1" s="92" t="s">
        <v>83</v>
      </c>
    </row>
    <row r="2" spans="1:5" ht="22.5" customHeight="1">
      <c r="A2" s="178" t="s">
        <v>78</v>
      </c>
      <c r="B2" s="179"/>
      <c r="C2" s="84"/>
      <c r="D2" s="73" t="s">
        <v>79</v>
      </c>
      <c r="E2" s="75"/>
    </row>
    <row r="3" spans="1:5" ht="23.25" customHeight="1">
      <c r="A3" s="180" t="s">
        <v>58</v>
      </c>
      <c r="B3" s="181"/>
      <c r="C3" s="133"/>
      <c r="D3" s="20" t="s">
        <v>63</v>
      </c>
      <c r="E3" s="75"/>
    </row>
    <row r="4" spans="1:5" ht="23.25" customHeight="1">
      <c r="A4" s="180" t="s">
        <v>81</v>
      </c>
      <c r="B4" s="181"/>
      <c r="C4" s="133"/>
      <c r="D4" s="20" t="s">
        <v>147</v>
      </c>
      <c r="E4" s="75"/>
    </row>
    <row r="5" spans="1:5" ht="23.25" customHeight="1">
      <c r="A5" s="180" t="s">
        <v>66</v>
      </c>
      <c r="B5" s="181"/>
      <c r="C5" s="133"/>
      <c r="D5" s="20" t="s">
        <v>64</v>
      </c>
      <c r="E5" s="75"/>
    </row>
    <row r="6" spans="1:5" ht="23.25" customHeight="1">
      <c r="A6" s="180" t="s">
        <v>67</v>
      </c>
      <c r="B6" s="181"/>
      <c r="C6" s="133"/>
      <c r="D6" s="20" t="s">
        <v>65</v>
      </c>
      <c r="E6" s="75"/>
    </row>
    <row r="7" spans="1:5" ht="23.25" customHeight="1">
      <c r="A7" s="174" t="s">
        <v>80</v>
      </c>
      <c r="B7" s="175"/>
      <c r="C7" s="134"/>
      <c r="D7" s="126">
        <v>1000000000001</v>
      </c>
      <c r="E7" s="116"/>
    </row>
    <row r="8" spans="1:5" ht="23.25" customHeight="1">
      <c r="A8" s="132"/>
      <c r="B8" s="129"/>
      <c r="C8" s="135" t="str">
        <f>IF(AND(C7&lt;&gt;"", NOT(AND(ISNUMBER(C7), LEN(TEXT(C7,"0"))=13))), "法人番号は13桁になります", "")</f>
        <v/>
      </c>
      <c r="D8" s="130"/>
      <c r="E8" s="131"/>
    </row>
    <row r="9" spans="1:5" ht="23.25" customHeight="1">
      <c r="A9" s="127" t="s">
        <v>144</v>
      </c>
      <c r="B9" s="128"/>
      <c r="C9" s="136"/>
      <c r="D9" s="80" t="s">
        <v>178</v>
      </c>
      <c r="E9" s="75"/>
    </row>
    <row r="10" spans="1:5" ht="23.25" customHeight="1">
      <c r="A10" s="127" t="s">
        <v>145</v>
      </c>
      <c r="B10" s="128"/>
      <c r="C10" s="168"/>
      <c r="D10" s="80" t="s">
        <v>172</v>
      </c>
      <c r="E10" s="75"/>
    </row>
    <row r="11" spans="1:5" ht="23.25" customHeight="1" thickBot="1">
      <c r="A11" s="122" t="s">
        <v>146</v>
      </c>
      <c r="B11" s="123"/>
      <c r="C11" s="169"/>
      <c r="D11" s="124" t="s">
        <v>173</v>
      </c>
      <c r="E11" s="125"/>
    </row>
    <row r="12" spans="1:5" ht="30" customHeight="1">
      <c r="A12" s="96" t="s">
        <v>59</v>
      </c>
      <c r="B12" s="97"/>
      <c r="C12" s="99"/>
      <c r="D12" s="97"/>
      <c r="E12" s="92"/>
    </row>
    <row r="13" spans="1:5" ht="23.25" customHeight="1">
      <c r="A13" s="172" t="s">
        <v>60</v>
      </c>
      <c r="B13" s="173"/>
      <c r="C13" s="85"/>
      <c r="D13" s="170">
        <v>45867</v>
      </c>
      <c r="E13" s="75"/>
    </row>
    <row r="14" spans="1:5" ht="23.25" customHeight="1">
      <c r="A14" s="172" t="s">
        <v>61</v>
      </c>
      <c r="B14" s="173"/>
      <c r="C14" s="75" t="str">
        <f>IF(C13="", "", "令和" &amp; (YEAR(C13) - IF(MONTH(C13)&lt;4, 2019, 2018)) &amp; "年度")</f>
        <v/>
      </c>
      <c r="D14" s="20" t="str">
        <f>IF(D13="", "", "令和" &amp; (YEAR(D13) - IF(MONTH(D13)&lt;4, 2019, 2018)) &amp; "年度")</f>
        <v>令和7年度</v>
      </c>
      <c r="E14" s="75"/>
    </row>
    <row r="15" spans="1:5" ht="63" customHeight="1">
      <c r="A15" s="172" t="s">
        <v>2</v>
      </c>
      <c r="B15" s="173"/>
      <c r="C15" s="86"/>
      <c r="D15" s="77" t="s">
        <v>174</v>
      </c>
      <c r="E15" s="75"/>
    </row>
    <row r="16" spans="1:5" ht="37.5" customHeight="1">
      <c r="A16" s="176" t="s">
        <v>77</v>
      </c>
      <c r="B16" s="177"/>
      <c r="C16" s="85"/>
      <c r="D16" s="81">
        <v>45809</v>
      </c>
      <c r="E16" s="75"/>
    </row>
    <row r="17" spans="1:6" ht="23.25" customHeight="1">
      <c r="A17" s="172" t="s">
        <v>4</v>
      </c>
      <c r="B17" s="173"/>
      <c r="C17" s="84"/>
      <c r="D17" s="20" t="s">
        <v>175</v>
      </c>
      <c r="E17" s="75"/>
    </row>
    <row r="18" spans="1:6" ht="33.75" customHeight="1">
      <c r="A18" s="172" t="s">
        <v>5</v>
      </c>
      <c r="B18" s="173"/>
      <c r="C18" s="164"/>
      <c r="D18" s="79" t="s">
        <v>176</v>
      </c>
      <c r="E18" s="75"/>
    </row>
    <row r="19" spans="1:6" ht="23.25" customHeight="1">
      <c r="A19" s="182" t="s">
        <v>7</v>
      </c>
      <c r="B19" s="93" t="s">
        <v>68</v>
      </c>
      <c r="C19" s="167"/>
      <c r="D19" s="20" t="s">
        <v>177</v>
      </c>
      <c r="E19" s="75"/>
    </row>
    <row r="20" spans="1:6" ht="23.25" customHeight="1">
      <c r="A20" s="182"/>
      <c r="B20" s="94" t="s">
        <v>9</v>
      </c>
      <c r="C20" s="84"/>
      <c r="D20" s="20" t="s">
        <v>69</v>
      </c>
      <c r="E20" s="75"/>
    </row>
    <row r="21" spans="1:6" ht="23.25" customHeight="1">
      <c r="A21" s="183" t="s">
        <v>70</v>
      </c>
      <c r="B21" s="94" t="s">
        <v>71</v>
      </c>
      <c r="C21" s="84"/>
      <c r="D21" s="20" t="s">
        <v>10</v>
      </c>
      <c r="E21" s="139"/>
      <c r="F21" s="1" t="s">
        <v>10</v>
      </c>
    </row>
    <row r="22" spans="1:6" ht="23.25" customHeight="1">
      <c r="A22" s="184"/>
      <c r="B22" s="94" t="s">
        <v>72</v>
      </c>
      <c r="C22" s="88"/>
      <c r="D22" s="80">
        <v>7</v>
      </c>
      <c r="E22" s="140" t="s">
        <v>165</v>
      </c>
      <c r="F22" s="1" t="s">
        <v>13</v>
      </c>
    </row>
    <row r="23" spans="1:6" ht="23.25" customHeight="1">
      <c r="A23" s="185"/>
      <c r="B23" s="94" t="s">
        <v>73</v>
      </c>
      <c r="C23" s="88"/>
      <c r="D23" s="80">
        <v>14</v>
      </c>
      <c r="E23" s="142" t="s">
        <v>166</v>
      </c>
      <c r="F23" s="1" t="s">
        <v>14</v>
      </c>
    </row>
    <row r="24" spans="1:6" ht="23.25" customHeight="1">
      <c r="A24" s="171" t="s">
        <v>74</v>
      </c>
      <c r="B24" s="93" t="s">
        <v>75</v>
      </c>
      <c r="C24" s="87"/>
      <c r="D24" s="78">
        <v>45809</v>
      </c>
      <c r="E24" s="75"/>
      <c r="F24" s="1" t="s">
        <v>161</v>
      </c>
    </row>
    <row r="25" spans="1:6" ht="23.25" customHeight="1">
      <c r="A25" s="171"/>
      <c r="B25" s="94" t="s">
        <v>76</v>
      </c>
      <c r="C25" s="87"/>
      <c r="D25" s="78">
        <v>46112</v>
      </c>
      <c r="E25" s="75"/>
      <c r="F25" s="1" t="s">
        <v>162</v>
      </c>
    </row>
    <row r="26" spans="1:6" ht="31.5" customHeight="1" thickBot="1">
      <c r="A26" s="186" t="s">
        <v>160</v>
      </c>
      <c r="B26" s="187"/>
      <c r="C26" s="137"/>
      <c r="D26" s="138"/>
      <c r="E26" s="141"/>
      <c r="F26" s="1" t="s">
        <v>163</v>
      </c>
    </row>
    <row r="27" spans="1:6" ht="22.5" customHeight="1">
      <c r="A27" s="96" t="s">
        <v>129</v>
      </c>
      <c r="B27" s="97"/>
      <c r="C27" s="99"/>
      <c r="D27" s="97"/>
      <c r="E27" s="92"/>
      <c r="F27" s="1" t="s">
        <v>164</v>
      </c>
    </row>
    <row r="28" spans="1:6" ht="22.5" customHeight="1">
      <c r="A28" s="172" t="s">
        <v>130</v>
      </c>
      <c r="B28" s="173"/>
      <c r="C28" s="85"/>
      <c r="D28" s="20" t="s">
        <v>131</v>
      </c>
      <c r="E28" s="75"/>
    </row>
    <row r="29" spans="1:6" ht="22.5" customHeight="1">
      <c r="A29" s="172" t="s">
        <v>132</v>
      </c>
      <c r="B29" s="173"/>
      <c r="C29" s="85"/>
      <c r="D29" s="81">
        <v>45931</v>
      </c>
      <c r="E29" s="75"/>
    </row>
    <row r="30" spans="1:6" ht="22.5" customHeight="1">
      <c r="A30" s="172" t="s">
        <v>133</v>
      </c>
      <c r="B30" s="173"/>
      <c r="C30" s="121"/>
      <c r="D30" s="82">
        <v>1800000</v>
      </c>
      <c r="E30" s="75"/>
    </row>
    <row r="31" spans="1:6" ht="22.5" customHeight="1">
      <c r="A31" s="172" t="s">
        <v>139</v>
      </c>
      <c r="B31" s="173"/>
      <c r="C31" s="89"/>
      <c r="D31" s="82"/>
      <c r="E31" s="116"/>
    </row>
    <row r="32" spans="1:6" ht="22.5" customHeight="1" thickBot="1">
      <c r="A32" s="188" t="s">
        <v>134</v>
      </c>
      <c r="B32" s="189"/>
      <c r="C32" s="90"/>
      <c r="D32" s="83">
        <v>800000</v>
      </c>
      <c r="E32" s="76"/>
    </row>
    <row r="33" ht="22.5" customHeight="1"/>
    <row r="34" ht="22.5" customHeight="1"/>
    <row r="35" ht="22.5" customHeight="1"/>
    <row r="36" ht="22.5" customHeight="1"/>
    <row r="37" ht="22.5" customHeight="1"/>
    <row r="38" ht="22.5" customHeight="1"/>
  </sheetData>
  <mergeCells count="21">
    <mergeCell ref="A26:B26"/>
    <mergeCell ref="A28:B28"/>
    <mergeCell ref="A29:B29"/>
    <mergeCell ref="A30:B30"/>
    <mergeCell ref="A32:B32"/>
    <mergeCell ref="A31:B31"/>
    <mergeCell ref="A2:B2"/>
    <mergeCell ref="A4:B4"/>
    <mergeCell ref="A3:B3"/>
    <mergeCell ref="A19:A20"/>
    <mergeCell ref="A21:A23"/>
    <mergeCell ref="A6:B6"/>
    <mergeCell ref="A5:B5"/>
    <mergeCell ref="A24:A25"/>
    <mergeCell ref="A15:B15"/>
    <mergeCell ref="A14:B14"/>
    <mergeCell ref="A13:B13"/>
    <mergeCell ref="A7:B7"/>
    <mergeCell ref="A18:B18"/>
    <mergeCell ref="A17:B17"/>
    <mergeCell ref="A16:B16"/>
  </mergeCells>
  <phoneticPr fontId="2"/>
  <conditionalFormatting sqref="C3:C6">
    <cfRule type="expression" dxfId="34" priority="13">
      <formula>C3&lt;&gt;""</formula>
    </cfRule>
  </conditionalFormatting>
  <conditionalFormatting sqref="C4">
    <cfRule type="expression" dxfId="33" priority="12">
      <formula>C5&lt;&gt;""</formula>
    </cfRule>
  </conditionalFormatting>
  <conditionalFormatting sqref="C2">
    <cfRule type="expression" dxfId="32" priority="11">
      <formula>C2&lt;&gt;""</formula>
    </cfRule>
  </conditionalFormatting>
  <conditionalFormatting sqref="C13">
    <cfRule type="expression" dxfId="31" priority="10">
      <formula>C13&lt;&gt;""</formula>
    </cfRule>
  </conditionalFormatting>
  <conditionalFormatting sqref="C15:C26">
    <cfRule type="expression" dxfId="30" priority="9">
      <formula>C15&lt;&gt;""</formula>
    </cfRule>
  </conditionalFormatting>
  <conditionalFormatting sqref="C28">
    <cfRule type="expression" dxfId="29" priority="7">
      <formula>C28&lt;&gt;""</formula>
    </cfRule>
  </conditionalFormatting>
  <conditionalFormatting sqref="C29">
    <cfRule type="expression" dxfId="28" priority="6">
      <formula>C29&lt;&gt;""</formula>
    </cfRule>
  </conditionalFormatting>
  <conditionalFormatting sqref="C30">
    <cfRule type="expression" dxfId="27" priority="5">
      <formula>C30&lt;&gt;""</formula>
    </cfRule>
  </conditionalFormatting>
  <conditionalFormatting sqref="C7:C8">
    <cfRule type="expression" dxfId="26" priority="4">
      <formula>AND(C7&lt;&gt;"", ISNUMBER(C7), LEN(TEXT(C7,"0"))=13)</formula>
    </cfRule>
    <cfRule type="expression" dxfId="25" priority="14">
      <formula>AND(C7&lt;&gt;"", NOT(AND(ISNUMBER(C7), LEN(TEXT(C7,"0"))=13)))</formula>
    </cfRule>
  </conditionalFormatting>
  <conditionalFormatting sqref="C9">
    <cfRule type="expression" dxfId="24" priority="3">
      <formula>C9&lt;&gt;""</formula>
    </cfRule>
  </conditionalFormatting>
  <conditionalFormatting sqref="C10">
    <cfRule type="expression" dxfId="23" priority="2">
      <formula>C10&lt;&gt;""</formula>
    </cfRule>
  </conditionalFormatting>
  <conditionalFormatting sqref="C11">
    <cfRule type="expression" dxfId="22" priority="1">
      <formula>C11&lt;&gt;""</formula>
    </cfRule>
  </conditionalFormatting>
  <conditionalFormatting sqref="C7">
    <cfRule type="expression" dxfId="21" priority="8">
      <formula>$C$2="いいえ"</formula>
    </cfRule>
  </conditionalFormatting>
  <dataValidations count="3">
    <dataValidation type="list" allowBlank="1" showInputMessage="1" showErrorMessage="1" sqref="C21">
      <formula1>$F$21:$F$27</formula1>
    </dataValidation>
    <dataValidation type="list" allowBlank="1" showInputMessage="1" showErrorMessage="1" sqref="D21">
      <formula1>$F$21:$F$23</formula1>
    </dataValidation>
    <dataValidation type="list" allowBlank="1" showInputMessage="1" showErrorMessage="1" sqref="C2:D2">
      <formula1>"はい,いいえ"</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K42"/>
  <sheetViews>
    <sheetView view="pageBreakPreview" zoomScaleNormal="100" zoomScaleSheetLayoutView="100" workbookViewId="0"/>
  </sheetViews>
  <sheetFormatPr defaultRowHeight="13.5"/>
  <cols>
    <col min="1" max="1" width="2.75" style="5" customWidth="1"/>
    <col min="2" max="4" width="3.75" style="5" customWidth="1"/>
    <col min="5" max="5" width="6.625" style="5" customWidth="1"/>
    <col min="6" max="9" width="14" style="5" customWidth="1"/>
    <col min="10" max="10" width="3.875" style="5" customWidth="1"/>
    <col min="11" max="11" width="16.125" style="5" bestFit="1" customWidth="1"/>
    <col min="12" max="16384" width="9" style="5"/>
  </cols>
  <sheetData>
    <row r="1" spans="1:11">
      <c r="A1" s="2"/>
      <c r="B1" s="3"/>
      <c r="C1" s="3"/>
      <c r="D1" s="3"/>
      <c r="E1" s="3"/>
      <c r="F1" s="3"/>
      <c r="G1" s="3"/>
      <c r="H1" s="3"/>
      <c r="I1" s="3"/>
      <c r="J1" s="3"/>
      <c r="K1" s="4"/>
    </row>
    <row r="2" spans="1:11">
      <c r="A2" s="3"/>
      <c r="B2" s="3" t="s">
        <v>30</v>
      </c>
      <c r="C2" s="3"/>
      <c r="D2" s="3"/>
      <c r="E2" s="3"/>
      <c r="F2" s="3"/>
      <c r="G2" s="3"/>
      <c r="H2" s="3"/>
      <c r="I2" s="3"/>
      <c r="J2" s="3"/>
      <c r="K2" s="4"/>
    </row>
    <row r="3" spans="1:11">
      <c r="A3" s="3"/>
      <c r="B3" s="3"/>
      <c r="C3" s="3"/>
      <c r="D3" s="3"/>
      <c r="E3" s="3"/>
      <c r="F3" s="3"/>
      <c r="G3" s="3"/>
      <c r="H3" s="3"/>
      <c r="I3" s="3"/>
      <c r="J3" s="3"/>
      <c r="K3" s="4"/>
    </row>
    <row r="4" spans="1:11">
      <c r="A4" s="6"/>
      <c r="B4" s="190" t="str">
        <f>K4&amp;"産後ケア事業受け皿整備補助金実績報告書"</f>
        <v>産後ケア事業受け皿整備補助金実績報告書</v>
      </c>
      <c r="C4" s="190"/>
      <c r="D4" s="190"/>
      <c r="E4" s="190"/>
      <c r="F4" s="190"/>
      <c r="G4" s="190"/>
      <c r="H4" s="190"/>
      <c r="I4" s="190"/>
      <c r="J4" s="6"/>
      <c r="K4" s="4" t="str">
        <f>基本情報!C14</f>
        <v/>
      </c>
    </row>
    <row r="5" spans="1:11">
      <c r="A5" s="6"/>
      <c r="B5" s="6"/>
      <c r="C5" s="6"/>
      <c r="D5" s="6"/>
      <c r="E5" s="6"/>
      <c r="F5" s="6"/>
      <c r="G5" s="6"/>
      <c r="H5" s="59"/>
      <c r="I5" s="6"/>
      <c r="J5" s="6"/>
      <c r="K5" s="4"/>
    </row>
    <row r="6" spans="1:11">
      <c r="A6" s="6"/>
      <c r="B6" s="6"/>
      <c r="C6" s="6"/>
      <c r="D6" s="6"/>
      <c r="E6" s="6"/>
      <c r="F6" s="6"/>
      <c r="G6" s="6"/>
      <c r="H6" s="59"/>
      <c r="I6" s="6"/>
      <c r="J6" s="6"/>
      <c r="K6" s="4"/>
    </row>
    <row r="7" spans="1:11" ht="18.75" customHeight="1">
      <c r="A7" s="3"/>
      <c r="B7" s="3"/>
      <c r="C7" s="3"/>
      <c r="D7" s="3"/>
      <c r="E7" s="3"/>
      <c r="F7" s="3"/>
      <c r="G7" s="3"/>
      <c r="H7" s="278" t="s">
        <v>137</v>
      </c>
      <c r="I7" s="278"/>
      <c r="J7" s="3"/>
      <c r="K7" s="4"/>
    </row>
    <row r="8" spans="1:11">
      <c r="A8" s="3"/>
      <c r="B8" s="3"/>
      <c r="C8" s="3"/>
      <c r="D8" s="3"/>
      <c r="E8" s="3"/>
      <c r="F8" s="3"/>
      <c r="G8" s="3"/>
      <c r="H8" s="3"/>
      <c r="I8" s="6"/>
      <c r="J8" s="3"/>
      <c r="K8" s="4"/>
    </row>
    <row r="9" spans="1:11">
      <c r="A9" s="3"/>
      <c r="B9" s="3"/>
      <c r="C9" s="3"/>
      <c r="D9" s="3"/>
      <c r="E9" s="3"/>
      <c r="F9" s="3"/>
      <c r="G9" s="3"/>
      <c r="H9" s="3"/>
      <c r="I9" s="7"/>
      <c r="J9" s="3"/>
      <c r="K9" s="4"/>
    </row>
    <row r="10" spans="1:11">
      <c r="A10" s="3"/>
      <c r="B10" s="3"/>
      <c r="C10" s="3" t="s">
        <v>21</v>
      </c>
      <c r="D10" s="3"/>
      <c r="E10" s="3"/>
      <c r="F10" s="3"/>
      <c r="G10" s="3"/>
      <c r="H10" s="3"/>
      <c r="I10" s="3"/>
      <c r="J10" s="3"/>
      <c r="K10" s="4"/>
    </row>
    <row r="11" spans="1:11">
      <c r="A11" s="3"/>
      <c r="B11" s="3"/>
      <c r="C11" s="3"/>
      <c r="D11" s="3"/>
      <c r="E11" s="3"/>
      <c r="F11" s="3"/>
      <c r="G11" s="3"/>
      <c r="H11" s="3"/>
      <c r="I11" s="3"/>
      <c r="J11" s="3"/>
      <c r="K11" s="4"/>
    </row>
    <row r="12" spans="1:11">
      <c r="A12" s="3"/>
      <c r="B12" s="3"/>
      <c r="C12" s="7"/>
      <c r="D12" s="3"/>
      <c r="E12" s="3"/>
      <c r="F12" s="3"/>
      <c r="G12" s="3"/>
      <c r="H12" s="3"/>
      <c r="I12" s="3"/>
      <c r="J12" s="3"/>
      <c r="K12" s="4"/>
    </row>
    <row r="13" spans="1:11" ht="17.25" customHeight="1">
      <c r="A13" s="3"/>
      <c r="B13" s="3"/>
      <c r="C13" s="3"/>
      <c r="D13" s="3"/>
      <c r="E13" s="3"/>
      <c r="F13" s="3"/>
      <c r="H13" s="3">
        <f>基本情報!C3</f>
        <v>0</v>
      </c>
      <c r="I13" s="3"/>
      <c r="J13" s="3"/>
      <c r="K13" s="4"/>
    </row>
    <row r="14" spans="1:11" ht="17.25" customHeight="1">
      <c r="A14" s="3"/>
      <c r="B14" s="3"/>
      <c r="C14" s="3"/>
      <c r="D14" s="3"/>
      <c r="E14" s="3"/>
      <c r="F14" s="3"/>
      <c r="H14" s="3">
        <f>基本情報!C4</f>
        <v>0</v>
      </c>
      <c r="I14" s="3"/>
      <c r="J14" s="3"/>
      <c r="K14" s="4"/>
    </row>
    <row r="15" spans="1:11" ht="17.25" customHeight="1">
      <c r="A15" s="3"/>
      <c r="B15" s="3"/>
      <c r="C15" s="3"/>
      <c r="D15" s="3"/>
      <c r="E15" s="3"/>
      <c r="F15" s="3"/>
      <c r="H15" s="3" t="str">
        <f>基本情報!C5&amp;"　"&amp;基本情報!C6</f>
        <v>　</v>
      </c>
      <c r="I15" s="3"/>
      <c r="J15" s="3"/>
      <c r="K15" s="4"/>
    </row>
    <row r="16" spans="1:11">
      <c r="A16" s="3"/>
      <c r="B16" s="3"/>
      <c r="C16" s="3"/>
      <c r="D16" s="3"/>
      <c r="E16" s="3"/>
      <c r="F16" s="3"/>
      <c r="G16" s="3"/>
      <c r="H16" s="3"/>
      <c r="I16" s="3"/>
      <c r="J16" s="3"/>
      <c r="K16" s="4"/>
    </row>
    <row r="17" spans="1:11">
      <c r="A17" s="3"/>
      <c r="B17" s="3"/>
      <c r="C17" s="3"/>
      <c r="D17" s="3"/>
      <c r="E17" s="3"/>
      <c r="F17" s="3"/>
      <c r="G17" s="3"/>
      <c r="H17" s="3"/>
      <c r="I17" s="3"/>
      <c r="J17" s="9"/>
      <c r="K17" s="4"/>
    </row>
    <row r="18" spans="1:11">
      <c r="A18" s="7"/>
      <c r="B18" s="191" t="str">
        <f>"　"&amp;TEXT(K19,"ggge年m月d日")&amp;"付け"&amp;K20&amp;"で交付決定通知のあった標記補助金について、下記のとおり実施したので、補助金等交付規則第１２条の規定により、関係書類を添えて報告します。"</f>
        <v>　明治33年1月0日付け0で交付決定通知のあった標記補助金について、下記のとおり実施したので、補助金等交付規則第１２条の規定により、関係書類を添えて報告します。</v>
      </c>
      <c r="C18" s="191"/>
      <c r="D18" s="191"/>
      <c r="E18" s="191"/>
      <c r="F18" s="191"/>
      <c r="G18" s="191"/>
      <c r="H18" s="191"/>
      <c r="I18" s="191"/>
      <c r="J18" s="3"/>
      <c r="K18" s="4"/>
    </row>
    <row r="19" spans="1:11" ht="18.75" customHeight="1">
      <c r="A19" s="3"/>
      <c r="B19" s="191"/>
      <c r="C19" s="191"/>
      <c r="D19" s="191"/>
      <c r="E19" s="191"/>
      <c r="F19" s="191"/>
      <c r="G19" s="191"/>
      <c r="H19" s="191"/>
      <c r="I19" s="191"/>
      <c r="J19" s="3"/>
      <c r="K19" s="103">
        <f>基本情報!C29</f>
        <v>0</v>
      </c>
    </row>
    <row r="20" spans="1:11">
      <c r="A20" s="7"/>
      <c r="B20" s="191"/>
      <c r="C20" s="191"/>
      <c r="D20" s="191"/>
      <c r="E20" s="191"/>
      <c r="F20" s="191"/>
      <c r="G20" s="191"/>
      <c r="H20" s="191"/>
      <c r="I20" s="191"/>
      <c r="J20" s="3"/>
      <c r="K20" s="4">
        <f>基本情報!C28</f>
        <v>0</v>
      </c>
    </row>
    <row r="21" spans="1:11">
      <c r="A21" s="3"/>
      <c r="B21" s="7"/>
      <c r="C21" s="9"/>
      <c r="D21" s="9"/>
      <c r="E21" s="9"/>
      <c r="F21" s="9"/>
      <c r="G21" s="9"/>
      <c r="H21" s="9"/>
      <c r="I21" s="9"/>
      <c r="J21" s="9"/>
      <c r="K21" s="4"/>
    </row>
    <row r="22" spans="1:11">
      <c r="A22" s="6"/>
      <c r="B22" s="190" t="s">
        <v>22</v>
      </c>
      <c r="C22" s="190"/>
      <c r="D22" s="190"/>
      <c r="E22" s="190"/>
      <c r="F22" s="190"/>
      <c r="G22" s="190"/>
      <c r="H22" s="190"/>
      <c r="I22" s="190"/>
      <c r="J22" s="6"/>
      <c r="K22" s="4"/>
    </row>
    <row r="23" spans="1:11">
      <c r="A23" s="6"/>
      <c r="B23" s="6"/>
      <c r="C23" s="6"/>
      <c r="D23" s="6"/>
      <c r="E23" s="6"/>
      <c r="F23" s="6"/>
      <c r="G23" s="6"/>
      <c r="H23" s="59"/>
      <c r="I23" s="6"/>
      <c r="J23" s="6"/>
      <c r="K23" s="4"/>
    </row>
    <row r="24" spans="1:11">
      <c r="A24" s="3"/>
      <c r="B24" s="34" t="s">
        <v>18</v>
      </c>
      <c r="C24" s="3" t="s">
        <v>23</v>
      </c>
      <c r="D24" s="3"/>
      <c r="E24" s="3"/>
      <c r="F24" s="3"/>
      <c r="G24" s="10"/>
      <c r="H24" s="10"/>
      <c r="I24" s="3"/>
      <c r="J24" s="4"/>
    </row>
    <row r="25" spans="1:11" ht="27">
      <c r="A25" s="3"/>
      <c r="B25" s="6"/>
      <c r="C25" s="216" t="s">
        <v>82</v>
      </c>
      <c r="D25" s="217"/>
      <c r="E25" s="217"/>
      <c r="F25" s="26" t="s">
        <v>92</v>
      </c>
      <c r="G25" s="27" t="s">
        <v>120</v>
      </c>
      <c r="H25" s="27" t="s">
        <v>91</v>
      </c>
      <c r="I25" s="28" t="s">
        <v>122</v>
      </c>
      <c r="J25" s="3"/>
      <c r="K25" s="4"/>
    </row>
    <row r="26" spans="1:11">
      <c r="A26" s="3"/>
      <c r="B26" s="6"/>
      <c r="C26" s="275" t="s">
        <v>89</v>
      </c>
      <c r="D26" s="276"/>
      <c r="E26" s="277"/>
      <c r="F26" s="29" t="s">
        <v>90</v>
      </c>
      <c r="G26" s="30" t="s">
        <v>119</v>
      </c>
      <c r="H26" s="61" t="s">
        <v>117</v>
      </c>
      <c r="I26" s="31" t="s">
        <v>121</v>
      </c>
      <c r="J26" s="3"/>
      <c r="K26" s="4"/>
    </row>
    <row r="27" spans="1:11" ht="33" customHeight="1">
      <c r="A27" s="3"/>
      <c r="B27" s="6"/>
      <c r="C27" s="274">
        <v>150000</v>
      </c>
      <c r="D27" s="274"/>
      <c r="E27" s="274"/>
      <c r="F27" s="115">
        <f>DATEDIF(別紙２!B13,別紙２!E13,"M" )+1</f>
        <v>1</v>
      </c>
      <c r="G27" s="69">
        <f>C27*F27</f>
        <v>150000</v>
      </c>
      <c r="H27" s="69">
        <f>IF(AND(基本情報!C31&lt;&gt;"", ISNUMBER(基本情報!C31)), 基本情報!C31, 基本情報!C30)</f>
        <v>0</v>
      </c>
      <c r="I27" s="70">
        <f>G27-H27</f>
        <v>150000</v>
      </c>
      <c r="J27" s="3"/>
      <c r="K27" s="4"/>
    </row>
    <row r="28" spans="1:11" ht="18" customHeight="1">
      <c r="A28" s="3"/>
      <c r="B28" s="58"/>
      <c r="C28" s="7"/>
      <c r="D28" s="7"/>
      <c r="E28" s="12" t="str">
        <f>IF([1]事後評価!F17="都道府県","一般市町村分","")</f>
        <v/>
      </c>
      <c r="F28" s="12"/>
      <c r="G28" s="12"/>
      <c r="H28" s="12"/>
      <c r="I28" s="10" t="str">
        <f>IF([1]事後評価!F17="都道府県",'[1]様式３－２（県の市町村まとめ）'!$S$64,"")</f>
        <v/>
      </c>
      <c r="J28" s="7"/>
      <c r="K28" s="4"/>
    </row>
    <row r="29" spans="1:11" ht="18" customHeight="1">
      <c r="A29" s="3"/>
      <c r="B29" s="58"/>
      <c r="C29" s="7"/>
      <c r="D29" s="7"/>
      <c r="E29" s="12"/>
      <c r="F29" s="12"/>
      <c r="G29" s="12"/>
      <c r="H29" s="12"/>
      <c r="I29" s="10"/>
      <c r="J29" s="7"/>
      <c r="K29" s="4"/>
    </row>
    <row r="30" spans="1:11" ht="18" customHeight="1">
      <c r="A30" s="3"/>
      <c r="B30" s="34" t="s">
        <v>113</v>
      </c>
      <c r="C30" s="3" t="s">
        <v>31</v>
      </c>
      <c r="D30" s="3"/>
      <c r="E30" s="3"/>
      <c r="F30" s="3"/>
      <c r="G30" s="3"/>
      <c r="H30" s="3"/>
      <c r="I30" s="3"/>
      <c r="J30" s="4"/>
    </row>
    <row r="31" spans="1:11" ht="18" customHeight="1">
      <c r="A31" s="3"/>
      <c r="B31" s="6"/>
      <c r="C31" s="268" t="s">
        <v>32</v>
      </c>
      <c r="D31" s="268"/>
      <c r="E31" s="268"/>
      <c r="F31" s="269"/>
      <c r="G31" s="270"/>
      <c r="H31" s="74" t="s">
        <v>33</v>
      </c>
      <c r="I31" s="118"/>
      <c r="J31" s="3"/>
      <c r="K31" s="4"/>
    </row>
    <row r="32" spans="1:11" ht="18" customHeight="1">
      <c r="A32" s="3"/>
      <c r="B32" s="6"/>
      <c r="C32" s="268" t="s">
        <v>35</v>
      </c>
      <c r="D32" s="268"/>
      <c r="E32" s="268"/>
      <c r="F32" s="18" t="s">
        <v>36</v>
      </c>
      <c r="G32" s="17" t="s">
        <v>34</v>
      </c>
      <c r="H32" s="269"/>
      <c r="I32" s="270"/>
      <c r="J32" s="14"/>
      <c r="K32" s="4"/>
    </row>
    <row r="33" spans="1:11" ht="18" customHeight="1">
      <c r="A33" s="3"/>
      <c r="B33" s="6"/>
      <c r="C33" s="268" t="s">
        <v>37</v>
      </c>
      <c r="D33" s="268"/>
      <c r="E33" s="268"/>
      <c r="F33" s="117" t="s">
        <v>38</v>
      </c>
      <c r="G33" s="271"/>
      <c r="H33" s="272"/>
      <c r="I33" s="273"/>
      <c r="J33" s="14"/>
      <c r="K33" s="4"/>
    </row>
    <row r="34" spans="1:11" ht="18" customHeight="1">
      <c r="A34" s="3"/>
      <c r="B34" s="58"/>
      <c r="C34" s="268"/>
      <c r="D34" s="268"/>
      <c r="E34" s="268"/>
      <c r="F34" s="117" t="s">
        <v>39</v>
      </c>
      <c r="G34" s="271"/>
      <c r="H34" s="272"/>
      <c r="I34" s="273"/>
      <c r="J34" s="14"/>
      <c r="K34" s="4"/>
    </row>
    <row r="35" spans="1:11" ht="18" customHeight="1">
      <c r="A35" s="3"/>
      <c r="B35" s="6"/>
      <c r="C35" s="3"/>
      <c r="D35" s="3"/>
      <c r="E35" s="3"/>
      <c r="F35" s="3"/>
      <c r="G35" s="3"/>
      <c r="H35" s="3"/>
      <c r="I35" s="3"/>
      <c r="J35" s="3"/>
      <c r="K35" s="4"/>
    </row>
    <row r="36" spans="1:11" ht="18" customHeight="1">
      <c r="A36" s="15"/>
      <c r="B36" s="35" t="s">
        <v>114</v>
      </c>
      <c r="C36" s="15" t="s">
        <v>40</v>
      </c>
      <c r="D36" s="15"/>
      <c r="E36" s="15"/>
      <c r="F36" s="15"/>
      <c r="G36" s="15"/>
      <c r="H36" s="15"/>
      <c r="I36" s="15"/>
      <c r="J36" s="16"/>
    </row>
    <row r="37" spans="1:11" ht="18" customHeight="1">
      <c r="A37" s="15"/>
      <c r="B37" s="15"/>
      <c r="C37" s="13" t="s">
        <v>127</v>
      </c>
      <c r="E37" s="15"/>
      <c r="F37" s="15"/>
      <c r="G37" s="15"/>
      <c r="H37" s="15"/>
      <c r="I37" s="15"/>
      <c r="J37" s="15"/>
      <c r="K37" s="16"/>
    </row>
    <row r="38" spans="1:11" ht="18" customHeight="1">
      <c r="C38" s="13" t="s">
        <v>41</v>
      </c>
    </row>
    <row r="39" spans="1:11" ht="18" customHeight="1">
      <c r="C39" s="13" t="s">
        <v>93</v>
      </c>
    </row>
    <row r="40" spans="1:11" ht="18" customHeight="1">
      <c r="C40" s="13" t="s">
        <v>94</v>
      </c>
    </row>
    <row r="41" spans="1:11" ht="18" customHeight="1">
      <c r="C41" s="13" t="s">
        <v>95</v>
      </c>
    </row>
    <row r="42" spans="1:11" ht="18" customHeight="1">
      <c r="C42" s="13" t="s">
        <v>96</v>
      </c>
    </row>
  </sheetData>
  <mergeCells count="14">
    <mergeCell ref="B4:I4"/>
    <mergeCell ref="B22:I22"/>
    <mergeCell ref="C25:E25"/>
    <mergeCell ref="C27:E27"/>
    <mergeCell ref="C26:E26"/>
    <mergeCell ref="B18:I20"/>
    <mergeCell ref="H7:I7"/>
    <mergeCell ref="C31:E31"/>
    <mergeCell ref="C32:E32"/>
    <mergeCell ref="C33:E34"/>
    <mergeCell ref="H32:I32"/>
    <mergeCell ref="G34:I34"/>
    <mergeCell ref="G33:I33"/>
    <mergeCell ref="F31:G31"/>
  </mergeCells>
  <phoneticPr fontId="2"/>
  <conditionalFormatting sqref="H7:I7">
    <cfRule type="expression" dxfId="13" priority="7">
      <formula>H7&lt;&gt;"（元号）　　年　　月　　日"</formula>
    </cfRule>
  </conditionalFormatting>
  <conditionalFormatting sqref="I31">
    <cfRule type="expression" dxfId="12" priority="5">
      <formula>I31&lt;&gt;""</formula>
    </cfRule>
  </conditionalFormatting>
  <conditionalFormatting sqref="F31:G31">
    <cfRule type="expression" dxfId="11" priority="4">
      <formula>F31&lt;&gt;""</formula>
    </cfRule>
  </conditionalFormatting>
  <conditionalFormatting sqref="H32:I32">
    <cfRule type="expression" dxfId="10" priority="3">
      <formula>H32&lt;&gt;""</formula>
    </cfRule>
  </conditionalFormatting>
  <conditionalFormatting sqref="G33:I33">
    <cfRule type="expression" dxfId="9" priority="2">
      <formula>G33&lt;&gt;""</formula>
    </cfRule>
  </conditionalFormatting>
  <conditionalFormatting sqref="G34:I34">
    <cfRule type="expression" dxfId="8" priority="1">
      <formula>G34&lt;&gt;""</formula>
    </cfRule>
  </conditionalFormatting>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15"/>
  <sheetViews>
    <sheetView view="pageBreakPreview" zoomScaleNormal="70" zoomScaleSheetLayoutView="100" workbookViewId="0"/>
  </sheetViews>
  <sheetFormatPr defaultRowHeight="30" customHeight="1"/>
  <cols>
    <col min="1" max="1" width="16.5" style="5" customWidth="1"/>
    <col min="2" max="6" width="12.5" style="5" customWidth="1"/>
    <col min="7" max="7" width="15" style="5" bestFit="1" customWidth="1"/>
    <col min="8" max="8" width="24.125" style="5" customWidth="1"/>
    <col min="9" max="16384" width="9" style="5"/>
  </cols>
  <sheetData>
    <row r="1" spans="1:14" ht="13.5">
      <c r="A1" s="37" t="s">
        <v>97</v>
      </c>
      <c r="B1" s="37"/>
      <c r="C1" s="37"/>
      <c r="D1" s="37"/>
    </row>
    <row r="2" spans="1:14" ht="30" customHeight="1">
      <c r="A2" s="205" t="str">
        <f>G2&amp;"産後ケア事業受け皿整備事業実施報告書"</f>
        <v>産後ケア事業受け皿整備事業実施報告書</v>
      </c>
      <c r="B2" s="205"/>
      <c r="C2" s="205"/>
      <c r="D2" s="205"/>
      <c r="E2" s="205"/>
      <c r="F2" s="205"/>
      <c r="G2" s="119" t="str">
        <f>基本情報!C14</f>
        <v/>
      </c>
      <c r="N2" s="38"/>
    </row>
    <row r="3" spans="1:14" ht="21" customHeight="1">
      <c r="A3" s="39"/>
      <c r="B3" s="39"/>
      <c r="C3" s="39"/>
      <c r="D3" s="39"/>
      <c r="E3" s="39"/>
      <c r="F3" s="39"/>
      <c r="N3" s="38"/>
    </row>
    <row r="4" spans="1:14" ht="30" customHeight="1">
      <c r="D4" s="40" t="s">
        <v>1</v>
      </c>
      <c r="E4" s="206">
        <f>基本情報!C4</f>
        <v>0</v>
      </c>
      <c r="F4" s="206"/>
      <c r="I4" s="41"/>
      <c r="N4" s="38"/>
    </row>
    <row r="5" spans="1:14" ht="20.25" customHeight="1" thickBot="1">
      <c r="F5" s="42"/>
    </row>
    <row r="6" spans="1:14" ht="105" customHeight="1">
      <c r="A6" s="43" t="s">
        <v>2</v>
      </c>
      <c r="B6" s="207">
        <f>基本情報!C15</f>
        <v>0</v>
      </c>
      <c r="C6" s="207"/>
      <c r="D6" s="207"/>
      <c r="E6" s="207"/>
      <c r="F6" s="208"/>
    </row>
    <row r="7" spans="1:14" ht="54">
      <c r="A7" s="44" t="s">
        <v>3</v>
      </c>
      <c r="B7" s="209">
        <f>基本情報!C16</f>
        <v>0</v>
      </c>
      <c r="C7" s="209"/>
      <c r="D7" s="209"/>
      <c r="E7" s="209"/>
      <c r="F7" s="210"/>
    </row>
    <row r="8" spans="1:14" ht="45.75" customHeight="1">
      <c r="A8" s="45" t="s">
        <v>4</v>
      </c>
      <c r="B8" s="211">
        <f>基本情報!C17</f>
        <v>0</v>
      </c>
      <c r="C8" s="211"/>
      <c r="D8" s="211"/>
      <c r="E8" s="211"/>
      <c r="F8" s="212"/>
    </row>
    <row r="9" spans="1:14" ht="45.75" customHeight="1">
      <c r="A9" s="45" t="s">
        <v>5</v>
      </c>
      <c r="B9" s="211">
        <f>基本情報!C18</f>
        <v>0</v>
      </c>
      <c r="C9" s="211"/>
      <c r="D9" s="211"/>
      <c r="E9" s="211"/>
      <c r="F9" s="212"/>
      <c r="H9" s="33" t="s">
        <v>6</v>
      </c>
    </row>
    <row r="10" spans="1:14" ht="45.75" customHeight="1">
      <c r="A10" s="46" t="s">
        <v>7</v>
      </c>
      <c r="B10" s="47" t="s">
        <v>8</v>
      </c>
      <c r="C10" s="51">
        <f>基本情報!C19</f>
        <v>0</v>
      </c>
      <c r="D10" s="48" t="s">
        <v>9</v>
      </c>
      <c r="E10" s="51">
        <f>基本情報!C20</f>
        <v>0</v>
      </c>
      <c r="F10" s="49"/>
      <c r="H10" s="50" t="s">
        <v>10</v>
      </c>
    </row>
    <row r="11" spans="1:14" ht="45.75" customHeight="1">
      <c r="A11" s="198" t="s">
        <v>17</v>
      </c>
      <c r="B11" s="47" t="s">
        <v>12</v>
      </c>
      <c r="C11" s="101">
        <f>基本情報!C21</f>
        <v>0</v>
      </c>
      <c r="D11" s="51"/>
      <c r="E11" s="51"/>
      <c r="F11" s="49"/>
      <c r="H11" s="33" t="s">
        <v>13</v>
      </c>
    </row>
    <row r="12" spans="1:14" ht="60.75">
      <c r="A12" s="199"/>
      <c r="B12" s="52" t="s">
        <v>52</v>
      </c>
      <c r="C12" s="101">
        <f>基本情報!C22</f>
        <v>0</v>
      </c>
      <c r="D12" s="53" t="s">
        <v>111</v>
      </c>
      <c r="E12" s="101">
        <f>基本情報!C23</f>
        <v>0</v>
      </c>
      <c r="F12" s="54"/>
      <c r="H12" s="33" t="s">
        <v>14</v>
      </c>
    </row>
    <row r="13" spans="1:14" ht="45.75" customHeight="1">
      <c r="A13" s="62" t="s">
        <v>128</v>
      </c>
      <c r="B13" s="200">
        <f>基本情報!C24</f>
        <v>0</v>
      </c>
      <c r="C13" s="200"/>
      <c r="D13" s="55" t="s">
        <v>15</v>
      </c>
      <c r="E13" s="201">
        <f>基本情報!C25</f>
        <v>0</v>
      </c>
      <c r="F13" s="202"/>
    </row>
    <row r="14" spans="1:14" ht="105" customHeight="1" thickBot="1">
      <c r="A14" s="56" t="s">
        <v>16</v>
      </c>
      <c r="B14" s="203"/>
      <c r="C14" s="203"/>
      <c r="D14" s="203"/>
      <c r="E14" s="203"/>
      <c r="F14" s="204"/>
      <c r="I14" s="38"/>
    </row>
    <row r="15" spans="1:14" ht="13.5">
      <c r="A15" s="57"/>
    </row>
  </sheetData>
  <mergeCells count="10">
    <mergeCell ref="A11:A12"/>
    <mergeCell ref="B13:C13"/>
    <mergeCell ref="E13:F13"/>
    <mergeCell ref="B14:F14"/>
    <mergeCell ref="A2:F2"/>
    <mergeCell ref="E4:F4"/>
    <mergeCell ref="B6:F6"/>
    <mergeCell ref="B7:F7"/>
    <mergeCell ref="B8:F8"/>
    <mergeCell ref="B9:F9"/>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I42"/>
  <sheetViews>
    <sheetView zoomScaleNormal="100" workbookViewId="0"/>
  </sheetViews>
  <sheetFormatPr defaultRowHeight="14.25"/>
  <cols>
    <col min="1" max="1" width="5.5" style="143" customWidth="1"/>
    <col min="2" max="2" width="17.5" style="143" customWidth="1"/>
    <col min="3" max="3" width="21.375" style="143" customWidth="1"/>
    <col min="4" max="4" width="27.125" style="143" customWidth="1"/>
    <col min="5" max="5" width="32.875" style="143" customWidth="1"/>
    <col min="6" max="6" width="5.5" style="143" customWidth="1"/>
    <col min="7" max="7" width="17.5" style="143" customWidth="1"/>
    <col min="8" max="8" width="21.375" style="143" customWidth="1"/>
    <col min="9" max="9" width="27.125" style="143" customWidth="1"/>
    <col min="10" max="16384" width="9" style="143"/>
  </cols>
  <sheetData>
    <row r="1" spans="1:9">
      <c r="A1" s="143" t="s">
        <v>158</v>
      </c>
      <c r="F1" s="143" t="s">
        <v>158</v>
      </c>
    </row>
    <row r="2" spans="1:9" ht="18" customHeight="1"/>
    <row r="3" spans="1:9" ht="18" customHeight="1">
      <c r="A3" s="214" t="s">
        <v>159</v>
      </c>
      <c r="B3" s="214"/>
      <c r="C3" s="214"/>
      <c r="D3" s="214"/>
      <c r="E3" s="165"/>
      <c r="F3" s="214" t="s">
        <v>159</v>
      </c>
      <c r="G3" s="214"/>
      <c r="H3" s="214"/>
      <c r="I3" s="214"/>
    </row>
    <row r="4" spans="1:9" ht="18" customHeight="1">
      <c r="A4" s="165"/>
      <c r="B4" s="165"/>
      <c r="C4" s="165" t="str">
        <f>"("&amp;TEXT(基本情報!C24,"ggge年m月d日")&amp;"～"&amp;TEXT(基本情報!C25,"ggge年m月d日")&amp;")"</f>
        <v>(明治33年1月0日～明治33年1月0日)</v>
      </c>
      <c r="D4" s="165"/>
      <c r="E4" s="165"/>
      <c r="F4" s="165"/>
      <c r="G4" s="165"/>
      <c r="H4" s="165" t="s">
        <v>168</v>
      </c>
      <c r="I4" s="165"/>
    </row>
    <row r="5" spans="1:9" ht="18" customHeight="1"/>
    <row r="6" spans="1:9" ht="18" customHeight="1" thickBot="1">
      <c r="A6" s="145" t="s">
        <v>149</v>
      </c>
      <c r="F6" s="145" t="s">
        <v>149</v>
      </c>
    </row>
    <row r="7" spans="1:9" ht="18" customHeight="1" thickBot="1">
      <c r="B7" s="146" t="s">
        <v>150</v>
      </c>
      <c r="C7" s="147" t="s">
        <v>151</v>
      </c>
      <c r="D7" s="148" t="s">
        <v>152</v>
      </c>
      <c r="E7" s="149"/>
      <c r="G7" s="146" t="s">
        <v>150</v>
      </c>
      <c r="H7" s="147" t="s">
        <v>151</v>
      </c>
      <c r="I7" s="148" t="s">
        <v>152</v>
      </c>
    </row>
    <row r="8" spans="1:9" ht="18" customHeight="1">
      <c r="B8" s="150"/>
      <c r="C8" s="151"/>
      <c r="D8" s="152"/>
      <c r="E8" s="153"/>
      <c r="G8" s="150"/>
      <c r="H8" s="151"/>
      <c r="I8" s="152"/>
    </row>
    <row r="9" spans="1:9" ht="18" customHeight="1">
      <c r="B9" s="150"/>
      <c r="C9" s="151"/>
      <c r="D9" s="152"/>
      <c r="E9" s="153"/>
      <c r="G9" s="150" t="s">
        <v>155</v>
      </c>
      <c r="H9" s="151">
        <v>1800000</v>
      </c>
      <c r="I9" s="152"/>
    </row>
    <row r="10" spans="1:9" ht="18" customHeight="1">
      <c r="B10" s="150"/>
      <c r="C10" s="151"/>
      <c r="D10" s="152"/>
      <c r="E10" s="153"/>
      <c r="G10" s="150"/>
      <c r="H10" s="151"/>
      <c r="I10" s="152"/>
    </row>
    <row r="11" spans="1:9" ht="18" customHeight="1">
      <c r="B11" s="150"/>
      <c r="C11" s="151"/>
      <c r="D11" s="152"/>
      <c r="E11" s="153"/>
      <c r="G11" s="150"/>
      <c r="H11" s="151"/>
      <c r="I11" s="152"/>
    </row>
    <row r="12" spans="1:9" ht="18" customHeight="1">
      <c r="B12" s="150"/>
      <c r="C12" s="151"/>
      <c r="D12" s="152"/>
      <c r="E12" s="153"/>
      <c r="G12" s="150"/>
      <c r="H12" s="151"/>
      <c r="I12" s="152"/>
    </row>
    <row r="13" spans="1:9" ht="18" customHeight="1">
      <c r="B13" s="150"/>
      <c r="C13" s="151"/>
      <c r="D13" s="152"/>
      <c r="E13" s="153"/>
      <c r="G13" s="150"/>
      <c r="H13" s="151"/>
      <c r="I13" s="152"/>
    </row>
    <row r="14" spans="1:9" ht="18" customHeight="1">
      <c r="B14" s="150"/>
      <c r="C14" s="151"/>
      <c r="D14" s="152"/>
      <c r="E14" s="153"/>
      <c r="G14" s="150"/>
      <c r="H14" s="151"/>
      <c r="I14" s="152"/>
    </row>
    <row r="15" spans="1:9" ht="18" customHeight="1" thickBot="1">
      <c r="B15" s="154"/>
      <c r="C15" s="155"/>
      <c r="D15" s="156"/>
      <c r="E15" s="153"/>
      <c r="G15" s="154"/>
      <c r="H15" s="155"/>
      <c r="I15" s="156"/>
    </row>
    <row r="16" spans="1:9" ht="18" customHeight="1" thickTop="1" thickBot="1">
      <c r="B16" s="157" t="s">
        <v>153</v>
      </c>
      <c r="C16" s="158">
        <f>SUM(C8:C15)</f>
        <v>0</v>
      </c>
      <c r="D16" s="159"/>
      <c r="E16" s="153"/>
      <c r="G16" s="157" t="s">
        <v>153</v>
      </c>
      <c r="H16" s="158">
        <f>SUM(H8:H15)</f>
        <v>1800000</v>
      </c>
      <c r="I16" s="159"/>
    </row>
    <row r="17" spans="1:9" ht="18" customHeight="1"/>
    <row r="18" spans="1:9" ht="18" customHeight="1" thickBot="1">
      <c r="A18" s="145" t="s">
        <v>154</v>
      </c>
      <c r="F18" s="145" t="s">
        <v>154</v>
      </c>
    </row>
    <row r="19" spans="1:9" ht="18" customHeight="1" thickBot="1">
      <c r="B19" s="146" t="s">
        <v>150</v>
      </c>
      <c r="C19" s="147" t="s">
        <v>151</v>
      </c>
      <c r="D19" s="148" t="s">
        <v>152</v>
      </c>
      <c r="E19" s="149"/>
      <c r="G19" s="146" t="s">
        <v>150</v>
      </c>
      <c r="H19" s="147" t="s">
        <v>151</v>
      </c>
      <c r="I19" s="148" t="s">
        <v>152</v>
      </c>
    </row>
    <row r="20" spans="1:9" ht="18" customHeight="1">
      <c r="B20" s="160"/>
      <c r="C20" s="151"/>
      <c r="D20" s="152"/>
      <c r="E20" s="153"/>
      <c r="G20" s="160"/>
      <c r="H20" s="151"/>
      <c r="I20" s="152"/>
    </row>
    <row r="21" spans="1:9" ht="18" customHeight="1">
      <c r="B21" s="160"/>
      <c r="C21" s="151"/>
      <c r="D21" s="152"/>
      <c r="E21" s="153"/>
      <c r="G21" s="160" t="s">
        <v>156</v>
      </c>
      <c r="H21" s="151">
        <v>3000000</v>
      </c>
      <c r="I21" s="152" t="s">
        <v>157</v>
      </c>
    </row>
    <row r="22" spans="1:9" ht="18" customHeight="1">
      <c r="B22" s="160"/>
      <c r="C22" s="151"/>
      <c r="D22" s="152"/>
      <c r="E22" s="153"/>
      <c r="G22" s="160"/>
      <c r="H22" s="151"/>
      <c r="I22" s="152"/>
    </row>
    <row r="23" spans="1:9" ht="18" customHeight="1">
      <c r="B23" s="160"/>
      <c r="C23" s="151"/>
      <c r="D23" s="152"/>
      <c r="E23" s="153"/>
      <c r="G23" s="160"/>
      <c r="H23" s="151"/>
      <c r="I23" s="152"/>
    </row>
    <row r="24" spans="1:9" ht="18" customHeight="1">
      <c r="B24" s="160"/>
      <c r="C24" s="151"/>
      <c r="D24" s="152"/>
      <c r="E24" s="153"/>
      <c r="G24" s="160"/>
      <c r="H24" s="151"/>
      <c r="I24" s="152"/>
    </row>
    <row r="25" spans="1:9" ht="18" customHeight="1">
      <c r="B25" s="160"/>
      <c r="C25" s="151"/>
      <c r="D25" s="152"/>
      <c r="E25" s="153"/>
      <c r="G25" s="160"/>
      <c r="H25" s="151"/>
      <c r="I25" s="152"/>
    </row>
    <row r="26" spans="1:9" ht="18" customHeight="1">
      <c r="B26" s="160"/>
      <c r="C26" s="151"/>
      <c r="D26" s="152"/>
      <c r="E26" s="153"/>
      <c r="G26" s="160"/>
      <c r="H26" s="151"/>
      <c r="I26" s="152"/>
    </row>
    <row r="27" spans="1:9" ht="18" customHeight="1" thickBot="1">
      <c r="B27" s="161"/>
      <c r="C27" s="155"/>
      <c r="D27" s="156"/>
      <c r="E27" s="153"/>
      <c r="G27" s="161"/>
      <c r="H27" s="155"/>
      <c r="I27" s="156"/>
    </row>
    <row r="28" spans="1:9" ht="18" customHeight="1" thickTop="1" thickBot="1">
      <c r="B28" s="157" t="s">
        <v>153</v>
      </c>
      <c r="C28" s="158">
        <f>SUM(C20:C27)</f>
        <v>0</v>
      </c>
      <c r="D28" s="159"/>
      <c r="E28" s="153"/>
      <c r="G28" s="157" t="s">
        <v>153</v>
      </c>
      <c r="H28" s="158">
        <f>SUM(H20:H27)</f>
        <v>3000000</v>
      </c>
      <c r="I28" s="159"/>
    </row>
    <row r="29" spans="1:9" ht="18" customHeight="1"/>
    <row r="30" spans="1:9" ht="18" customHeight="1">
      <c r="C30" s="215">
        <f>様式第1号!G7</f>
        <v>0</v>
      </c>
      <c r="D30" s="215"/>
      <c r="E30" s="166"/>
      <c r="H30" s="215">
        <v>45870</v>
      </c>
      <c r="I30" s="215"/>
    </row>
    <row r="31" spans="1:9" ht="18" customHeight="1">
      <c r="C31" s="163">
        <f>基本情報!C3</f>
        <v>0</v>
      </c>
      <c r="H31" s="163" t="s">
        <v>169</v>
      </c>
    </row>
    <row r="32" spans="1:9" ht="18" customHeight="1">
      <c r="C32" s="163">
        <f>基本情報!C4</f>
        <v>0</v>
      </c>
      <c r="H32" s="163" t="s">
        <v>167</v>
      </c>
    </row>
    <row r="33" spans="3:8" ht="18" customHeight="1">
      <c r="C33" s="163" t="str">
        <f>基本情報!C5&amp;"　"&amp;基本情報!C6</f>
        <v>　</v>
      </c>
      <c r="H33" s="163" t="s">
        <v>170</v>
      </c>
    </row>
    <row r="34" spans="3:8" ht="18" customHeight="1"/>
    <row r="35" spans="3:8" ht="18" customHeight="1"/>
    <row r="36" spans="3:8" ht="18" customHeight="1"/>
    <row r="37" spans="3:8" ht="18" customHeight="1"/>
    <row r="38" spans="3:8" ht="18" customHeight="1"/>
    <row r="39" spans="3:8" ht="18" customHeight="1"/>
    <row r="40" spans="3:8" ht="18" customHeight="1"/>
    <row r="41" spans="3:8" ht="18" customHeight="1"/>
    <row r="42" spans="3:8" ht="18" customHeight="1"/>
  </sheetData>
  <mergeCells count="4">
    <mergeCell ref="A3:D3"/>
    <mergeCell ref="F3:I3"/>
    <mergeCell ref="C30:D30"/>
    <mergeCell ref="H30:I30"/>
  </mergeCells>
  <phoneticPr fontId="2"/>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K49"/>
  <sheetViews>
    <sheetView view="pageBreakPreview" zoomScaleNormal="100" zoomScaleSheetLayoutView="100" workbookViewId="0"/>
  </sheetViews>
  <sheetFormatPr defaultRowHeight="13.5"/>
  <cols>
    <col min="1" max="1" width="2.75" style="5" customWidth="1"/>
    <col min="2" max="4" width="3.75" style="5" customWidth="1"/>
    <col min="5" max="5" width="8.5" style="5" customWidth="1"/>
    <col min="6" max="6" width="15.375" style="5" customWidth="1"/>
    <col min="7" max="7" width="10" style="5" customWidth="1"/>
    <col min="8" max="8" width="8.75" style="5" customWidth="1"/>
    <col min="9" max="9" width="20.75" style="5" customWidth="1"/>
    <col min="10" max="10" width="2.75" style="5" customWidth="1"/>
    <col min="11" max="11" width="16.125" style="5" bestFit="1" customWidth="1"/>
    <col min="12" max="16384" width="9" style="5"/>
  </cols>
  <sheetData>
    <row r="1" spans="1:11">
      <c r="A1" s="2"/>
      <c r="B1" s="3"/>
      <c r="C1" s="3"/>
      <c r="D1" s="3"/>
      <c r="E1" s="3"/>
      <c r="F1" s="3"/>
      <c r="G1" s="3"/>
      <c r="H1" s="3"/>
      <c r="I1" s="3"/>
      <c r="J1" s="3"/>
      <c r="K1" s="4"/>
    </row>
    <row r="2" spans="1:11">
      <c r="A2" s="2"/>
      <c r="B2" s="3"/>
      <c r="C2" s="3"/>
      <c r="D2" s="3"/>
      <c r="E2" s="3"/>
      <c r="F2" s="3"/>
      <c r="G2" s="3"/>
      <c r="H2" s="3"/>
      <c r="I2" s="3"/>
      <c r="J2" s="3"/>
      <c r="K2" s="4"/>
    </row>
    <row r="3" spans="1:11">
      <c r="A3" s="3"/>
      <c r="B3" s="3" t="s">
        <v>46</v>
      </c>
      <c r="C3" s="3"/>
      <c r="D3" s="3"/>
      <c r="E3" s="3"/>
      <c r="F3" s="3"/>
      <c r="G3" s="3"/>
      <c r="H3" s="3"/>
      <c r="I3" s="3"/>
      <c r="J3" s="3"/>
      <c r="K3" s="4"/>
    </row>
    <row r="4" spans="1:11">
      <c r="A4" s="3"/>
      <c r="B4" s="3"/>
      <c r="C4" s="13"/>
      <c r="D4" s="3"/>
      <c r="E4" s="3"/>
      <c r="F4" s="3"/>
      <c r="G4" s="3"/>
      <c r="H4" s="3"/>
      <c r="I4" s="3"/>
      <c r="J4" s="3"/>
      <c r="K4" s="4"/>
    </row>
    <row r="5" spans="1:11">
      <c r="A5" s="6"/>
      <c r="B5" s="3"/>
      <c r="C5" s="3"/>
      <c r="D5" s="3"/>
      <c r="E5" s="12" t="str">
        <f>K5</f>
        <v/>
      </c>
      <c r="F5" s="3" t="s">
        <v>105</v>
      </c>
      <c r="G5" s="3"/>
      <c r="H5" s="3"/>
      <c r="I5" s="3"/>
      <c r="J5" s="6"/>
      <c r="K5" s="4" t="str">
        <f>基本情報!C14</f>
        <v/>
      </c>
    </row>
    <row r="6" spans="1:11">
      <c r="A6" s="6"/>
      <c r="B6" s="3"/>
      <c r="C6" s="3"/>
      <c r="D6" s="3"/>
      <c r="E6" s="12"/>
      <c r="F6" s="3"/>
      <c r="G6" s="3"/>
      <c r="H6" s="3"/>
      <c r="I6" s="3"/>
      <c r="J6" s="6"/>
      <c r="K6" s="4"/>
    </row>
    <row r="7" spans="1:11">
      <c r="A7" s="6"/>
      <c r="B7" s="6"/>
      <c r="C7" s="6"/>
      <c r="D7" s="6"/>
      <c r="E7" s="6"/>
      <c r="F7" s="6"/>
      <c r="G7" s="6"/>
      <c r="H7" s="6"/>
      <c r="I7" s="6"/>
      <c r="J7" s="6"/>
      <c r="K7" s="4"/>
    </row>
    <row r="8" spans="1:11" ht="18.75" customHeight="1">
      <c r="A8" s="3"/>
      <c r="B8" s="3"/>
      <c r="C8" s="3"/>
      <c r="D8" s="3"/>
      <c r="E8" s="3"/>
      <c r="F8" s="3"/>
      <c r="G8" s="3"/>
      <c r="H8" s="279" t="s">
        <v>137</v>
      </c>
      <c r="I8" s="279"/>
      <c r="J8" s="3"/>
      <c r="K8" s="4"/>
    </row>
    <row r="9" spans="1:11">
      <c r="A9" s="3"/>
      <c r="B9" s="3"/>
      <c r="C9" s="3"/>
      <c r="D9" s="3"/>
      <c r="E9" s="3"/>
      <c r="F9" s="3"/>
      <c r="G9" s="3"/>
      <c r="H9" s="3"/>
      <c r="I9" s="7"/>
      <c r="J9" s="3"/>
      <c r="K9" s="4"/>
    </row>
    <row r="10" spans="1:11">
      <c r="A10" s="3"/>
      <c r="B10" s="3"/>
      <c r="C10" s="3" t="s">
        <v>21</v>
      </c>
      <c r="D10" s="3"/>
      <c r="E10" s="3"/>
      <c r="F10" s="3"/>
      <c r="G10" s="3"/>
      <c r="H10" s="3"/>
      <c r="I10" s="3"/>
      <c r="J10" s="3"/>
      <c r="K10" s="4"/>
    </row>
    <row r="11" spans="1:11">
      <c r="A11" s="3"/>
      <c r="B11" s="3"/>
      <c r="C11" s="7"/>
      <c r="D11" s="3"/>
      <c r="E11" s="3"/>
      <c r="F11" s="3"/>
      <c r="G11" s="3"/>
      <c r="H11" s="3"/>
      <c r="I11" s="3"/>
      <c r="J11" s="3"/>
      <c r="K11" s="4"/>
    </row>
    <row r="12" spans="1:11">
      <c r="A12" s="3"/>
      <c r="B12" s="3"/>
      <c r="C12" s="3"/>
      <c r="D12" s="3"/>
      <c r="E12" s="3"/>
      <c r="F12" s="3"/>
      <c r="G12" s="3"/>
      <c r="H12" s="3">
        <f>基本情報!C3</f>
        <v>0</v>
      </c>
      <c r="I12" s="8"/>
      <c r="J12" s="3"/>
      <c r="K12" s="4"/>
    </row>
    <row r="13" spans="1:11">
      <c r="A13" s="3"/>
      <c r="B13" s="3"/>
      <c r="C13" s="3"/>
      <c r="D13" s="3"/>
      <c r="E13" s="3"/>
      <c r="F13" s="3"/>
      <c r="G13" s="3"/>
      <c r="H13" s="3">
        <f>基本情報!C4</f>
        <v>0</v>
      </c>
      <c r="I13" s="8"/>
      <c r="J13" s="3"/>
      <c r="K13" s="4"/>
    </row>
    <row r="14" spans="1:11">
      <c r="A14" s="3"/>
      <c r="B14" s="3"/>
      <c r="C14" s="3"/>
      <c r="D14" s="3"/>
      <c r="E14" s="3"/>
      <c r="F14" s="3"/>
      <c r="G14" s="3"/>
      <c r="H14" s="3" t="str">
        <f>基本情報!C5&amp;"　"&amp;基本情報!C6</f>
        <v>　</v>
      </c>
      <c r="I14" s="8"/>
      <c r="J14" s="3"/>
      <c r="K14" s="4"/>
    </row>
    <row r="15" spans="1:11">
      <c r="A15" s="3"/>
      <c r="B15" s="3"/>
      <c r="C15" s="3"/>
      <c r="D15" s="3"/>
      <c r="E15" s="3"/>
      <c r="F15" s="3"/>
      <c r="G15" s="3"/>
      <c r="H15" s="3"/>
      <c r="I15" s="3"/>
      <c r="J15" s="3"/>
      <c r="K15" s="4"/>
    </row>
    <row r="16" spans="1:11">
      <c r="A16" s="3"/>
      <c r="B16" s="3"/>
      <c r="C16" s="3"/>
      <c r="D16" s="3"/>
      <c r="E16" s="3"/>
      <c r="F16" s="3"/>
      <c r="G16" s="3"/>
      <c r="H16" s="3"/>
      <c r="I16" s="3"/>
      <c r="J16" s="9"/>
      <c r="K16" s="4"/>
    </row>
    <row r="17" spans="1:11" ht="13.5" customHeight="1">
      <c r="A17" s="7"/>
      <c r="B17" s="191" t="str">
        <f>"　"&amp;TEXT(K17,"ggge年m月d日")&amp;"付け"&amp;K18&amp;"で交付決定通知のあった標記補助金の実施状況について、下記のとおり概算払いによって交付されるよう請求します。"</f>
        <v>　明治33年1月0日付け0で交付決定通知のあった標記補助金の実施状況について、下記のとおり概算払いによって交付されるよう請求します。</v>
      </c>
      <c r="C17" s="191"/>
      <c r="D17" s="191"/>
      <c r="E17" s="191"/>
      <c r="F17" s="191"/>
      <c r="G17" s="191"/>
      <c r="H17" s="191"/>
      <c r="I17" s="191"/>
      <c r="J17" s="3"/>
      <c r="K17" s="103">
        <f>基本情報!C29</f>
        <v>0</v>
      </c>
    </row>
    <row r="18" spans="1:11" ht="18.75" customHeight="1">
      <c r="A18" s="3"/>
      <c r="B18" s="191"/>
      <c r="C18" s="191"/>
      <c r="D18" s="191"/>
      <c r="E18" s="191"/>
      <c r="F18" s="191"/>
      <c r="G18" s="191"/>
      <c r="H18" s="191"/>
      <c r="I18" s="191"/>
      <c r="J18" s="3"/>
      <c r="K18" s="4">
        <f>基本情報!C28</f>
        <v>0</v>
      </c>
    </row>
    <row r="19" spans="1:11">
      <c r="A19" s="7"/>
      <c r="B19" s="191"/>
      <c r="C19" s="191"/>
      <c r="D19" s="191"/>
      <c r="E19" s="191"/>
      <c r="F19" s="191"/>
      <c r="G19" s="191"/>
      <c r="H19" s="191"/>
      <c r="I19" s="191"/>
      <c r="J19" s="3"/>
      <c r="K19" s="4"/>
    </row>
    <row r="20" spans="1:11">
      <c r="A20" s="3"/>
      <c r="B20" s="7"/>
      <c r="C20" s="9"/>
      <c r="D20" s="9"/>
      <c r="E20" s="9"/>
      <c r="F20" s="9"/>
      <c r="G20" s="9"/>
      <c r="H20" s="9"/>
      <c r="I20" s="9"/>
      <c r="J20" s="9"/>
      <c r="K20" s="4"/>
    </row>
    <row r="21" spans="1:11">
      <c r="A21" s="6"/>
      <c r="B21" s="190" t="s">
        <v>22</v>
      </c>
      <c r="C21" s="190"/>
      <c r="D21" s="190"/>
      <c r="E21" s="190"/>
      <c r="F21" s="190"/>
      <c r="G21" s="190"/>
      <c r="H21" s="190"/>
      <c r="I21" s="190"/>
      <c r="J21" s="6"/>
      <c r="K21" s="4"/>
    </row>
    <row r="22" spans="1:11">
      <c r="A22" s="6"/>
      <c r="B22" s="6"/>
      <c r="C22" s="6"/>
      <c r="D22" s="6"/>
      <c r="E22" s="6"/>
      <c r="F22" s="6"/>
      <c r="G22" s="6"/>
      <c r="H22" s="6"/>
      <c r="I22" s="6"/>
      <c r="J22" s="6"/>
      <c r="K22" s="4"/>
    </row>
    <row r="23" spans="1:11">
      <c r="A23" s="6"/>
      <c r="B23" s="34" t="s">
        <v>85</v>
      </c>
      <c r="C23" s="14" t="s">
        <v>47</v>
      </c>
      <c r="D23" s="6"/>
      <c r="G23" s="281">
        <f>基本情報!C30</f>
        <v>0</v>
      </c>
      <c r="H23" s="281"/>
      <c r="I23" s="281"/>
      <c r="J23" s="4"/>
    </row>
    <row r="24" spans="1:11">
      <c r="A24" s="6"/>
      <c r="B24" s="6"/>
      <c r="C24" s="9"/>
      <c r="D24" s="9"/>
      <c r="G24" s="9"/>
      <c r="H24" s="25"/>
      <c r="I24" s="6"/>
      <c r="J24" s="4"/>
    </row>
    <row r="25" spans="1:11">
      <c r="A25" s="6"/>
      <c r="B25" s="34" t="s">
        <v>87</v>
      </c>
      <c r="C25" s="9" t="s">
        <v>49</v>
      </c>
      <c r="D25" s="9"/>
      <c r="G25" s="281">
        <f>基本情報!C32</f>
        <v>0</v>
      </c>
      <c r="H25" s="281"/>
      <c r="I25" s="281"/>
      <c r="J25" s="4"/>
    </row>
    <row r="26" spans="1:11">
      <c r="A26" s="6"/>
      <c r="B26" s="6"/>
      <c r="C26" s="9"/>
      <c r="D26" s="9"/>
      <c r="G26" s="9"/>
      <c r="H26" s="25"/>
      <c r="I26" s="6"/>
      <c r="J26" s="4"/>
    </row>
    <row r="27" spans="1:11">
      <c r="A27" s="6"/>
      <c r="B27" s="34" t="s">
        <v>88</v>
      </c>
      <c r="C27" s="9" t="s">
        <v>48</v>
      </c>
      <c r="D27" s="9"/>
      <c r="G27" s="282"/>
      <c r="H27" s="282"/>
      <c r="I27" s="282"/>
      <c r="J27" s="4"/>
    </row>
    <row r="28" spans="1:11">
      <c r="A28" s="3"/>
      <c r="B28" s="3"/>
      <c r="C28" s="9"/>
      <c r="D28" s="9"/>
      <c r="G28" s="9"/>
      <c r="H28" s="25"/>
      <c r="I28" s="3"/>
      <c r="J28" s="4"/>
    </row>
    <row r="29" spans="1:11">
      <c r="A29" s="15"/>
      <c r="B29" s="35" t="s">
        <v>106</v>
      </c>
      <c r="C29" s="9" t="s">
        <v>50</v>
      </c>
      <c r="D29" s="9"/>
      <c r="G29" s="281">
        <f>G23-G25-G27</f>
        <v>0</v>
      </c>
      <c r="H29" s="281"/>
      <c r="I29" s="281"/>
      <c r="J29" s="16"/>
    </row>
    <row r="30" spans="1:11">
      <c r="A30" s="15"/>
      <c r="B30" s="15"/>
      <c r="C30" s="15"/>
      <c r="D30" s="15"/>
      <c r="E30" s="15"/>
      <c r="F30" s="15"/>
      <c r="G30" s="32"/>
      <c r="H30" s="15"/>
      <c r="I30" s="15"/>
      <c r="J30" s="16"/>
    </row>
    <row r="31" spans="1:11">
      <c r="B31" s="36" t="s">
        <v>107</v>
      </c>
      <c r="C31" s="5" t="s">
        <v>51</v>
      </c>
      <c r="G31" s="281"/>
      <c r="H31" s="281"/>
      <c r="I31" s="281"/>
    </row>
    <row r="32" spans="1:11">
      <c r="C32" s="280" t="s">
        <v>140</v>
      </c>
      <c r="D32" s="280"/>
      <c r="E32" s="280"/>
      <c r="F32" s="280"/>
      <c r="G32" s="280"/>
      <c r="H32" s="280"/>
      <c r="I32" s="280"/>
    </row>
    <row r="33" spans="2:9">
      <c r="C33" s="280"/>
      <c r="D33" s="280"/>
      <c r="E33" s="280"/>
      <c r="F33" s="280"/>
      <c r="G33" s="280"/>
      <c r="H33" s="280"/>
      <c r="I33" s="280"/>
    </row>
    <row r="34" spans="2:9">
      <c r="C34" s="280"/>
      <c r="D34" s="280"/>
      <c r="E34" s="280"/>
      <c r="F34" s="280"/>
      <c r="G34" s="280"/>
      <c r="H34" s="280"/>
      <c r="I34" s="280"/>
    </row>
    <row r="35" spans="2:9">
      <c r="C35" s="280"/>
      <c r="D35" s="280"/>
      <c r="E35" s="280"/>
      <c r="F35" s="280"/>
      <c r="G35" s="280"/>
      <c r="H35" s="280"/>
      <c r="I35" s="280"/>
    </row>
    <row r="37" spans="2:9">
      <c r="B37" s="34" t="s">
        <v>108</v>
      </c>
      <c r="C37" s="14" t="s">
        <v>110</v>
      </c>
      <c r="D37" s="14"/>
    </row>
    <row r="38" spans="2:9" ht="20.25" customHeight="1">
      <c r="C38" s="268" t="s">
        <v>32</v>
      </c>
      <c r="D38" s="268"/>
      <c r="E38" s="268"/>
      <c r="F38" s="269"/>
      <c r="G38" s="270"/>
      <c r="H38" s="74" t="s">
        <v>33</v>
      </c>
      <c r="I38" s="118"/>
    </row>
    <row r="39" spans="2:9" ht="20.25" customHeight="1">
      <c r="C39" s="268" t="s">
        <v>35</v>
      </c>
      <c r="D39" s="268"/>
      <c r="E39" s="268"/>
      <c r="F39" s="18" t="s">
        <v>36</v>
      </c>
      <c r="G39" s="74" t="s">
        <v>34</v>
      </c>
      <c r="H39" s="269"/>
      <c r="I39" s="270"/>
    </row>
    <row r="40" spans="2:9" ht="20.25" customHeight="1">
      <c r="C40" s="268" t="s">
        <v>37</v>
      </c>
      <c r="D40" s="268"/>
      <c r="E40" s="268"/>
      <c r="F40" s="117" t="s">
        <v>38</v>
      </c>
      <c r="G40" s="271"/>
      <c r="H40" s="272"/>
      <c r="I40" s="273"/>
    </row>
    <row r="41" spans="2:9" ht="20.25" customHeight="1">
      <c r="C41" s="268"/>
      <c r="D41" s="268"/>
      <c r="E41" s="268"/>
      <c r="F41" s="117" t="s">
        <v>39</v>
      </c>
      <c r="G41" s="271"/>
      <c r="H41" s="272"/>
      <c r="I41" s="273"/>
    </row>
    <row r="44" spans="2:9">
      <c r="B44" s="34" t="s">
        <v>109</v>
      </c>
      <c r="C44" s="3" t="s">
        <v>19</v>
      </c>
      <c r="E44" s="3"/>
    </row>
    <row r="45" spans="2:9">
      <c r="B45" s="3"/>
      <c r="C45" s="13" t="s">
        <v>141</v>
      </c>
      <c r="E45" s="3"/>
    </row>
    <row r="46" spans="2:9">
      <c r="B46" s="3"/>
      <c r="C46" s="13" t="s">
        <v>142</v>
      </c>
      <c r="E46" s="3"/>
    </row>
    <row r="47" spans="2:9">
      <c r="B47" s="3"/>
      <c r="C47" s="13" t="s">
        <v>143</v>
      </c>
      <c r="E47" s="3"/>
    </row>
    <row r="48" spans="2:9">
      <c r="B48" s="3"/>
      <c r="C48" s="13"/>
      <c r="E48" s="3"/>
    </row>
    <row r="49" spans="2:5">
      <c r="B49" s="7"/>
      <c r="C49" s="7"/>
      <c r="D49" s="13"/>
      <c r="E49" s="7"/>
    </row>
  </sheetData>
  <mergeCells count="16">
    <mergeCell ref="H8:I8"/>
    <mergeCell ref="F38:G38"/>
    <mergeCell ref="C39:E39"/>
    <mergeCell ref="H39:I39"/>
    <mergeCell ref="C40:E41"/>
    <mergeCell ref="G40:I40"/>
    <mergeCell ref="G41:I41"/>
    <mergeCell ref="B17:I19"/>
    <mergeCell ref="B21:I21"/>
    <mergeCell ref="C32:I35"/>
    <mergeCell ref="G23:I23"/>
    <mergeCell ref="G25:I25"/>
    <mergeCell ref="G27:I27"/>
    <mergeCell ref="G29:I29"/>
    <mergeCell ref="G31:I31"/>
    <mergeCell ref="C38:E38"/>
  </mergeCells>
  <phoneticPr fontId="2"/>
  <conditionalFormatting sqref="H8">
    <cfRule type="expression" dxfId="7" priority="8">
      <formula>H8&lt;&gt;"（元号）　　年　　月　　日"</formula>
    </cfRule>
  </conditionalFormatting>
  <conditionalFormatting sqref="C32:I35">
    <cfRule type="expression" dxfId="6" priority="7">
      <formula>C32&lt;&gt;"（概算払いが必要な理由を記載）"</formula>
    </cfRule>
  </conditionalFormatting>
  <conditionalFormatting sqref="I38">
    <cfRule type="expression" dxfId="5" priority="6">
      <formula>I38&lt;&gt;""</formula>
    </cfRule>
  </conditionalFormatting>
  <conditionalFormatting sqref="F38:G38">
    <cfRule type="expression" dxfId="4" priority="5">
      <formula>F38&lt;&gt;""</formula>
    </cfRule>
  </conditionalFormatting>
  <conditionalFormatting sqref="H39:I39">
    <cfRule type="expression" dxfId="3" priority="4">
      <formula>H39&lt;&gt;""</formula>
    </cfRule>
  </conditionalFormatting>
  <conditionalFormatting sqref="G40:I40">
    <cfRule type="expression" dxfId="2" priority="3">
      <formula>G40&lt;&gt;""</formula>
    </cfRule>
  </conditionalFormatting>
  <conditionalFormatting sqref="G41:I41">
    <cfRule type="expression" dxfId="1" priority="2">
      <formula>G41&lt;&gt;""</formula>
    </cfRule>
  </conditionalFormatting>
  <conditionalFormatting sqref="G27">
    <cfRule type="expression" dxfId="0" priority="1">
      <formula>G27&lt;&gt;""</formula>
    </cfRule>
  </conditionalFormatting>
  <pageMargins left="0.7" right="0.7" top="0.75" bottom="0.75" header="0.3" footer="0.3"/>
  <pageSetup paperSize="9" orientation="portrait" r:id="rId1"/>
  <rowBreaks count="1" manualBreakCount="1">
    <brk id="49"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35"/>
  <sheetViews>
    <sheetView view="pageBreakPreview" zoomScaleNormal="100" zoomScaleSheetLayoutView="100" workbookViewId="0">
      <selection activeCell="G14" sqref="G14"/>
    </sheetView>
  </sheetViews>
  <sheetFormatPr defaultRowHeight="13.5"/>
  <cols>
    <col min="1" max="1" width="2.75" style="5" customWidth="1"/>
    <col min="2" max="3" width="3.75" style="5" customWidth="1"/>
    <col min="4" max="4" width="20.75" style="5" customWidth="1"/>
    <col min="5" max="6" width="10.25" style="5" customWidth="1"/>
    <col min="7" max="7" width="25.75" style="5" customWidth="1"/>
    <col min="8" max="8" width="2.75" style="5" customWidth="1"/>
    <col min="9" max="16384" width="9" style="5"/>
  </cols>
  <sheetData>
    <row r="1" spans="1:9">
      <c r="A1" s="2"/>
      <c r="B1" s="3"/>
      <c r="C1" s="3"/>
      <c r="D1" s="3"/>
      <c r="E1" s="3"/>
      <c r="F1" s="3"/>
      <c r="G1" s="3"/>
      <c r="H1" s="3"/>
      <c r="I1" s="4"/>
    </row>
    <row r="2" spans="1:9">
      <c r="A2" s="3"/>
      <c r="B2" s="3" t="s">
        <v>20</v>
      </c>
      <c r="C2" s="3"/>
      <c r="D2" s="3"/>
      <c r="E2" s="3"/>
      <c r="F2" s="3"/>
      <c r="G2" s="3"/>
      <c r="H2" s="3"/>
      <c r="I2" s="4"/>
    </row>
    <row r="3" spans="1:9">
      <c r="A3" s="3"/>
      <c r="B3" s="3"/>
      <c r="C3" s="3"/>
      <c r="D3" s="3"/>
      <c r="E3" s="3"/>
      <c r="F3" s="3"/>
      <c r="G3" s="3"/>
      <c r="H3" s="3"/>
      <c r="I3" s="4"/>
    </row>
    <row r="4" spans="1:9">
      <c r="A4" s="6"/>
      <c r="B4" s="190" t="str">
        <f>I4&amp;"産後ケア事業受け皿整備補助金交付申請書"</f>
        <v>産後ケア事業受け皿整備補助金交付申請書</v>
      </c>
      <c r="C4" s="190"/>
      <c r="D4" s="190"/>
      <c r="E4" s="190"/>
      <c r="F4" s="190"/>
      <c r="G4" s="190"/>
      <c r="H4" s="6"/>
      <c r="I4" s="4" t="str">
        <f>基本情報!C14</f>
        <v/>
      </c>
    </row>
    <row r="5" spans="1:9">
      <c r="A5" s="6"/>
      <c r="B5" s="6"/>
      <c r="C5" s="6"/>
      <c r="D5" s="6"/>
      <c r="E5" s="6"/>
      <c r="F5" s="6"/>
      <c r="G5" s="6"/>
      <c r="H5" s="6"/>
      <c r="I5" s="4"/>
    </row>
    <row r="6" spans="1:9">
      <c r="A6" s="6"/>
      <c r="B6" s="6"/>
      <c r="C6" s="6"/>
      <c r="D6" s="6"/>
      <c r="E6" s="6"/>
      <c r="F6" s="6"/>
      <c r="G6" s="6"/>
      <c r="H6" s="6"/>
      <c r="I6" s="4"/>
    </row>
    <row r="7" spans="1:9">
      <c r="A7" s="3"/>
      <c r="B7" s="3"/>
      <c r="C7" s="3"/>
      <c r="D7" s="3"/>
      <c r="E7" s="3"/>
      <c r="F7" s="3"/>
      <c r="G7" s="21">
        <f>基本情報!C13</f>
        <v>0</v>
      </c>
      <c r="H7" s="3"/>
      <c r="I7" s="4"/>
    </row>
    <row r="8" spans="1:9">
      <c r="A8" s="3"/>
      <c r="B8" s="3"/>
      <c r="C8" s="3"/>
      <c r="D8" s="3"/>
      <c r="E8" s="3"/>
      <c r="F8" s="3"/>
      <c r="G8" s="6"/>
      <c r="H8" s="3"/>
      <c r="I8" s="4"/>
    </row>
    <row r="9" spans="1:9">
      <c r="A9" s="3"/>
      <c r="B9" s="3"/>
      <c r="C9" s="3"/>
      <c r="D9" s="3"/>
      <c r="E9" s="3"/>
      <c r="F9" s="3"/>
      <c r="G9" s="7"/>
      <c r="H9" s="3"/>
      <c r="I9" s="4"/>
    </row>
    <row r="10" spans="1:9">
      <c r="A10" s="3"/>
      <c r="B10" s="3" t="s">
        <v>21</v>
      </c>
      <c r="C10" s="3"/>
      <c r="D10" s="3"/>
      <c r="E10" s="3"/>
      <c r="F10" s="3"/>
      <c r="G10" s="3"/>
      <c r="H10" s="3"/>
      <c r="I10" s="4"/>
    </row>
    <row r="11" spans="1:9">
      <c r="A11" s="3"/>
      <c r="B11" s="3"/>
      <c r="C11" s="3"/>
      <c r="D11" s="3"/>
      <c r="E11" s="3"/>
      <c r="F11" s="3"/>
      <c r="G11" s="3"/>
      <c r="H11" s="3"/>
      <c r="I11" s="4"/>
    </row>
    <row r="12" spans="1:9">
      <c r="A12" s="3"/>
      <c r="B12" s="3"/>
      <c r="C12" s="3"/>
      <c r="D12" s="3"/>
      <c r="E12" s="3"/>
      <c r="F12" s="2">
        <f>基本情報!C3</f>
        <v>0</v>
      </c>
      <c r="H12" s="3"/>
      <c r="I12" s="4"/>
    </row>
    <row r="13" spans="1:9">
      <c r="A13" s="3"/>
      <c r="B13" s="3"/>
      <c r="C13" s="3"/>
      <c r="D13" s="3"/>
      <c r="E13" s="3"/>
      <c r="F13" s="2">
        <f>基本情報!C4</f>
        <v>0</v>
      </c>
      <c r="H13" s="3"/>
      <c r="I13" s="4"/>
    </row>
    <row r="14" spans="1:9">
      <c r="A14" s="3"/>
      <c r="B14" s="3"/>
      <c r="C14" s="3"/>
      <c r="D14" s="3"/>
      <c r="E14" s="3"/>
      <c r="F14" s="3" t="str">
        <f>基本情報!C5&amp;"　"&amp;基本情報!C6</f>
        <v>　</v>
      </c>
      <c r="G14" s="8"/>
      <c r="H14" s="3"/>
      <c r="I14" s="4"/>
    </row>
    <row r="15" spans="1:9">
      <c r="A15" s="3"/>
      <c r="B15" s="3"/>
      <c r="C15" s="3"/>
      <c r="D15" s="3"/>
      <c r="E15" s="3"/>
      <c r="F15" s="3"/>
      <c r="G15" s="8"/>
      <c r="H15" s="3"/>
      <c r="I15" s="4"/>
    </row>
    <row r="16" spans="1:9">
      <c r="A16" s="3"/>
      <c r="B16" s="3"/>
      <c r="C16" s="3"/>
      <c r="D16" s="3"/>
      <c r="E16" s="3"/>
      <c r="F16" s="3"/>
      <c r="G16" s="3"/>
      <c r="H16" s="3"/>
      <c r="I16" s="4"/>
    </row>
    <row r="17" spans="1:9">
      <c r="A17" s="3"/>
      <c r="B17" s="3"/>
      <c r="C17" s="3"/>
      <c r="D17" s="3"/>
      <c r="E17" s="3"/>
      <c r="F17" s="3"/>
      <c r="G17" s="3"/>
      <c r="H17" s="9"/>
      <c r="I17" s="4"/>
    </row>
    <row r="18" spans="1:9" ht="13.5" customHeight="1">
      <c r="A18" s="7"/>
      <c r="B18" s="191" t="str">
        <f>"　"&amp;I4&amp;"において産後ケア事業受け皿整備事業を下記により実施したいので、補助金等交付規則第３条の規定により、下記のとおり交付されるよう関係書類を添えて申請します。"</f>
        <v>　において産後ケア事業受け皿整備事業を下記により実施したいので、補助金等交付規則第３条の規定により、下記のとおり交付されるよう関係書類を添えて申請します。</v>
      </c>
      <c r="C18" s="191"/>
      <c r="D18" s="191"/>
      <c r="E18" s="191"/>
      <c r="F18" s="191"/>
      <c r="G18" s="191"/>
      <c r="H18" s="3"/>
      <c r="I18" s="4"/>
    </row>
    <row r="19" spans="1:9" ht="18.75" customHeight="1">
      <c r="A19" s="3"/>
      <c r="B19" s="191"/>
      <c r="C19" s="191"/>
      <c r="D19" s="191"/>
      <c r="E19" s="191"/>
      <c r="F19" s="191"/>
      <c r="G19" s="191"/>
      <c r="H19" s="3"/>
      <c r="I19" s="4"/>
    </row>
    <row r="20" spans="1:9">
      <c r="A20" s="7"/>
      <c r="B20" s="191"/>
      <c r="C20" s="191"/>
      <c r="D20" s="191"/>
      <c r="E20" s="191"/>
      <c r="F20" s="191"/>
      <c r="G20" s="191"/>
      <c r="H20" s="3"/>
      <c r="I20" s="4"/>
    </row>
    <row r="21" spans="1:9">
      <c r="A21" s="3"/>
      <c r="B21" s="7"/>
      <c r="C21" s="9"/>
      <c r="D21" s="9"/>
      <c r="E21" s="9"/>
      <c r="F21" s="9"/>
      <c r="G21" s="9"/>
      <c r="H21" s="9"/>
      <c r="I21" s="4"/>
    </row>
    <row r="22" spans="1:9">
      <c r="A22" s="6"/>
      <c r="B22" s="190" t="s">
        <v>22</v>
      </c>
      <c r="C22" s="190"/>
      <c r="D22" s="190"/>
      <c r="E22" s="190"/>
      <c r="F22" s="190"/>
      <c r="G22" s="190"/>
      <c r="H22" s="6"/>
      <c r="I22" s="4"/>
    </row>
    <row r="23" spans="1:9">
      <c r="A23" s="3"/>
      <c r="B23" s="19" t="s">
        <v>56</v>
      </c>
      <c r="C23" s="3"/>
      <c r="D23" s="3"/>
      <c r="E23" s="3"/>
      <c r="F23" s="3"/>
      <c r="G23" s="10"/>
      <c r="H23" s="3"/>
      <c r="I23" s="4"/>
    </row>
    <row r="24" spans="1:9" ht="38.1" customHeight="1">
      <c r="B24" s="3"/>
      <c r="C24" s="194" t="s">
        <v>24</v>
      </c>
      <c r="D24" s="195"/>
      <c r="E24" s="194" t="s">
        <v>25</v>
      </c>
      <c r="F24" s="195"/>
      <c r="G24" s="11" t="s">
        <v>26</v>
      </c>
      <c r="H24" s="3"/>
      <c r="I24" s="4"/>
    </row>
    <row r="25" spans="1:9" ht="38.1" customHeight="1">
      <c r="A25" s="3"/>
      <c r="B25" s="3"/>
      <c r="C25" s="192">
        <v>150000</v>
      </c>
      <c r="D25" s="193"/>
      <c r="E25" s="196">
        <f>DATEDIF(別紙１!B13,別紙１!E13,"M" )+1</f>
        <v>1</v>
      </c>
      <c r="F25" s="197"/>
      <c r="G25" s="100">
        <f>C25*E25</f>
        <v>150000</v>
      </c>
      <c r="H25" s="3"/>
      <c r="I25" s="4"/>
    </row>
    <row r="26" spans="1:9">
      <c r="A26" s="3"/>
      <c r="B26" s="7"/>
      <c r="C26" s="7"/>
      <c r="D26" s="12" t="str">
        <f>IF([1]事後評価!F17="都道府県","一般市町村分","")</f>
        <v/>
      </c>
      <c r="E26" s="12"/>
      <c r="F26" s="12"/>
      <c r="G26" s="10" t="str">
        <f>IF([1]事後評価!F17="都道府県",'[1]様式３－２（県の市町村まとめ）'!$S$64,"")</f>
        <v/>
      </c>
      <c r="H26" s="7"/>
      <c r="I26" s="4"/>
    </row>
    <row r="27" spans="1:9">
      <c r="A27" s="3"/>
      <c r="B27" s="7"/>
      <c r="C27" s="7"/>
      <c r="D27" s="12"/>
      <c r="E27" s="12"/>
      <c r="F27" s="12"/>
      <c r="G27" s="10"/>
      <c r="H27" s="7"/>
      <c r="I27" s="4"/>
    </row>
    <row r="28" spans="1:9" ht="15.75" customHeight="1">
      <c r="A28" s="3"/>
      <c r="B28" s="19" t="s">
        <v>57</v>
      </c>
      <c r="C28" s="3"/>
      <c r="D28" s="3"/>
      <c r="E28" s="3"/>
      <c r="F28" s="3"/>
      <c r="G28" s="3"/>
      <c r="H28" s="3"/>
      <c r="I28" s="4"/>
    </row>
    <row r="29" spans="1:9" ht="15.75" customHeight="1">
      <c r="A29" s="3"/>
      <c r="B29" s="3"/>
      <c r="C29" s="13" t="s">
        <v>123</v>
      </c>
      <c r="D29" s="3"/>
      <c r="E29" s="3"/>
      <c r="F29" s="3"/>
      <c r="G29" s="3"/>
      <c r="H29" s="3"/>
      <c r="I29" s="4"/>
    </row>
    <row r="30" spans="1:9" ht="15.75" customHeight="1">
      <c r="A30" s="3"/>
      <c r="B30" s="3"/>
      <c r="C30" s="13" t="s">
        <v>53</v>
      </c>
      <c r="D30" s="3"/>
      <c r="E30" s="3"/>
      <c r="F30" s="3"/>
      <c r="G30" s="14"/>
      <c r="H30" s="14"/>
      <c r="I30" s="4"/>
    </row>
    <row r="31" spans="1:9" ht="15.75" customHeight="1">
      <c r="A31" s="3"/>
      <c r="B31" s="3"/>
      <c r="C31" s="13" t="s">
        <v>54</v>
      </c>
      <c r="D31" s="3"/>
      <c r="E31" s="3"/>
      <c r="F31" s="3"/>
      <c r="G31" s="14"/>
      <c r="H31" s="14"/>
      <c r="I31" s="4"/>
    </row>
    <row r="32" spans="1:9" ht="15.75" customHeight="1">
      <c r="A32" s="3"/>
      <c r="B32" s="7"/>
      <c r="C32" s="13" t="s">
        <v>55</v>
      </c>
      <c r="D32" s="7"/>
      <c r="E32" s="7"/>
      <c r="F32" s="7"/>
      <c r="G32" s="14"/>
      <c r="H32" s="14"/>
      <c r="I32" s="4"/>
    </row>
    <row r="33" spans="1:9">
      <c r="A33" s="3"/>
      <c r="B33" s="3"/>
      <c r="C33" s="3"/>
      <c r="D33" s="3"/>
      <c r="E33" s="3"/>
      <c r="F33" s="3"/>
      <c r="G33" s="3"/>
      <c r="H33" s="3"/>
      <c r="I33" s="4"/>
    </row>
    <row r="34" spans="1:9">
      <c r="A34" s="15"/>
      <c r="B34" s="15"/>
      <c r="C34" s="15"/>
      <c r="D34" s="15"/>
      <c r="E34" s="15"/>
      <c r="F34" s="15"/>
      <c r="G34" s="15"/>
      <c r="H34" s="15"/>
      <c r="I34" s="16"/>
    </row>
    <row r="35" spans="1:9">
      <c r="A35" s="15"/>
      <c r="B35" s="15"/>
      <c r="C35" s="15"/>
      <c r="D35" s="15"/>
      <c r="E35" s="15"/>
      <c r="F35" s="15"/>
      <c r="G35" s="15"/>
      <c r="H35" s="15"/>
      <c r="I35" s="16"/>
    </row>
  </sheetData>
  <mergeCells count="7">
    <mergeCell ref="B4:G4"/>
    <mergeCell ref="B22:G22"/>
    <mergeCell ref="B18:G20"/>
    <mergeCell ref="C25:D25"/>
    <mergeCell ref="C24:D24"/>
    <mergeCell ref="E25:F25"/>
    <mergeCell ref="E24:F2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5"/>
  <sheetViews>
    <sheetView view="pageBreakPreview" zoomScaleNormal="100" zoomScaleSheetLayoutView="100" workbookViewId="0">
      <selection activeCell="D13" sqref="D13"/>
    </sheetView>
  </sheetViews>
  <sheetFormatPr defaultRowHeight="30" customHeight="1"/>
  <cols>
    <col min="1" max="1" width="16.5" style="5" customWidth="1"/>
    <col min="2" max="6" width="12.5" style="5" customWidth="1"/>
    <col min="7" max="7" width="9" style="5"/>
    <col min="8" max="8" width="24.125" style="5" customWidth="1"/>
    <col min="9" max="16384" width="9" style="5"/>
  </cols>
  <sheetData>
    <row r="1" spans="1:14" ht="13.5">
      <c r="A1" s="37" t="s">
        <v>0</v>
      </c>
      <c r="B1" s="37"/>
      <c r="C1" s="37"/>
      <c r="D1" s="37"/>
    </row>
    <row r="2" spans="1:14" ht="30" customHeight="1">
      <c r="A2" s="205" t="str">
        <f>G2&amp;"産後ケア事業受け皿整備事業実施計画書"</f>
        <v>産後ケア事業受け皿整備事業実施計画書</v>
      </c>
      <c r="B2" s="205"/>
      <c r="C2" s="205"/>
      <c r="D2" s="205"/>
      <c r="E2" s="205"/>
      <c r="F2" s="205"/>
      <c r="G2" s="5" t="str">
        <f>基本情報!C14</f>
        <v/>
      </c>
      <c r="N2" s="38"/>
    </row>
    <row r="3" spans="1:14" ht="30" customHeight="1">
      <c r="A3" s="39"/>
      <c r="B3" s="39"/>
      <c r="C3" s="39"/>
      <c r="D3" s="39"/>
      <c r="E3" s="39"/>
      <c r="F3" s="39"/>
      <c r="N3" s="38"/>
    </row>
    <row r="4" spans="1:14" ht="30" customHeight="1">
      <c r="D4" s="105" t="s">
        <v>1</v>
      </c>
      <c r="E4" s="206">
        <f>基本情報!C4</f>
        <v>0</v>
      </c>
      <c r="F4" s="206"/>
      <c r="I4" s="41"/>
      <c r="N4" s="38"/>
    </row>
    <row r="5" spans="1:14" ht="30" customHeight="1" thickBot="1">
      <c r="F5" s="42"/>
    </row>
    <row r="6" spans="1:14" ht="105" customHeight="1">
      <c r="A6" s="43" t="s">
        <v>2</v>
      </c>
      <c r="B6" s="207">
        <f>基本情報!C15</f>
        <v>0</v>
      </c>
      <c r="C6" s="207"/>
      <c r="D6" s="207"/>
      <c r="E6" s="207"/>
      <c r="F6" s="208"/>
    </row>
    <row r="7" spans="1:14" ht="54">
      <c r="A7" s="44" t="s">
        <v>3</v>
      </c>
      <c r="B7" s="209">
        <f>基本情報!C16</f>
        <v>0</v>
      </c>
      <c r="C7" s="209"/>
      <c r="D7" s="209"/>
      <c r="E7" s="209"/>
      <c r="F7" s="210"/>
    </row>
    <row r="8" spans="1:14" ht="45.75" customHeight="1">
      <c r="A8" s="45" t="s">
        <v>4</v>
      </c>
      <c r="B8" s="211">
        <f>基本情報!C17</f>
        <v>0</v>
      </c>
      <c r="C8" s="211"/>
      <c r="D8" s="211"/>
      <c r="E8" s="211"/>
      <c r="F8" s="212"/>
    </row>
    <row r="9" spans="1:14" ht="45.75" customHeight="1">
      <c r="A9" s="45" t="s">
        <v>5</v>
      </c>
      <c r="B9" s="211">
        <f>基本情報!C18</f>
        <v>0</v>
      </c>
      <c r="C9" s="211"/>
      <c r="D9" s="211"/>
      <c r="E9" s="211"/>
      <c r="F9" s="212"/>
      <c r="H9" s="33" t="s">
        <v>6</v>
      </c>
    </row>
    <row r="10" spans="1:14" ht="45.75" customHeight="1">
      <c r="A10" s="46" t="s">
        <v>7</v>
      </c>
      <c r="B10" s="47" t="s">
        <v>8</v>
      </c>
      <c r="C10" s="120">
        <f>基本情報!C19</f>
        <v>0</v>
      </c>
      <c r="D10" s="48" t="s">
        <v>9</v>
      </c>
      <c r="E10" s="120">
        <f>基本情報!C20</f>
        <v>0</v>
      </c>
      <c r="F10" s="49"/>
      <c r="H10" s="50" t="s">
        <v>10</v>
      </c>
    </row>
    <row r="11" spans="1:14" ht="45.75" customHeight="1">
      <c r="A11" s="198" t="s">
        <v>11</v>
      </c>
      <c r="B11" s="47" t="s">
        <v>12</v>
      </c>
      <c r="C11" s="213">
        <f>基本情報!C21</f>
        <v>0</v>
      </c>
      <c r="D11" s="211"/>
      <c r="E11" s="211"/>
      <c r="F11" s="212"/>
      <c r="H11" s="33" t="s">
        <v>13</v>
      </c>
    </row>
    <row r="12" spans="1:14" ht="60.75">
      <c r="A12" s="199"/>
      <c r="B12" s="52" t="s">
        <v>52</v>
      </c>
      <c r="C12" s="101">
        <f>基本情報!C22</f>
        <v>0</v>
      </c>
      <c r="D12" s="53" t="s">
        <v>111</v>
      </c>
      <c r="E12" s="101">
        <f>基本情報!C23</f>
        <v>0</v>
      </c>
      <c r="F12" s="54"/>
      <c r="H12" s="33" t="s">
        <v>14</v>
      </c>
    </row>
    <row r="13" spans="1:14" ht="45.75" customHeight="1">
      <c r="A13" s="62" t="s">
        <v>115</v>
      </c>
      <c r="B13" s="200">
        <f>基本情報!C24</f>
        <v>0</v>
      </c>
      <c r="C13" s="200"/>
      <c r="D13" s="102" t="s">
        <v>15</v>
      </c>
      <c r="E13" s="201">
        <f>基本情報!C25</f>
        <v>0</v>
      </c>
      <c r="F13" s="202"/>
    </row>
    <row r="14" spans="1:14" ht="105" customHeight="1" thickBot="1">
      <c r="A14" s="56" t="s">
        <v>16</v>
      </c>
      <c r="B14" s="203"/>
      <c r="C14" s="203"/>
      <c r="D14" s="203"/>
      <c r="E14" s="203"/>
      <c r="F14" s="204"/>
      <c r="I14" s="38"/>
    </row>
    <row r="15" spans="1:14" ht="13.5">
      <c r="A15" s="57"/>
    </row>
  </sheetData>
  <mergeCells count="11">
    <mergeCell ref="A11:A12"/>
    <mergeCell ref="B13:C13"/>
    <mergeCell ref="E13:F13"/>
    <mergeCell ref="B14:F14"/>
    <mergeCell ref="A2:F2"/>
    <mergeCell ref="E4:F4"/>
    <mergeCell ref="B6:F6"/>
    <mergeCell ref="B7:F7"/>
    <mergeCell ref="B8:F8"/>
    <mergeCell ref="B9:F9"/>
    <mergeCell ref="C11:F1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I42"/>
  <sheetViews>
    <sheetView zoomScaleNormal="100" workbookViewId="0">
      <selection activeCell="C23" sqref="C23"/>
    </sheetView>
  </sheetViews>
  <sheetFormatPr defaultRowHeight="14.25"/>
  <cols>
    <col min="1" max="1" width="5.5" style="143" customWidth="1"/>
    <col min="2" max="2" width="17.5" style="143" customWidth="1"/>
    <col min="3" max="3" width="21.375" style="143" customWidth="1"/>
    <col min="4" max="4" width="27.125" style="143" customWidth="1"/>
    <col min="5" max="5" width="32.875" style="143" customWidth="1"/>
    <col min="6" max="6" width="5.5" style="143" customWidth="1"/>
    <col min="7" max="7" width="17.5" style="143" customWidth="1"/>
    <col min="8" max="8" width="21.375" style="143" customWidth="1"/>
    <col min="9" max="9" width="27.125" style="143" customWidth="1"/>
    <col min="10" max="16384" width="9" style="143"/>
  </cols>
  <sheetData>
    <row r="1" spans="1:9">
      <c r="A1" s="143" t="s">
        <v>158</v>
      </c>
      <c r="F1" s="143" t="s">
        <v>158</v>
      </c>
    </row>
    <row r="2" spans="1:9" ht="18" customHeight="1"/>
    <row r="3" spans="1:9" ht="18" customHeight="1">
      <c r="A3" s="214" t="s">
        <v>148</v>
      </c>
      <c r="B3" s="214"/>
      <c r="C3" s="214"/>
      <c r="D3" s="214"/>
      <c r="E3" s="144"/>
      <c r="F3" s="214" t="s">
        <v>148</v>
      </c>
      <c r="G3" s="214"/>
      <c r="H3" s="214"/>
      <c r="I3" s="214"/>
    </row>
    <row r="4" spans="1:9" ht="18" customHeight="1">
      <c r="A4" s="144"/>
      <c r="B4" s="144"/>
      <c r="C4" s="144" t="str">
        <f>"("&amp;TEXT(基本情報!C24,"ggge年m月d日")&amp;"～"&amp;TEXT(基本情報!C25,"ggge年m月d日")&amp;")"</f>
        <v>(明治33年1月0日～明治33年1月0日)</v>
      </c>
      <c r="D4" s="144"/>
      <c r="E4" s="144"/>
      <c r="F4" s="144"/>
      <c r="G4" s="144"/>
      <c r="H4" s="144" t="s">
        <v>168</v>
      </c>
      <c r="I4" s="144"/>
    </row>
    <row r="5" spans="1:9" ht="18" customHeight="1"/>
    <row r="6" spans="1:9" ht="18" customHeight="1" thickBot="1">
      <c r="A6" s="145" t="s">
        <v>149</v>
      </c>
      <c r="F6" s="145" t="s">
        <v>149</v>
      </c>
    </row>
    <row r="7" spans="1:9" ht="18" customHeight="1" thickBot="1">
      <c r="B7" s="146" t="s">
        <v>150</v>
      </c>
      <c r="C7" s="147" t="s">
        <v>151</v>
      </c>
      <c r="D7" s="148" t="s">
        <v>152</v>
      </c>
      <c r="E7" s="149"/>
      <c r="G7" s="146" t="s">
        <v>150</v>
      </c>
      <c r="H7" s="147" t="s">
        <v>151</v>
      </c>
      <c r="I7" s="148" t="s">
        <v>152</v>
      </c>
    </row>
    <row r="8" spans="1:9" ht="18" customHeight="1">
      <c r="B8" s="150"/>
      <c r="C8" s="151"/>
      <c r="D8" s="152"/>
      <c r="E8" s="153"/>
      <c r="G8" s="150"/>
      <c r="H8" s="151"/>
      <c r="I8" s="152"/>
    </row>
    <row r="9" spans="1:9" ht="18" customHeight="1">
      <c r="B9" s="150"/>
      <c r="C9" s="151"/>
      <c r="D9" s="152"/>
      <c r="E9" s="153"/>
      <c r="G9" s="150" t="s">
        <v>155</v>
      </c>
      <c r="H9" s="151">
        <v>1800000</v>
      </c>
      <c r="I9" s="152"/>
    </row>
    <row r="10" spans="1:9" ht="18" customHeight="1">
      <c r="B10" s="150"/>
      <c r="C10" s="151"/>
      <c r="D10" s="152"/>
      <c r="E10" s="153"/>
      <c r="G10" s="150"/>
      <c r="H10" s="151"/>
      <c r="I10" s="152"/>
    </row>
    <row r="11" spans="1:9" ht="18" customHeight="1">
      <c r="B11" s="150"/>
      <c r="C11" s="151"/>
      <c r="D11" s="152"/>
      <c r="E11" s="153"/>
      <c r="G11" s="150"/>
      <c r="H11" s="151"/>
      <c r="I11" s="152"/>
    </row>
    <row r="12" spans="1:9" ht="18" customHeight="1">
      <c r="B12" s="150"/>
      <c r="C12" s="151"/>
      <c r="D12" s="152"/>
      <c r="E12" s="153"/>
      <c r="G12" s="150"/>
      <c r="H12" s="151"/>
      <c r="I12" s="152"/>
    </row>
    <row r="13" spans="1:9" ht="18" customHeight="1">
      <c r="B13" s="150"/>
      <c r="C13" s="151"/>
      <c r="D13" s="152"/>
      <c r="E13" s="153"/>
      <c r="G13" s="150"/>
      <c r="H13" s="151"/>
      <c r="I13" s="152"/>
    </row>
    <row r="14" spans="1:9" ht="18" customHeight="1">
      <c r="B14" s="150"/>
      <c r="C14" s="151"/>
      <c r="D14" s="152"/>
      <c r="E14" s="153"/>
      <c r="G14" s="150"/>
      <c r="H14" s="151"/>
      <c r="I14" s="152"/>
    </row>
    <row r="15" spans="1:9" ht="18" customHeight="1" thickBot="1">
      <c r="B15" s="154"/>
      <c r="C15" s="155"/>
      <c r="D15" s="156"/>
      <c r="E15" s="153"/>
      <c r="G15" s="154"/>
      <c r="H15" s="155"/>
      <c r="I15" s="156"/>
    </row>
    <row r="16" spans="1:9" ht="18" customHeight="1" thickTop="1" thickBot="1">
      <c r="B16" s="157" t="s">
        <v>153</v>
      </c>
      <c r="C16" s="158">
        <f>SUM(C8:C15)</f>
        <v>0</v>
      </c>
      <c r="D16" s="159"/>
      <c r="E16" s="153"/>
      <c r="G16" s="157" t="s">
        <v>153</v>
      </c>
      <c r="H16" s="158">
        <f>SUM(H8:H15)</f>
        <v>1800000</v>
      </c>
      <c r="I16" s="159"/>
    </row>
    <row r="17" spans="1:9" ht="18" customHeight="1"/>
    <row r="18" spans="1:9" ht="18" customHeight="1" thickBot="1">
      <c r="A18" s="145" t="s">
        <v>154</v>
      </c>
      <c r="F18" s="145" t="s">
        <v>154</v>
      </c>
    </row>
    <row r="19" spans="1:9" ht="18" customHeight="1" thickBot="1">
      <c r="B19" s="146" t="s">
        <v>150</v>
      </c>
      <c r="C19" s="147" t="s">
        <v>151</v>
      </c>
      <c r="D19" s="148" t="s">
        <v>152</v>
      </c>
      <c r="E19" s="149"/>
      <c r="G19" s="146" t="s">
        <v>150</v>
      </c>
      <c r="H19" s="147" t="s">
        <v>151</v>
      </c>
      <c r="I19" s="148" t="s">
        <v>152</v>
      </c>
    </row>
    <row r="20" spans="1:9" ht="18" customHeight="1">
      <c r="B20" s="160"/>
      <c r="C20" s="151"/>
      <c r="D20" s="152"/>
      <c r="E20" s="153"/>
      <c r="G20" s="160"/>
      <c r="H20" s="151"/>
      <c r="I20" s="152"/>
    </row>
    <row r="21" spans="1:9" ht="18" customHeight="1">
      <c r="B21" s="160"/>
      <c r="C21" s="151"/>
      <c r="D21" s="152"/>
      <c r="E21" s="153"/>
      <c r="G21" s="160" t="s">
        <v>156</v>
      </c>
      <c r="H21" s="151">
        <v>3000000</v>
      </c>
      <c r="I21" s="152" t="s">
        <v>157</v>
      </c>
    </row>
    <row r="22" spans="1:9" ht="18" customHeight="1">
      <c r="B22" s="160"/>
      <c r="C22" s="151"/>
      <c r="D22" s="152"/>
      <c r="E22" s="153"/>
      <c r="G22" s="160"/>
      <c r="H22" s="151"/>
      <c r="I22" s="152"/>
    </row>
    <row r="23" spans="1:9" ht="18" customHeight="1">
      <c r="B23" s="160"/>
      <c r="C23" s="151"/>
      <c r="D23" s="152"/>
      <c r="E23" s="153"/>
      <c r="G23" s="160"/>
      <c r="H23" s="151"/>
      <c r="I23" s="152"/>
    </row>
    <row r="24" spans="1:9" ht="18" customHeight="1">
      <c r="B24" s="160"/>
      <c r="C24" s="151"/>
      <c r="D24" s="152"/>
      <c r="E24" s="153"/>
      <c r="G24" s="160"/>
      <c r="H24" s="151"/>
      <c r="I24" s="152"/>
    </row>
    <row r="25" spans="1:9" ht="18" customHeight="1">
      <c r="B25" s="160"/>
      <c r="C25" s="151"/>
      <c r="D25" s="152"/>
      <c r="E25" s="153"/>
      <c r="G25" s="160"/>
      <c r="H25" s="151"/>
      <c r="I25" s="152"/>
    </row>
    <row r="26" spans="1:9" ht="18" customHeight="1">
      <c r="B26" s="160"/>
      <c r="C26" s="151"/>
      <c r="D26" s="152"/>
      <c r="E26" s="153"/>
      <c r="G26" s="160"/>
      <c r="H26" s="151"/>
      <c r="I26" s="152"/>
    </row>
    <row r="27" spans="1:9" ht="18" customHeight="1" thickBot="1">
      <c r="B27" s="161"/>
      <c r="C27" s="155"/>
      <c r="D27" s="156"/>
      <c r="E27" s="153"/>
      <c r="G27" s="161"/>
      <c r="H27" s="155"/>
      <c r="I27" s="156"/>
    </row>
    <row r="28" spans="1:9" ht="18" customHeight="1" thickTop="1" thickBot="1">
      <c r="B28" s="157" t="s">
        <v>153</v>
      </c>
      <c r="C28" s="158">
        <f>SUM(C20:C27)</f>
        <v>0</v>
      </c>
      <c r="D28" s="159"/>
      <c r="E28" s="153"/>
      <c r="G28" s="157" t="s">
        <v>153</v>
      </c>
      <c r="H28" s="158">
        <f>SUM(H20:H27)</f>
        <v>3000000</v>
      </c>
      <c r="I28" s="159"/>
    </row>
    <row r="29" spans="1:9" ht="18" customHeight="1"/>
    <row r="30" spans="1:9" ht="18" customHeight="1">
      <c r="C30" s="215">
        <f>様式第1号!G7</f>
        <v>0</v>
      </c>
      <c r="D30" s="215"/>
      <c r="E30" s="162"/>
      <c r="H30" s="215">
        <v>45870</v>
      </c>
      <c r="I30" s="215"/>
    </row>
    <row r="31" spans="1:9" ht="18" customHeight="1">
      <c r="C31" s="163">
        <f>基本情報!C3</f>
        <v>0</v>
      </c>
      <c r="H31" s="163" t="s">
        <v>169</v>
      </c>
    </row>
    <row r="32" spans="1:9" ht="18" customHeight="1">
      <c r="C32" s="163">
        <f>基本情報!C4</f>
        <v>0</v>
      </c>
      <c r="H32" s="163" t="s">
        <v>167</v>
      </c>
    </row>
    <row r="33" spans="3:8" ht="18" customHeight="1">
      <c r="C33" s="163" t="str">
        <f>基本情報!C5&amp;"　"&amp;基本情報!C6</f>
        <v>　</v>
      </c>
      <c r="H33" s="163" t="s">
        <v>170</v>
      </c>
    </row>
    <row r="34" spans="3:8" ht="18" customHeight="1"/>
    <row r="35" spans="3:8" ht="18" customHeight="1"/>
    <row r="36" spans="3:8" ht="18" customHeight="1"/>
    <row r="37" spans="3:8" ht="18" customHeight="1"/>
    <row r="38" spans="3:8" ht="18" customHeight="1"/>
    <row r="39" spans="3:8" ht="18" customHeight="1"/>
    <row r="40" spans="3:8" ht="18" customHeight="1"/>
    <row r="41" spans="3:8" ht="18" customHeight="1"/>
    <row r="42" spans="3:8" ht="18" customHeight="1"/>
  </sheetData>
  <mergeCells count="4">
    <mergeCell ref="F3:I3"/>
    <mergeCell ref="H30:I30"/>
    <mergeCell ref="A3:D3"/>
    <mergeCell ref="C30:D30"/>
  </mergeCells>
  <phoneticPr fontId="2"/>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33"/>
  <sheetViews>
    <sheetView view="pageBreakPreview" zoomScaleNormal="100" zoomScaleSheetLayoutView="100" workbookViewId="0">
      <selection activeCell="B15" sqref="B15:H17"/>
    </sheetView>
  </sheetViews>
  <sheetFormatPr defaultRowHeight="13.5"/>
  <cols>
    <col min="1" max="1" width="2.75" style="5" customWidth="1"/>
    <col min="2" max="2" width="3.75" style="5" customWidth="1"/>
    <col min="3" max="3" width="1.75" style="5" customWidth="1"/>
    <col min="4" max="4" width="3.75" style="5" customWidth="1"/>
    <col min="5" max="5" width="9.625" style="5" customWidth="1"/>
    <col min="6" max="6" width="24.5" style="5" customWidth="1"/>
    <col min="7" max="7" width="3.75" style="5" customWidth="1"/>
    <col min="8" max="8" width="25.75" style="5" customWidth="1"/>
    <col min="9" max="9" width="2.75" style="5" customWidth="1"/>
    <col min="10" max="16384" width="9" style="5"/>
  </cols>
  <sheetData>
    <row r="1" spans="1:10" ht="18.75" customHeight="1">
      <c r="A1" s="2"/>
      <c r="B1" s="3"/>
      <c r="C1" s="3"/>
      <c r="D1" s="3"/>
      <c r="E1" s="3"/>
      <c r="F1" s="3"/>
      <c r="G1" s="3"/>
      <c r="H1" s="3"/>
      <c r="I1" s="3"/>
      <c r="J1" s="4"/>
    </row>
    <row r="2" spans="1:10" ht="18.75" customHeight="1">
      <c r="A2" s="3"/>
      <c r="B2" s="3" t="s">
        <v>27</v>
      </c>
      <c r="C2" s="3"/>
      <c r="D2" s="3"/>
      <c r="E2" s="3"/>
      <c r="F2" s="3"/>
      <c r="G2" s="3"/>
      <c r="H2" s="3"/>
      <c r="I2" s="3"/>
      <c r="J2" s="4"/>
    </row>
    <row r="3" spans="1:10" ht="18.75" customHeight="1">
      <c r="A3" s="3"/>
      <c r="B3" s="3"/>
      <c r="C3" s="3"/>
      <c r="D3" s="3"/>
      <c r="E3" s="3"/>
      <c r="F3" s="3"/>
      <c r="G3" s="3"/>
      <c r="H3" s="3"/>
      <c r="I3" s="3"/>
      <c r="J3" s="4"/>
    </row>
    <row r="4" spans="1:10" ht="18.75" customHeight="1">
      <c r="A4" s="6"/>
      <c r="B4" s="6"/>
      <c r="C4" s="6"/>
      <c r="D4" s="6"/>
      <c r="E4" s="6"/>
      <c r="F4" s="6"/>
      <c r="G4" s="6"/>
      <c r="H4" s="21">
        <f>基本情報!C13</f>
        <v>0</v>
      </c>
      <c r="I4" s="6"/>
      <c r="J4" s="5" t="str">
        <f>基本情報!C14</f>
        <v/>
      </c>
    </row>
    <row r="5" spans="1:10" ht="18.75" customHeight="1">
      <c r="A5" s="6"/>
      <c r="B5" s="6"/>
      <c r="C5" s="6"/>
      <c r="D5" s="6"/>
      <c r="E5" s="6"/>
      <c r="F5" s="6"/>
      <c r="G5" s="6"/>
      <c r="H5" s="6"/>
      <c r="I5" s="6"/>
      <c r="J5" s="4"/>
    </row>
    <row r="6" spans="1:10" ht="18.75" customHeight="1">
      <c r="A6" s="3"/>
      <c r="B6" s="3"/>
      <c r="C6" s="3"/>
      <c r="D6" s="3"/>
      <c r="E6" s="3"/>
      <c r="F6" s="3"/>
      <c r="G6" s="3"/>
      <c r="H6" s="7"/>
      <c r="I6" s="3"/>
      <c r="J6" s="4"/>
    </row>
    <row r="7" spans="1:10" ht="18.75" customHeight="1">
      <c r="A7" s="3"/>
      <c r="B7" s="3"/>
      <c r="C7" s="3" t="s">
        <v>21</v>
      </c>
      <c r="D7" s="3"/>
      <c r="E7" s="3"/>
      <c r="F7" s="3"/>
      <c r="G7" s="3"/>
      <c r="H7" s="3"/>
      <c r="I7" s="3"/>
      <c r="J7" s="4"/>
    </row>
    <row r="8" spans="1:10" ht="18.75" customHeight="1">
      <c r="A8" s="3"/>
      <c r="B8" s="3"/>
      <c r="C8" s="3"/>
      <c r="D8" s="3"/>
      <c r="E8" s="3"/>
      <c r="F8" s="3"/>
      <c r="G8" s="3"/>
      <c r="H8" s="3"/>
      <c r="I8" s="3"/>
      <c r="J8" s="4"/>
    </row>
    <row r="9" spans="1:10" ht="18.75" customHeight="1">
      <c r="A9" s="3"/>
      <c r="B9" s="3"/>
      <c r="C9" s="7"/>
      <c r="D9" s="3"/>
      <c r="E9" s="3"/>
      <c r="F9" s="3"/>
      <c r="G9" s="3">
        <f>基本情報!C3</f>
        <v>0</v>
      </c>
      <c r="I9" s="3"/>
      <c r="J9" s="4"/>
    </row>
    <row r="10" spans="1:10" ht="18.75" customHeight="1">
      <c r="A10" s="3"/>
      <c r="B10" s="3"/>
      <c r="C10" s="7"/>
      <c r="D10" s="3"/>
      <c r="E10" s="3"/>
      <c r="F10" s="3"/>
      <c r="G10" s="3">
        <f>基本情報!C4</f>
        <v>0</v>
      </c>
      <c r="I10" s="3"/>
      <c r="J10" s="4"/>
    </row>
    <row r="11" spans="1:10" ht="18.75" customHeight="1">
      <c r="A11" s="3"/>
      <c r="B11" s="3"/>
      <c r="C11" s="7"/>
      <c r="D11" s="3"/>
      <c r="E11" s="3"/>
      <c r="F11" s="3"/>
      <c r="G11" s="3" t="str">
        <f>基本情報!C5&amp;"　"&amp;基本情報!C6</f>
        <v>　</v>
      </c>
      <c r="H11" s="3"/>
      <c r="I11" s="3"/>
      <c r="J11" s="4"/>
    </row>
    <row r="12" spans="1:10" ht="18.75" customHeight="1">
      <c r="A12" s="3"/>
      <c r="C12" s="3"/>
      <c r="D12" s="3"/>
      <c r="E12" s="3"/>
      <c r="F12" s="3"/>
      <c r="G12" s="3"/>
      <c r="H12" s="3"/>
      <c r="I12" s="3"/>
      <c r="J12" s="4"/>
    </row>
    <row r="13" spans="1:10" ht="18.75" customHeight="1">
      <c r="A13" s="6"/>
      <c r="B13" s="3"/>
      <c r="C13" s="3"/>
      <c r="D13" s="3"/>
      <c r="E13" s="12" t="str">
        <f>J4</f>
        <v/>
      </c>
      <c r="F13" s="3" t="s">
        <v>84</v>
      </c>
      <c r="G13" s="3"/>
      <c r="H13" s="3"/>
      <c r="I13" s="6"/>
      <c r="J13" s="4"/>
    </row>
    <row r="14" spans="1:10" ht="18.75" customHeight="1">
      <c r="A14" s="3"/>
      <c r="B14" s="3"/>
      <c r="C14" s="3"/>
      <c r="D14" s="3"/>
      <c r="E14" s="3"/>
      <c r="F14" s="3"/>
      <c r="G14" s="3"/>
      <c r="H14" s="3"/>
      <c r="I14" s="9"/>
      <c r="J14" s="4"/>
    </row>
    <row r="15" spans="1:10" ht="18.75" customHeight="1">
      <c r="A15" s="7"/>
      <c r="B15" s="191" t="str">
        <f>"　"&amp;J4&amp;"産後ケア事業受け皿整備補助金の交付申請に当たり、下記の全ての条件を満たし補助事業者の要件を満たすことを宣誓します。"</f>
        <v>　産後ケア事業受け皿整備補助金の交付申請に当たり、下記の全ての条件を満たし補助事業者の要件を満たすことを宣誓します。</v>
      </c>
      <c r="C15" s="191"/>
      <c r="D15" s="191"/>
      <c r="E15" s="191"/>
      <c r="F15" s="191"/>
      <c r="G15" s="191"/>
      <c r="H15" s="191"/>
      <c r="I15" s="3"/>
      <c r="J15" s="4"/>
    </row>
    <row r="16" spans="1:10" ht="18.75" customHeight="1">
      <c r="A16" s="7"/>
      <c r="B16" s="191"/>
      <c r="C16" s="191"/>
      <c r="D16" s="191"/>
      <c r="E16" s="191"/>
      <c r="F16" s="191"/>
      <c r="G16" s="191"/>
      <c r="H16" s="191"/>
      <c r="I16" s="3"/>
      <c r="J16" s="4"/>
    </row>
    <row r="17" spans="1:10" ht="18.75" customHeight="1">
      <c r="A17" s="3"/>
      <c r="B17" s="191"/>
      <c r="C17" s="191"/>
      <c r="D17" s="191"/>
      <c r="E17" s="191"/>
      <c r="F17" s="191"/>
      <c r="G17" s="191"/>
      <c r="H17" s="191"/>
      <c r="I17" s="3"/>
      <c r="J17" s="4"/>
    </row>
    <row r="18" spans="1:10" ht="18.75" customHeight="1">
      <c r="A18" s="3"/>
      <c r="B18" s="7"/>
      <c r="C18" s="9"/>
      <c r="D18" s="9"/>
      <c r="E18" s="9"/>
      <c r="F18" s="9"/>
      <c r="G18" s="9"/>
      <c r="H18" s="9"/>
      <c r="I18" s="9"/>
      <c r="J18" s="4"/>
    </row>
    <row r="19" spans="1:10" ht="18.75" customHeight="1">
      <c r="A19" s="6"/>
      <c r="B19" s="190" t="s">
        <v>22</v>
      </c>
      <c r="C19" s="190"/>
      <c r="D19" s="190"/>
      <c r="E19" s="190"/>
      <c r="F19" s="190"/>
      <c r="G19" s="190"/>
      <c r="H19" s="190"/>
      <c r="I19" s="6"/>
      <c r="J19" s="4"/>
    </row>
    <row r="20" spans="1:10" ht="18.75" customHeight="1">
      <c r="A20" s="3"/>
      <c r="B20" s="22" t="s">
        <v>85</v>
      </c>
      <c r="C20" s="9"/>
      <c r="D20" s="191" t="s">
        <v>86</v>
      </c>
      <c r="E20" s="191"/>
      <c r="F20" s="191"/>
      <c r="G20" s="191"/>
      <c r="H20" s="191"/>
      <c r="I20" s="3"/>
      <c r="J20" s="4"/>
    </row>
    <row r="21" spans="1:10" ht="13.5" customHeight="1">
      <c r="A21" s="3"/>
      <c r="B21" s="23"/>
      <c r="C21" s="9"/>
      <c r="D21" s="191"/>
      <c r="E21" s="191"/>
      <c r="F21" s="191"/>
      <c r="G21" s="191"/>
      <c r="H21" s="191"/>
      <c r="I21" s="3"/>
      <c r="J21" s="4"/>
    </row>
    <row r="22" spans="1:10" ht="18.75" customHeight="1">
      <c r="A22" s="3"/>
      <c r="B22" s="22" t="s">
        <v>87</v>
      </c>
      <c r="C22" s="9"/>
      <c r="D22" s="24" t="s">
        <v>28</v>
      </c>
      <c r="E22" s="9"/>
      <c r="F22" s="9"/>
      <c r="G22" s="9"/>
      <c r="H22" s="25"/>
      <c r="I22" s="14"/>
      <c r="J22" s="4"/>
    </row>
    <row r="23" spans="1:10" ht="18.75" customHeight="1">
      <c r="A23" s="3"/>
      <c r="B23" s="22" t="s">
        <v>88</v>
      </c>
      <c r="C23" s="9"/>
      <c r="D23" s="24" t="s">
        <v>29</v>
      </c>
      <c r="E23" s="9"/>
      <c r="F23" s="9"/>
      <c r="G23" s="9"/>
      <c r="H23" s="25"/>
      <c r="I23" s="14"/>
      <c r="J23" s="4"/>
    </row>
    <row r="24" spans="1:10" ht="18.75" customHeight="1">
      <c r="A24" s="3"/>
      <c r="B24" s="7"/>
      <c r="C24" s="7"/>
      <c r="D24" s="13"/>
      <c r="E24" s="7"/>
      <c r="F24" s="7"/>
      <c r="G24" s="7"/>
      <c r="H24" s="14"/>
      <c r="I24" s="14"/>
      <c r="J24" s="4"/>
    </row>
    <row r="25" spans="1:10" ht="18.75" customHeight="1">
      <c r="A25" s="3"/>
      <c r="B25" s="3"/>
      <c r="C25" s="3"/>
      <c r="D25" s="3"/>
      <c r="E25" s="3"/>
      <c r="F25" s="3"/>
      <c r="G25" s="3"/>
      <c r="H25" s="3"/>
      <c r="I25" s="3"/>
      <c r="J25" s="4"/>
    </row>
    <row r="26" spans="1:10" ht="18.75" customHeight="1">
      <c r="A26" s="15"/>
      <c r="B26" s="15"/>
      <c r="C26" s="15"/>
      <c r="D26" s="15"/>
      <c r="E26" s="15"/>
      <c r="F26" s="15"/>
      <c r="G26" s="15"/>
      <c r="H26" s="15"/>
      <c r="I26" s="15"/>
      <c r="J26" s="16"/>
    </row>
    <row r="27" spans="1:10" ht="18.75" customHeight="1">
      <c r="A27" s="15"/>
      <c r="B27" s="15"/>
      <c r="C27" s="15"/>
      <c r="D27" s="15"/>
      <c r="E27" s="15"/>
      <c r="F27" s="15"/>
      <c r="G27" s="15"/>
      <c r="H27" s="15"/>
      <c r="I27" s="15"/>
      <c r="J27" s="16"/>
    </row>
    <row r="28" spans="1:10" ht="18.75" customHeight="1"/>
    <row r="29" spans="1:10" ht="18.75" customHeight="1"/>
    <row r="30" spans="1:10" ht="18.75" customHeight="1"/>
    <row r="31" spans="1:10" ht="18.75" customHeight="1"/>
    <row r="32" spans="1:10" ht="18.75" customHeight="1"/>
    <row r="33" ht="18.75" customHeight="1"/>
  </sheetData>
  <mergeCells count="3">
    <mergeCell ref="B15:H17"/>
    <mergeCell ref="B19:H19"/>
    <mergeCell ref="D20:H2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1"/>
  <sheetViews>
    <sheetView view="pageBreakPreview" zoomScaleNormal="100" zoomScaleSheetLayoutView="100" workbookViewId="0">
      <selection activeCell="B17" sqref="B17:H20"/>
    </sheetView>
  </sheetViews>
  <sheetFormatPr defaultRowHeight="13.5"/>
  <cols>
    <col min="1" max="1" width="2.75" style="5" customWidth="1"/>
    <col min="2" max="3" width="3.75" style="5" customWidth="1"/>
    <col min="4" max="4" width="10.875" style="5" customWidth="1"/>
    <col min="5" max="8" width="14" style="5" customWidth="1"/>
    <col min="9" max="9" width="2.75" style="5" customWidth="1"/>
    <col min="10" max="10" width="16.125" style="5" bestFit="1" customWidth="1"/>
    <col min="11" max="16384" width="9" style="5"/>
  </cols>
  <sheetData>
    <row r="1" spans="1:10">
      <c r="A1" s="2"/>
      <c r="B1" s="3"/>
      <c r="C1" s="3"/>
      <c r="D1" s="3"/>
      <c r="E1" s="3"/>
      <c r="F1" s="3"/>
      <c r="G1" s="3"/>
      <c r="H1" s="3"/>
      <c r="I1" s="3"/>
      <c r="J1" s="4"/>
    </row>
    <row r="2" spans="1:10">
      <c r="A2" s="3"/>
      <c r="B2" s="3" t="s">
        <v>42</v>
      </c>
      <c r="C2" s="3"/>
      <c r="D2" s="3"/>
      <c r="E2" s="3"/>
      <c r="F2" s="3"/>
      <c r="G2" s="3"/>
      <c r="H2" s="3"/>
      <c r="I2" s="3"/>
      <c r="J2" s="4"/>
    </row>
    <row r="3" spans="1:10">
      <c r="A3" s="3"/>
      <c r="B3" s="3"/>
      <c r="C3" s="3"/>
      <c r="D3" s="3"/>
      <c r="E3" s="3"/>
      <c r="F3" s="3"/>
      <c r="G3" s="3"/>
      <c r="H3" s="3"/>
      <c r="I3" s="3"/>
      <c r="J3" s="4"/>
    </row>
    <row r="4" spans="1:10">
      <c r="A4" s="6"/>
      <c r="B4" s="190" t="str">
        <f>J4&amp;"産後ケア事業受け皿整備補助金計画変更承認申請書"</f>
        <v>産後ケア事業受け皿整備補助金計画変更承認申請書</v>
      </c>
      <c r="C4" s="190"/>
      <c r="D4" s="190"/>
      <c r="E4" s="190"/>
      <c r="F4" s="190"/>
      <c r="G4" s="190"/>
      <c r="H4" s="190"/>
      <c r="I4" s="6"/>
      <c r="J4" s="4" t="str">
        <f>基本情報!C14</f>
        <v/>
      </c>
    </row>
    <row r="5" spans="1:10">
      <c r="A5" s="6"/>
      <c r="B5" s="6"/>
      <c r="C5" s="6"/>
      <c r="D5" s="6"/>
      <c r="E5" s="6"/>
      <c r="F5" s="6"/>
      <c r="G5" s="59"/>
      <c r="H5" s="6"/>
      <c r="I5" s="6"/>
      <c r="J5" s="4"/>
    </row>
    <row r="6" spans="1:10">
      <c r="A6" s="6"/>
      <c r="B6" s="6"/>
      <c r="C6" s="6"/>
      <c r="D6" s="6"/>
      <c r="E6" s="6"/>
      <c r="F6" s="6"/>
      <c r="G6" s="59"/>
      <c r="H6" s="6"/>
      <c r="I6" s="6"/>
      <c r="J6" s="4"/>
    </row>
    <row r="7" spans="1:10" ht="18.75" customHeight="1">
      <c r="A7" s="3"/>
      <c r="B7" s="3"/>
      <c r="C7" s="3"/>
      <c r="D7" s="3"/>
      <c r="E7" s="3"/>
      <c r="F7" s="3"/>
      <c r="G7" s="222" t="s">
        <v>137</v>
      </c>
      <c r="H7" s="222"/>
      <c r="I7" s="3"/>
      <c r="J7" s="4"/>
    </row>
    <row r="8" spans="1:10">
      <c r="A8" s="3"/>
      <c r="B8" s="3"/>
      <c r="C8" s="3"/>
      <c r="D8" s="3"/>
      <c r="E8" s="3"/>
      <c r="F8" s="3"/>
      <c r="G8" s="3"/>
      <c r="H8" s="6"/>
      <c r="I8" s="3"/>
      <c r="J8" s="4"/>
    </row>
    <row r="9" spans="1:10">
      <c r="A9" s="3"/>
      <c r="B9" s="3"/>
      <c r="C9" s="3"/>
      <c r="D9" s="3"/>
      <c r="E9" s="3"/>
      <c r="F9" s="3"/>
      <c r="G9" s="3"/>
      <c r="H9" s="7"/>
      <c r="I9" s="3"/>
      <c r="J9" s="4"/>
    </row>
    <row r="10" spans="1:10">
      <c r="A10" s="3"/>
      <c r="B10" s="3"/>
      <c r="C10" s="3" t="s">
        <v>21</v>
      </c>
      <c r="D10" s="3"/>
      <c r="E10" s="3"/>
      <c r="F10" s="3"/>
      <c r="G10" s="3"/>
      <c r="H10" s="3"/>
      <c r="I10" s="3"/>
      <c r="J10" s="4"/>
    </row>
    <row r="11" spans="1:10">
      <c r="A11" s="3"/>
      <c r="B11" s="3"/>
      <c r="C11" s="7"/>
      <c r="D11" s="3"/>
      <c r="E11" s="3"/>
      <c r="F11" s="3"/>
      <c r="G11" s="3"/>
      <c r="H11" s="3"/>
      <c r="I11" s="3"/>
      <c r="J11" s="4"/>
    </row>
    <row r="12" spans="1:10">
      <c r="A12" s="3"/>
      <c r="B12" s="3"/>
      <c r="C12" s="3"/>
      <c r="D12" s="3"/>
      <c r="E12" s="3"/>
      <c r="F12" s="2">
        <f>基本情報!C3</f>
        <v>0</v>
      </c>
      <c r="G12" s="2"/>
      <c r="H12" s="2"/>
      <c r="I12" s="3"/>
      <c r="J12" s="4"/>
    </row>
    <row r="13" spans="1:10">
      <c r="A13" s="3"/>
      <c r="B13" s="3"/>
      <c r="C13" s="3"/>
      <c r="D13" s="3"/>
      <c r="E13" s="3"/>
      <c r="F13" s="2">
        <f>基本情報!C4</f>
        <v>0</v>
      </c>
      <c r="G13" s="2"/>
      <c r="H13" s="2"/>
      <c r="I13" s="3"/>
      <c r="J13" s="4"/>
    </row>
    <row r="14" spans="1:10">
      <c r="A14" s="3"/>
      <c r="B14" s="3"/>
      <c r="C14" s="3"/>
      <c r="D14" s="3"/>
      <c r="E14" s="3"/>
      <c r="F14" s="3" t="str">
        <f>基本情報!C5&amp;"　"&amp;基本情報!C6</f>
        <v>　</v>
      </c>
      <c r="G14" s="3"/>
      <c r="H14" s="3" t="str">
        <f>基本情報!E5&amp;"　"&amp;基本情報!E6</f>
        <v>　</v>
      </c>
      <c r="I14" s="3"/>
      <c r="J14" s="4"/>
    </row>
    <row r="15" spans="1:10">
      <c r="A15" s="3"/>
      <c r="B15" s="3"/>
      <c r="C15" s="3"/>
      <c r="D15" s="3"/>
      <c r="E15" s="3"/>
      <c r="F15" s="3"/>
      <c r="G15" s="3"/>
      <c r="H15" s="3"/>
      <c r="I15" s="3"/>
      <c r="J15" s="4"/>
    </row>
    <row r="16" spans="1:10">
      <c r="A16" s="3"/>
      <c r="B16" s="3"/>
      <c r="C16" s="3"/>
      <c r="D16" s="3"/>
      <c r="E16" s="3"/>
      <c r="F16" s="3"/>
      <c r="G16" s="3"/>
      <c r="H16" s="3"/>
      <c r="I16" s="9"/>
      <c r="J16" s="4"/>
    </row>
    <row r="17" spans="1:10">
      <c r="A17" s="7"/>
      <c r="B17" s="191" t="str">
        <f>"　"&amp;TEXT(J17,"ggge年m月d日")&amp;"付け"&amp;J18&amp;"で交付決定通知のあった標記補助金について、下記のとおり変更したいので、同指令の記１により承認申請するとともに、同指令の補助金額を変更されるよう関係書類を添えて申請します。"</f>
        <v>　明治33年1月0日付け0で交付決定通知のあった標記補助金について、下記のとおり変更したいので、同指令の記１により承認申請するとともに、同指令の補助金額を変更されるよう関係書類を添えて申請します。</v>
      </c>
      <c r="C17" s="191"/>
      <c r="D17" s="191"/>
      <c r="E17" s="191"/>
      <c r="F17" s="191"/>
      <c r="G17" s="191"/>
      <c r="H17" s="191"/>
      <c r="I17" s="3"/>
      <c r="J17" s="103">
        <f>基本情報!C29</f>
        <v>0</v>
      </c>
    </row>
    <row r="18" spans="1:10" ht="18.75" customHeight="1">
      <c r="A18" s="3"/>
      <c r="B18" s="191"/>
      <c r="C18" s="191"/>
      <c r="D18" s="191"/>
      <c r="E18" s="191"/>
      <c r="F18" s="191"/>
      <c r="G18" s="191"/>
      <c r="H18" s="191"/>
      <c r="I18" s="3"/>
      <c r="J18" s="4">
        <f>基本情報!C28</f>
        <v>0</v>
      </c>
    </row>
    <row r="19" spans="1:10">
      <c r="A19" s="7"/>
      <c r="B19" s="191"/>
      <c r="C19" s="191"/>
      <c r="D19" s="191"/>
      <c r="E19" s="191"/>
      <c r="F19" s="191"/>
      <c r="G19" s="191"/>
      <c r="H19" s="191"/>
      <c r="I19" s="3"/>
      <c r="J19" s="4"/>
    </row>
    <row r="20" spans="1:10">
      <c r="A20" s="3"/>
      <c r="B20" s="191"/>
      <c r="C20" s="191"/>
      <c r="D20" s="191"/>
      <c r="E20" s="191"/>
      <c r="F20" s="191"/>
      <c r="G20" s="191"/>
      <c r="H20" s="191"/>
      <c r="I20" s="9"/>
      <c r="J20" s="4"/>
    </row>
    <row r="21" spans="1:10">
      <c r="A21" s="3"/>
      <c r="B21" s="7"/>
      <c r="C21" s="9"/>
      <c r="D21" s="9"/>
      <c r="E21" s="9"/>
      <c r="F21" s="9"/>
      <c r="G21" s="9"/>
      <c r="H21" s="9"/>
      <c r="I21" s="9"/>
      <c r="J21" s="4"/>
    </row>
    <row r="22" spans="1:10">
      <c r="A22" s="6"/>
      <c r="B22" s="190" t="s">
        <v>22</v>
      </c>
      <c r="C22" s="190"/>
      <c r="D22" s="190"/>
      <c r="E22" s="190"/>
      <c r="F22" s="190"/>
      <c r="G22" s="190"/>
      <c r="H22" s="190"/>
      <c r="I22" s="6"/>
      <c r="J22" s="4"/>
    </row>
    <row r="23" spans="1:10">
      <c r="A23" s="6"/>
      <c r="B23" s="34" t="s">
        <v>112</v>
      </c>
      <c r="C23" s="14" t="s">
        <v>43</v>
      </c>
      <c r="D23" s="6"/>
      <c r="E23" s="6"/>
      <c r="F23" s="6"/>
      <c r="G23" s="59"/>
      <c r="H23" s="6"/>
      <c r="I23" s="4"/>
    </row>
    <row r="24" spans="1:10">
      <c r="A24" s="6"/>
      <c r="B24" s="6"/>
      <c r="C24" s="219" t="s">
        <v>138</v>
      </c>
      <c r="D24" s="219"/>
      <c r="E24" s="219"/>
      <c r="F24" s="219"/>
      <c r="G24" s="219"/>
      <c r="H24" s="219"/>
      <c r="I24" s="6"/>
      <c r="J24" s="4"/>
    </row>
    <row r="25" spans="1:10">
      <c r="A25" s="6"/>
      <c r="B25" s="6"/>
      <c r="C25" s="219"/>
      <c r="D25" s="219"/>
      <c r="E25" s="219"/>
      <c r="F25" s="219"/>
      <c r="G25" s="219"/>
      <c r="H25" s="219"/>
      <c r="I25" s="6"/>
      <c r="J25" s="4"/>
    </row>
    <row r="26" spans="1:10">
      <c r="A26" s="6"/>
      <c r="B26" s="6"/>
      <c r="C26" s="219"/>
      <c r="D26" s="219"/>
      <c r="E26" s="219"/>
      <c r="F26" s="219"/>
      <c r="G26" s="219"/>
      <c r="H26" s="219"/>
      <c r="I26" s="6"/>
      <c r="J26" s="4"/>
    </row>
    <row r="27" spans="1:10">
      <c r="A27" s="6"/>
      <c r="B27" s="6"/>
      <c r="C27" s="6"/>
      <c r="D27" s="6"/>
      <c r="E27" s="6"/>
      <c r="F27" s="6"/>
      <c r="G27" s="59"/>
      <c r="H27" s="6"/>
      <c r="I27" s="6"/>
      <c r="J27" s="4"/>
    </row>
    <row r="28" spans="1:10">
      <c r="A28" s="3"/>
      <c r="B28" s="34" t="s">
        <v>113</v>
      </c>
      <c r="C28" s="3" t="s">
        <v>23</v>
      </c>
      <c r="D28" s="3"/>
      <c r="E28" s="3"/>
      <c r="F28" s="10"/>
      <c r="G28" s="10"/>
      <c r="H28" s="3"/>
      <c r="I28" s="4"/>
    </row>
    <row r="29" spans="1:10" ht="33" customHeight="1">
      <c r="A29" s="3"/>
      <c r="B29" s="3"/>
      <c r="C29" s="216" t="s">
        <v>82</v>
      </c>
      <c r="D29" s="217"/>
      <c r="E29" s="26" t="s">
        <v>98</v>
      </c>
      <c r="F29" s="26" t="s">
        <v>116</v>
      </c>
      <c r="G29" s="60" t="s">
        <v>99</v>
      </c>
      <c r="H29" s="28" t="s">
        <v>100</v>
      </c>
      <c r="I29" s="3"/>
      <c r="J29" s="4"/>
    </row>
    <row r="30" spans="1:10" ht="18.75" customHeight="1">
      <c r="A30" s="3"/>
      <c r="B30" s="3"/>
      <c r="C30" s="220" t="s">
        <v>89</v>
      </c>
      <c r="D30" s="221"/>
      <c r="E30" s="29" t="s">
        <v>90</v>
      </c>
      <c r="F30" s="29" t="s">
        <v>119</v>
      </c>
      <c r="G30" s="29" t="s">
        <v>117</v>
      </c>
      <c r="H30" s="31" t="s">
        <v>118</v>
      </c>
      <c r="I30" s="3"/>
      <c r="J30" s="4"/>
    </row>
    <row r="31" spans="1:10" ht="38.1" customHeight="1">
      <c r="A31" s="3"/>
      <c r="B31" s="3"/>
      <c r="C31" s="218">
        <v>150000</v>
      </c>
      <c r="D31" s="218"/>
      <c r="E31" s="104">
        <f>IF(
  AND(ISNUMBER(IF('別紙１(変更後)'!B21&lt;&gt;"",'別紙１(変更後)'!B21,'別紙１(変更後)'!G20)), ISNUMBER(IF('別紙１(変更後)'!E21&lt;&gt;"",'別紙１(変更後)'!E21,'別紙１(変更後)'!G21)), IF('別紙１(変更後)'!B21&lt;&gt;"",'別紙１(変更後)'!B21,'別紙１(変更後)'!G20) &lt;= IF('別紙１(変更後)'!E21&lt;&gt;"",'別紙１(変更後)'!E21,'別紙１(変更後)'!G21)),
  DATEDIF(IF('別紙１(変更後)'!B21&lt;&gt;"",'別紙１(変更後)'!B21,'別紙１(変更後)'!G20), IF('別紙１(変更後)'!E21&lt;&gt;"",'別紙１(変更後)'!E21,'別紙１(変更後)'!G21), "M")+1,
  ""
)</f>
        <v>1</v>
      </c>
      <c r="F31" s="71">
        <f>C31*E31</f>
        <v>150000</v>
      </c>
      <c r="G31" s="71">
        <f>基本情報!C30</f>
        <v>0</v>
      </c>
      <c r="H31" s="72">
        <f>F31-G31</f>
        <v>150000</v>
      </c>
      <c r="I31" s="3"/>
      <c r="J31" s="4"/>
    </row>
    <row r="32" spans="1:10">
      <c r="A32" s="3"/>
      <c r="B32" s="7"/>
      <c r="C32" s="7"/>
      <c r="D32" s="7"/>
      <c r="E32" s="12"/>
      <c r="F32" s="12"/>
      <c r="G32" s="12"/>
      <c r="H32" s="10" t="str">
        <f>IF([1]事後評価!F17="都道府県",'[1]様式３－２（県の市町村まとめ）'!$S$64,"")</f>
        <v/>
      </c>
      <c r="I32" s="7"/>
      <c r="J32" s="4"/>
    </row>
    <row r="33" spans="1:10">
      <c r="A33" s="3"/>
      <c r="B33" s="7"/>
      <c r="C33" s="7"/>
      <c r="D33" s="7"/>
      <c r="E33" s="12"/>
      <c r="F33" s="12"/>
      <c r="G33" s="12"/>
      <c r="H33" s="10"/>
      <c r="I33" s="7"/>
      <c r="J33" s="4"/>
    </row>
    <row r="34" spans="1:10">
      <c r="A34" s="3"/>
      <c r="B34" s="34" t="s">
        <v>114</v>
      </c>
      <c r="C34" s="3" t="s">
        <v>19</v>
      </c>
      <c r="D34" s="3"/>
      <c r="E34" s="3"/>
      <c r="F34" s="3"/>
      <c r="G34" s="3"/>
      <c r="H34" s="3"/>
      <c r="I34" s="4"/>
    </row>
    <row r="35" spans="1:10" ht="15.75" customHeight="1">
      <c r="A35" s="3"/>
      <c r="B35" s="3"/>
      <c r="C35" s="13" t="s">
        <v>124</v>
      </c>
      <c r="E35" s="3"/>
      <c r="F35" s="3"/>
      <c r="G35" s="3"/>
      <c r="H35" s="3"/>
      <c r="I35" s="3"/>
      <c r="J35" s="4"/>
    </row>
    <row r="36" spans="1:10" ht="15.75" customHeight="1">
      <c r="A36" s="3"/>
      <c r="B36" s="3"/>
      <c r="C36" s="13" t="s">
        <v>125</v>
      </c>
      <c r="E36" s="3"/>
      <c r="F36" s="3"/>
      <c r="G36" s="3"/>
      <c r="H36" s="14"/>
      <c r="I36" s="14"/>
      <c r="J36" s="4"/>
    </row>
    <row r="37" spans="1:10" ht="15.75" customHeight="1">
      <c r="A37" s="3"/>
      <c r="B37" s="3"/>
      <c r="C37" s="13" t="s">
        <v>126</v>
      </c>
      <c r="E37" s="3"/>
      <c r="F37" s="3"/>
      <c r="G37" s="3"/>
      <c r="H37" s="14"/>
      <c r="I37" s="14"/>
      <c r="J37" s="4"/>
    </row>
    <row r="38" spans="1:10" ht="15.75" customHeight="1">
      <c r="A38" s="3"/>
      <c r="B38" s="7"/>
      <c r="C38" s="13"/>
      <c r="E38" s="7"/>
      <c r="F38" s="7"/>
      <c r="G38" s="7"/>
      <c r="H38" s="14"/>
      <c r="I38" s="14"/>
      <c r="J38" s="4"/>
    </row>
    <row r="39" spans="1:10">
      <c r="A39" s="3"/>
      <c r="B39" s="3"/>
      <c r="C39" s="3"/>
      <c r="D39" s="3"/>
      <c r="E39" s="3"/>
      <c r="F39" s="3"/>
      <c r="G39" s="3"/>
      <c r="H39" s="3"/>
      <c r="I39" s="3"/>
      <c r="J39" s="4"/>
    </row>
    <row r="40" spans="1:10">
      <c r="A40" s="15"/>
      <c r="B40" s="15"/>
      <c r="C40" s="15"/>
      <c r="D40" s="15"/>
      <c r="E40" s="15"/>
      <c r="F40" s="15"/>
      <c r="G40" s="15"/>
      <c r="H40" s="15"/>
      <c r="I40" s="15"/>
      <c r="J40" s="16"/>
    </row>
    <row r="41" spans="1:10">
      <c r="A41" s="15"/>
      <c r="B41" s="15"/>
      <c r="C41" s="15"/>
      <c r="D41" s="15"/>
      <c r="E41" s="15"/>
      <c r="F41" s="15"/>
      <c r="G41" s="15"/>
      <c r="H41" s="15"/>
      <c r="I41" s="15"/>
      <c r="J41" s="16"/>
    </row>
  </sheetData>
  <mergeCells count="8">
    <mergeCell ref="B4:H4"/>
    <mergeCell ref="B22:H22"/>
    <mergeCell ref="C29:D29"/>
    <mergeCell ref="C31:D31"/>
    <mergeCell ref="C24:H26"/>
    <mergeCell ref="B17:H20"/>
    <mergeCell ref="C30:D30"/>
    <mergeCell ref="G7:H7"/>
  </mergeCells>
  <phoneticPr fontId="2"/>
  <conditionalFormatting sqref="C24">
    <cfRule type="expression" dxfId="20" priority="2">
      <formula>C24&lt;&gt;"（変更理由を記載）"</formula>
    </cfRule>
  </conditionalFormatting>
  <conditionalFormatting sqref="G7:H7">
    <cfRule type="expression" dxfId="19" priority="1">
      <formula>G7&lt;&gt;"（元号）　　年　　月　　日"</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3"/>
  <sheetViews>
    <sheetView view="pageBreakPreview" zoomScaleNormal="100" zoomScaleSheetLayoutView="100" workbookViewId="0">
      <selection activeCell="B10" sqref="B10:F10"/>
    </sheetView>
  </sheetViews>
  <sheetFormatPr defaultRowHeight="30" customHeight="1"/>
  <cols>
    <col min="1" max="1" width="16.5" style="5" customWidth="1"/>
    <col min="2" max="6" width="12.5" style="5" customWidth="1"/>
    <col min="7" max="7" width="15" style="5" bestFit="1" customWidth="1"/>
    <col min="8" max="8" width="24.125" style="5" customWidth="1"/>
    <col min="9" max="16384" width="9" style="5"/>
  </cols>
  <sheetData>
    <row r="1" spans="1:14" ht="13.5">
      <c r="A1" s="37" t="s">
        <v>97</v>
      </c>
      <c r="B1" s="37"/>
      <c r="C1" s="37"/>
      <c r="D1" s="37"/>
    </row>
    <row r="2" spans="1:14" ht="30" customHeight="1">
      <c r="A2" s="205" t="str">
        <f>G2&amp;"産後ケア事業受け皿整備事業実施計画書"</f>
        <v>産後ケア事業受け皿整備事業実施計画書</v>
      </c>
      <c r="B2" s="205"/>
      <c r="C2" s="205"/>
      <c r="D2" s="205"/>
      <c r="E2" s="205"/>
      <c r="F2" s="205"/>
      <c r="G2" s="5" t="str">
        <f>基本情報!C14</f>
        <v/>
      </c>
      <c r="N2" s="38"/>
    </row>
    <row r="3" spans="1:14" ht="30" customHeight="1">
      <c r="A3" s="39"/>
      <c r="B3" s="39"/>
      <c r="C3" s="39"/>
      <c r="D3" s="39"/>
      <c r="E3" s="39"/>
      <c r="F3" s="39"/>
      <c r="N3" s="38"/>
    </row>
    <row r="4" spans="1:14" ht="30" customHeight="1">
      <c r="D4" s="105" t="s">
        <v>1</v>
      </c>
      <c r="E4" s="206">
        <f>基本情報!C4</f>
        <v>0</v>
      </c>
      <c r="F4" s="206"/>
      <c r="I4" s="41"/>
      <c r="N4" s="38"/>
    </row>
    <row r="5" spans="1:14" ht="30" customHeight="1" thickBot="1">
      <c r="F5" s="42"/>
    </row>
    <row r="6" spans="1:14" ht="52.5" customHeight="1">
      <c r="A6" s="231" t="s">
        <v>2</v>
      </c>
      <c r="B6" s="228" t="str">
        <f>"（変更前）"&amp;基本情報!C15</f>
        <v>（変更前）</v>
      </c>
      <c r="C6" s="229"/>
      <c r="D6" s="229"/>
      <c r="E6" s="229"/>
      <c r="F6" s="230"/>
    </row>
    <row r="7" spans="1:14" ht="52.5" customHeight="1">
      <c r="A7" s="232"/>
      <c r="B7" s="226"/>
      <c r="C7" s="226"/>
      <c r="D7" s="226"/>
      <c r="E7" s="226"/>
      <c r="F7" s="227"/>
    </row>
    <row r="8" spans="1:14" ht="27" customHeight="1">
      <c r="A8" s="259" t="s">
        <v>3</v>
      </c>
      <c r="B8" s="246" t="str">
        <f>"（変更前）"&amp;TEXT(基本情報!C16,"ggge年m月d日")</f>
        <v>（変更前）明治33年1月0日</v>
      </c>
      <c r="C8" s="247"/>
      <c r="D8" s="247"/>
      <c r="E8" s="247"/>
      <c r="F8" s="248"/>
    </row>
    <row r="9" spans="1:14" ht="27" customHeight="1">
      <c r="A9" s="260"/>
      <c r="B9" s="243"/>
      <c r="C9" s="244"/>
      <c r="D9" s="244"/>
      <c r="E9" s="244"/>
      <c r="F9" s="245"/>
    </row>
    <row r="10" spans="1:14" ht="22.5" customHeight="1">
      <c r="A10" s="223" t="s">
        <v>4</v>
      </c>
      <c r="B10" s="263" t="str">
        <f>"（変更前）"&amp;基本情報!C17</f>
        <v>（変更前）</v>
      </c>
      <c r="C10" s="258"/>
      <c r="D10" s="258"/>
      <c r="E10" s="258"/>
      <c r="F10" s="264"/>
    </row>
    <row r="11" spans="1:14" ht="22.5" customHeight="1">
      <c r="A11" s="225"/>
      <c r="B11" s="261"/>
      <c r="C11" s="256"/>
      <c r="D11" s="256"/>
      <c r="E11" s="256"/>
      <c r="F11" s="262"/>
    </row>
    <row r="12" spans="1:14" ht="22.5" customHeight="1">
      <c r="A12" s="223" t="s">
        <v>5</v>
      </c>
      <c r="B12" s="263" t="str">
        <f>"（変更前）"&amp;基本情報!C18</f>
        <v>（変更前）</v>
      </c>
      <c r="C12" s="258"/>
      <c r="D12" s="258"/>
      <c r="E12" s="258"/>
      <c r="F12" s="264"/>
    </row>
    <row r="13" spans="1:14" ht="22.5" customHeight="1">
      <c r="A13" s="225"/>
      <c r="B13" s="261"/>
      <c r="C13" s="256"/>
      <c r="D13" s="256"/>
      <c r="E13" s="256"/>
      <c r="F13" s="262"/>
    </row>
    <row r="14" spans="1:14" ht="22.5" customHeight="1">
      <c r="A14" s="198" t="s">
        <v>7</v>
      </c>
      <c r="B14" s="249" t="s">
        <v>8</v>
      </c>
      <c r="C14" s="108" t="str">
        <f>"（変更前）"&amp;基本情報!C19</f>
        <v>（変更前）</v>
      </c>
      <c r="D14" s="241" t="s">
        <v>9</v>
      </c>
      <c r="E14" s="265" t="str">
        <f>"（変更前）"&amp;基本情報!C20</f>
        <v>（変更前）</v>
      </c>
      <c r="F14" s="266"/>
    </row>
    <row r="15" spans="1:14" ht="22.5" customHeight="1">
      <c r="A15" s="199"/>
      <c r="B15" s="250"/>
      <c r="C15" s="106"/>
      <c r="D15" s="242"/>
      <c r="E15" s="255"/>
      <c r="F15" s="262"/>
    </row>
    <row r="16" spans="1:14" ht="22.5" customHeight="1">
      <c r="A16" s="223" t="s">
        <v>11</v>
      </c>
      <c r="B16" s="249" t="s">
        <v>12</v>
      </c>
      <c r="C16" s="257" t="str">
        <f>"（変更前）"&amp;基本情報!C21</f>
        <v>（変更前）</v>
      </c>
      <c r="D16" s="258"/>
      <c r="E16" s="65"/>
      <c r="F16" s="66"/>
      <c r="H16" s="33" t="s">
        <v>6</v>
      </c>
    </row>
    <row r="17" spans="1:9" ht="22.5" customHeight="1">
      <c r="A17" s="224"/>
      <c r="B17" s="250"/>
      <c r="C17" s="255"/>
      <c r="D17" s="256"/>
      <c r="E17" s="63"/>
      <c r="F17" s="64"/>
      <c r="H17" s="50" t="s">
        <v>10</v>
      </c>
    </row>
    <row r="18" spans="1:9" ht="30" customHeight="1">
      <c r="A18" s="224"/>
      <c r="B18" s="253" t="s">
        <v>52</v>
      </c>
      <c r="C18" s="107" t="str">
        <f>"（変更前）"&amp;基本情報!C22</f>
        <v>（変更前）</v>
      </c>
      <c r="D18" s="251" t="s">
        <v>111</v>
      </c>
      <c r="E18" s="110" t="str">
        <f>"（変更前）"&amp;基本情報!C23</f>
        <v>（変更前）</v>
      </c>
      <c r="F18" s="68"/>
      <c r="H18" s="33" t="s">
        <v>13</v>
      </c>
    </row>
    <row r="19" spans="1:9" ht="30" customHeight="1">
      <c r="A19" s="225"/>
      <c r="B19" s="254"/>
      <c r="C19" s="109"/>
      <c r="D19" s="252"/>
      <c r="E19" s="111"/>
      <c r="F19" s="67"/>
      <c r="H19" s="33" t="s">
        <v>14</v>
      </c>
    </row>
    <row r="20" spans="1:9" ht="22.5" customHeight="1">
      <c r="A20" s="198" t="s">
        <v>115</v>
      </c>
      <c r="B20" s="235" t="str">
        <f>"（変更前）"&amp;TEXT(基本情報!C24,"ggge年m月d日")</f>
        <v>（変更前）明治33年1月0日</v>
      </c>
      <c r="C20" s="236"/>
      <c r="D20" s="112" t="s">
        <v>15</v>
      </c>
      <c r="E20" s="239">
        <f>基本情報!C25</f>
        <v>0</v>
      </c>
      <c r="F20" s="240"/>
      <c r="G20" s="119">
        <f>基本情報!C24</f>
        <v>0</v>
      </c>
    </row>
    <row r="21" spans="1:9" ht="22.5" customHeight="1">
      <c r="A21" s="199"/>
      <c r="B21" s="233"/>
      <c r="C21" s="234"/>
      <c r="D21" s="113" t="s">
        <v>15</v>
      </c>
      <c r="E21" s="237"/>
      <c r="F21" s="238"/>
      <c r="G21" s="119">
        <f>基本情報!C25</f>
        <v>0</v>
      </c>
    </row>
    <row r="22" spans="1:9" ht="105" customHeight="1" thickBot="1">
      <c r="A22" s="56" t="s">
        <v>16</v>
      </c>
      <c r="B22" s="203"/>
      <c r="C22" s="203"/>
      <c r="D22" s="203"/>
      <c r="E22" s="203"/>
      <c r="F22" s="204"/>
      <c r="I22" s="38"/>
    </row>
    <row r="23" spans="1:9" ht="13.5">
      <c r="A23" s="57"/>
    </row>
  </sheetData>
  <mergeCells count="31">
    <mergeCell ref="A8:A9"/>
    <mergeCell ref="B14:B15"/>
    <mergeCell ref="A14:A15"/>
    <mergeCell ref="B11:F11"/>
    <mergeCell ref="B10:F10"/>
    <mergeCell ref="B13:F13"/>
    <mergeCell ref="B12:F12"/>
    <mergeCell ref="E15:F15"/>
    <mergeCell ref="E14:F14"/>
    <mergeCell ref="B22:F22"/>
    <mergeCell ref="B16:B17"/>
    <mergeCell ref="D18:D19"/>
    <mergeCell ref="B18:B19"/>
    <mergeCell ref="C17:D17"/>
    <mergeCell ref="C16:D16"/>
    <mergeCell ref="A16:A19"/>
    <mergeCell ref="A20:A21"/>
    <mergeCell ref="A2:F2"/>
    <mergeCell ref="E4:F4"/>
    <mergeCell ref="B7:F7"/>
    <mergeCell ref="B6:F6"/>
    <mergeCell ref="A6:A7"/>
    <mergeCell ref="B21:C21"/>
    <mergeCell ref="B20:C20"/>
    <mergeCell ref="E21:F21"/>
    <mergeCell ref="E20:F20"/>
    <mergeCell ref="A12:A13"/>
    <mergeCell ref="A10:A11"/>
    <mergeCell ref="D14:D15"/>
    <mergeCell ref="B9:F9"/>
    <mergeCell ref="B8:F8"/>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I58"/>
  <sheetViews>
    <sheetView view="pageBreakPreview" zoomScaleNormal="100" zoomScaleSheetLayoutView="100" workbookViewId="0">
      <selection activeCell="F20" sqref="F20"/>
    </sheetView>
  </sheetViews>
  <sheetFormatPr defaultRowHeight="13.5"/>
  <cols>
    <col min="1" max="1" width="2.75" style="5" customWidth="1"/>
    <col min="2" max="2" width="3.25" style="5" customWidth="1"/>
    <col min="3" max="3" width="3.75" style="5" customWidth="1"/>
    <col min="4" max="4" width="11.625" style="5" customWidth="1"/>
    <col min="5" max="5" width="12.5" style="5" customWidth="1"/>
    <col min="6" max="6" width="13.625" style="5" customWidth="1"/>
    <col min="7" max="7" width="28.375" style="5" customWidth="1"/>
    <col min="8" max="8" width="4.625" style="5" customWidth="1"/>
    <col min="9" max="9" width="16.125" style="5" bestFit="1" customWidth="1"/>
    <col min="10" max="16384" width="9" style="5"/>
  </cols>
  <sheetData>
    <row r="1" spans="1:9">
      <c r="A1" s="2"/>
      <c r="B1" s="3"/>
      <c r="C1" s="3"/>
      <c r="D1" s="3"/>
      <c r="E1" s="3"/>
      <c r="F1" s="3"/>
      <c r="G1" s="3"/>
      <c r="H1" s="3"/>
      <c r="I1" s="4"/>
    </row>
    <row r="2" spans="1:9">
      <c r="A2" s="2"/>
      <c r="B2" s="3"/>
      <c r="C2" s="3"/>
      <c r="D2" s="3"/>
      <c r="E2" s="3"/>
      <c r="F2" s="3"/>
      <c r="G2" s="3"/>
      <c r="H2" s="3"/>
      <c r="I2" s="4"/>
    </row>
    <row r="3" spans="1:9">
      <c r="A3" s="3"/>
      <c r="B3" s="3" t="s">
        <v>44</v>
      </c>
      <c r="C3" s="3"/>
      <c r="D3" s="3"/>
      <c r="E3" s="3"/>
      <c r="F3" s="3"/>
      <c r="G3" s="3"/>
      <c r="H3" s="3"/>
      <c r="I3" s="4"/>
    </row>
    <row r="4" spans="1:9">
      <c r="A4" s="3"/>
      <c r="B4" s="3"/>
      <c r="C4" s="3"/>
      <c r="D4" s="3"/>
      <c r="E4" s="3"/>
      <c r="F4" s="3"/>
      <c r="G4" s="3"/>
      <c r="H4" s="3"/>
      <c r="I4" s="4"/>
    </row>
    <row r="5" spans="1:9">
      <c r="A5" s="3"/>
      <c r="B5" s="3"/>
      <c r="C5" s="13"/>
      <c r="D5" s="3"/>
      <c r="E5" s="3"/>
      <c r="F5" s="3"/>
      <c r="G5" s="3"/>
      <c r="H5" s="3"/>
      <c r="I5" s="4"/>
    </row>
    <row r="6" spans="1:9">
      <c r="A6" s="6"/>
      <c r="B6" s="3"/>
      <c r="C6" s="3"/>
      <c r="D6" s="12" t="str">
        <f>I6</f>
        <v/>
      </c>
      <c r="E6" s="3" t="s">
        <v>102</v>
      </c>
      <c r="F6" s="3"/>
      <c r="G6" s="3"/>
      <c r="H6" s="6"/>
      <c r="I6" s="4" t="str">
        <f>基本情報!C14</f>
        <v/>
      </c>
    </row>
    <row r="7" spans="1:9">
      <c r="A7" s="6"/>
      <c r="B7" s="6"/>
      <c r="C7" s="6"/>
      <c r="D7" s="6"/>
      <c r="E7" s="6"/>
      <c r="F7" s="6"/>
      <c r="G7" s="6"/>
      <c r="H7" s="6"/>
      <c r="I7" s="4"/>
    </row>
    <row r="8" spans="1:9">
      <c r="A8" s="6"/>
      <c r="B8" s="6"/>
      <c r="C8" s="6"/>
      <c r="D8" s="6"/>
      <c r="E8" s="6"/>
      <c r="F8" s="6"/>
      <c r="G8" s="6"/>
      <c r="H8" s="6"/>
      <c r="I8" s="4"/>
    </row>
    <row r="9" spans="1:9">
      <c r="A9" s="6"/>
      <c r="B9" s="6"/>
      <c r="C9" s="6"/>
      <c r="D9" s="6"/>
      <c r="E9" s="6"/>
      <c r="F9" s="6"/>
      <c r="G9" s="6"/>
      <c r="H9" s="6"/>
      <c r="I9" s="4"/>
    </row>
    <row r="10" spans="1:9">
      <c r="A10" s="6"/>
      <c r="B10" s="6"/>
      <c r="C10" s="6"/>
      <c r="D10" s="6"/>
      <c r="E10" s="6"/>
      <c r="F10" s="6"/>
      <c r="G10" s="114" t="s">
        <v>137</v>
      </c>
      <c r="H10" s="114"/>
      <c r="I10" s="4"/>
    </row>
    <row r="11" spans="1:9">
      <c r="A11" s="6"/>
      <c r="B11" s="6"/>
      <c r="C11" s="6"/>
      <c r="D11" s="6"/>
      <c r="E11" s="6"/>
      <c r="F11" s="6"/>
      <c r="G11" s="21"/>
      <c r="H11" s="6"/>
      <c r="I11" s="4"/>
    </row>
    <row r="12" spans="1:9">
      <c r="A12" s="3"/>
      <c r="B12" s="3"/>
      <c r="C12" s="3"/>
      <c r="D12" s="3"/>
      <c r="E12" s="3"/>
      <c r="F12" s="3"/>
      <c r="G12" s="7"/>
      <c r="H12" s="3"/>
      <c r="I12" s="4"/>
    </row>
    <row r="13" spans="1:9">
      <c r="A13" s="3"/>
      <c r="B13" s="3"/>
      <c r="C13" s="3" t="s">
        <v>21</v>
      </c>
      <c r="D13" s="3"/>
      <c r="E13" s="3"/>
      <c r="F13" s="3"/>
      <c r="G13" s="3"/>
      <c r="H13" s="3"/>
      <c r="I13" s="4"/>
    </row>
    <row r="14" spans="1:9">
      <c r="A14" s="3"/>
      <c r="B14" s="3"/>
      <c r="C14" s="3"/>
      <c r="D14" s="3"/>
      <c r="E14" s="3"/>
      <c r="F14" s="3"/>
      <c r="G14" s="3"/>
      <c r="H14" s="3"/>
      <c r="I14" s="4"/>
    </row>
    <row r="15" spans="1:9">
      <c r="A15" s="3"/>
      <c r="B15" s="3"/>
      <c r="C15" s="3"/>
      <c r="D15" s="3"/>
      <c r="E15" s="3"/>
      <c r="F15" s="3"/>
      <c r="G15" s="3"/>
      <c r="H15" s="3"/>
      <c r="I15" s="4"/>
    </row>
    <row r="16" spans="1:9">
      <c r="A16" s="3"/>
      <c r="B16" s="3"/>
      <c r="C16" s="7"/>
      <c r="D16" s="3"/>
      <c r="E16" s="3"/>
      <c r="F16" s="2">
        <f>基本情報!C3</f>
        <v>0</v>
      </c>
      <c r="G16" s="3"/>
      <c r="H16" s="3"/>
      <c r="I16" s="4"/>
    </row>
    <row r="17" spans="1:9">
      <c r="A17" s="3"/>
      <c r="B17" s="3"/>
      <c r="C17" s="3"/>
      <c r="D17" s="3"/>
      <c r="E17" s="3"/>
      <c r="F17" s="2">
        <f>基本情報!C4</f>
        <v>0</v>
      </c>
      <c r="H17" s="3"/>
      <c r="I17" s="4"/>
    </row>
    <row r="18" spans="1:9">
      <c r="A18" s="3"/>
      <c r="B18" s="3"/>
      <c r="C18" s="3"/>
      <c r="D18" s="3"/>
      <c r="E18" s="3"/>
      <c r="F18" s="3" t="str">
        <f>基本情報!C5&amp;"　"&amp;基本情報!C6</f>
        <v>　</v>
      </c>
      <c r="H18" s="3"/>
      <c r="I18" s="4"/>
    </row>
    <row r="19" spans="1:9">
      <c r="A19" s="3"/>
      <c r="B19" s="3"/>
      <c r="C19" s="3"/>
      <c r="D19" s="3"/>
      <c r="E19" s="3"/>
      <c r="F19" s="3"/>
      <c r="G19" s="3"/>
      <c r="H19" s="3"/>
      <c r="I19" s="4"/>
    </row>
    <row r="20" spans="1:9">
      <c r="A20" s="3"/>
      <c r="B20" s="3"/>
      <c r="C20" s="3"/>
      <c r="D20" s="3"/>
      <c r="E20" s="3"/>
      <c r="F20" s="3"/>
      <c r="G20" s="3"/>
      <c r="H20" s="9"/>
      <c r="I20" s="4"/>
    </row>
    <row r="21" spans="1:9" ht="21.75" customHeight="1">
      <c r="A21" s="7"/>
      <c r="B21" s="191" t="str">
        <f>"　"&amp;TEXT(I21,"ggge年m月d日")&amp;"付け"&amp;I22&amp;"で交付決定通知のあった標記補助金について、下記のとおり事業を中止（廃止）したいので承認されるよう関係書類を添えて申請します。"</f>
        <v>　明治33年1月0日付け0で交付決定通知のあった標記補助金について、下記のとおり事業を中止（廃止）したいので承認されるよう関係書類を添えて申請します。</v>
      </c>
      <c r="C21" s="191"/>
      <c r="D21" s="191"/>
      <c r="E21" s="191"/>
      <c r="F21" s="191"/>
      <c r="G21" s="191"/>
      <c r="H21" s="3"/>
      <c r="I21" s="103">
        <f>基本情報!C29</f>
        <v>0</v>
      </c>
    </row>
    <row r="22" spans="1:9" ht="21.75" customHeight="1">
      <c r="A22" s="3"/>
      <c r="B22" s="191"/>
      <c r="C22" s="191"/>
      <c r="D22" s="191"/>
      <c r="E22" s="191"/>
      <c r="F22" s="191"/>
      <c r="G22" s="191"/>
      <c r="H22" s="3"/>
      <c r="I22" s="4">
        <f>基本情報!C28</f>
        <v>0</v>
      </c>
    </row>
    <row r="23" spans="1:9" ht="16.5" customHeight="1">
      <c r="A23" s="7"/>
      <c r="B23" s="191"/>
      <c r="C23" s="191"/>
      <c r="D23" s="191"/>
      <c r="E23" s="191"/>
      <c r="F23" s="191"/>
      <c r="G23" s="191"/>
      <c r="H23" s="3"/>
      <c r="I23" s="4"/>
    </row>
    <row r="24" spans="1:9">
      <c r="A24" s="6"/>
      <c r="B24" s="190" t="s">
        <v>22</v>
      </c>
      <c r="C24" s="190"/>
      <c r="D24" s="190"/>
      <c r="E24" s="190"/>
      <c r="F24" s="190"/>
      <c r="G24" s="190"/>
      <c r="H24" s="6"/>
      <c r="I24" s="4"/>
    </row>
    <row r="25" spans="1:9">
      <c r="A25" s="6"/>
      <c r="B25" s="6"/>
      <c r="C25" s="6"/>
      <c r="D25" s="6"/>
      <c r="E25" s="6"/>
      <c r="F25" s="6"/>
      <c r="G25" s="6"/>
      <c r="H25" s="6"/>
      <c r="I25" s="4"/>
    </row>
    <row r="26" spans="1:9">
      <c r="A26" s="6"/>
      <c r="B26" s="14" t="s">
        <v>101</v>
      </c>
      <c r="C26" s="6"/>
      <c r="D26" s="6"/>
      <c r="E26" s="6"/>
      <c r="F26" s="6"/>
      <c r="G26" s="6"/>
      <c r="H26" s="6"/>
      <c r="I26" s="4"/>
    </row>
    <row r="27" spans="1:9">
      <c r="A27" s="6"/>
      <c r="B27" s="6"/>
      <c r="C27" s="267" t="s">
        <v>171</v>
      </c>
      <c r="D27" s="267"/>
      <c r="E27" s="267"/>
      <c r="F27" s="267"/>
      <c r="G27" s="267"/>
      <c r="H27" s="6"/>
      <c r="I27" s="4"/>
    </row>
    <row r="28" spans="1:9">
      <c r="A28" s="6"/>
      <c r="C28" s="267"/>
      <c r="D28" s="267"/>
      <c r="E28" s="267"/>
      <c r="F28" s="267"/>
      <c r="G28" s="267"/>
      <c r="H28" s="6"/>
      <c r="I28" s="4"/>
    </row>
    <row r="29" spans="1:9">
      <c r="A29" s="6"/>
      <c r="B29" s="14"/>
      <c r="C29" s="267"/>
      <c r="D29" s="267"/>
      <c r="E29" s="267"/>
      <c r="F29" s="267"/>
      <c r="G29" s="267"/>
      <c r="H29" s="6"/>
      <c r="I29" s="4"/>
    </row>
    <row r="30" spans="1:9">
      <c r="A30" s="6"/>
      <c r="B30" s="14"/>
      <c r="C30" s="267"/>
      <c r="D30" s="267"/>
      <c r="E30" s="267"/>
      <c r="F30" s="267"/>
      <c r="G30" s="267"/>
      <c r="H30" s="6"/>
      <c r="I30" s="4"/>
    </row>
    <row r="31" spans="1:9">
      <c r="A31" s="6"/>
      <c r="B31" s="14"/>
      <c r="C31" s="6"/>
      <c r="D31" s="6"/>
      <c r="E31" s="6"/>
      <c r="F31" s="6"/>
      <c r="G31" s="6"/>
      <c r="H31" s="6"/>
      <c r="I31" s="4"/>
    </row>
    <row r="32" spans="1:9">
      <c r="A32" s="6"/>
      <c r="B32" s="14"/>
      <c r="C32" s="6"/>
      <c r="D32" s="6"/>
      <c r="E32" s="6"/>
      <c r="F32" s="6"/>
      <c r="G32" s="6"/>
      <c r="H32" s="6"/>
      <c r="I32" s="4"/>
    </row>
    <row r="33" spans="1:9">
      <c r="A33" s="6"/>
      <c r="B33" s="14"/>
      <c r="C33" s="6"/>
      <c r="D33" s="6"/>
      <c r="E33" s="6"/>
      <c r="F33" s="6"/>
      <c r="G33" s="6"/>
      <c r="H33" s="6"/>
      <c r="I33" s="4"/>
    </row>
    <row r="34" spans="1:9">
      <c r="A34" s="6"/>
      <c r="B34" s="14"/>
      <c r="C34" s="6"/>
      <c r="D34" s="6"/>
      <c r="E34" s="6"/>
      <c r="F34" s="6"/>
      <c r="G34" s="6"/>
      <c r="H34" s="6"/>
      <c r="I34" s="4"/>
    </row>
    <row r="35" spans="1:9">
      <c r="A35" s="6"/>
      <c r="B35" s="14"/>
      <c r="C35" s="14"/>
      <c r="D35" s="6"/>
      <c r="E35" s="6"/>
      <c r="F35" s="6"/>
      <c r="G35" s="6"/>
      <c r="H35" s="6"/>
      <c r="I35" s="4"/>
    </row>
    <row r="36" spans="1:9">
      <c r="A36" s="6"/>
      <c r="B36" s="14"/>
      <c r="C36" s="6"/>
      <c r="D36" s="6"/>
      <c r="E36" s="6"/>
      <c r="F36" s="6"/>
      <c r="G36" s="6"/>
      <c r="H36" s="6"/>
      <c r="I36" s="4"/>
    </row>
    <row r="37" spans="1:9">
      <c r="A37" s="6"/>
      <c r="B37" s="14"/>
      <c r="C37" s="14"/>
      <c r="D37" s="6"/>
      <c r="E37" s="6"/>
      <c r="F37" s="6"/>
      <c r="G37" s="6"/>
      <c r="H37" s="6"/>
      <c r="I37" s="4"/>
    </row>
    <row r="38" spans="1:9">
      <c r="A38" s="6"/>
      <c r="B38" s="14"/>
      <c r="C38" s="14"/>
      <c r="D38" s="6"/>
      <c r="E38" s="6"/>
      <c r="F38" s="6"/>
      <c r="G38" s="6"/>
      <c r="H38" s="6"/>
      <c r="I38" s="4"/>
    </row>
    <row r="39" spans="1:9">
      <c r="A39" s="6"/>
      <c r="B39" s="14"/>
      <c r="C39" s="14"/>
      <c r="D39" s="6"/>
      <c r="E39" s="6"/>
      <c r="F39" s="6"/>
      <c r="G39" s="6"/>
      <c r="H39" s="6"/>
      <c r="I39" s="4"/>
    </row>
    <row r="40" spans="1:9">
      <c r="A40" s="6"/>
      <c r="B40" s="14"/>
      <c r="C40" s="6"/>
      <c r="D40" s="6"/>
      <c r="E40" s="6"/>
      <c r="F40" s="6"/>
      <c r="G40" s="6"/>
      <c r="H40" s="6"/>
      <c r="I40" s="4"/>
    </row>
    <row r="41" spans="1:9">
      <c r="A41" s="6"/>
      <c r="B41" s="14"/>
      <c r="C41" s="6"/>
      <c r="D41" s="6"/>
      <c r="E41" s="6"/>
      <c r="F41" s="6"/>
      <c r="G41" s="6"/>
      <c r="H41" s="6"/>
      <c r="I41" s="4"/>
    </row>
    <row r="42" spans="1:9">
      <c r="A42" s="6"/>
      <c r="B42" s="14"/>
      <c r="C42" s="6"/>
      <c r="D42" s="6"/>
      <c r="E42" s="6"/>
      <c r="F42" s="6"/>
      <c r="G42" s="6"/>
      <c r="H42" s="6"/>
      <c r="I42" s="4"/>
    </row>
    <row r="43" spans="1:9">
      <c r="A43" s="6"/>
      <c r="B43" s="14"/>
      <c r="C43" s="6"/>
      <c r="D43" s="6"/>
      <c r="E43" s="6"/>
      <c r="F43" s="6"/>
      <c r="G43" s="6"/>
      <c r="H43" s="6"/>
      <c r="I43" s="4"/>
    </row>
    <row r="44" spans="1:9">
      <c r="A44" s="6"/>
      <c r="B44" s="14"/>
      <c r="C44" s="6"/>
      <c r="D44" s="6"/>
      <c r="E44" s="6"/>
      <c r="F44" s="6"/>
      <c r="G44" s="6"/>
      <c r="H44" s="6"/>
      <c r="I44" s="4"/>
    </row>
    <row r="45" spans="1:9">
      <c r="A45" s="6"/>
      <c r="B45" s="14"/>
      <c r="C45" s="6"/>
      <c r="D45" s="6"/>
      <c r="E45" s="6"/>
      <c r="F45" s="6"/>
      <c r="G45" s="6"/>
      <c r="H45" s="6"/>
      <c r="I45" s="4"/>
    </row>
    <row r="46" spans="1:9">
      <c r="A46" s="6"/>
      <c r="B46" s="14"/>
      <c r="C46" s="6"/>
      <c r="D46" s="6"/>
      <c r="E46" s="6"/>
      <c r="F46" s="6"/>
      <c r="G46" s="6"/>
      <c r="H46" s="6"/>
      <c r="I46" s="4"/>
    </row>
    <row r="47" spans="1:9">
      <c r="A47" s="6"/>
      <c r="B47" s="14"/>
      <c r="C47" s="6"/>
      <c r="D47" s="6"/>
      <c r="E47" s="6"/>
      <c r="F47" s="6"/>
      <c r="G47" s="6"/>
      <c r="H47" s="6"/>
      <c r="I47" s="4"/>
    </row>
    <row r="48" spans="1:9">
      <c r="A48" s="6"/>
      <c r="B48" s="14"/>
      <c r="C48" s="6"/>
      <c r="D48" s="6"/>
      <c r="E48" s="6"/>
      <c r="F48" s="6"/>
      <c r="G48" s="6"/>
      <c r="H48" s="6"/>
      <c r="I48" s="4"/>
    </row>
    <row r="49" spans="1:9">
      <c r="A49" s="6"/>
      <c r="B49" s="14"/>
      <c r="C49" s="6"/>
      <c r="D49" s="6"/>
      <c r="E49" s="6"/>
      <c r="F49" s="6"/>
      <c r="G49" s="6"/>
      <c r="H49" s="6"/>
      <c r="I49" s="4"/>
    </row>
    <row r="50" spans="1:9">
      <c r="A50" s="6"/>
      <c r="B50" s="14"/>
      <c r="C50" s="6"/>
      <c r="D50" s="6"/>
      <c r="E50" s="6"/>
      <c r="F50" s="6"/>
      <c r="G50" s="6"/>
      <c r="H50" s="6"/>
      <c r="I50" s="4"/>
    </row>
    <row r="51" spans="1:9">
      <c r="A51" s="6"/>
      <c r="B51" s="14"/>
      <c r="C51" s="6"/>
      <c r="D51" s="6"/>
      <c r="E51" s="6"/>
      <c r="F51" s="6"/>
      <c r="G51" s="6"/>
      <c r="H51" s="6"/>
      <c r="I51" s="4"/>
    </row>
    <row r="52" spans="1:9">
      <c r="A52" s="6"/>
      <c r="B52" s="14"/>
      <c r="C52" s="6"/>
      <c r="D52" s="6"/>
      <c r="E52" s="6"/>
      <c r="F52" s="6"/>
      <c r="G52" s="6"/>
      <c r="H52" s="6"/>
      <c r="I52" s="4"/>
    </row>
    <row r="53" spans="1:9">
      <c r="A53" s="6"/>
      <c r="B53" s="6"/>
      <c r="C53" s="6"/>
      <c r="D53" s="6"/>
      <c r="E53" s="6"/>
      <c r="F53" s="6"/>
      <c r="G53" s="6"/>
      <c r="H53" s="6"/>
      <c r="I53" s="4"/>
    </row>
    <row r="54" spans="1:9">
      <c r="A54" s="3"/>
      <c r="B54" s="7"/>
      <c r="C54" s="7"/>
      <c r="D54" s="12"/>
      <c r="E54" s="12"/>
      <c r="F54" s="12"/>
      <c r="G54" s="10"/>
      <c r="H54" s="7"/>
      <c r="I54" s="4"/>
    </row>
    <row r="55" spans="1:9">
      <c r="A55" s="3"/>
      <c r="B55" s="7"/>
      <c r="C55" s="7"/>
      <c r="D55" s="12"/>
      <c r="E55" s="12"/>
      <c r="F55" s="12"/>
      <c r="G55" s="10"/>
      <c r="H55" s="7"/>
      <c r="I55" s="4"/>
    </row>
    <row r="56" spans="1:9">
      <c r="A56" s="3"/>
      <c r="B56" s="3"/>
      <c r="C56" s="3"/>
      <c r="D56" s="3"/>
      <c r="E56" s="3"/>
      <c r="F56" s="3"/>
      <c r="G56" s="3"/>
      <c r="H56" s="3"/>
      <c r="I56" s="4"/>
    </row>
    <row r="57" spans="1:9">
      <c r="A57" s="15"/>
      <c r="B57" s="15"/>
      <c r="C57" s="15"/>
      <c r="D57" s="15"/>
      <c r="E57" s="15"/>
      <c r="F57" s="15"/>
      <c r="G57" s="15"/>
      <c r="H57" s="15"/>
      <c r="I57" s="16"/>
    </row>
    <row r="58" spans="1:9">
      <c r="A58" s="15"/>
      <c r="B58" s="15"/>
      <c r="C58" s="15"/>
      <c r="D58" s="15"/>
      <c r="E58" s="15"/>
      <c r="F58" s="15"/>
      <c r="G58" s="15"/>
      <c r="H58" s="15"/>
      <c r="I58" s="16"/>
    </row>
  </sheetData>
  <mergeCells count="3">
    <mergeCell ref="B21:G23"/>
    <mergeCell ref="B24:G24"/>
    <mergeCell ref="C27:G30"/>
  </mergeCells>
  <phoneticPr fontId="2"/>
  <conditionalFormatting sqref="F17:F18">
    <cfRule type="expression" dxfId="18" priority="3">
      <formula>F17&lt;&gt;"（市町村長名）"</formula>
    </cfRule>
  </conditionalFormatting>
  <conditionalFormatting sqref="G10:H10">
    <cfRule type="expression" dxfId="17" priority="2">
      <formula>G10&lt;&gt;"（元号）　　年　　月　　日"</formula>
    </cfRule>
  </conditionalFormatting>
  <conditionalFormatting sqref="C27:G30">
    <cfRule type="expression" dxfId="16" priority="1">
      <formula>C27&lt;&gt;"（中止・廃止理由を記載）"</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58"/>
  <sheetViews>
    <sheetView view="pageBreakPreview" zoomScaleNormal="100" zoomScaleSheetLayoutView="100" workbookViewId="0"/>
  </sheetViews>
  <sheetFormatPr defaultRowHeight="13.5"/>
  <cols>
    <col min="1" max="1" width="2.75" style="5" customWidth="1"/>
    <col min="2" max="2" width="3.25" style="5" customWidth="1"/>
    <col min="3" max="4" width="3.75" style="5" customWidth="1"/>
    <col min="5" max="5" width="11.625" style="5" customWidth="1"/>
    <col min="6" max="6" width="12.5" style="5" customWidth="1"/>
    <col min="7" max="7" width="13.75" style="5" customWidth="1"/>
    <col min="8" max="8" width="26.375" style="5" customWidth="1"/>
    <col min="9" max="9" width="2.75" style="5" customWidth="1"/>
    <col min="10" max="10" width="16.5" style="5" customWidth="1"/>
    <col min="11" max="16384" width="9" style="5"/>
  </cols>
  <sheetData>
    <row r="1" spans="1:10">
      <c r="A1" s="2"/>
      <c r="B1" s="3"/>
      <c r="C1" s="3"/>
      <c r="D1" s="3"/>
      <c r="E1" s="3"/>
      <c r="F1" s="3"/>
      <c r="G1" s="3"/>
      <c r="H1" s="3"/>
      <c r="I1" s="3"/>
      <c r="J1" s="4"/>
    </row>
    <row r="2" spans="1:10">
      <c r="A2" s="2"/>
      <c r="B2" s="3"/>
      <c r="C2" s="3"/>
      <c r="D2" s="3"/>
      <c r="E2" s="3"/>
      <c r="F2" s="3"/>
      <c r="G2" s="3"/>
      <c r="H2" s="3"/>
      <c r="I2" s="3"/>
      <c r="J2" s="4"/>
    </row>
    <row r="3" spans="1:10">
      <c r="A3" s="3"/>
      <c r="B3" s="3" t="s">
        <v>45</v>
      </c>
      <c r="C3" s="3"/>
      <c r="D3" s="3"/>
      <c r="E3" s="3"/>
      <c r="F3" s="3"/>
      <c r="G3" s="3"/>
      <c r="H3" s="3"/>
      <c r="I3" s="3"/>
      <c r="J3" s="4"/>
    </row>
    <row r="4" spans="1:10">
      <c r="A4" s="3"/>
      <c r="B4" s="3"/>
      <c r="C4" s="3"/>
      <c r="D4" s="3"/>
      <c r="E4" s="3"/>
      <c r="F4" s="3"/>
      <c r="G4" s="3"/>
      <c r="H4" s="3"/>
      <c r="I4" s="3"/>
      <c r="J4" s="4"/>
    </row>
    <row r="5" spans="1:10">
      <c r="A5" s="3"/>
      <c r="B5" s="3"/>
      <c r="C5" s="13"/>
      <c r="D5" s="3"/>
      <c r="E5" s="3"/>
      <c r="F5" s="3"/>
      <c r="G5" s="3"/>
      <c r="H5" s="3"/>
      <c r="I5" s="3"/>
      <c r="J5" s="4"/>
    </row>
    <row r="6" spans="1:10">
      <c r="A6" s="6"/>
      <c r="B6" s="3"/>
      <c r="C6" s="3"/>
      <c r="D6" s="3"/>
      <c r="E6" s="12" t="str">
        <f>J6</f>
        <v/>
      </c>
      <c r="F6" s="3" t="s">
        <v>104</v>
      </c>
      <c r="G6" s="3"/>
      <c r="H6" s="3"/>
      <c r="I6" s="6"/>
      <c r="J6" s="4" t="str">
        <f>基本情報!C14</f>
        <v/>
      </c>
    </row>
    <row r="7" spans="1:10">
      <c r="A7" s="6"/>
      <c r="B7" s="3"/>
      <c r="C7" s="3"/>
      <c r="D7" s="3"/>
      <c r="E7" s="12"/>
      <c r="F7" s="3"/>
      <c r="G7" s="3"/>
      <c r="H7" s="3"/>
      <c r="I7" s="6"/>
      <c r="J7" s="4"/>
    </row>
    <row r="8" spans="1:10">
      <c r="A8" s="6"/>
      <c r="B8" s="6"/>
      <c r="C8" s="6"/>
      <c r="D8" s="6"/>
      <c r="E8" s="6"/>
      <c r="F8" s="6"/>
      <c r="G8" s="6"/>
      <c r="H8" s="6"/>
      <c r="I8" s="6"/>
      <c r="J8" s="4"/>
    </row>
    <row r="9" spans="1:10">
      <c r="A9" s="6"/>
      <c r="B9" s="6"/>
      <c r="C9" s="6"/>
      <c r="D9" s="6"/>
      <c r="E9" s="6"/>
      <c r="F9" s="6"/>
      <c r="G9" s="6"/>
      <c r="H9" s="6"/>
      <c r="I9" s="6"/>
      <c r="J9" s="4"/>
    </row>
    <row r="10" spans="1:10">
      <c r="A10" s="6"/>
      <c r="B10" s="6"/>
      <c r="C10" s="6"/>
      <c r="D10" s="6"/>
      <c r="E10" s="6"/>
      <c r="F10" s="6"/>
      <c r="G10" s="6"/>
      <c r="H10" s="114" t="s">
        <v>137</v>
      </c>
      <c r="I10" s="6"/>
      <c r="J10" s="4"/>
    </row>
    <row r="11" spans="1:10">
      <c r="A11" s="6"/>
      <c r="B11" s="6"/>
      <c r="C11" s="6"/>
      <c r="D11" s="6"/>
      <c r="E11" s="6"/>
      <c r="F11" s="6"/>
      <c r="G11" s="6"/>
      <c r="H11" s="21"/>
      <c r="I11" s="6"/>
      <c r="J11" s="4"/>
    </row>
    <row r="12" spans="1:10">
      <c r="A12" s="3"/>
      <c r="B12" s="3"/>
      <c r="C12" s="3"/>
      <c r="D12" s="3"/>
      <c r="E12" s="3"/>
      <c r="F12" s="3"/>
      <c r="G12" s="3"/>
      <c r="H12" s="7"/>
      <c r="I12" s="3"/>
      <c r="J12" s="4"/>
    </row>
    <row r="13" spans="1:10">
      <c r="A13" s="3"/>
      <c r="B13" s="3"/>
      <c r="C13" s="3" t="s">
        <v>21</v>
      </c>
      <c r="D13" s="3"/>
      <c r="E13" s="3"/>
      <c r="F13" s="3"/>
      <c r="G13" s="3"/>
      <c r="H13" s="3"/>
      <c r="I13" s="3"/>
      <c r="J13" s="4"/>
    </row>
    <row r="14" spans="1:10">
      <c r="A14" s="3"/>
      <c r="B14" s="3"/>
      <c r="C14" s="3"/>
      <c r="D14" s="3"/>
      <c r="E14" s="3"/>
      <c r="F14" s="3"/>
      <c r="G14" s="3"/>
      <c r="H14" s="3"/>
      <c r="I14" s="3"/>
      <c r="J14" s="4"/>
    </row>
    <row r="15" spans="1:10">
      <c r="A15" s="3"/>
      <c r="B15" s="3"/>
      <c r="C15" s="3"/>
      <c r="D15" s="3"/>
      <c r="E15" s="3"/>
      <c r="F15" s="3"/>
      <c r="G15" s="3"/>
      <c r="H15" s="3"/>
      <c r="I15" s="3"/>
      <c r="J15" s="4"/>
    </row>
    <row r="16" spans="1:10">
      <c r="A16" s="3"/>
      <c r="B16" s="3"/>
      <c r="C16" s="7"/>
      <c r="D16" s="3"/>
      <c r="E16" s="3"/>
      <c r="F16" s="3"/>
      <c r="G16" s="2">
        <f>基本情報!C3</f>
        <v>0</v>
      </c>
      <c r="H16" s="3"/>
      <c r="I16" s="3"/>
      <c r="J16" s="4"/>
    </row>
    <row r="17" spans="1:10">
      <c r="A17" s="3"/>
      <c r="B17" s="3"/>
      <c r="C17" s="3"/>
      <c r="D17" s="3"/>
      <c r="E17" s="3"/>
      <c r="F17" s="3"/>
      <c r="G17" s="2">
        <f>基本情報!C4</f>
        <v>0</v>
      </c>
      <c r="I17" s="3"/>
      <c r="J17" s="4"/>
    </row>
    <row r="18" spans="1:10">
      <c r="A18" s="3"/>
      <c r="B18" s="3"/>
      <c r="C18" s="3"/>
      <c r="D18" s="3"/>
      <c r="E18" s="3"/>
      <c r="F18" s="3"/>
      <c r="G18" s="3" t="str">
        <f>基本情報!C5&amp;"　"&amp;基本情報!C6</f>
        <v>　</v>
      </c>
      <c r="I18" s="3"/>
      <c r="J18" s="4"/>
    </row>
    <row r="19" spans="1:10">
      <c r="A19" s="3"/>
      <c r="B19" s="3"/>
      <c r="C19" s="3"/>
      <c r="D19" s="3"/>
      <c r="E19" s="3"/>
      <c r="F19" s="3"/>
      <c r="G19" s="3"/>
      <c r="H19" s="3"/>
      <c r="I19" s="3"/>
      <c r="J19" s="4"/>
    </row>
    <row r="20" spans="1:10">
      <c r="A20" s="3"/>
      <c r="B20" s="3"/>
      <c r="C20" s="3"/>
      <c r="D20" s="3"/>
      <c r="E20" s="3"/>
      <c r="F20" s="3"/>
      <c r="G20" s="3"/>
      <c r="H20" s="3"/>
      <c r="I20" s="9"/>
      <c r="J20" s="4"/>
    </row>
    <row r="21" spans="1:10" ht="21.75" customHeight="1">
      <c r="A21" s="7"/>
      <c r="B21" s="191" t="str">
        <f>"　"&amp;TEXT(J21,"ggge年m月d日")&amp;"付け"&amp;J22&amp;"で交付決定通知のあった標記補助金の実施状況について、補助金等交付規則第１０条の規定により、下記のとおり報告します。"</f>
        <v>　明治33年1月0日付け0で交付決定通知のあった標記補助金の実施状況について、補助金等交付規則第１０条の規定により、下記のとおり報告します。</v>
      </c>
      <c r="C21" s="191"/>
      <c r="D21" s="191"/>
      <c r="E21" s="191"/>
      <c r="F21" s="191"/>
      <c r="G21" s="191"/>
      <c r="H21" s="191"/>
      <c r="I21" s="3"/>
      <c r="J21" s="103">
        <f>基本情報!C29</f>
        <v>0</v>
      </c>
    </row>
    <row r="22" spans="1:10" ht="21.75" customHeight="1">
      <c r="A22" s="3"/>
      <c r="B22" s="191"/>
      <c r="C22" s="191"/>
      <c r="D22" s="191"/>
      <c r="E22" s="191"/>
      <c r="F22" s="191"/>
      <c r="G22" s="191"/>
      <c r="H22" s="191"/>
      <c r="I22" s="3"/>
      <c r="J22" s="4">
        <f>基本情報!C28</f>
        <v>0</v>
      </c>
    </row>
    <row r="23" spans="1:10" ht="16.5" customHeight="1">
      <c r="A23" s="7"/>
      <c r="B23" s="191"/>
      <c r="C23" s="191"/>
      <c r="D23" s="191"/>
      <c r="E23" s="191"/>
      <c r="F23" s="191"/>
      <c r="G23" s="191"/>
      <c r="H23" s="191"/>
      <c r="I23" s="3"/>
      <c r="J23" s="4"/>
    </row>
    <row r="24" spans="1:10">
      <c r="A24" s="6"/>
      <c r="B24" s="190" t="s">
        <v>22</v>
      </c>
      <c r="C24" s="190"/>
      <c r="D24" s="190"/>
      <c r="E24" s="190"/>
      <c r="F24" s="190"/>
      <c r="G24" s="190"/>
      <c r="H24" s="190"/>
      <c r="I24" s="6"/>
      <c r="J24" s="4"/>
    </row>
    <row r="25" spans="1:10">
      <c r="A25" s="6"/>
      <c r="B25" s="6"/>
      <c r="C25" s="6"/>
      <c r="D25" s="6"/>
      <c r="E25" s="6"/>
      <c r="F25" s="6"/>
      <c r="G25" s="6"/>
      <c r="H25" s="6"/>
      <c r="I25" s="6"/>
      <c r="J25" s="4"/>
    </row>
    <row r="26" spans="1:10">
      <c r="A26" s="6"/>
      <c r="B26" s="14" t="s">
        <v>103</v>
      </c>
      <c r="C26" s="6"/>
      <c r="D26" s="6"/>
      <c r="E26" s="6"/>
      <c r="F26" s="6"/>
      <c r="G26" s="6"/>
      <c r="H26" s="6"/>
      <c r="I26" s="6"/>
      <c r="J26" s="4"/>
    </row>
    <row r="27" spans="1:10">
      <c r="A27" s="6"/>
      <c r="B27" s="6"/>
      <c r="C27" s="6"/>
      <c r="D27" s="6"/>
      <c r="E27" s="6"/>
      <c r="F27" s="6"/>
      <c r="G27" s="6"/>
      <c r="H27" s="6"/>
      <c r="I27" s="6"/>
      <c r="J27" s="4"/>
    </row>
    <row r="28" spans="1:10">
      <c r="A28" s="6"/>
      <c r="C28" s="6"/>
      <c r="D28" s="6"/>
      <c r="E28" s="6"/>
      <c r="F28" s="6"/>
      <c r="G28" s="6"/>
      <c r="H28" s="6"/>
      <c r="I28" s="6"/>
      <c r="J28" s="4"/>
    </row>
    <row r="29" spans="1:10">
      <c r="A29" s="6"/>
      <c r="B29" s="14"/>
      <c r="C29" s="6"/>
      <c r="D29" s="6"/>
      <c r="E29" s="6"/>
      <c r="F29" s="6"/>
      <c r="G29" s="6"/>
      <c r="H29" s="6"/>
      <c r="I29" s="6"/>
      <c r="J29" s="4"/>
    </row>
    <row r="30" spans="1:10">
      <c r="A30" s="6"/>
      <c r="B30" s="14"/>
      <c r="C30" s="6"/>
      <c r="D30" s="6"/>
      <c r="E30" s="6"/>
      <c r="F30" s="6"/>
      <c r="G30" s="6"/>
      <c r="H30" s="6"/>
      <c r="I30" s="6"/>
      <c r="J30" s="4"/>
    </row>
    <row r="31" spans="1:10">
      <c r="A31" s="6"/>
      <c r="B31" s="14"/>
      <c r="C31" s="6"/>
      <c r="D31" s="6"/>
      <c r="E31" s="6"/>
      <c r="F31" s="6"/>
      <c r="G31" s="6"/>
      <c r="H31" s="6"/>
      <c r="I31" s="6"/>
      <c r="J31" s="4"/>
    </row>
    <row r="32" spans="1:10">
      <c r="A32" s="6"/>
      <c r="B32" s="14"/>
      <c r="C32" s="6"/>
      <c r="D32" s="6"/>
      <c r="E32" s="6"/>
      <c r="F32" s="6"/>
      <c r="G32" s="6"/>
      <c r="H32" s="6"/>
      <c r="I32" s="6"/>
      <c r="J32" s="4"/>
    </row>
    <row r="33" spans="1:10">
      <c r="A33" s="6"/>
      <c r="B33" s="14"/>
      <c r="C33" s="6"/>
      <c r="D33" s="6"/>
      <c r="E33" s="6"/>
      <c r="F33" s="6"/>
      <c r="G33" s="6"/>
      <c r="H33" s="6"/>
      <c r="I33" s="6"/>
      <c r="J33" s="4"/>
    </row>
    <row r="34" spans="1:10">
      <c r="A34" s="6"/>
      <c r="B34" s="14"/>
      <c r="C34" s="6"/>
      <c r="D34" s="6"/>
      <c r="E34" s="6"/>
      <c r="F34" s="6"/>
      <c r="G34" s="6"/>
      <c r="H34" s="6"/>
      <c r="I34" s="6"/>
      <c r="J34" s="4"/>
    </row>
    <row r="35" spans="1:10">
      <c r="A35" s="6"/>
      <c r="B35" s="14"/>
      <c r="C35" s="14"/>
      <c r="D35" s="6"/>
      <c r="E35" s="6"/>
      <c r="F35" s="6"/>
      <c r="G35" s="6"/>
      <c r="H35" s="6"/>
      <c r="I35" s="6"/>
      <c r="J35" s="4"/>
    </row>
    <row r="36" spans="1:10">
      <c r="A36" s="6"/>
      <c r="B36" s="14"/>
      <c r="C36" s="6"/>
      <c r="D36" s="14"/>
      <c r="E36" s="6"/>
      <c r="F36" s="6"/>
      <c r="G36" s="6"/>
      <c r="H36" s="6"/>
      <c r="I36" s="6"/>
      <c r="J36" s="4"/>
    </row>
    <row r="37" spans="1:10">
      <c r="A37" s="6"/>
      <c r="B37" s="14"/>
      <c r="C37" s="14"/>
      <c r="D37" s="6"/>
      <c r="E37" s="6"/>
      <c r="F37" s="6"/>
      <c r="G37" s="6"/>
      <c r="H37" s="6"/>
      <c r="I37" s="6"/>
      <c r="J37" s="4"/>
    </row>
    <row r="38" spans="1:10">
      <c r="A38" s="6"/>
      <c r="B38" s="14"/>
      <c r="C38" s="14"/>
      <c r="D38" s="6"/>
      <c r="E38" s="6"/>
      <c r="F38" s="6"/>
      <c r="G38" s="6"/>
      <c r="H38" s="6"/>
      <c r="I38" s="6"/>
      <c r="J38" s="4"/>
    </row>
    <row r="39" spans="1:10">
      <c r="A39" s="6"/>
      <c r="B39" s="14"/>
      <c r="C39" s="14"/>
      <c r="D39" s="6"/>
      <c r="E39" s="6"/>
      <c r="F39" s="6"/>
      <c r="G39" s="6"/>
      <c r="H39" s="6"/>
      <c r="I39" s="6"/>
      <c r="J39" s="4"/>
    </row>
    <row r="40" spans="1:10">
      <c r="A40" s="6"/>
      <c r="B40" s="14"/>
      <c r="C40" s="6"/>
      <c r="D40" s="6"/>
      <c r="E40" s="6"/>
      <c r="F40" s="6"/>
      <c r="G40" s="6"/>
      <c r="H40" s="6"/>
      <c r="I40" s="6"/>
      <c r="J40" s="4"/>
    </row>
    <row r="41" spans="1:10">
      <c r="A41" s="6"/>
      <c r="B41" s="14"/>
      <c r="C41" s="6"/>
      <c r="D41" s="6"/>
      <c r="E41" s="6"/>
      <c r="F41" s="6"/>
      <c r="G41" s="6"/>
      <c r="H41" s="6"/>
      <c r="I41" s="6"/>
      <c r="J41" s="4"/>
    </row>
    <row r="42" spans="1:10">
      <c r="A42" s="6"/>
      <c r="B42" s="14"/>
      <c r="C42" s="6"/>
      <c r="D42" s="6"/>
      <c r="E42" s="6"/>
      <c r="F42" s="6"/>
      <c r="G42" s="6"/>
      <c r="H42" s="6"/>
      <c r="I42" s="6"/>
      <c r="J42" s="4"/>
    </row>
    <row r="43" spans="1:10">
      <c r="A43" s="6"/>
      <c r="B43" s="14"/>
      <c r="C43" s="6"/>
      <c r="D43" s="6"/>
      <c r="E43" s="6"/>
      <c r="F43" s="6"/>
      <c r="G43" s="6"/>
      <c r="H43" s="6"/>
      <c r="I43" s="6"/>
      <c r="J43" s="4"/>
    </row>
    <row r="44" spans="1:10">
      <c r="A44" s="6"/>
      <c r="B44" s="14"/>
      <c r="C44" s="6"/>
      <c r="D44" s="6"/>
      <c r="E44" s="6"/>
      <c r="F44" s="6"/>
      <c r="G44" s="6"/>
      <c r="H44" s="6"/>
      <c r="I44" s="6"/>
      <c r="J44" s="4"/>
    </row>
    <row r="45" spans="1:10">
      <c r="A45" s="6"/>
      <c r="B45" s="14"/>
      <c r="C45" s="6"/>
      <c r="D45" s="6"/>
      <c r="E45" s="6"/>
      <c r="F45" s="6"/>
      <c r="G45" s="6"/>
      <c r="H45" s="6"/>
      <c r="I45" s="6"/>
      <c r="J45" s="4"/>
    </row>
    <row r="46" spans="1:10">
      <c r="A46" s="6"/>
      <c r="B46" s="14"/>
      <c r="C46" s="6"/>
      <c r="D46" s="6"/>
      <c r="E46" s="6"/>
      <c r="F46" s="6"/>
      <c r="G46" s="6"/>
      <c r="H46" s="6"/>
      <c r="I46" s="6"/>
      <c r="J46" s="4"/>
    </row>
    <row r="47" spans="1:10">
      <c r="A47" s="6"/>
      <c r="B47" s="14"/>
      <c r="C47" s="6"/>
      <c r="D47" s="6"/>
      <c r="E47" s="6"/>
      <c r="F47" s="6"/>
      <c r="G47" s="6"/>
      <c r="H47" s="6"/>
      <c r="I47" s="6"/>
      <c r="J47" s="4"/>
    </row>
    <row r="48" spans="1:10">
      <c r="A48" s="6"/>
      <c r="B48" s="14"/>
      <c r="C48" s="6"/>
      <c r="D48" s="6"/>
      <c r="E48" s="6"/>
      <c r="F48" s="6"/>
      <c r="G48" s="6"/>
      <c r="H48" s="6"/>
      <c r="I48" s="6"/>
      <c r="J48" s="4"/>
    </row>
    <row r="49" spans="1:10">
      <c r="A49" s="6"/>
      <c r="B49" s="14"/>
      <c r="C49" s="6"/>
      <c r="D49" s="6"/>
      <c r="E49" s="6"/>
      <c r="F49" s="6"/>
      <c r="G49" s="6"/>
      <c r="H49" s="6"/>
      <c r="I49" s="6"/>
      <c r="J49" s="4"/>
    </row>
    <row r="50" spans="1:10">
      <c r="A50" s="6"/>
      <c r="B50" s="14"/>
      <c r="C50" s="6"/>
      <c r="D50" s="6"/>
      <c r="E50" s="6"/>
      <c r="F50" s="6"/>
      <c r="G50" s="6"/>
      <c r="H50" s="6"/>
      <c r="I50" s="6"/>
      <c r="J50" s="4"/>
    </row>
    <row r="51" spans="1:10">
      <c r="A51" s="6"/>
      <c r="B51" s="14"/>
      <c r="C51" s="6"/>
      <c r="D51" s="6"/>
      <c r="E51" s="6"/>
      <c r="F51" s="6"/>
      <c r="G51" s="6"/>
      <c r="H51" s="6"/>
      <c r="I51" s="6"/>
      <c r="J51" s="4"/>
    </row>
    <row r="52" spans="1:10">
      <c r="A52" s="6"/>
      <c r="B52" s="14"/>
      <c r="C52" s="6"/>
      <c r="D52" s="6"/>
      <c r="E52" s="6"/>
      <c r="F52" s="6"/>
      <c r="G52" s="6"/>
      <c r="H52" s="6"/>
      <c r="I52" s="6"/>
      <c r="J52" s="4"/>
    </row>
    <row r="53" spans="1:10">
      <c r="A53" s="6"/>
      <c r="B53" s="6"/>
      <c r="C53" s="6"/>
      <c r="D53" s="6"/>
      <c r="E53" s="6"/>
      <c r="F53" s="6"/>
      <c r="G53" s="6"/>
      <c r="H53" s="6"/>
      <c r="I53" s="6"/>
      <c r="J53" s="4"/>
    </row>
    <row r="54" spans="1:10">
      <c r="A54" s="3"/>
      <c r="B54" s="7"/>
      <c r="C54" s="7"/>
      <c r="D54" s="7"/>
      <c r="E54" s="12"/>
      <c r="F54" s="12"/>
      <c r="G54" s="12"/>
      <c r="H54" s="10"/>
      <c r="I54" s="7"/>
      <c r="J54" s="4"/>
    </row>
    <row r="55" spans="1:10">
      <c r="A55" s="3"/>
      <c r="B55" s="7"/>
      <c r="C55" s="7"/>
      <c r="D55" s="7"/>
      <c r="E55" s="12"/>
      <c r="F55" s="12"/>
      <c r="G55" s="12"/>
      <c r="H55" s="10"/>
      <c r="I55" s="7"/>
      <c r="J55" s="4"/>
    </row>
    <row r="56" spans="1:10">
      <c r="A56" s="3"/>
      <c r="B56" s="3"/>
      <c r="C56" s="3"/>
      <c r="D56" s="3"/>
      <c r="E56" s="3"/>
      <c r="F56" s="3"/>
      <c r="G56" s="3"/>
      <c r="H56" s="3"/>
      <c r="I56" s="3"/>
      <c r="J56" s="4"/>
    </row>
    <row r="57" spans="1:10">
      <c r="A57" s="15"/>
      <c r="B57" s="15"/>
      <c r="C57" s="15"/>
      <c r="D57" s="15"/>
      <c r="E57" s="15"/>
      <c r="F57" s="15"/>
      <c r="G57" s="15"/>
      <c r="H57" s="15"/>
      <c r="I57" s="15"/>
      <c r="J57" s="16"/>
    </row>
    <row r="58" spans="1:10">
      <c r="A58" s="15"/>
      <c r="B58" s="15"/>
      <c r="C58" s="15"/>
      <c r="D58" s="15"/>
      <c r="E58" s="15"/>
      <c r="F58" s="15"/>
      <c r="G58" s="15"/>
      <c r="H58" s="15"/>
      <c r="I58" s="15"/>
      <c r="J58" s="16"/>
    </row>
  </sheetData>
  <mergeCells count="2">
    <mergeCell ref="B21:H23"/>
    <mergeCell ref="B24:H24"/>
  </mergeCells>
  <phoneticPr fontId="2"/>
  <conditionalFormatting sqref="G17:G18">
    <cfRule type="expression" dxfId="15" priority="2">
      <formula>G17&lt;&gt;"（市町村長名）"</formula>
    </cfRule>
  </conditionalFormatting>
  <conditionalFormatting sqref="H10">
    <cfRule type="expression" dxfId="14" priority="1">
      <formula>H10&lt;&gt;"（元号）　　年　　月　　日"</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基本情報</vt:lpstr>
      <vt:lpstr>様式第1号</vt:lpstr>
      <vt:lpstr>別紙１</vt:lpstr>
      <vt:lpstr>（参考）収支予算書</vt:lpstr>
      <vt:lpstr>様式第２号</vt:lpstr>
      <vt:lpstr>様式第3号 </vt:lpstr>
      <vt:lpstr>別紙１(変更後)</vt:lpstr>
      <vt:lpstr>様式第4号</vt:lpstr>
      <vt:lpstr>様式第5号</vt:lpstr>
      <vt:lpstr>様式第6号 </vt:lpstr>
      <vt:lpstr>別紙２</vt:lpstr>
      <vt:lpstr>（参考）収支決算書</vt:lpstr>
      <vt:lpstr>様式第7号 </vt:lpstr>
      <vt:lpstr>'（参考）収支決算書'!Print_Area</vt:lpstr>
      <vt:lpstr>'（参考）収支予算書'!Print_Area</vt:lpstr>
      <vt:lpstr>別紙１!Print_Area</vt:lpstr>
      <vt:lpstr>'別紙１(変更後)'!Print_Area</vt:lpstr>
      <vt:lpstr>別紙２!Print_Area</vt:lpstr>
      <vt:lpstr>様式第1号!Print_Area</vt:lpstr>
      <vt:lpstr>様式第２号!Print_Area</vt:lpstr>
      <vt:lpstr>'様式第3号 '!Print_Area</vt:lpstr>
      <vt:lpstr>様式第4号!Print_Area</vt:lpstr>
      <vt:lpstr>様式第5号!Print_Area</vt:lpstr>
      <vt:lpstr>'様式第6号 '!Print_Area</vt:lpstr>
      <vt:lpstr>'様式第7号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2025-07-29T01:57:48Z</cp:lastPrinted>
  <dcterms:created xsi:type="dcterms:W3CDTF">2025-06-04T07:52:13Z</dcterms:created>
  <dcterms:modified xsi:type="dcterms:W3CDTF">2025-08-18T05:49:00Z</dcterms:modified>
</cp:coreProperties>
</file>