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600" yWindow="30" windowWidth="19395" windowHeight="8055" activeTab="1"/>
  </bookViews>
  <sheets>
    <sheet name="死者" sheetId="1" r:id="rId1"/>
    <sheet name="傷者" sheetId="2" r:id="rId2"/>
  </sheets>
  <calcPr calcId="162913"/>
</workbook>
</file>

<file path=xl/calcChain.xml><?xml version="1.0" encoding="utf-8"?>
<calcChain xmlns="http://schemas.openxmlformats.org/spreadsheetml/2006/main">
  <c r="AL65" i="2" l="1"/>
  <c r="AL64" i="2"/>
  <c r="AH64" i="2"/>
  <c r="AF64" i="2"/>
  <c r="AL63" i="2"/>
  <c r="AH63" i="2"/>
  <c r="AF63" i="2"/>
  <c r="AL62" i="2"/>
  <c r="AH62" i="2"/>
  <c r="AF62" i="2"/>
  <c r="AL61" i="2"/>
  <c r="AH61" i="2"/>
  <c r="AF61" i="2"/>
  <c r="AL60" i="2"/>
  <c r="AK60" i="2"/>
  <c r="AJ60" i="2"/>
  <c r="AI60" i="2"/>
  <c r="AG60" i="2"/>
  <c r="AH60" i="2" s="1"/>
  <c r="AE60" i="2"/>
  <c r="AD60" i="2"/>
  <c r="AC60" i="2"/>
  <c r="AB60" i="2"/>
  <c r="AA60" i="2"/>
  <c r="Z60" i="2"/>
  <c r="AF60" i="2" s="1"/>
  <c r="Y60" i="2"/>
  <c r="X60" i="2"/>
  <c r="AL59" i="2"/>
  <c r="AH59" i="2"/>
  <c r="AF59" i="2"/>
  <c r="AL58" i="2"/>
  <c r="AK58" i="2"/>
  <c r="AJ58" i="2"/>
  <c r="AI58" i="2"/>
  <c r="AG58" i="2"/>
  <c r="AE58" i="2"/>
  <c r="AD58" i="2"/>
  <c r="AC58" i="2"/>
  <c r="AB58" i="2"/>
  <c r="AA58" i="2"/>
  <c r="Z58" i="2"/>
  <c r="AF58" i="2" s="1"/>
  <c r="Y58" i="2"/>
  <c r="X58" i="2"/>
  <c r="AH58" i="2" s="1"/>
  <c r="AL57" i="2"/>
  <c r="AH57" i="2"/>
  <c r="AF57" i="2"/>
  <c r="AL56" i="2"/>
  <c r="AH56" i="2"/>
  <c r="AF56" i="2"/>
  <c r="AL55" i="2"/>
  <c r="AH55" i="2"/>
  <c r="AF55" i="2"/>
  <c r="AL54" i="2"/>
  <c r="AH54" i="2"/>
  <c r="AF54" i="2"/>
  <c r="AL53" i="2"/>
  <c r="AH53" i="2"/>
  <c r="AF53" i="2"/>
  <c r="AL52" i="2"/>
  <c r="AK52" i="2"/>
  <c r="AJ52" i="2"/>
  <c r="AI52" i="2"/>
  <c r="AG52" i="2"/>
  <c r="AH52" i="2" s="1"/>
  <c r="AE52" i="2"/>
  <c r="AD52" i="2"/>
  <c r="AC52" i="2"/>
  <c r="AB52" i="2"/>
  <c r="AA52" i="2"/>
  <c r="Z52" i="2"/>
  <c r="AF52" i="2" s="1"/>
  <c r="Y52" i="2"/>
  <c r="X52" i="2"/>
  <c r="AL51" i="2"/>
  <c r="AH51" i="2"/>
  <c r="AF51" i="2"/>
  <c r="AL50" i="2"/>
  <c r="AH50" i="2"/>
  <c r="AF50" i="2"/>
  <c r="AL49" i="2"/>
  <c r="AH49" i="2"/>
  <c r="AF49" i="2"/>
  <c r="AL48" i="2"/>
  <c r="AH48" i="2"/>
  <c r="AF48" i="2"/>
  <c r="AL47" i="2"/>
  <c r="AH47" i="2"/>
  <c r="AF47" i="2"/>
  <c r="AL46" i="2"/>
  <c r="AH46" i="2"/>
  <c r="AF46" i="2"/>
  <c r="AL45" i="2"/>
  <c r="AH45" i="2"/>
  <c r="AF45" i="2"/>
  <c r="AL44" i="2"/>
  <c r="AH44" i="2"/>
  <c r="AF44" i="2"/>
  <c r="AJ43" i="2"/>
  <c r="AG43" i="2"/>
  <c r="AB43" i="2"/>
  <c r="Y43" i="2"/>
  <c r="X43" i="2"/>
  <c r="AL42" i="2"/>
  <c r="AH42" i="2"/>
  <c r="AF42" i="2"/>
  <c r="AL41" i="2"/>
  <c r="AL43" i="2" s="1"/>
  <c r="AK41" i="2"/>
  <c r="AK43" i="2" s="1"/>
  <c r="AJ41" i="2"/>
  <c r="AI41" i="2"/>
  <c r="AI43" i="2" s="1"/>
  <c r="AG41" i="2"/>
  <c r="AE41" i="2"/>
  <c r="AE43" i="2" s="1"/>
  <c r="AD41" i="2"/>
  <c r="AD43" i="2" s="1"/>
  <c r="AC41" i="2"/>
  <c r="AC43" i="2" s="1"/>
  <c r="AB41" i="2"/>
  <c r="AA41" i="2"/>
  <c r="AA43" i="2" s="1"/>
  <c r="Z41" i="2"/>
  <c r="AF41" i="2" s="1"/>
  <c r="AF43" i="2" s="1"/>
  <c r="Y41" i="2"/>
  <c r="X41" i="2"/>
  <c r="AL40" i="2"/>
  <c r="AH40" i="2"/>
  <c r="AF40" i="2"/>
  <c r="AL39" i="2"/>
  <c r="AH39" i="2"/>
  <c r="AF39" i="2"/>
  <c r="AL38" i="2"/>
  <c r="AH38" i="2"/>
  <c r="AF38" i="2"/>
  <c r="AL37" i="2"/>
  <c r="AH37" i="2"/>
  <c r="AF37" i="2"/>
  <c r="AL36" i="2"/>
  <c r="AH36" i="2"/>
  <c r="AF36" i="2"/>
  <c r="AJ35" i="2"/>
  <c r="AB35" i="2"/>
  <c r="X35" i="2"/>
  <c r="AL34" i="2"/>
  <c r="AK34" i="2"/>
  <c r="AJ34" i="2"/>
  <c r="AI34" i="2"/>
  <c r="AG34" i="2"/>
  <c r="AH34" i="2" s="1"/>
  <c r="AE34" i="2"/>
  <c r="AF34" i="2" s="1"/>
  <c r="AD34" i="2"/>
  <c r="AC34" i="2"/>
  <c r="AB34" i="2"/>
  <c r="AA34" i="2"/>
  <c r="Z34" i="2"/>
  <c r="Y34" i="2"/>
  <c r="X34" i="2"/>
  <c r="AL33" i="2"/>
  <c r="AH33" i="2"/>
  <c r="AF33" i="2"/>
  <c r="AL32" i="2"/>
  <c r="AH32" i="2"/>
  <c r="AF32" i="2"/>
  <c r="AL31" i="2"/>
  <c r="AH31" i="2"/>
  <c r="AF31" i="2"/>
  <c r="AL30" i="2"/>
  <c r="AH30" i="2"/>
  <c r="AF30" i="2"/>
  <c r="AL29" i="2"/>
  <c r="AH29" i="2"/>
  <c r="AF29" i="2"/>
  <c r="AL28" i="2"/>
  <c r="AL35" i="2" s="1"/>
  <c r="AK28" i="2"/>
  <c r="AK35" i="2" s="1"/>
  <c r="AJ28" i="2"/>
  <c r="AI28" i="2"/>
  <c r="AI35" i="2" s="1"/>
  <c r="AG28" i="2"/>
  <c r="AG35" i="2" s="1"/>
  <c r="AE28" i="2"/>
  <c r="AE35" i="2" s="1"/>
  <c r="AD28" i="2"/>
  <c r="AD35" i="2" s="1"/>
  <c r="AC28" i="2"/>
  <c r="AC35" i="2" s="1"/>
  <c r="AB28" i="2"/>
  <c r="AA28" i="2"/>
  <c r="AA35" i="2" s="1"/>
  <c r="Z28" i="2"/>
  <c r="Z35" i="2" s="1"/>
  <c r="Y28" i="2"/>
  <c r="Y35" i="2" s="1"/>
  <c r="X28" i="2"/>
  <c r="AL27" i="2"/>
  <c r="AH27" i="2"/>
  <c r="AF27" i="2"/>
  <c r="AH26" i="2"/>
  <c r="AF26" i="2"/>
  <c r="AH25" i="2"/>
  <c r="AF25" i="2"/>
  <c r="AH24" i="2"/>
  <c r="AF24" i="2"/>
  <c r="AH23" i="2"/>
  <c r="AF23" i="2"/>
  <c r="AH22" i="2"/>
  <c r="AH28" i="2" s="1"/>
  <c r="AH35" i="2" s="1"/>
  <c r="AF22" i="2"/>
  <c r="AF28" i="2" s="1"/>
  <c r="AF35" i="2" s="1"/>
  <c r="AL21" i="2"/>
  <c r="AH21" i="2"/>
  <c r="AF21" i="2"/>
  <c r="AK20" i="2"/>
  <c r="AJ20" i="2"/>
  <c r="AJ65" i="2" s="1"/>
  <c r="AC20" i="2"/>
  <c r="AB20" i="2"/>
  <c r="AB65" i="2" s="1"/>
  <c r="X20" i="2"/>
  <c r="X65" i="2" s="1"/>
  <c r="AL19" i="2"/>
  <c r="AH19" i="2"/>
  <c r="AF19" i="2"/>
  <c r="AL18" i="2"/>
  <c r="AH18" i="2"/>
  <c r="AF18" i="2"/>
  <c r="AL17" i="2"/>
  <c r="AH17" i="2"/>
  <c r="AF17" i="2"/>
  <c r="AL16" i="2"/>
  <c r="AH16" i="2"/>
  <c r="AF16" i="2"/>
  <c r="AL15" i="2"/>
  <c r="AH15" i="2"/>
  <c r="AF15" i="2"/>
  <c r="AK14" i="2"/>
  <c r="AJ14" i="2"/>
  <c r="AI14" i="2"/>
  <c r="AI20" i="2" s="1"/>
  <c r="AI65" i="2" s="1"/>
  <c r="AG14" i="2"/>
  <c r="AG20" i="2" s="1"/>
  <c r="AG65" i="2" s="1"/>
  <c r="AE14" i="2"/>
  <c r="AE20" i="2" s="1"/>
  <c r="AE65" i="2" s="1"/>
  <c r="AD14" i="2"/>
  <c r="AD20" i="2" s="1"/>
  <c r="AD65" i="2" s="1"/>
  <c r="AC14" i="2"/>
  <c r="AB14" i="2"/>
  <c r="AA14" i="2"/>
  <c r="AA20" i="2" s="1"/>
  <c r="Z14" i="2"/>
  <c r="Z20" i="2" s="1"/>
  <c r="Y14" i="2"/>
  <c r="Y20" i="2" s="1"/>
  <c r="Y65" i="2" s="1"/>
  <c r="X14" i="2"/>
  <c r="AL13" i="2"/>
  <c r="AH13" i="2"/>
  <c r="AF13" i="2"/>
  <c r="AL12" i="2"/>
  <c r="AH12" i="2"/>
  <c r="AF12" i="2"/>
  <c r="AL11" i="2"/>
  <c r="AH11" i="2"/>
  <c r="AF11" i="2"/>
  <c r="AL10" i="2"/>
  <c r="AL14" i="2" s="1"/>
  <c r="AL20" i="2" s="1"/>
  <c r="AH10" i="2"/>
  <c r="AF10" i="2"/>
  <c r="AL9" i="2"/>
  <c r="AH9" i="2"/>
  <c r="AF9" i="2"/>
  <c r="AL8" i="2"/>
  <c r="AH8" i="2"/>
  <c r="AF8" i="2"/>
  <c r="F64" i="2"/>
  <c r="F63" i="2"/>
  <c r="F62" i="2"/>
  <c r="F61" i="2"/>
  <c r="Q60" i="2"/>
  <c r="P60" i="2"/>
  <c r="O60" i="2"/>
  <c r="N60" i="2"/>
  <c r="M60" i="2"/>
  <c r="L60" i="2"/>
  <c r="K60" i="2"/>
  <c r="J60" i="2"/>
  <c r="I60" i="2"/>
  <c r="H60" i="2"/>
  <c r="G60" i="2"/>
  <c r="F59" i="2"/>
  <c r="Q58" i="2"/>
  <c r="P58" i="2"/>
  <c r="O58" i="2"/>
  <c r="N58" i="2"/>
  <c r="M58" i="2"/>
  <c r="L58" i="2"/>
  <c r="K58" i="2"/>
  <c r="J58" i="2"/>
  <c r="I58" i="2"/>
  <c r="H58" i="2"/>
  <c r="G58" i="2"/>
  <c r="F57" i="2"/>
  <c r="F56" i="2"/>
  <c r="F55" i="2"/>
  <c r="F54" i="2"/>
  <c r="F58" i="2" s="1"/>
  <c r="F53" i="2"/>
  <c r="Q52" i="2"/>
  <c r="P52" i="2"/>
  <c r="O52" i="2"/>
  <c r="N52" i="2"/>
  <c r="M52" i="2"/>
  <c r="L52" i="2"/>
  <c r="K52" i="2"/>
  <c r="J52" i="2"/>
  <c r="I52" i="2"/>
  <c r="H52" i="2"/>
  <c r="G52" i="2"/>
  <c r="F51" i="2"/>
  <c r="F50" i="2"/>
  <c r="F49" i="2"/>
  <c r="F48" i="2"/>
  <c r="F47" i="2"/>
  <c r="F46" i="2"/>
  <c r="F52" i="2" s="1"/>
  <c r="F45" i="2"/>
  <c r="F44" i="2"/>
  <c r="M43" i="2"/>
  <c r="L43" i="2"/>
  <c r="K43" i="2"/>
  <c r="F42" i="2"/>
  <c r="Q41" i="2"/>
  <c r="Q43" i="2" s="1"/>
  <c r="P41" i="2"/>
  <c r="P43" i="2" s="1"/>
  <c r="O41" i="2"/>
  <c r="O43" i="2" s="1"/>
  <c r="N41" i="2"/>
  <c r="N43" i="2" s="1"/>
  <c r="M41" i="2"/>
  <c r="L41" i="2"/>
  <c r="K41" i="2"/>
  <c r="J41" i="2"/>
  <c r="J43" i="2" s="1"/>
  <c r="I41" i="2"/>
  <c r="I43" i="2" s="1"/>
  <c r="H41" i="2"/>
  <c r="H43" i="2" s="1"/>
  <c r="G41" i="2"/>
  <c r="G43" i="2" s="1"/>
  <c r="F40" i="2"/>
  <c r="F39" i="2"/>
  <c r="F38" i="2"/>
  <c r="F37" i="2"/>
  <c r="F36" i="2"/>
  <c r="F41" i="2" s="1"/>
  <c r="F43" i="2" s="1"/>
  <c r="K35" i="2"/>
  <c r="J35" i="2"/>
  <c r="Q34" i="2"/>
  <c r="Q35" i="2" s="1"/>
  <c r="P34" i="2"/>
  <c r="O34" i="2"/>
  <c r="N34" i="2"/>
  <c r="M34" i="2"/>
  <c r="L34" i="2"/>
  <c r="K34" i="2"/>
  <c r="J34" i="2"/>
  <c r="I34" i="2"/>
  <c r="I35" i="2" s="1"/>
  <c r="H34" i="2"/>
  <c r="G34" i="2"/>
  <c r="F34" i="2"/>
  <c r="F33" i="2"/>
  <c r="F32" i="2"/>
  <c r="F31" i="2"/>
  <c r="F30" i="2"/>
  <c r="F29" i="2"/>
  <c r="Q28" i="2"/>
  <c r="P28" i="2"/>
  <c r="P35" i="2" s="1"/>
  <c r="O28" i="2"/>
  <c r="O35" i="2" s="1"/>
  <c r="N28" i="2"/>
  <c r="N35" i="2" s="1"/>
  <c r="M28" i="2"/>
  <c r="M35" i="2" s="1"/>
  <c r="L28" i="2"/>
  <c r="L35" i="2" s="1"/>
  <c r="K28" i="2"/>
  <c r="J28" i="2"/>
  <c r="I28" i="2"/>
  <c r="H28" i="2"/>
  <c r="H35" i="2" s="1"/>
  <c r="G28" i="2"/>
  <c r="G35" i="2" s="1"/>
  <c r="F27" i="2"/>
  <c r="F26" i="2"/>
  <c r="F25" i="2"/>
  <c r="F24" i="2"/>
  <c r="F23" i="2"/>
  <c r="F22" i="2"/>
  <c r="F28" i="2" s="1"/>
  <c r="F35" i="2" s="1"/>
  <c r="F21" i="2"/>
  <c r="P20" i="2"/>
  <c r="P65" i="2" s="1"/>
  <c r="M20" i="2"/>
  <c r="J20" i="2"/>
  <c r="J65" i="2" s="1"/>
  <c r="H20" i="2"/>
  <c r="H65" i="2" s="1"/>
  <c r="F19" i="2"/>
  <c r="F18" i="2"/>
  <c r="F17" i="2"/>
  <c r="F16" i="2"/>
  <c r="F15" i="2"/>
  <c r="Q14" i="2"/>
  <c r="Q20" i="2" s="1"/>
  <c r="P14" i="2"/>
  <c r="O14" i="2"/>
  <c r="O20" i="2" s="1"/>
  <c r="O65" i="2" s="1"/>
  <c r="N14" i="2"/>
  <c r="N20" i="2" s="1"/>
  <c r="M14" i="2"/>
  <c r="L14" i="2"/>
  <c r="L20" i="2" s="1"/>
  <c r="K14" i="2"/>
  <c r="K20" i="2" s="1"/>
  <c r="K65" i="2" s="1"/>
  <c r="J14" i="2"/>
  <c r="I14" i="2"/>
  <c r="I20" i="2" s="1"/>
  <c r="H14" i="2"/>
  <c r="G14" i="2"/>
  <c r="G20" i="2" s="1"/>
  <c r="G65" i="2" s="1"/>
  <c r="F13" i="2"/>
  <c r="F12" i="2"/>
  <c r="F11" i="2"/>
  <c r="F14" i="2" s="1"/>
  <c r="F20" i="2" s="1"/>
  <c r="F10" i="2"/>
  <c r="F9" i="2"/>
  <c r="F8" i="2"/>
  <c r="AL65" i="1"/>
  <c r="AL64" i="1"/>
  <c r="AH64" i="1"/>
  <c r="AF64" i="1"/>
  <c r="AL63" i="1"/>
  <c r="AH63" i="1"/>
  <c r="AF63" i="1"/>
  <c r="AL62" i="1"/>
  <c r="AH62" i="1"/>
  <c r="AF62" i="1"/>
  <c r="AL61" i="1"/>
  <c r="AH61" i="1"/>
  <c r="AF61" i="1"/>
  <c r="AL60" i="1"/>
  <c r="AK60" i="1"/>
  <c r="AJ60" i="1"/>
  <c r="AI60" i="1"/>
  <c r="AG60" i="1"/>
  <c r="AE60" i="1"/>
  <c r="AD60" i="1"/>
  <c r="AC60" i="1"/>
  <c r="AB60" i="1"/>
  <c r="AA60" i="1"/>
  <c r="Z60" i="1"/>
  <c r="AF60" i="1" s="1"/>
  <c r="Y60" i="1"/>
  <c r="X60" i="1"/>
  <c r="AL59" i="1"/>
  <c r="AH59" i="1"/>
  <c r="AF59" i="1"/>
  <c r="AL58" i="1"/>
  <c r="AK58" i="1"/>
  <c r="AJ58" i="1"/>
  <c r="AI58" i="1"/>
  <c r="AG58" i="1"/>
  <c r="AH58" i="1" s="1"/>
  <c r="AE58" i="1"/>
  <c r="AD58" i="1"/>
  <c r="AC58" i="1"/>
  <c r="AB58" i="1"/>
  <c r="AF58" i="1" s="1"/>
  <c r="AA58" i="1"/>
  <c r="Z58" i="1"/>
  <c r="Y58" i="1"/>
  <c r="X58" i="1"/>
  <c r="AL57" i="1"/>
  <c r="AH57" i="1"/>
  <c r="AF57" i="1"/>
  <c r="AL56" i="1"/>
  <c r="AH56" i="1"/>
  <c r="AF56" i="1"/>
  <c r="AL55" i="1"/>
  <c r="AH55" i="1"/>
  <c r="AF55" i="1"/>
  <c r="AL54" i="1"/>
  <c r="AH54" i="1"/>
  <c r="AF54" i="1"/>
  <c r="AL53" i="1"/>
  <c r="AH53" i="1"/>
  <c r="AF53" i="1"/>
  <c r="AL52" i="1"/>
  <c r="AK52" i="1"/>
  <c r="AJ52" i="1"/>
  <c r="AI52" i="1"/>
  <c r="AG52" i="1"/>
  <c r="AE52" i="1"/>
  <c r="AD52" i="1"/>
  <c r="AC52" i="1"/>
  <c r="AB52" i="1"/>
  <c r="AA52" i="1"/>
  <c r="Z52" i="1"/>
  <c r="AF52" i="1" s="1"/>
  <c r="Y52" i="1"/>
  <c r="X52" i="1"/>
  <c r="AL51" i="1"/>
  <c r="AH51" i="1"/>
  <c r="AF51" i="1"/>
  <c r="AL50" i="1"/>
  <c r="AH50" i="1"/>
  <c r="AF50" i="1"/>
  <c r="AL49" i="1"/>
  <c r="AH49" i="1"/>
  <c r="AF49" i="1"/>
  <c r="AL48" i="1"/>
  <c r="AH48" i="1"/>
  <c r="AF48" i="1"/>
  <c r="AL47" i="1"/>
  <c r="AH47" i="1"/>
  <c r="AF47" i="1"/>
  <c r="AL46" i="1"/>
  <c r="AH46" i="1"/>
  <c r="AF46" i="1"/>
  <c r="AL45" i="1"/>
  <c r="AH45" i="1"/>
  <c r="AF45" i="1"/>
  <c r="AL44" i="1"/>
  <c r="AH44" i="1"/>
  <c r="AF44" i="1"/>
  <c r="Z43" i="1"/>
  <c r="AL42" i="1"/>
  <c r="AH42" i="1"/>
  <c r="AF42" i="1"/>
  <c r="AL41" i="1"/>
  <c r="AL43" i="1" s="1"/>
  <c r="AK41" i="1"/>
  <c r="AK43" i="1" s="1"/>
  <c r="AJ41" i="1"/>
  <c r="AJ43" i="1" s="1"/>
  <c r="AI41" i="1"/>
  <c r="AI43" i="1" s="1"/>
  <c r="AG41" i="1"/>
  <c r="AH41" i="1" s="1"/>
  <c r="AH43" i="1" s="1"/>
  <c r="AE41" i="1"/>
  <c r="AE43" i="1" s="1"/>
  <c r="AD41" i="1"/>
  <c r="AD43" i="1" s="1"/>
  <c r="AC41" i="1"/>
  <c r="AC43" i="1" s="1"/>
  <c r="AB41" i="1"/>
  <c r="AB43" i="1" s="1"/>
  <c r="AA41" i="1"/>
  <c r="AA43" i="1" s="1"/>
  <c r="Z41" i="1"/>
  <c r="AF41" i="1" s="1"/>
  <c r="AF43" i="1" s="1"/>
  <c r="Y41" i="1"/>
  <c r="Y43" i="1" s="1"/>
  <c r="X41" i="1"/>
  <c r="X43" i="1" s="1"/>
  <c r="AL40" i="1"/>
  <c r="AH40" i="1"/>
  <c r="AF40" i="1"/>
  <c r="AL39" i="1"/>
  <c r="AH39" i="1"/>
  <c r="AF39" i="1"/>
  <c r="AL38" i="1"/>
  <c r="AH38" i="1"/>
  <c r="AF38" i="1"/>
  <c r="AL37" i="1"/>
  <c r="AH37" i="1"/>
  <c r="AF37" i="1"/>
  <c r="AL36" i="1"/>
  <c r="AH36" i="1"/>
  <c r="AF36" i="1"/>
  <c r="Z35" i="1"/>
  <c r="AL34" i="1"/>
  <c r="AK34" i="1"/>
  <c r="AJ34" i="1"/>
  <c r="AI34" i="1"/>
  <c r="AG34" i="1"/>
  <c r="AH34" i="1" s="1"/>
  <c r="AE34" i="1"/>
  <c r="AD34" i="1"/>
  <c r="AC34" i="1"/>
  <c r="AB34" i="1"/>
  <c r="AA34" i="1"/>
  <c r="Z34" i="1"/>
  <c r="AF34" i="1" s="1"/>
  <c r="Y34" i="1"/>
  <c r="X34" i="1"/>
  <c r="AL33" i="1"/>
  <c r="AH33" i="1"/>
  <c r="AF33" i="1"/>
  <c r="AL32" i="1"/>
  <c r="AH32" i="1"/>
  <c r="AF32" i="1"/>
  <c r="AL31" i="1"/>
  <c r="AH31" i="1"/>
  <c r="AF31" i="1"/>
  <c r="AL30" i="1"/>
  <c r="AH30" i="1"/>
  <c r="AF30" i="1"/>
  <c r="AL29" i="1"/>
  <c r="AH29" i="1"/>
  <c r="AF29" i="1"/>
  <c r="AK28" i="1"/>
  <c r="AK35" i="1" s="1"/>
  <c r="AJ28" i="1"/>
  <c r="AJ35" i="1" s="1"/>
  <c r="AI28" i="1"/>
  <c r="AI35" i="1" s="1"/>
  <c r="AG28" i="1"/>
  <c r="AG35" i="1" s="1"/>
  <c r="AE28" i="1"/>
  <c r="AE35" i="1" s="1"/>
  <c r="AD28" i="1"/>
  <c r="AD35" i="1" s="1"/>
  <c r="AC28" i="1"/>
  <c r="AC35" i="1" s="1"/>
  <c r="AB28" i="1"/>
  <c r="AB35" i="1" s="1"/>
  <c r="AA28" i="1"/>
  <c r="AA35" i="1" s="1"/>
  <c r="Z28" i="1"/>
  <c r="Y28" i="1"/>
  <c r="Y35" i="1" s="1"/>
  <c r="X28" i="1"/>
  <c r="X35" i="1" s="1"/>
  <c r="AL27" i="1"/>
  <c r="AH27" i="1"/>
  <c r="AF27" i="1"/>
  <c r="AL26" i="1"/>
  <c r="AH26" i="1"/>
  <c r="AF26" i="1"/>
  <c r="AL25" i="1"/>
  <c r="AH25" i="1"/>
  <c r="AF25" i="1"/>
  <c r="AL24" i="1"/>
  <c r="AH24" i="1"/>
  <c r="AF24" i="1"/>
  <c r="AL23" i="1"/>
  <c r="AH23" i="1"/>
  <c r="AF23" i="1"/>
  <c r="AL22" i="1"/>
  <c r="AL28" i="1" s="1"/>
  <c r="AL35" i="1" s="1"/>
  <c r="AH22" i="1"/>
  <c r="AH28" i="1" s="1"/>
  <c r="AH35" i="1" s="1"/>
  <c r="AF22" i="1"/>
  <c r="AF28" i="1" s="1"/>
  <c r="AL21" i="1"/>
  <c r="AH21" i="1"/>
  <c r="AF21" i="1"/>
  <c r="AI20" i="1"/>
  <c r="AA20" i="1"/>
  <c r="AA65" i="1" s="1"/>
  <c r="AL19" i="1"/>
  <c r="AH19" i="1"/>
  <c r="AF19" i="1"/>
  <c r="AL18" i="1"/>
  <c r="AH18" i="1"/>
  <c r="AF18" i="1"/>
  <c r="AL17" i="1"/>
  <c r="AH17" i="1"/>
  <c r="AF17" i="1"/>
  <c r="AL16" i="1"/>
  <c r="AH16" i="1"/>
  <c r="AF16" i="1"/>
  <c r="AL15" i="1"/>
  <c r="AH15" i="1"/>
  <c r="AF15" i="1"/>
  <c r="AK14" i="1"/>
  <c r="AK20" i="1" s="1"/>
  <c r="AK65" i="1" s="1"/>
  <c r="AJ14" i="1"/>
  <c r="AJ20" i="1" s="1"/>
  <c r="AJ65" i="1" s="1"/>
  <c r="AI14" i="1"/>
  <c r="AG14" i="1"/>
  <c r="AG20" i="1" s="1"/>
  <c r="AE14" i="1"/>
  <c r="AE20" i="1" s="1"/>
  <c r="AD14" i="1"/>
  <c r="AD20" i="1" s="1"/>
  <c r="AD65" i="1" s="1"/>
  <c r="AC14" i="1"/>
  <c r="AC20" i="1" s="1"/>
  <c r="AC65" i="1" s="1"/>
  <c r="AB14" i="1"/>
  <c r="AB20" i="1" s="1"/>
  <c r="AB65" i="1" s="1"/>
  <c r="AA14" i="1"/>
  <c r="Z14" i="1"/>
  <c r="Z20" i="1" s="1"/>
  <c r="Z65" i="1" s="1"/>
  <c r="Y14" i="1"/>
  <c r="Y20" i="1" s="1"/>
  <c r="Y65" i="1" s="1"/>
  <c r="X14" i="1"/>
  <c r="X20" i="1" s="1"/>
  <c r="AL13" i="1"/>
  <c r="AH13" i="1"/>
  <c r="AF13" i="1"/>
  <c r="AL12" i="1"/>
  <c r="AH12" i="1"/>
  <c r="AF12" i="1"/>
  <c r="AL11" i="1"/>
  <c r="AH11" i="1"/>
  <c r="AF11" i="1"/>
  <c r="AL10" i="1"/>
  <c r="AL14" i="1" s="1"/>
  <c r="AL20" i="1" s="1"/>
  <c r="AH10" i="1"/>
  <c r="AF10" i="1"/>
  <c r="AF14" i="1" s="1"/>
  <c r="AF20" i="1" s="1"/>
  <c r="AL9" i="1"/>
  <c r="AH9" i="1"/>
  <c r="AF9" i="1"/>
  <c r="AL8" i="1"/>
  <c r="AH8" i="1"/>
  <c r="AF8" i="1"/>
  <c r="F64" i="1"/>
  <c r="F63" i="1"/>
  <c r="F62" i="1"/>
  <c r="F61" i="1"/>
  <c r="Q60" i="1"/>
  <c r="P60" i="1"/>
  <c r="O60" i="1"/>
  <c r="N60" i="1"/>
  <c r="M60" i="1"/>
  <c r="L60" i="1"/>
  <c r="K60" i="1"/>
  <c r="J60" i="1"/>
  <c r="I60" i="1"/>
  <c r="H60" i="1"/>
  <c r="G60" i="1"/>
  <c r="F59" i="1"/>
  <c r="Q58" i="1"/>
  <c r="P58" i="1"/>
  <c r="O58" i="1"/>
  <c r="N58" i="1"/>
  <c r="M58" i="1"/>
  <c r="L58" i="1"/>
  <c r="K58" i="1"/>
  <c r="J58" i="1"/>
  <c r="I58" i="1"/>
  <c r="H58" i="1"/>
  <c r="G58" i="1"/>
  <c r="F57" i="1"/>
  <c r="F56" i="1"/>
  <c r="F55" i="1"/>
  <c r="F54" i="1"/>
  <c r="F53" i="1"/>
  <c r="F58" i="1" s="1"/>
  <c r="Q52" i="1"/>
  <c r="P52" i="1"/>
  <c r="O52" i="1"/>
  <c r="N52" i="1"/>
  <c r="M52" i="1"/>
  <c r="L52" i="1"/>
  <c r="K52" i="1"/>
  <c r="J52" i="1"/>
  <c r="I52" i="1"/>
  <c r="H52" i="1"/>
  <c r="G52" i="1"/>
  <c r="F51" i="1"/>
  <c r="F50" i="1"/>
  <c r="F49" i="1"/>
  <c r="F48" i="1"/>
  <c r="F47" i="1"/>
  <c r="F46" i="1"/>
  <c r="F52" i="1" s="1"/>
  <c r="F45" i="1"/>
  <c r="F44" i="1"/>
  <c r="P43" i="1"/>
  <c r="O43" i="1"/>
  <c r="N43" i="1"/>
  <c r="M43" i="1"/>
  <c r="H43" i="1"/>
  <c r="G43" i="1"/>
  <c r="F42" i="1"/>
  <c r="Q41" i="1"/>
  <c r="Q43" i="1" s="1"/>
  <c r="P41" i="1"/>
  <c r="O41" i="1"/>
  <c r="N41" i="1"/>
  <c r="M41" i="1"/>
  <c r="L41" i="1"/>
  <c r="L43" i="1" s="1"/>
  <c r="K41" i="1"/>
  <c r="K43" i="1" s="1"/>
  <c r="J41" i="1"/>
  <c r="J43" i="1" s="1"/>
  <c r="I41" i="1"/>
  <c r="I43" i="1" s="1"/>
  <c r="H41" i="1"/>
  <c r="G41" i="1"/>
  <c r="F40" i="1"/>
  <c r="F39" i="1"/>
  <c r="F38" i="1"/>
  <c r="F37" i="1"/>
  <c r="F36" i="1"/>
  <c r="F41" i="1" s="1"/>
  <c r="F43" i="1" s="1"/>
  <c r="N35" i="1"/>
  <c r="M35" i="1"/>
  <c r="L35" i="1"/>
  <c r="K35" i="1"/>
  <c r="Q34" i="1"/>
  <c r="P34" i="1"/>
  <c r="O34" i="1"/>
  <c r="N34" i="1"/>
  <c r="M34" i="1"/>
  <c r="L34" i="1"/>
  <c r="K34" i="1"/>
  <c r="J34" i="1"/>
  <c r="I34" i="1"/>
  <c r="H34" i="1"/>
  <c r="G34" i="1"/>
  <c r="F33" i="1"/>
  <c r="F32" i="1"/>
  <c r="F31" i="1"/>
  <c r="F30" i="1"/>
  <c r="F29" i="1"/>
  <c r="F34" i="1" s="1"/>
  <c r="Q28" i="1"/>
  <c r="Q35" i="1" s="1"/>
  <c r="P28" i="1"/>
  <c r="P35" i="1" s="1"/>
  <c r="O28" i="1"/>
  <c r="O35" i="1" s="1"/>
  <c r="N28" i="1"/>
  <c r="M28" i="1"/>
  <c r="L28" i="1"/>
  <c r="K28" i="1"/>
  <c r="J28" i="1"/>
  <c r="J35" i="1" s="1"/>
  <c r="I28" i="1"/>
  <c r="I35" i="1" s="1"/>
  <c r="H28" i="1"/>
  <c r="H35" i="1" s="1"/>
  <c r="G28" i="1"/>
  <c r="G35" i="1" s="1"/>
  <c r="F27" i="1"/>
  <c r="F26" i="1"/>
  <c r="F25" i="1"/>
  <c r="F24" i="1"/>
  <c r="F23" i="1"/>
  <c r="F22" i="1"/>
  <c r="F28" i="1" s="1"/>
  <c r="F35" i="1" s="1"/>
  <c r="F21" i="1"/>
  <c r="K20" i="1"/>
  <c r="K65" i="1" s="1"/>
  <c r="J20" i="1"/>
  <c r="F19" i="1"/>
  <c r="F18" i="1"/>
  <c r="F17" i="1"/>
  <c r="F16" i="1"/>
  <c r="F15" i="1"/>
  <c r="Q14" i="1"/>
  <c r="Q20" i="1" s="1"/>
  <c r="Q65" i="1" s="1"/>
  <c r="P14" i="1"/>
  <c r="P20" i="1" s="1"/>
  <c r="O14" i="1"/>
  <c r="O20" i="1" s="1"/>
  <c r="O65" i="1" s="1"/>
  <c r="N14" i="1"/>
  <c r="N20" i="1" s="1"/>
  <c r="N65" i="1" s="1"/>
  <c r="M14" i="1"/>
  <c r="M20" i="1" s="1"/>
  <c r="M65" i="1" s="1"/>
  <c r="L14" i="1"/>
  <c r="L20" i="1" s="1"/>
  <c r="L65" i="1" s="1"/>
  <c r="K14" i="1"/>
  <c r="J14" i="1"/>
  <c r="I14" i="1"/>
  <c r="I20" i="1" s="1"/>
  <c r="I65" i="1" s="1"/>
  <c r="H14" i="1"/>
  <c r="H20" i="1" s="1"/>
  <c r="H65" i="1" s="1"/>
  <c r="G14" i="1"/>
  <c r="G20" i="1" s="1"/>
  <c r="G65" i="1" s="1"/>
  <c r="F13" i="1"/>
  <c r="F12" i="1"/>
  <c r="F14" i="1" s="1"/>
  <c r="F20" i="1" s="1"/>
  <c r="F11" i="1"/>
  <c r="F10" i="1"/>
  <c r="F9" i="1"/>
  <c r="F8" i="1"/>
  <c r="AA65" i="2" l="1"/>
  <c r="AK65" i="2"/>
  <c r="AC65" i="2"/>
  <c r="Z43" i="2"/>
  <c r="Z65" i="2" s="1"/>
  <c r="AH65" i="2" s="1"/>
  <c r="AH41" i="2"/>
  <c r="AH43" i="2" s="1"/>
  <c r="AH14" i="2"/>
  <c r="AH20" i="2" s="1"/>
  <c r="AF14" i="2"/>
  <c r="AF20" i="2" s="1"/>
  <c r="AF65" i="2" s="1"/>
  <c r="I65" i="2"/>
  <c r="Q65" i="2"/>
  <c r="M65" i="2"/>
  <c r="L65" i="2"/>
  <c r="N65" i="2"/>
  <c r="F60" i="2"/>
  <c r="F65" i="2" s="1"/>
  <c r="AI65" i="1"/>
  <c r="AE65" i="1"/>
  <c r="X65" i="1"/>
  <c r="AF35" i="1"/>
  <c r="AF65" i="1" s="1"/>
  <c r="AG43" i="1"/>
  <c r="AG65" i="1" s="1"/>
  <c r="AH65" i="1" s="1"/>
  <c r="AH52" i="1"/>
  <c r="AH60" i="1"/>
  <c r="AH14" i="1"/>
  <c r="AH20" i="1" s="1"/>
  <c r="J65" i="1"/>
  <c r="P65" i="1"/>
  <c r="F60" i="1"/>
  <c r="F65" i="1" s="1"/>
</calcChain>
</file>

<file path=xl/sharedStrings.xml><?xml version="1.0" encoding="utf-8"?>
<sst xmlns="http://schemas.openxmlformats.org/spreadsheetml/2006/main" count="344" uniqueCount="82">
  <si>
    <t>路上横臥中</t>
    <rPh sb="0" eb="2">
      <t>ロジョウ</t>
    </rPh>
    <rPh sb="2" eb="4">
      <t>オウガ</t>
    </rPh>
    <rPh sb="4" eb="5">
      <t>ナカ</t>
    </rPh>
    <phoneticPr fontId="3"/>
  </si>
  <si>
    <t>宮城県内の交通事故</t>
  </si>
  <si>
    <t>合計</t>
    <rPh sb="0" eb="2">
      <t>ゴウケイ</t>
    </rPh>
    <phoneticPr fontId="3"/>
  </si>
  <si>
    <t>年齢別</t>
    <rPh sb="0" eb="2">
      <t>ネンレイ</t>
    </rPh>
    <rPh sb="2" eb="3">
      <t>ベツ</t>
    </rPh>
    <phoneticPr fontId="3"/>
  </si>
  <si>
    <t>高校生</t>
    <rPh sb="0" eb="3">
      <t>コウコウセイ</t>
    </rPh>
    <phoneticPr fontId="3"/>
  </si>
  <si>
    <t>大学生</t>
    <rPh sb="0" eb="3">
      <t>ダイガクセイ</t>
    </rPh>
    <phoneticPr fontId="3"/>
  </si>
  <si>
    <t>他の学生</t>
    <rPh sb="0" eb="1">
      <t>ホカ</t>
    </rPh>
    <rPh sb="2" eb="4">
      <t>ガクセイ</t>
    </rPh>
    <phoneticPr fontId="3"/>
  </si>
  <si>
    <t>高齢者</t>
    <rPh sb="0" eb="3">
      <t>コウレイシャ</t>
    </rPh>
    <phoneticPr fontId="3"/>
  </si>
  <si>
    <t>１４歳
以下</t>
  </si>
  <si>
    <t>１５
～１９</t>
  </si>
  <si>
    <t>２０
～２４</t>
  </si>
  <si>
    <t>２５
～２９</t>
  </si>
  <si>
    <t>３０
～３９</t>
  </si>
  <si>
    <t>４０
～４９</t>
  </si>
  <si>
    <t>５０
～５９</t>
  </si>
  <si>
    <t>６０
～６４</t>
  </si>
  <si>
    <t>６５
～６９</t>
  </si>
  <si>
    <t>７０
～７９</t>
    <phoneticPr fontId="3"/>
  </si>
  <si>
    <t>未就
園児</t>
  </si>
  <si>
    <t>就園児</t>
    <rPh sb="0" eb="3">
      <t>シュウエンジ</t>
    </rPh>
    <phoneticPr fontId="3"/>
  </si>
  <si>
    <t>小学生</t>
    <rPh sb="0" eb="3">
      <t>ショウガクセイ</t>
    </rPh>
    <phoneticPr fontId="3"/>
  </si>
  <si>
    <t>中学生</t>
    <rPh sb="0" eb="3">
      <t>チュウガクセイ</t>
    </rPh>
    <phoneticPr fontId="3"/>
  </si>
  <si>
    <t>計</t>
    <rPh sb="0" eb="1">
      <t>ケイ</t>
    </rPh>
    <phoneticPr fontId="3"/>
  </si>
  <si>
    <t>歩行者</t>
  </si>
  <si>
    <t>対面歩行中</t>
    <rPh sb="0" eb="2">
      <t>タイメン</t>
    </rPh>
    <rPh sb="2" eb="5">
      <t>ホコウチュウ</t>
    </rPh>
    <phoneticPr fontId="3"/>
  </si>
  <si>
    <t>背面歩行中</t>
    <rPh sb="0" eb="2">
      <t>ハイメン</t>
    </rPh>
    <rPh sb="2" eb="5">
      <t>ホコウチュウ</t>
    </rPh>
    <phoneticPr fontId="3"/>
  </si>
  <si>
    <t>横断中</t>
  </si>
  <si>
    <t>横断歩道</t>
    <rPh sb="0" eb="2">
      <t>オウダン</t>
    </rPh>
    <rPh sb="2" eb="4">
      <t>ホドウ</t>
    </rPh>
    <phoneticPr fontId="3"/>
  </si>
  <si>
    <t>横断歩道付近</t>
    <rPh sb="0" eb="2">
      <t>オウダン</t>
    </rPh>
    <rPh sb="2" eb="4">
      <t>ホドウ</t>
    </rPh>
    <rPh sb="4" eb="6">
      <t>フキン</t>
    </rPh>
    <phoneticPr fontId="3"/>
  </si>
  <si>
    <t>歩道橋付近</t>
    <rPh sb="0" eb="3">
      <t>ホドウキョウ</t>
    </rPh>
    <rPh sb="3" eb="5">
      <t>フキン</t>
    </rPh>
    <phoneticPr fontId="3"/>
  </si>
  <si>
    <t>その他</t>
    <rPh sb="2" eb="3">
      <t>ホカ</t>
    </rPh>
    <phoneticPr fontId="3"/>
  </si>
  <si>
    <t>路上遊戯中</t>
    <rPh sb="0" eb="2">
      <t>ロジョウ</t>
    </rPh>
    <rPh sb="2" eb="4">
      <t>ユウギ</t>
    </rPh>
    <rPh sb="4" eb="5">
      <t>ナカ</t>
    </rPh>
    <phoneticPr fontId="3"/>
  </si>
  <si>
    <t>路上作業中</t>
    <rPh sb="0" eb="2">
      <t>ロジョウ</t>
    </rPh>
    <rPh sb="2" eb="5">
      <t>サギョウチュウ</t>
    </rPh>
    <phoneticPr fontId="3"/>
  </si>
  <si>
    <t>路上停止中</t>
    <rPh sb="0" eb="2">
      <t>ロジョウ</t>
    </rPh>
    <rPh sb="2" eb="5">
      <t>テイシチュウ</t>
    </rPh>
    <phoneticPr fontId="3"/>
  </si>
  <si>
    <t>準歩行者</t>
    <rPh sb="0" eb="1">
      <t>ジュン</t>
    </rPh>
    <rPh sb="1" eb="4">
      <t>ホコウシャ</t>
    </rPh>
    <phoneticPr fontId="3"/>
  </si>
  <si>
    <t>乗用車</t>
  </si>
  <si>
    <t>大型車</t>
    <rPh sb="0" eb="3">
      <t>オオガタシャ</t>
    </rPh>
    <phoneticPr fontId="3"/>
  </si>
  <si>
    <t>中型車</t>
    <rPh sb="0" eb="2">
      <t>チュウガタ</t>
    </rPh>
    <rPh sb="2" eb="3">
      <t>クルマ</t>
    </rPh>
    <phoneticPr fontId="3"/>
  </si>
  <si>
    <t>普通車</t>
    <rPh sb="0" eb="3">
      <t>フツウシャ</t>
    </rPh>
    <phoneticPr fontId="3"/>
  </si>
  <si>
    <t>軽自動車</t>
    <rPh sb="0" eb="4">
      <t>ケイジドウシャ</t>
    </rPh>
    <phoneticPr fontId="3"/>
  </si>
  <si>
    <t>ミニカー</t>
    <phoneticPr fontId="3"/>
  </si>
  <si>
    <t>貨物車</t>
  </si>
  <si>
    <t>二輪車運転中</t>
  </si>
  <si>
    <t>自動二輪</t>
  </si>
  <si>
    <t>751以上</t>
    <rPh sb="3" eb="5">
      <t>イジョウ</t>
    </rPh>
    <phoneticPr fontId="3"/>
  </si>
  <si>
    <t>401～750</t>
    <phoneticPr fontId="3"/>
  </si>
  <si>
    <t>251～400</t>
    <phoneticPr fontId="3"/>
  </si>
  <si>
    <t>126～250</t>
    <phoneticPr fontId="3"/>
  </si>
  <si>
    <t>51～125</t>
    <phoneticPr fontId="3"/>
  </si>
  <si>
    <t>原付自転車</t>
    <rPh sb="0" eb="2">
      <t>ゲンツキ</t>
    </rPh>
    <rPh sb="2" eb="5">
      <t>ジテンシャ</t>
    </rPh>
    <phoneticPr fontId="3"/>
  </si>
  <si>
    <t>自転車乗用中</t>
    <rPh sb="0" eb="3">
      <t>ジテンシャ</t>
    </rPh>
    <rPh sb="3" eb="6">
      <t>ジョウヨウチュウ</t>
    </rPh>
    <phoneticPr fontId="3"/>
  </si>
  <si>
    <t>特殊車運転中</t>
    <rPh sb="0" eb="2">
      <t>トクシュ</t>
    </rPh>
    <rPh sb="2" eb="3">
      <t>クルマ</t>
    </rPh>
    <rPh sb="3" eb="6">
      <t>ウンテンチュウ</t>
    </rPh>
    <phoneticPr fontId="3"/>
  </si>
  <si>
    <t>同乗中</t>
  </si>
  <si>
    <t>四輪車</t>
  </si>
  <si>
    <t>二輪車</t>
    <rPh sb="0" eb="3">
      <t>ニリンシャ</t>
    </rPh>
    <phoneticPr fontId="3"/>
  </si>
  <si>
    <t>（自二計）</t>
    <rPh sb="1" eb="4">
      <t>ジニケイ</t>
    </rPh>
    <phoneticPr fontId="3"/>
  </si>
  <si>
    <t>自転車</t>
    <rPh sb="0" eb="3">
      <t>ジテンシャ</t>
    </rPh>
    <phoneticPr fontId="3"/>
  </si>
  <si>
    <t>特殊車</t>
    <rPh sb="0" eb="2">
      <t>トクシュ</t>
    </rPh>
    <rPh sb="2" eb="3">
      <t>クルマ</t>
    </rPh>
    <phoneticPr fontId="3"/>
  </si>
  <si>
    <t>死傷者の状態別・年齢別発生状況</t>
    <rPh sb="0" eb="3">
      <t>シショウシャ</t>
    </rPh>
    <rPh sb="4" eb="7">
      <t>ジョウタイベツ</t>
    </rPh>
    <rPh sb="8" eb="11">
      <t>ネンレイベツ</t>
    </rPh>
    <rPh sb="11" eb="13">
      <t>ハッセイ</t>
    </rPh>
    <rPh sb="13" eb="15">
      <t>ジョウキョウ</t>
    </rPh>
    <phoneticPr fontId="3"/>
  </si>
  <si>
    <t>死者</t>
    <phoneticPr fontId="6"/>
  </si>
  <si>
    <t>傷者</t>
    <phoneticPr fontId="6"/>
  </si>
  <si>
    <t>準中型車</t>
    <rPh sb="0" eb="1">
      <t>ジュン</t>
    </rPh>
    <rPh sb="1" eb="3">
      <t>チュウガタ</t>
    </rPh>
    <rPh sb="3" eb="4">
      <t>クルマ</t>
    </rPh>
    <phoneticPr fontId="3"/>
  </si>
  <si>
    <t>子供</t>
    <rPh sb="0" eb="2">
      <t>コドモ</t>
    </rPh>
    <phoneticPr fontId="3"/>
  </si>
  <si>
    <t xml:space="preserve"> 　　　　　　　　　区分
状態別</t>
    <rPh sb="10" eb="12">
      <t>クブン</t>
    </rPh>
    <rPh sb="13" eb="15">
      <t>ジョウタイ</t>
    </rPh>
    <rPh sb="15" eb="16">
      <t>ベツ</t>
    </rPh>
    <phoneticPr fontId="3"/>
  </si>
  <si>
    <t>８０歳
以上</t>
    <rPh sb="2" eb="3">
      <t>サイ</t>
    </rPh>
    <rPh sb="4" eb="6">
      <t>イジョウ</t>
    </rPh>
    <phoneticPr fontId="3"/>
  </si>
  <si>
    <t>１年</t>
    <rPh sb="1" eb="2">
      <t>ネン</t>
    </rPh>
    <phoneticPr fontId="3"/>
  </si>
  <si>
    <t>２年</t>
    <rPh sb="1" eb="2">
      <t>ネン</t>
    </rPh>
    <phoneticPr fontId="3"/>
  </si>
  <si>
    <t>３年</t>
    <rPh sb="1" eb="2">
      <t>ネン</t>
    </rPh>
    <phoneticPr fontId="3"/>
  </si>
  <si>
    <t>４年</t>
    <rPh sb="1" eb="2">
      <t>ネン</t>
    </rPh>
    <phoneticPr fontId="3"/>
  </si>
  <si>
    <t>５年</t>
    <rPh sb="1" eb="2">
      <t>ネン</t>
    </rPh>
    <phoneticPr fontId="3"/>
  </si>
  <si>
    <t>６年</t>
    <rPh sb="1" eb="2">
      <t>ネン</t>
    </rPh>
    <phoneticPr fontId="3"/>
  </si>
  <si>
    <t>四輪車運転中</t>
    <rPh sb="2" eb="3">
      <t>クルマ</t>
    </rPh>
    <phoneticPr fontId="3"/>
  </si>
  <si>
    <t>計</t>
    <phoneticPr fontId="3"/>
  </si>
  <si>
    <t>令和４年中の項目別発生状況</t>
    <rPh sb="0" eb="2">
      <t>レイワ</t>
    </rPh>
    <rPh sb="3" eb="5">
      <t>ネンジュウ</t>
    </rPh>
    <rPh sb="4" eb="5">
      <t>ナカ</t>
    </rPh>
    <rPh sb="6" eb="9">
      <t>コウモクベツ</t>
    </rPh>
    <rPh sb="9" eb="11">
      <t>ハッセイ</t>
    </rPh>
    <rPh sb="11" eb="13">
      <t>ジョウキョウ</t>
    </rPh>
    <phoneticPr fontId="3"/>
  </si>
  <si>
    <t>令和４年中の項目別発生状況</t>
    <rPh sb="0" eb="2">
      <t>レイワ</t>
    </rPh>
    <rPh sb="3" eb="4">
      <t>ネン</t>
    </rPh>
    <rPh sb="4" eb="5">
      <t>ナカ</t>
    </rPh>
    <rPh sb="6" eb="9">
      <t>コウモクベツ</t>
    </rPh>
    <rPh sb="9" eb="11">
      <t>ハッセイ</t>
    </rPh>
    <rPh sb="11" eb="13">
      <t>ジョウキョウ</t>
    </rPh>
    <phoneticPr fontId="3"/>
  </si>
  <si>
    <t>　　　　　　　　　　　　区分　　　　　　　状態別</t>
    <rPh sb="12" eb="14">
      <t>クブン</t>
    </rPh>
    <rPh sb="21" eb="23">
      <t>ジョウタイ</t>
    </rPh>
    <rPh sb="23" eb="24">
      <t>ベツ</t>
    </rPh>
    <phoneticPr fontId="3"/>
  </si>
  <si>
    <t>1年</t>
    <rPh sb="1" eb="2">
      <t>ネン</t>
    </rPh>
    <phoneticPr fontId="3"/>
  </si>
  <si>
    <t>2年</t>
    <rPh sb="1" eb="2">
      <t>ネン</t>
    </rPh>
    <phoneticPr fontId="3"/>
  </si>
  <si>
    <t>3年</t>
    <rPh sb="1" eb="2">
      <t>ネン</t>
    </rPh>
    <phoneticPr fontId="3"/>
  </si>
  <si>
    <t>4年</t>
    <rPh sb="1" eb="2">
      <t>ネン</t>
    </rPh>
    <phoneticPr fontId="3"/>
  </si>
  <si>
    <t>5年</t>
    <rPh sb="1" eb="2">
      <t>ネン</t>
    </rPh>
    <phoneticPr fontId="3"/>
  </si>
  <si>
    <t>6年</t>
    <rPh sb="1" eb="2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</si>
</sst>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.0_ "/>
    <numFmt numFmtId="178" formatCode="0;\-0;\ "/>
  </numFmts>
  <fonts count="13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name val="ＭＳ Ｐ明朝"/>
      <family val="1"/>
      <charset val="128"/>
    </font>
    <font>
      <sz val="12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38" fontId="12" fillId="0" borderId="0" applyFont="0" applyFill="0" applyBorder="0" applyAlignment="0" applyProtection="0">
      <alignment vertical="center"/>
    </xf>
  </cellStyleXfs>
  <cellXfs count="149">
    <xf numFmtId="0" fontId="0" fillId="0" borderId="0" xfId="0">
      <alignment vertical="center"/>
    </xf>
    <xf numFmtId="0" fontId="1" fillId="0" borderId="0" xfId="1">
      <alignment vertical="center"/>
    </xf>
    <xf numFmtId="0" fontId="5" fillId="0" borderId="0" xfId="3" applyFont="1"/>
    <xf numFmtId="176" fontId="9" fillId="0" borderId="0" xfId="3" applyNumberFormat="1" applyFont="1" applyAlignment="1">
      <alignment horizontal="center"/>
    </xf>
    <xf numFmtId="176" fontId="10" fillId="0" borderId="0" xfId="3" applyNumberFormat="1" applyFont="1" applyAlignment="1">
      <alignment horizontal="center"/>
    </xf>
    <xf numFmtId="176" fontId="9" fillId="0" borderId="0" xfId="2" applyNumberFormat="1" applyFont="1" applyAlignment="1"/>
    <xf numFmtId="177" fontId="9" fillId="0" borderId="0" xfId="3" applyNumberFormat="1" applyFont="1"/>
    <xf numFmtId="176" fontId="9" fillId="0" borderId="0" xfId="3" applyNumberFormat="1" applyFont="1"/>
    <xf numFmtId="178" fontId="9" fillId="0" borderId="0" xfId="3" applyNumberFormat="1" applyFont="1"/>
    <xf numFmtId="178" fontId="7" fillId="0" borderId="0" xfId="3" applyNumberFormat="1" applyFont="1"/>
    <xf numFmtId="178" fontId="7" fillId="0" borderId="0" xfId="3" applyNumberFormat="1" applyFont="1" applyBorder="1"/>
    <xf numFmtId="178" fontId="7" fillId="0" borderId="0" xfId="3" applyNumberFormat="1" applyFont="1" applyBorder="1" applyAlignment="1">
      <alignment horizontal="center" vertical="center"/>
    </xf>
    <xf numFmtId="178" fontId="11" fillId="0" borderId="0" xfId="3" applyNumberFormat="1" applyFont="1" applyBorder="1" applyAlignment="1">
      <alignment horizontal="right" vertical="center"/>
    </xf>
    <xf numFmtId="38" fontId="5" fillId="0" borderId="0" xfId="4" applyFont="1" applyAlignment="1"/>
    <xf numFmtId="38" fontId="1" fillId="0" borderId="0" xfId="4" applyFont="1">
      <alignment vertical="center"/>
    </xf>
    <xf numFmtId="38" fontId="0" fillId="0" borderId="0" xfId="4" applyFont="1">
      <alignment vertical="center"/>
    </xf>
    <xf numFmtId="38" fontId="8" fillId="0" borderId="0" xfId="4" applyFont="1" applyAlignment="1">
      <alignment vertical="center"/>
    </xf>
    <xf numFmtId="38" fontId="9" fillId="0" borderId="0" xfId="4" applyFont="1" applyAlignment="1">
      <alignment horizontal="center"/>
    </xf>
    <xf numFmtId="38" fontId="10" fillId="0" borderId="0" xfId="4" applyFont="1" applyAlignment="1">
      <alignment horizontal="center"/>
    </xf>
    <xf numFmtId="38" fontId="9" fillId="0" borderId="0" xfId="4" applyFont="1" applyAlignment="1"/>
    <xf numFmtId="38" fontId="7" fillId="0" borderId="0" xfId="4" applyFont="1" applyAlignment="1"/>
    <xf numFmtId="38" fontId="11" fillId="0" borderId="0" xfId="4" applyFont="1" applyBorder="1" applyAlignment="1">
      <alignment horizontal="right" vertical="center"/>
    </xf>
    <xf numFmtId="38" fontId="7" fillId="0" borderId="0" xfId="4" applyFont="1" applyBorder="1" applyAlignment="1"/>
    <xf numFmtId="0" fontId="0" fillId="0" borderId="0" xfId="0" applyBorder="1">
      <alignment vertical="center"/>
    </xf>
    <xf numFmtId="178" fontId="7" fillId="0" borderId="1" xfId="3" applyNumberFormat="1" applyFont="1" applyBorder="1" applyAlignment="1">
      <alignment horizontal="center" vertical="center"/>
    </xf>
    <xf numFmtId="178" fontId="7" fillId="2" borderId="0" xfId="3" applyNumberFormat="1" applyFont="1" applyFill="1" applyBorder="1" applyAlignment="1">
      <alignment horizontal="center" vertical="center" wrapText="1"/>
    </xf>
    <xf numFmtId="38" fontId="7" fillId="0" borderId="0" xfId="4" applyFont="1" applyFill="1" applyBorder="1" applyAlignment="1">
      <alignment horizontal="center" vertical="center"/>
    </xf>
    <xf numFmtId="38" fontId="7" fillId="0" borderId="0" xfId="4" applyFont="1" applyFill="1" applyBorder="1" applyAlignment="1">
      <alignment horizontal="center" vertical="center" wrapText="1"/>
    </xf>
    <xf numFmtId="38" fontId="0" fillId="0" borderId="0" xfId="4" applyFont="1" applyBorder="1">
      <alignment vertical="center"/>
    </xf>
    <xf numFmtId="38" fontId="11" fillId="0" borderId="0" xfId="4" applyFont="1" applyFill="1" applyBorder="1" applyAlignment="1">
      <alignment horizontal="right" vertical="center"/>
    </xf>
    <xf numFmtId="178" fontId="7" fillId="0" borderId="1" xfId="3" applyNumberFormat="1" applyFont="1" applyBorder="1" applyAlignment="1">
      <alignment horizontal="center" vertical="center"/>
    </xf>
    <xf numFmtId="178" fontId="11" fillId="0" borderId="1" xfId="3" applyNumberFormat="1" applyFont="1" applyFill="1" applyBorder="1" applyAlignment="1">
      <alignment horizontal="right" vertical="center"/>
    </xf>
    <xf numFmtId="178" fontId="11" fillId="0" borderId="14" xfId="3" applyNumberFormat="1" applyFont="1" applyFill="1" applyBorder="1" applyAlignment="1">
      <alignment horizontal="right" vertical="center"/>
    </xf>
    <xf numFmtId="178" fontId="11" fillId="0" borderId="6" xfId="3" applyNumberFormat="1" applyFont="1" applyFill="1" applyBorder="1" applyAlignment="1">
      <alignment horizontal="right" vertical="center"/>
    </xf>
    <xf numFmtId="178" fontId="11" fillId="0" borderId="30" xfId="3" applyNumberFormat="1" applyFont="1" applyFill="1" applyBorder="1" applyAlignment="1">
      <alignment horizontal="right" vertical="center"/>
    </xf>
    <xf numFmtId="178" fontId="11" fillId="0" borderId="31" xfId="3" applyNumberFormat="1" applyFont="1" applyFill="1" applyBorder="1" applyAlignment="1">
      <alignment horizontal="right" vertical="center"/>
    </xf>
    <xf numFmtId="178" fontId="11" fillId="0" borderId="32" xfId="3" applyNumberFormat="1" applyFont="1" applyFill="1" applyBorder="1" applyAlignment="1">
      <alignment horizontal="right" vertical="center"/>
    </xf>
    <xf numFmtId="178" fontId="11" fillId="0" borderId="33" xfId="3" applyNumberFormat="1" applyFont="1" applyFill="1" applyBorder="1" applyAlignment="1">
      <alignment horizontal="right" vertical="center"/>
    </xf>
    <xf numFmtId="178" fontId="11" fillId="0" borderId="34" xfId="3" applyNumberFormat="1" applyFont="1" applyFill="1" applyBorder="1" applyAlignment="1">
      <alignment horizontal="right" vertical="center"/>
    </xf>
    <xf numFmtId="178" fontId="11" fillId="0" borderId="7" xfId="3" applyNumberFormat="1" applyFont="1" applyFill="1" applyBorder="1" applyAlignment="1">
      <alignment horizontal="right" vertical="center"/>
    </xf>
    <xf numFmtId="178" fontId="11" fillId="0" borderId="29" xfId="3" applyNumberFormat="1" applyFont="1" applyFill="1" applyBorder="1" applyAlignment="1">
      <alignment horizontal="right" vertical="center"/>
    </xf>
    <xf numFmtId="38" fontId="11" fillId="0" borderId="31" xfId="2" applyFont="1" applyFill="1" applyBorder="1" applyAlignment="1">
      <alignment horizontal="right" vertical="center"/>
    </xf>
    <xf numFmtId="38" fontId="11" fillId="0" borderId="1" xfId="2" applyFont="1" applyFill="1" applyBorder="1" applyAlignment="1">
      <alignment horizontal="right" vertical="center"/>
    </xf>
    <xf numFmtId="178" fontId="11" fillId="0" borderId="42" xfId="3" applyNumberFormat="1" applyFont="1" applyFill="1" applyBorder="1" applyAlignment="1">
      <alignment horizontal="right" vertical="center"/>
    </xf>
    <xf numFmtId="178" fontId="11" fillId="0" borderId="43" xfId="3" applyNumberFormat="1" applyFont="1" applyFill="1" applyBorder="1" applyAlignment="1">
      <alignment horizontal="right" vertical="center"/>
    </xf>
    <xf numFmtId="38" fontId="11" fillId="0" borderId="45" xfId="2" applyFont="1" applyFill="1" applyBorder="1" applyAlignment="1">
      <alignment horizontal="right" vertical="center"/>
    </xf>
    <xf numFmtId="178" fontId="11" fillId="0" borderId="45" xfId="3" applyNumberFormat="1" applyFont="1" applyFill="1" applyBorder="1" applyAlignment="1">
      <alignment horizontal="right" vertical="center"/>
    </xf>
    <xf numFmtId="178" fontId="11" fillId="0" borderId="46" xfId="3" applyNumberFormat="1" applyFont="1" applyFill="1" applyBorder="1" applyAlignment="1">
      <alignment horizontal="right" vertical="center"/>
    </xf>
    <xf numFmtId="178" fontId="11" fillId="0" borderId="20" xfId="3" applyNumberFormat="1" applyFont="1" applyFill="1" applyBorder="1" applyAlignment="1">
      <alignment horizontal="right" vertical="center"/>
    </xf>
    <xf numFmtId="178" fontId="11" fillId="0" borderId="19" xfId="3" applyNumberFormat="1" applyFont="1" applyFill="1" applyBorder="1" applyAlignment="1">
      <alignment horizontal="right" vertical="center"/>
    </xf>
    <xf numFmtId="38" fontId="11" fillId="0" borderId="6" xfId="2" applyFont="1" applyFill="1" applyBorder="1" applyAlignment="1">
      <alignment horizontal="right" vertical="center"/>
    </xf>
    <xf numFmtId="38" fontId="11" fillId="0" borderId="33" xfId="2" applyFont="1" applyFill="1" applyBorder="1" applyAlignment="1">
      <alignment horizontal="right" vertical="center"/>
    </xf>
    <xf numFmtId="38" fontId="11" fillId="0" borderId="7" xfId="2" applyFont="1" applyFill="1" applyBorder="1" applyAlignment="1">
      <alignment horizontal="right" vertical="center"/>
    </xf>
    <xf numFmtId="38" fontId="11" fillId="0" borderId="14" xfId="2" applyFont="1" applyFill="1" applyBorder="1" applyAlignment="1">
      <alignment horizontal="right" vertical="center"/>
    </xf>
    <xf numFmtId="178" fontId="11" fillId="0" borderId="33" xfId="3" applyNumberFormat="1" applyFont="1" applyFill="1" applyBorder="1" applyAlignment="1">
      <alignment horizontal="right" vertical="center" wrapText="1"/>
    </xf>
    <xf numFmtId="38" fontId="11" fillId="0" borderId="42" xfId="2" applyFont="1" applyFill="1" applyBorder="1" applyAlignment="1">
      <alignment horizontal="right" vertical="center"/>
    </xf>
    <xf numFmtId="38" fontId="11" fillId="0" borderId="46" xfId="2" applyFont="1" applyFill="1" applyBorder="1" applyAlignment="1">
      <alignment horizontal="right" vertical="center"/>
    </xf>
    <xf numFmtId="178" fontId="7" fillId="0" borderId="1" xfId="3" applyNumberFormat="1" applyFont="1" applyFill="1" applyBorder="1" applyAlignment="1">
      <alignment horizontal="center" vertical="center"/>
    </xf>
    <xf numFmtId="178" fontId="11" fillId="0" borderId="5" xfId="3" applyNumberFormat="1" applyFont="1" applyFill="1" applyBorder="1" applyAlignment="1">
      <alignment horizontal="right" vertical="center"/>
    </xf>
    <xf numFmtId="178" fontId="11" fillId="0" borderId="47" xfId="3" applyNumberFormat="1" applyFont="1" applyFill="1" applyBorder="1" applyAlignment="1">
      <alignment horizontal="right" vertical="center"/>
    </xf>
    <xf numFmtId="178" fontId="4" fillId="2" borderId="8" xfId="3" applyNumberFormat="1" applyFont="1" applyFill="1" applyBorder="1" applyAlignment="1">
      <alignment vertical="justify" wrapText="1"/>
    </xf>
    <xf numFmtId="178" fontId="4" fillId="2" borderId="9" xfId="3" applyNumberFormat="1" applyFont="1" applyFill="1" applyBorder="1" applyAlignment="1">
      <alignment vertical="justify" wrapText="1"/>
    </xf>
    <xf numFmtId="178" fontId="4" fillId="2" borderId="10" xfId="3" applyNumberFormat="1" applyFont="1" applyFill="1" applyBorder="1" applyAlignment="1">
      <alignment vertical="justify" wrapText="1"/>
    </xf>
    <xf numFmtId="0" fontId="4" fillId="0" borderId="15" xfId="0" applyFont="1" applyBorder="1" applyAlignment="1">
      <alignment vertical="justify" wrapText="1"/>
    </xf>
    <xf numFmtId="0" fontId="4" fillId="0" borderId="16" xfId="0" applyFont="1" applyBorder="1" applyAlignment="1">
      <alignment vertical="justify" wrapText="1"/>
    </xf>
    <xf numFmtId="0" fontId="4" fillId="0" borderId="17" xfId="0" applyFont="1" applyBorder="1" applyAlignment="1">
      <alignment vertical="justify" wrapText="1"/>
    </xf>
    <xf numFmtId="0" fontId="4" fillId="0" borderId="11" xfId="0" applyFont="1" applyBorder="1" applyAlignment="1">
      <alignment vertical="justify" wrapText="1"/>
    </xf>
    <xf numFmtId="0" fontId="4" fillId="0" borderId="12" xfId="0" applyFont="1" applyBorder="1" applyAlignment="1">
      <alignment vertical="justify" wrapText="1"/>
    </xf>
    <xf numFmtId="0" fontId="4" fillId="0" borderId="13" xfId="0" applyFont="1" applyBorder="1" applyAlignment="1">
      <alignment vertical="justify" wrapText="1"/>
    </xf>
    <xf numFmtId="178" fontId="7" fillId="0" borderId="26" xfId="3" applyNumberFormat="1" applyFont="1" applyBorder="1" applyAlignment="1">
      <alignment horizontal="center" vertical="center"/>
    </xf>
    <xf numFmtId="178" fontId="7" fillId="0" borderId="22" xfId="3" applyNumberFormat="1" applyFont="1" applyBorder="1" applyAlignment="1">
      <alignment horizontal="center" vertical="center"/>
    </xf>
    <xf numFmtId="178" fontId="7" fillId="0" borderId="7" xfId="3" applyNumberFormat="1" applyFont="1" applyBorder="1" applyAlignment="1">
      <alignment horizontal="center" vertical="center"/>
    </xf>
    <xf numFmtId="178" fontId="7" fillId="0" borderId="2" xfId="3" applyNumberFormat="1" applyFont="1" applyBorder="1" applyAlignment="1">
      <alignment horizontal="center" vertical="center"/>
    </xf>
    <xf numFmtId="178" fontId="7" fillId="0" borderId="4" xfId="3" applyNumberFormat="1" applyFont="1" applyBorder="1" applyAlignment="1">
      <alignment horizontal="center" vertical="center"/>
    </xf>
    <xf numFmtId="178" fontId="7" fillId="0" borderId="27" xfId="3" applyNumberFormat="1" applyFont="1" applyBorder="1" applyAlignment="1">
      <alignment horizontal="center" vertical="center" textRotation="255" shrinkToFit="1"/>
    </xf>
    <xf numFmtId="178" fontId="7" fillId="0" borderId="28" xfId="3" applyNumberFormat="1" applyFont="1" applyBorder="1" applyAlignment="1">
      <alignment horizontal="center" vertical="center" textRotation="255" shrinkToFit="1"/>
    </xf>
    <xf numFmtId="178" fontId="7" fillId="0" borderId="29" xfId="3" applyNumberFormat="1" applyFont="1" applyBorder="1" applyAlignment="1">
      <alignment horizontal="center" vertical="center" textRotation="255" shrinkToFit="1"/>
    </xf>
    <xf numFmtId="178" fontId="7" fillId="2" borderId="1" xfId="3" applyNumberFormat="1" applyFont="1" applyFill="1" applyBorder="1" applyAlignment="1">
      <alignment horizontal="center" vertical="center" wrapText="1"/>
    </xf>
    <xf numFmtId="178" fontId="7" fillId="2" borderId="14" xfId="3" applyNumberFormat="1" applyFont="1" applyFill="1" applyBorder="1" applyAlignment="1">
      <alignment horizontal="center" vertical="center" wrapText="1"/>
    </xf>
    <xf numFmtId="178" fontId="7" fillId="0" borderId="1" xfId="3" applyNumberFormat="1" applyFont="1" applyBorder="1" applyAlignment="1">
      <alignment horizontal="center" vertical="center"/>
    </xf>
    <xf numFmtId="178" fontId="7" fillId="0" borderId="26" xfId="3" applyNumberFormat="1" applyFont="1" applyBorder="1" applyAlignment="1">
      <alignment horizontal="center" vertical="center" textRotation="255" shrinkToFit="1"/>
    </xf>
    <xf numFmtId="178" fontId="7" fillId="0" borderId="22" xfId="3" applyNumberFormat="1" applyFont="1" applyBorder="1" applyAlignment="1">
      <alignment horizontal="center" vertical="center" textRotation="255" shrinkToFit="1"/>
    </xf>
    <xf numFmtId="178" fontId="7" fillId="0" borderId="7" xfId="3" applyNumberFormat="1" applyFont="1" applyBorder="1" applyAlignment="1">
      <alignment horizontal="center" vertical="center" textRotation="255" shrinkToFit="1"/>
    </xf>
    <xf numFmtId="178" fontId="7" fillId="0" borderId="37" xfId="3" applyNumberFormat="1" applyFont="1" applyFill="1" applyBorder="1" applyAlignment="1">
      <alignment horizontal="center" vertical="center"/>
    </xf>
    <xf numFmtId="178" fontId="7" fillId="0" borderId="1" xfId="3" applyNumberFormat="1" applyFont="1" applyFill="1" applyBorder="1" applyAlignment="1">
      <alignment horizontal="center" vertical="center"/>
    </xf>
    <xf numFmtId="178" fontId="7" fillId="0" borderId="3" xfId="3" applyNumberFormat="1" applyFont="1" applyFill="1" applyBorder="1" applyAlignment="1">
      <alignment horizontal="center" vertical="center"/>
    </xf>
    <xf numFmtId="178" fontId="7" fillId="0" borderId="6" xfId="3" applyNumberFormat="1" applyFont="1" applyFill="1" applyBorder="1" applyAlignment="1">
      <alignment horizontal="center" vertical="center"/>
    </xf>
    <xf numFmtId="178" fontId="7" fillId="0" borderId="36" xfId="3" applyNumberFormat="1" applyFont="1" applyFill="1" applyBorder="1" applyAlignment="1">
      <alignment horizontal="center" vertical="center"/>
    </xf>
    <xf numFmtId="178" fontId="7" fillId="0" borderId="35" xfId="3" applyNumberFormat="1" applyFont="1" applyFill="1" applyBorder="1" applyAlignment="1">
      <alignment horizontal="center" vertical="center"/>
    </xf>
    <xf numFmtId="178" fontId="7" fillId="0" borderId="5" xfId="3" applyNumberFormat="1" applyFont="1" applyFill="1" applyBorder="1" applyAlignment="1">
      <alignment horizontal="center" vertical="center"/>
    </xf>
    <xf numFmtId="178" fontId="7" fillId="0" borderId="24" xfId="3" applyNumberFormat="1" applyFont="1" applyFill="1" applyBorder="1" applyAlignment="1">
      <alignment horizontal="center" vertical="center"/>
    </xf>
    <xf numFmtId="178" fontId="7" fillId="0" borderId="25" xfId="3" applyNumberFormat="1" applyFont="1" applyFill="1" applyBorder="1" applyAlignment="1">
      <alignment horizontal="center" vertical="center" textRotation="255" wrapText="1"/>
    </xf>
    <xf numFmtId="178" fontId="7" fillId="0" borderId="23" xfId="3" applyNumberFormat="1" applyFont="1" applyFill="1" applyBorder="1" applyAlignment="1">
      <alignment horizontal="center" vertical="center" textRotation="255" wrapText="1"/>
    </xf>
    <xf numFmtId="178" fontId="7" fillId="0" borderId="1" xfId="3" applyNumberFormat="1" applyFont="1" applyFill="1" applyBorder="1" applyAlignment="1">
      <alignment horizontal="center" vertical="center" wrapText="1"/>
    </xf>
    <xf numFmtId="178" fontId="7" fillId="0" borderId="24" xfId="3" applyNumberFormat="1" applyFont="1" applyFill="1" applyBorder="1" applyAlignment="1">
      <alignment horizontal="center" vertical="center" wrapText="1"/>
    </xf>
    <xf numFmtId="178" fontId="7" fillId="0" borderId="48" xfId="3" applyNumberFormat="1" applyFont="1" applyFill="1" applyBorder="1" applyAlignment="1">
      <alignment horizontal="center" vertical="center"/>
    </xf>
    <xf numFmtId="178" fontId="7" fillId="0" borderId="31" xfId="3" applyNumberFormat="1" applyFont="1" applyFill="1" applyBorder="1" applyAlignment="1">
      <alignment horizontal="center" vertical="center"/>
    </xf>
    <xf numFmtId="178" fontId="7" fillId="0" borderId="20" xfId="3" applyNumberFormat="1" applyFont="1" applyFill="1" applyBorder="1" applyAlignment="1">
      <alignment horizontal="center" vertical="center"/>
    </xf>
    <xf numFmtId="178" fontId="7" fillId="0" borderId="7" xfId="3" applyNumberFormat="1" applyFont="1" applyFill="1" applyBorder="1" applyAlignment="1">
      <alignment horizontal="center" vertical="center"/>
    </xf>
    <xf numFmtId="178" fontId="7" fillId="0" borderId="50" xfId="3" applyNumberFormat="1" applyFont="1" applyFill="1" applyBorder="1" applyAlignment="1">
      <alignment horizontal="center" vertical="center"/>
    </xf>
    <xf numFmtId="178" fontId="7" fillId="0" borderId="33" xfId="3" applyNumberFormat="1" applyFont="1" applyFill="1" applyBorder="1" applyAlignment="1">
      <alignment horizontal="center" vertical="center"/>
    </xf>
    <xf numFmtId="178" fontId="7" fillId="0" borderId="49" xfId="3" applyNumberFormat="1" applyFont="1" applyFill="1" applyBorder="1" applyAlignment="1">
      <alignment horizontal="center" vertical="center"/>
    </xf>
    <xf numFmtId="178" fontId="7" fillId="0" borderId="25" xfId="3" applyNumberFormat="1" applyFont="1" applyFill="1" applyBorder="1" applyAlignment="1">
      <alignment horizontal="center" vertical="center"/>
    </xf>
    <xf numFmtId="178" fontId="7" fillId="0" borderId="36" xfId="3" applyNumberFormat="1" applyFont="1" applyFill="1" applyBorder="1" applyAlignment="1">
      <alignment horizontal="center" vertical="center" wrapText="1"/>
    </xf>
    <xf numFmtId="178" fontId="7" fillId="0" borderId="37" xfId="3" applyNumberFormat="1" applyFont="1" applyFill="1" applyBorder="1" applyAlignment="1">
      <alignment horizontal="center" vertical="center" wrapText="1"/>
    </xf>
    <xf numFmtId="178" fontId="7" fillId="0" borderId="38" xfId="3" applyNumberFormat="1" applyFont="1" applyFill="1" applyBorder="1" applyAlignment="1">
      <alignment horizontal="center" vertical="center" textRotation="255" wrapText="1"/>
    </xf>
    <xf numFmtId="178" fontId="7" fillId="0" borderId="39" xfId="3" applyNumberFormat="1" applyFont="1" applyFill="1" applyBorder="1" applyAlignment="1">
      <alignment horizontal="center" vertical="center" textRotation="255" wrapText="1"/>
    </xf>
    <xf numFmtId="178" fontId="7" fillId="0" borderId="40" xfId="3" applyNumberFormat="1" applyFont="1" applyFill="1" applyBorder="1" applyAlignment="1">
      <alignment horizontal="center" vertical="center" textRotation="255" wrapText="1"/>
    </xf>
    <xf numFmtId="178" fontId="7" fillId="0" borderId="3" xfId="3" applyNumberFormat="1" applyFont="1" applyFill="1" applyBorder="1" applyAlignment="1">
      <alignment horizontal="center" vertical="center" wrapText="1"/>
    </xf>
    <xf numFmtId="178" fontId="7" fillId="0" borderId="35" xfId="3" applyNumberFormat="1" applyFont="1" applyFill="1" applyBorder="1" applyAlignment="1">
      <alignment horizontal="center" vertical="center" wrapText="1"/>
    </xf>
    <xf numFmtId="178" fontId="7" fillId="0" borderId="18" xfId="3" applyNumberFormat="1" applyFont="1" applyFill="1" applyBorder="1" applyAlignment="1">
      <alignment horizontal="center" vertical="center" wrapText="1"/>
    </xf>
    <xf numFmtId="178" fontId="7" fillId="0" borderId="0" xfId="3" applyNumberFormat="1" applyFont="1" applyFill="1" applyBorder="1" applyAlignment="1">
      <alignment horizontal="center" vertical="center" wrapText="1"/>
    </xf>
    <xf numFmtId="178" fontId="7" fillId="0" borderId="41" xfId="3" applyNumberFormat="1" applyFont="1" applyFill="1" applyBorder="1" applyAlignment="1">
      <alignment horizontal="center" vertical="center" textRotation="255"/>
    </xf>
    <xf numFmtId="178" fontId="7" fillId="0" borderId="0" xfId="3" applyNumberFormat="1" applyFont="1" applyFill="1" applyBorder="1" applyAlignment="1">
      <alignment horizontal="center" vertical="center" textRotation="255"/>
    </xf>
    <xf numFmtId="178" fontId="7" fillId="0" borderId="21" xfId="3" applyNumberFormat="1" applyFont="1" applyFill="1" applyBorder="1" applyAlignment="1">
      <alignment horizontal="center" vertical="center" textRotation="255"/>
    </xf>
    <xf numFmtId="178" fontId="7" fillId="0" borderId="42" xfId="3" applyNumberFormat="1" applyFont="1" applyFill="1" applyBorder="1" applyAlignment="1">
      <alignment horizontal="center" vertical="center"/>
    </xf>
    <xf numFmtId="178" fontId="7" fillId="0" borderId="51" xfId="3" applyNumberFormat="1" applyFont="1" applyFill="1" applyBorder="1" applyAlignment="1">
      <alignment horizontal="center" vertical="center"/>
    </xf>
    <xf numFmtId="178" fontId="7" fillId="0" borderId="44" xfId="3" applyNumberFormat="1" applyFont="1" applyFill="1" applyBorder="1" applyAlignment="1">
      <alignment horizontal="center" vertical="center"/>
    </xf>
    <xf numFmtId="178" fontId="7" fillId="0" borderId="45" xfId="3" applyNumberFormat="1" applyFont="1" applyFill="1" applyBorder="1" applyAlignment="1">
      <alignment horizontal="center" vertical="center"/>
    </xf>
    <xf numFmtId="178" fontId="7" fillId="0" borderId="52" xfId="3" applyNumberFormat="1" applyFont="1" applyFill="1" applyBorder="1" applyAlignment="1">
      <alignment horizontal="center" vertical="center"/>
    </xf>
    <xf numFmtId="38" fontId="7" fillId="0" borderId="37" xfId="2" applyFont="1" applyFill="1" applyBorder="1" applyAlignment="1">
      <alignment horizontal="center" vertical="center"/>
    </xf>
    <xf numFmtId="38" fontId="7" fillId="0" borderId="1" xfId="2" applyFont="1" applyFill="1" applyBorder="1" applyAlignment="1">
      <alignment horizontal="center" vertical="center"/>
    </xf>
    <xf numFmtId="38" fontId="7" fillId="0" borderId="3" xfId="2" applyFont="1" applyFill="1" applyBorder="1" applyAlignment="1">
      <alignment horizontal="center" vertical="center"/>
    </xf>
    <xf numFmtId="178" fontId="4" fillId="0" borderId="8" xfId="3" applyNumberFormat="1" applyFont="1" applyFill="1" applyBorder="1" applyAlignment="1">
      <alignment vertical="justify" wrapText="1"/>
    </xf>
    <xf numFmtId="178" fontId="4" fillId="0" borderId="9" xfId="3" applyNumberFormat="1" applyFont="1" applyFill="1" applyBorder="1" applyAlignment="1">
      <alignment vertical="justify" wrapText="1"/>
    </xf>
    <xf numFmtId="178" fontId="4" fillId="0" borderId="10" xfId="3" applyNumberFormat="1" applyFont="1" applyFill="1" applyBorder="1" applyAlignment="1">
      <alignment vertical="justify" wrapText="1"/>
    </xf>
    <xf numFmtId="0" fontId="4" fillId="0" borderId="15" xfId="0" applyFont="1" applyFill="1" applyBorder="1" applyAlignment="1">
      <alignment vertical="justify" wrapText="1"/>
    </xf>
    <xf numFmtId="0" fontId="4" fillId="0" borderId="16" xfId="0" applyFont="1" applyFill="1" applyBorder="1" applyAlignment="1">
      <alignment vertical="justify" wrapText="1"/>
    </xf>
    <xf numFmtId="0" fontId="4" fillId="0" borderId="17" xfId="0" applyFont="1" applyFill="1" applyBorder="1" applyAlignment="1">
      <alignment vertical="justify" wrapText="1"/>
    </xf>
    <xf numFmtId="0" fontId="4" fillId="0" borderId="11" xfId="0" applyFont="1" applyFill="1" applyBorder="1" applyAlignment="1">
      <alignment vertical="justify" wrapText="1"/>
    </xf>
    <xf numFmtId="0" fontId="4" fillId="0" borderId="12" xfId="0" applyFont="1" applyFill="1" applyBorder="1" applyAlignment="1">
      <alignment vertical="justify" wrapText="1"/>
    </xf>
    <xf numFmtId="0" fontId="4" fillId="0" borderId="13" xfId="0" applyFont="1" applyFill="1" applyBorder="1" applyAlignment="1">
      <alignment vertical="justify" wrapText="1"/>
    </xf>
    <xf numFmtId="38" fontId="7" fillId="0" borderId="26" xfId="2" applyFont="1" applyFill="1" applyBorder="1" applyAlignment="1">
      <alignment horizontal="center" vertical="center"/>
    </xf>
    <xf numFmtId="38" fontId="7" fillId="0" borderId="22" xfId="2" applyFont="1" applyFill="1" applyBorder="1" applyAlignment="1">
      <alignment horizontal="center" vertical="center"/>
    </xf>
    <xf numFmtId="38" fontId="7" fillId="0" borderId="7" xfId="2" applyFont="1" applyFill="1" applyBorder="1" applyAlignment="1">
      <alignment horizontal="center" vertical="center"/>
    </xf>
    <xf numFmtId="178" fontId="7" fillId="0" borderId="26" xfId="3" applyNumberFormat="1" applyFont="1" applyFill="1" applyBorder="1" applyAlignment="1">
      <alignment horizontal="center" vertical="center" textRotation="255" shrinkToFit="1"/>
    </xf>
    <xf numFmtId="178" fontId="7" fillId="0" borderId="22" xfId="3" applyNumberFormat="1" applyFont="1" applyFill="1" applyBorder="1" applyAlignment="1">
      <alignment horizontal="center" vertical="center" textRotation="255" shrinkToFit="1"/>
    </xf>
    <xf numFmtId="178" fontId="7" fillId="0" borderId="7" xfId="3" applyNumberFormat="1" applyFont="1" applyFill="1" applyBorder="1" applyAlignment="1">
      <alignment horizontal="center" vertical="center" textRotation="255" shrinkToFit="1"/>
    </xf>
    <xf numFmtId="178" fontId="7" fillId="0" borderId="27" xfId="3" applyNumberFormat="1" applyFont="1" applyFill="1" applyBorder="1" applyAlignment="1">
      <alignment horizontal="center" vertical="center" textRotation="255" shrinkToFit="1"/>
    </xf>
    <xf numFmtId="178" fontId="7" fillId="0" borderId="28" xfId="3" applyNumberFormat="1" applyFont="1" applyFill="1" applyBorder="1" applyAlignment="1">
      <alignment horizontal="center" vertical="center" textRotation="255" shrinkToFit="1"/>
    </xf>
    <xf numFmtId="178" fontId="7" fillId="0" borderId="29" xfId="3" applyNumberFormat="1" applyFont="1" applyFill="1" applyBorder="1" applyAlignment="1">
      <alignment horizontal="center" vertical="center" textRotation="255" shrinkToFit="1"/>
    </xf>
    <xf numFmtId="178" fontId="7" fillId="0" borderId="2" xfId="3" applyNumberFormat="1" applyFont="1" applyFill="1" applyBorder="1" applyAlignment="1">
      <alignment horizontal="center" vertical="center"/>
    </xf>
    <xf numFmtId="178" fontId="7" fillId="0" borderId="4" xfId="3" applyNumberFormat="1" applyFont="1" applyFill="1" applyBorder="1" applyAlignment="1">
      <alignment horizontal="center" vertical="center"/>
    </xf>
    <xf numFmtId="38" fontId="7" fillId="0" borderId="14" xfId="2" applyFont="1" applyFill="1" applyBorder="1" applyAlignment="1">
      <alignment horizontal="center" vertical="center" wrapText="1"/>
    </xf>
    <xf numFmtId="38" fontId="7" fillId="0" borderId="36" xfId="2" applyFont="1" applyFill="1" applyBorder="1" applyAlignment="1">
      <alignment horizontal="center" vertical="center" wrapText="1"/>
    </xf>
    <xf numFmtId="38" fontId="7" fillId="0" borderId="37" xfId="2" applyFont="1" applyFill="1" applyBorder="1" applyAlignment="1">
      <alignment horizontal="center" vertical="center" wrapText="1"/>
    </xf>
    <xf numFmtId="38" fontId="7" fillId="0" borderId="44" xfId="2" applyFont="1" applyFill="1" applyBorder="1" applyAlignment="1">
      <alignment horizontal="center" vertical="center"/>
    </xf>
    <xf numFmtId="38" fontId="7" fillId="0" borderId="45" xfId="2" applyFont="1" applyFill="1" applyBorder="1" applyAlignment="1">
      <alignment horizontal="center" vertical="center"/>
    </xf>
    <xf numFmtId="38" fontId="7" fillId="0" borderId="52" xfId="2" applyFont="1" applyFill="1" applyBorder="1" applyAlignment="1">
      <alignment horizontal="center" vertical="center"/>
    </xf>
  </cellXfs>
  <cellStyles count="5">
    <cellStyle name="桁区切り" xfId="4" builtinId="6"/>
    <cellStyle name="桁区切り 2" xfId="2"/>
    <cellStyle name="標準" xfId="0" builtinId="0"/>
    <cellStyle name="標準 2" xfId="1"/>
    <cellStyle name="標準_みやぎの交通事故様式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65"/>
  <sheetViews>
    <sheetView showZeros="0" zoomScaleNormal="100" workbookViewId="0"/>
  </sheetViews>
  <sheetFormatPr defaultRowHeight="13.5" x14ac:dyDescent="0.15"/>
  <cols>
    <col min="1" max="2" width="3.25" customWidth="1"/>
    <col min="3" max="5" width="3.75" customWidth="1"/>
    <col min="6" max="17" width="7" customWidth="1"/>
    <col min="18" max="18" width="5.625" style="23" customWidth="1"/>
    <col min="19" max="20" width="3.25" customWidth="1"/>
    <col min="21" max="23" width="3.75" customWidth="1"/>
    <col min="24" max="37" width="6.25" customWidth="1"/>
    <col min="38" max="38" width="7.5" customWidth="1"/>
  </cols>
  <sheetData>
    <row r="1" spans="1:38" ht="13.5" customHeight="1" x14ac:dyDescent="0.15">
      <c r="A1" s="2" t="s">
        <v>1</v>
      </c>
      <c r="B1" s="1"/>
      <c r="D1" s="1"/>
      <c r="E1" s="1"/>
      <c r="F1" s="1"/>
      <c r="G1" s="1"/>
      <c r="H1" s="1"/>
      <c r="I1" s="1"/>
      <c r="J1" s="1"/>
      <c r="K1" s="1"/>
    </row>
    <row r="2" spans="1:38" ht="14.25" customHeight="1" x14ac:dyDescent="0.15">
      <c r="A2" s="16" t="s">
        <v>73</v>
      </c>
      <c r="B2" s="3"/>
      <c r="C2" s="3"/>
      <c r="D2" s="4"/>
      <c r="E2" s="4"/>
      <c r="F2" s="3"/>
      <c r="G2" s="5"/>
      <c r="H2" s="6"/>
      <c r="I2" s="5"/>
      <c r="J2" s="5"/>
      <c r="K2" s="5"/>
      <c r="L2" s="7"/>
      <c r="M2" s="7"/>
      <c r="N2" s="7"/>
      <c r="O2" s="7"/>
    </row>
    <row r="3" spans="1:38" ht="13.5" customHeight="1" x14ac:dyDescent="0.15">
      <c r="A3" s="8" t="s">
        <v>58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10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</row>
    <row r="4" spans="1:38" ht="14.25" customHeight="1" thickBot="1" x14ac:dyDescent="0.2">
      <c r="A4" s="9" t="s">
        <v>59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10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</row>
    <row r="5" spans="1:38" ht="13.5" customHeight="1" x14ac:dyDescent="0.15">
      <c r="A5" s="60" t="s">
        <v>63</v>
      </c>
      <c r="B5" s="61"/>
      <c r="C5" s="61"/>
      <c r="D5" s="61"/>
      <c r="E5" s="62"/>
      <c r="F5" s="69" t="s">
        <v>2</v>
      </c>
      <c r="G5" s="72" t="s">
        <v>3</v>
      </c>
      <c r="H5" s="72"/>
      <c r="I5" s="72"/>
      <c r="J5" s="72"/>
      <c r="K5" s="72"/>
      <c r="L5" s="72"/>
      <c r="M5" s="72"/>
      <c r="N5" s="72"/>
      <c r="O5" s="72"/>
      <c r="P5" s="72"/>
      <c r="Q5" s="73"/>
      <c r="R5" s="11"/>
      <c r="S5" s="60" t="s">
        <v>63</v>
      </c>
      <c r="T5" s="61"/>
      <c r="U5" s="61"/>
      <c r="V5" s="61"/>
      <c r="W5" s="62"/>
      <c r="X5" s="72" t="s">
        <v>62</v>
      </c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80" t="s">
        <v>4</v>
      </c>
      <c r="AJ5" s="80" t="s">
        <v>5</v>
      </c>
      <c r="AK5" s="80" t="s">
        <v>6</v>
      </c>
      <c r="AL5" s="74" t="s">
        <v>7</v>
      </c>
    </row>
    <row r="6" spans="1:38" ht="13.5" customHeight="1" x14ac:dyDescent="0.15">
      <c r="A6" s="63"/>
      <c r="B6" s="64"/>
      <c r="C6" s="64"/>
      <c r="D6" s="64"/>
      <c r="E6" s="65"/>
      <c r="F6" s="70"/>
      <c r="G6" s="77" t="s">
        <v>8</v>
      </c>
      <c r="H6" s="77" t="s">
        <v>9</v>
      </c>
      <c r="I6" s="77" t="s">
        <v>10</v>
      </c>
      <c r="J6" s="77" t="s">
        <v>11</v>
      </c>
      <c r="K6" s="77" t="s">
        <v>12</v>
      </c>
      <c r="L6" s="77" t="s">
        <v>13</v>
      </c>
      <c r="M6" s="77" t="s">
        <v>14</v>
      </c>
      <c r="N6" s="77" t="s">
        <v>15</v>
      </c>
      <c r="O6" s="77" t="s">
        <v>16</v>
      </c>
      <c r="P6" s="77" t="s">
        <v>17</v>
      </c>
      <c r="Q6" s="78" t="s">
        <v>64</v>
      </c>
      <c r="R6" s="25"/>
      <c r="S6" s="63"/>
      <c r="T6" s="64"/>
      <c r="U6" s="64"/>
      <c r="V6" s="64"/>
      <c r="W6" s="65"/>
      <c r="X6" s="77" t="s">
        <v>18</v>
      </c>
      <c r="Y6" s="77" t="s">
        <v>19</v>
      </c>
      <c r="Z6" s="79" t="s">
        <v>20</v>
      </c>
      <c r="AA6" s="79"/>
      <c r="AB6" s="79"/>
      <c r="AC6" s="79"/>
      <c r="AD6" s="79"/>
      <c r="AE6" s="79"/>
      <c r="AF6" s="79"/>
      <c r="AG6" s="79" t="s">
        <v>21</v>
      </c>
      <c r="AH6" s="79" t="s">
        <v>22</v>
      </c>
      <c r="AI6" s="81"/>
      <c r="AJ6" s="81"/>
      <c r="AK6" s="81"/>
      <c r="AL6" s="75"/>
    </row>
    <row r="7" spans="1:38" ht="13.5" customHeight="1" x14ac:dyDescent="0.15">
      <c r="A7" s="66"/>
      <c r="B7" s="67"/>
      <c r="C7" s="67"/>
      <c r="D7" s="67"/>
      <c r="E7" s="68"/>
      <c r="F7" s="71"/>
      <c r="G7" s="77"/>
      <c r="H7" s="77"/>
      <c r="I7" s="77"/>
      <c r="J7" s="77"/>
      <c r="K7" s="77"/>
      <c r="L7" s="77"/>
      <c r="M7" s="77"/>
      <c r="N7" s="77"/>
      <c r="O7" s="77"/>
      <c r="P7" s="77"/>
      <c r="Q7" s="78"/>
      <c r="R7" s="25"/>
      <c r="S7" s="66"/>
      <c r="T7" s="67"/>
      <c r="U7" s="67"/>
      <c r="V7" s="67"/>
      <c r="W7" s="68"/>
      <c r="X7" s="77"/>
      <c r="Y7" s="77"/>
      <c r="Z7" s="30" t="s">
        <v>65</v>
      </c>
      <c r="AA7" s="30" t="s">
        <v>66</v>
      </c>
      <c r="AB7" s="30" t="s">
        <v>67</v>
      </c>
      <c r="AC7" s="30" t="s">
        <v>68</v>
      </c>
      <c r="AD7" s="30" t="s">
        <v>69</v>
      </c>
      <c r="AE7" s="30" t="s">
        <v>70</v>
      </c>
      <c r="AF7" s="24" t="s">
        <v>22</v>
      </c>
      <c r="AG7" s="79"/>
      <c r="AH7" s="79"/>
      <c r="AI7" s="82"/>
      <c r="AJ7" s="82"/>
      <c r="AK7" s="82"/>
      <c r="AL7" s="76"/>
    </row>
    <row r="8" spans="1:38" ht="17.25" customHeight="1" x14ac:dyDescent="0.15">
      <c r="A8" s="91" t="s">
        <v>23</v>
      </c>
      <c r="B8" s="84" t="s">
        <v>24</v>
      </c>
      <c r="C8" s="84"/>
      <c r="D8" s="84"/>
      <c r="E8" s="84"/>
      <c r="F8" s="31">
        <f>SUM(G8:Q8)</f>
        <v>0</v>
      </c>
      <c r="G8" s="31"/>
      <c r="H8" s="31"/>
      <c r="I8" s="31"/>
      <c r="J8" s="31"/>
      <c r="K8" s="31"/>
      <c r="L8" s="31"/>
      <c r="M8" s="31"/>
      <c r="N8" s="31"/>
      <c r="O8" s="31"/>
      <c r="P8" s="31"/>
      <c r="Q8" s="32"/>
      <c r="R8" s="12"/>
      <c r="S8" s="91" t="s">
        <v>23</v>
      </c>
      <c r="T8" s="84" t="s">
        <v>24</v>
      </c>
      <c r="U8" s="84"/>
      <c r="V8" s="84"/>
      <c r="W8" s="85"/>
      <c r="X8" s="31"/>
      <c r="Y8" s="31"/>
      <c r="Z8" s="31"/>
      <c r="AA8" s="31"/>
      <c r="AB8" s="31"/>
      <c r="AC8" s="31"/>
      <c r="AD8" s="31"/>
      <c r="AE8" s="31"/>
      <c r="AF8" s="31">
        <f>SUM(Z8:AE8)</f>
        <v>0</v>
      </c>
      <c r="AG8" s="31"/>
      <c r="AH8" s="31">
        <f>SUM(AG8,X8:AE8)</f>
        <v>0</v>
      </c>
      <c r="AI8" s="31"/>
      <c r="AJ8" s="31"/>
      <c r="AK8" s="31"/>
      <c r="AL8" s="32">
        <f>SUM(O8:Q8)</f>
        <v>0</v>
      </c>
    </row>
    <row r="9" spans="1:38" ht="17.25" customHeight="1" x14ac:dyDescent="0.15">
      <c r="A9" s="91"/>
      <c r="B9" s="84" t="s">
        <v>25</v>
      </c>
      <c r="C9" s="84"/>
      <c r="D9" s="84"/>
      <c r="E9" s="84"/>
      <c r="F9" s="31">
        <f t="shared" ref="F9:F64" si="0">SUM(G9:Q9)</f>
        <v>1</v>
      </c>
      <c r="G9" s="31"/>
      <c r="H9" s="31"/>
      <c r="I9" s="31"/>
      <c r="J9" s="31"/>
      <c r="K9" s="31"/>
      <c r="L9" s="31"/>
      <c r="M9" s="31"/>
      <c r="N9" s="31">
        <v>1</v>
      </c>
      <c r="O9" s="31"/>
      <c r="P9" s="31"/>
      <c r="Q9" s="32"/>
      <c r="R9" s="12"/>
      <c r="S9" s="91"/>
      <c r="T9" s="84" t="s">
        <v>25</v>
      </c>
      <c r="U9" s="84"/>
      <c r="V9" s="84"/>
      <c r="W9" s="85"/>
      <c r="X9" s="31"/>
      <c r="Y9" s="31"/>
      <c r="Z9" s="31"/>
      <c r="AA9" s="31"/>
      <c r="AB9" s="31"/>
      <c r="AC9" s="31"/>
      <c r="AD9" s="31"/>
      <c r="AE9" s="31"/>
      <c r="AF9" s="31">
        <f t="shared" ref="AF9:AF19" si="1">SUM(Z9:AE9)</f>
        <v>0</v>
      </c>
      <c r="AG9" s="31"/>
      <c r="AH9" s="31">
        <f t="shared" ref="AH9:AH65" si="2">SUM(AG9,X9:AE9)</f>
        <v>0</v>
      </c>
      <c r="AI9" s="31"/>
      <c r="AJ9" s="31"/>
      <c r="AK9" s="31"/>
      <c r="AL9" s="32">
        <f t="shared" ref="AL9:AL65" si="3">SUM(O9:Q9)</f>
        <v>0</v>
      </c>
    </row>
    <row r="10" spans="1:38" ht="17.25" customHeight="1" x14ac:dyDescent="0.15">
      <c r="A10" s="91"/>
      <c r="B10" s="93" t="s">
        <v>26</v>
      </c>
      <c r="C10" s="86" t="s">
        <v>27</v>
      </c>
      <c r="D10" s="86"/>
      <c r="E10" s="86"/>
      <c r="F10" s="33">
        <f t="shared" si="0"/>
        <v>6</v>
      </c>
      <c r="G10" s="33"/>
      <c r="H10" s="33"/>
      <c r="I10" s="33"/>
      <c r="J10" s="33"/>
      <c r="K10" s="33"/>
      <c r="L10" s="33"/>
      <c r="M10" s="33">
        <v>1</v>
      </c>
      <c r="N10" s="33"/>
      <c r="O10" s="33"/>
      <c r="P10" s="33">
        <v>4</v>
      </c>
      <c r="Q10" s="34">
        <v>1</v>
      </c>
      <c r="R10" s="12"/>
      <c r="S10" s="91"/>
      <c r="T10" s="93" t="s">
        <v>26</v>
      </c>
      <c r="U10" s="86" t="s">
        <v>27</v>
      </c>
      <c r="V10" s="86"/>
      <c r="W10" s="95"/>
      <c r="X10" s="33"/>
      <c r="Y10" s="33"/>
      <c r="Z10" s="33"/>
      <c r="AA10" s="33"/>
      <c r="AB10" s="33"/>
      <c r="AC10" s="33"/>
      <c r="AD10" s="33"/>
      <c r="AE10" s="33"/>
      <c r="AF10" s="33">
        <f t="shared" si="1"/>
        <v>0</v>
      </c>
      <c r="AG10" s="33"/>
      <c r="AH10" s="33">
        <f t="shared" si="2"/>
        <v>0</v>
      </c>
      <c r="AI10" s="33"/>
      <c r="AJ10" s="33"/>
      <c r="AK10" s="33"/>
      <c r="AL10" s="34">
        <f t="shared" si="3"/>
        <v>5</v>
      </c>
    </row>
    <row r="11" spans="1:38" ht="17.25" customHeight="1" x14ac:dyDescent="0.15">
      <c r="A11" s="91"/>
      <c r="B11" s="93"/>
      <c r="C11" s="96" t="s">
        <v>28</v>
      </c>
      <c r="D11" s="96"/>
      <c r="E11" s="96"/>
      <c r="F11" s="35">
        <f t="shared" si="0"/>
        <v>0</v>
      </c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6"/>
      <c r="R11" s="12"/>
      <c r="S11" s="91"/>
      <c r="T11" s="93"/>
      <c r="U11" s="96" t="s">
        <v>28</v>
      </c>
      <c r="V11" s="96"/>
      <c r="W11" s="97"/>
      <c r="X11" s="37"/>
      <c r="Y11" s="37"/>
      <c r="Z11" s="37"/>
      <c r="AA11" s="35"/>
      <c r="AB11" s="35"/>
      <c r="AC11" s="35"/>
      <c r="AD11" s="35"/>
      <c r="AE11" s="35"/>
      <c r="AF11" s="35">
        <f t="shared" si="1"/>
        <v>0</v>
      </c>
      <c r="AG11" s="35"/>
      <c r="AH11" s="35">
        <f t="shared" si="2"/>
        <v>0</v>
      </c>
      <c r="AI11" s="35"/>
      <c r="AJ11" s="35"/>
      <c r="AK11" s="35"/>
      <c r="AL11" s="36">
        <f t="shared" si="3"/>
        <v>0</v>
      </c>
    </row>
    <row r="12" spans="1:38" ht="17.25" customHeight="1" x14ac:dyDescent="0.15">
      <c r="A12" s="91"/>
      <c r="B12" s="93"/>
      <c r="C12" s="100" t="s">
        <v>29</v>
      </c>
      <c r="D12" s="100"/>
      <c r="E12" s="100"/>
      <c r="F12" s="37">
        <f t="shared" si="0"/>
        <v>0</v>
      </c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8"/>
      <c r="R12" s="12"/>
      <c r="S12" s="91"/>
      <c r="T12" s="93"/>
      <c r="U12" s="100" t="s">
        <v>29</v>
      </c>
      <c r="V12" s="100"/>
      <c r="W12" s="101"/>
      <c r="X12" s="37"/>
      <c r="Y12" s="37"/>
      <c r="Z12" s="37"/>
      <c r="AA12" s="37"/>
      <c r="AB12" s="37"/>
      <c r="AC12" s="35"/>
      <c r="AD12" s="35"/>
      <c r="AE12" s="35"/>
      <c r="AF12" s="35">
        <f t="shared" si="1"/>
        <v>0</v>
      </c>
      <c r="AG12" s="35"/>
      <c r="AH12" s="35">
        <f t="shared" si="2"/>
        <v>0</v>
      </c>
      <c r="AI12" s="35"/>
      <c r="AJ12" s="35"/>
      <c r="AK12" s="35"/>
      <c r="AL12" s="36">
        <f t="shared" si="3"/>
        <v>0</v>
      </c>
    </row>
    <row r="13" spans="1:38" ht="17.25" customHeight="1" x14ac:dyDescent="0.15">
      <c r="A13" s="91"/>
      <c r="B13" s="93"/>
      <c r="C13" s="98" t="s">
        <v>30</v>
      </c>
      <c r="D13" s="98"/>
      <c r="E13" s="98"/>
      <c r="F13" s="39">
        <f t="shared" si="0"/>
        <v>3</v>
      </c>
      <c r="G13" s="39"/>
      <c r="H13" s="39"/>
      <c r="I13" s="39"/>
      <c r="J13" s="39"/>
      <c r="K13" s="39"/>
      <c r="L13" s="39"/>
      <c r="M13" s="39">
        <v>1</v>
      </c>
      <c r="N13" s="39">
        <v>1</v>
      </c>
      <c r="O13" s="39"/>
      <c r="P13" s="39">
        <v>1</v>
      </c>
      <c r="Q13" s="40"/>
      <c r="R13" s="12"/>
      <c r="S13" s="91"/>
      <c r="T13" s="93"/>
      <c r="U13" s="98" t="s">
        <v>30</v>
      </c>
      <c r="V13" s="98"/>
      <c r="W13" s="99"/>
      <c r="X13" s="39"/>
      <c r="Y13" s="39"/>
      <c r="Z13" s="39"/>
      <c r="AA13" s="39"/>
      <c r="AB13" s="39"/>
      <c r="AC13" s="39"/>
      <c r="AD13" s="39"/>
      <c r="AE13" s="39"/>
      <c r="AF13" s="39">
        <f t="shared" si="1"/>
        <v>0</v>
      </c>
      <c r="AG13" s="39"/>
      <c r="AH13" s="39">
        <f t="shared" si="2"/>
        <v>0</v>
      </c>
      <c r="AI13" s="39"/>
      <c r="AJ13" s="39"/>
      <c r="AK13" s="39"/>
      <c r="AL13" s="40">
        <f t="shared" si="3"/>
        <v>1</v>
      </c>
    </row>
    <row r="14" spans="1:38" ht="17.25" customHeight="1" x14ac:dyDescent="0.15">
      <c r="A14" s="91"/>
      <c r="B14" s="94"/>
      <c r="C14" s="88" t="s">
        <v>22</v>
      </c>
      <c r="D14" s="89"/>
      <c r="E14" s="89"/>
      <c r="F14" s="31">
        <f>SUM(F10:F13)</f>
        <v>9</v>
      </c>
      <c r="G14" s="31">
        <f t="shared" ref="G14:Q14" si="4">SUM(G10:G13)</f>
        <v>0</v>
      </c>
      <c r="H14" s="31">
        <f t="shared" si="4"/>
        <v>0</v>
      </c>
      <c r="I14" s="31">
        <f t="shared" si="4"/>
        <v>0</v>
      </c>
      <c r="J14" s="31">
        <f t="shared" si="4"/>
        <v>0</v>
      </c>
      <c r="K14" s="31">
        <f t="shared" si="4"/>
        <v>0</v>
      </c>
      <c r="L14" s="31">
        <f t="shared" si="4"/>
        <v>0</v>
      </c>
      <c r="M14" s="31">
        <f t="shared" si="4"/>
        <v>2</v>
      </c>
      <c r="N14" s="31">
        <f t="shared" si="4"/>
        <v>1</v>
      </c>
      <c r="O14" s="31">
        <f t="shared" si="4"/>
        <v>0</v>
      </c>
      <c r="P14" s="31">
        <f t="shared" si="4"/>
        <v>5</v>
      </c>
      <c r="Q14" s="32">
        <f t="shared" si="4"/>
        <v>1</v>
      </c>
      <c r="R14" s="12"/>
      <c r="S14" s="91"/>
      <c r="T14" s="94"/>
      <c r="U14" s="88" t="s">
        <v>72</v>
      </c>
      <c r="V14" s="89"/>
      <c r="W14" s="90"/>
      <c r="X14" s="31">
        <f t="shared" ref="X14:AL14" si="5">SUM(X10:X13)</f>
        <v>0</v>
      </c>
      <c r="Y14" s="31">
        <f t="shared" si="5"/>
        <v>0</v>
      </c>
      <c r="Z14" s="31">
        <f t="shared" si="5"/>
        <v>0</v>
      </c>
      <c r="AA14" s="31">
        <f t="shared" si="5"/>
        <v>0</v>
      </c>
      <c r="AB14" s="31">
        <f t="shared" si="5"/>
        <v>0</v>
      </c>
      <c r="AC14" s="31">
        <f t="shared" si="5"/>
        <v>0</v>
      </c>
      <c r="AD14" s="31">
        <f t="shared" si="5"/>
        <v>0</v>
      </c>
      <c r="AE14" s="31">
        <f t="shared" si="5"/>
        <v>0</v>
      </c>
      <c r="AF14" s="31">
        <f t="shared" si="5"/>
        <v>0</v>
      </c>
      <c r="AG14" s="31">
        <f t="shared" si="5"/>
        <v>0</v>
      </c>
      <c r="AH14" s="31">
        <f t="shared" si="2"/>
        <v>0</v>
      </c>
      <c r="AI14" s="31">
        <f t="shared" si="5"/>
        <v>0</v>
      </c>
      <c r="AJ14" s="31">
        <f t="shared" si="5"/>
        <v>0</v>
      </c>
      <c r="AK14" s="31">
        <f t="shared" si="5"/>
        <v>0</v>
      </c>
      <c r="AL14" s="32">
        <f t="shared" si="5"/>
        <v>6</v>
      </c>
    </row>
    <row r="15" spans="1:38" ht="17.25" customHeight="1" x14ac:dyDescent="0.15">
      <c r="A15" s="91"/>
      <c r="B15" s="84" t="s">
        <v>31</v>
      </c>
      <c r="C15" s="84"/>
      <c r="D15" s="84"/>
      <c r="E15" s="84"/>
      <c r="F15" s="31">
        <f t="shared" si="0"/>
        <v>0</v>
      </c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2"/>
      <c r="R15" s="12"/>
      <c r="S15" s="91"/>
      <c r="T15" s="84" t="s">
        <v>31</v>
      </c>
      <c r="U15" s="84"/>
      <c r="V15" s="84"/>
      <c r="W15" s="85"/>
      <c r="X15" s="31"/>
      <c r="Y15" s="31"/>
      <c r="Z15" s="31"/>
      <c r="AA15" s="31"/>
      <c r="AB15" s="31"/>
      <c r="AC15" s="31"/>
      <c r="AD15" s="31"/>
      <c r="AE15" s="31"/>
      <c r="AF15" s="31">
        <f t="shared" si="1"/>
        <v>0</v>
      </c>
      <c r="AG15" s="31"/>
      <c r="AH15" s="31">
        <f t="shared" si="2"/>
        <v>0</v>
      </c>
      <c r="AI15" s="31"/>
      <c r="AJ15" s="31"/>
      <c r="AK15" s="31"/>
      <c r="AL15" s="32">
        <f t="shared" si="3"/>
        <v>0</v>
      </c>
    </row>
    <row r="16" spans="1:38" ht="17.25" customHeight="1" x14ac:dyDescent="0.15">
      <c r="A16" s="91"/>
      <c r="B16" s="84" t="s">
        <v>32</v>
      </c>
      <c r="C16" s="84"/>
      <c r="D16" s="84"/>
      <c r="E16" s="84"/>
      <c r="F16" s="31">
        <f t="shared" si="0"/>
        <v>1</v>
      </c>
      <c r="G16" s="31"/>
      <c r="H16" s="31"/>
      <c r="I16" s="31"/>
      <c r="J16" s="31"/>
      <c r="K16" s="31"/>
      <c r="L16" s="31"/>
      <c r="M16" s="31"/>
      <c r="N16" s="31"/>
      <c r="O16" s="31"/>
      <c r="P16" s="31">
        <v>1</v>
      </c>
      <c r="Q16" s="32"/>
      <c r="R16" s="12"/>
      <c r="S16" s="91"/>
      <c r="T16" s="84" t="s">
        <v>32</v>
      </c>
      <c r="U16" s="84"/>
      <c r="V16" s="84"/>
      <c r="W16" s="85"/>
      <c r="X16" s="31"/>
      <c r="Y16" s="31"/>
      <c r="Z16" s="31"/>
      <c r="AA16" s="31"/>
      <c r="AB16" s="31"/>
      <c r="AC16" s="31"/>
      <c r="AD16" s="31"/>
      <c r="AE16" s="31"/>
      <c r="AF16" s="31">
        <f t="shared" si="1"/>
        <v>0</v>
      </c>
      <c r="AG16" s="31"/>
      <c r="AH16" s="31">
        <f t="shared" si="2"/>
        <v>0</v>
      </c>
      <c r="AI16" s="31"/>
      <c r="AJ16" s="31"/>
      <c r="AK16" s="31"/>
      <c r="AL16" s="32">
        <f t="shared" si="3"/>
        <v>1</v>
      </c>
    </row>
    <row r="17" spans="1:38" ht="17.25" customHeight="1" x14ac:dyDescent="0.15">
      <c r="A17" s="91"/>
      <c r="B17" s="84" t="s">
        <v>33</v>
      </c>
      <c r="C17" s="84"/>
      <c r="D17" s="84"/>
      <c r="E17" s="84"/>
      <c r="F17" s="31">
        <f t="shared" si="0"/>
        <v>0</v>
      </c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2"/>
      <c r="R17" s="12"/>
      <c r="S17" s="91"/>
      <c r="T17" s="84" t="s">
        <v>33</v>
      </c>
      <c r="U17" s="84"/>
      <c r="V17" s="84"/>
      <c r="W17" s="85"/>
      <c r="X17" s="31"/>
      <c r="Y17" s="31"/>
      <c r="Z17" s="31"/>
      <c r="AA17" s="31"/>
      <c r="AB17" s="31"/>
      <c r="AC17" s="31"/>
      <c r="AD17" s="31"/>
      <c r="AE17" s="31"/>
      <c r="AF17" s="31">
        <f t="shared" si="1"/>
        <v>0</v>
      </c>
      <c r="AG17" s="31"/>
      <c r="AH17" s="31">
        <f t="shared" si="2"/>
        <v>0</v>
      </c>
      <c r="AI17" s="31"/>
      <c r="AJ17" s="31"/>
      <c r="AK17" s="31"/>
      <c r="AL17" s="32">
        <f t="shared" si="3"/>
        <v>0</v>
      </c>
    </row>
    <row r="18" spans="1:38" ht="17.25" customHeight="1" x14ac:dyDescent="0.15">
      <c r="A18" s="91"/>
      <c r="B18" s="85" t="s">
        <v>0</v>
      </c>
      <c r="C18" s="87"/>
      <c r="D18" s="87"/>
      <c r="E18" s="83"/>
      <c r="F18" s="31">
        <f t="shared" si="0"/>
        <v>4</v>
      </c>
      <c r="G18" s="31"/>
      <c r="H18" s="31"/>
      <c r="I18" s="31"/>
      <c r="J18" s="31">
        <v>1</v>
      </c>
      <c r="K18" s="31">
        <v>2</v>
      </c>
      <c r="L18" s="31"/>
      <c r="M18" s="31"/>
      <c r="N18" s="31"/>
      <c r="O18" s="31"/>
      <c r="P18" s="31"/>
      <c r="Q18" s="32">
        <v>1</v>
      </c>
      <c r="R18" s="12"/>
      <c r="S18" s="91"/>
      <c r="T18" s="85" t="s">
        <v>0</v>
      </c>
      <c r="U18" s="87"/>
      <c r="V18" s="87"/>
      <c r="W18" s="87"/>
      <c r="X18" s="31"/>
      <c r="Y18" s="31"/>
      <c r="Z18" s="31"/>
      <c r="AA18" s="31"/>
      <c r="AB18" s="31"/>
      <c r="AC18" s="31"/>
      <c r="AD18" s="31"/>
      <c r="AE18" s="31"/>
      <c r="AF18" s="31">
        <f t="shared" si="1"/>
        <v>0</v>
      </c>
      <c r="AG18" s="31"/>
      <c r="AH18" s="31">
        <f t="shared" si="2"/>
        <v>0</v>
      </c>
      <c r="AI18" s="31"/>
      <c r="AJ18" s="31"/>
      <c r="AK18" s="31"/>
      <c r="AL18" s="32">
        <f t="shared" si="3"/>
        <v>1</v>
      </c>
    </row>
    <row r="19" spans="1:38" ht="17.25" customHeight="1" x14ac:dyDescent="0.15">
      <c r="A19" s="91"/>
      <c r="B19" s="84" t="s">
        <v>30</v>
      </c>
      <c r="C19" s="84"/>
      <c r="D19" s="84"/>
      <c r="E19" s="84"/>
      <c r="F19" s="31">
        <f t="shared" si="0"/>
        <v>3</v>
      </c>
      <c r="G19" s="31"/>
      <c r="H19" s="31"/>
      <c r="I19" s="31"/>
      <c r="J19" s="31"/>
      <c r="K19" s="31"/>
      <c r="L19" s="31"/>
      <c r="M19" s="31">
        <v>1</v>
      </c>
      <c r="N19" s="31"/>
      <c r="O19" s="31">
        <v>1</v>
      </c>
      <c r="P19" s="31"/>
      <c r="Q19" s="32">
        <v>1</v>
      </c>
      <c r="R19" s="12"/>
      <c r="S19" s="91"/>
      <c r="T19" s="84" t="s">
        <v>30</v>
      </c>
      <c r="U19" s="84"/>
      <c r="V19" s="84"/>
      <c r="W19" s="85"/>
      <c r="X19" s="31"/>
      <c r="Y19" s="31"/>
      <c r="Z19" s="31"/>
      <c r="AA19" s="31"/>
      <c r="AB19" s="31"/>
      <c r="AC19" s="31"/>
      <c r="AD19" s="31"/>
      <c r="AE19" s="31"/>
      <c r="AF19" s="31">
        <f t="shared" si="1"/>
        <v>0</v>
      </c>
      <c r="AG19" s="31"/>
      <c r="AH19" s="31">
        <f t="shared" si="2"/>
        <v>0</v>
      </c>
      <c r="AI19" s="31"/>
      <c r="AJ19" s="31"/>
      <c r="AK19" s="31"/>
      <c r="AL19" s="32">
        <f t="shared" si="3"/>
        <v>2</v>
      </c>
    </row>
    <row r="20" spans="1:38" ht="17.25" customHeight="1" x14ac:dyDescent="0.15">
      <c r="A20" s="92"/>
      <c r="B20" s="83" t="s">
        <v>22</v>
      </c>
      <c r="C20" s="84"/>
      <c r="D20" s="84"/>
      <c r="E20" s="84"/>
      <c r="F20" s="31">
        <f>SUM(F8:F19)-F14</f>
        <v>18</v>
      </c>
      <c r="G20" s="31">
        <f t="shared" ref="G20:Q20" si="6">SUM(G8:G19)-G14</f>
        <v>0</v>
      </c>
      <c r="H20" s="31">
        <f t="shared" si="6"/>
        <v>0</v>
      </c>
      <c r="I20" s="31">
        <f t="shared" si="6"/>
        <v>0</v>
      </c>
      <c r="J20" s="31">
        <f t="shared" si="6"/>
        <v>1</v>
      </c>
      <c r="K20" s="31">
        <f t="shared" si="6"/>
        <v>2</v>
      </c>
      <c r="L20" s="31">
        <f t="shared" si="6"/>
        <v>0</v>
      </c>
      <c r="M20" s="31">
        <f t="shared" si="6"/>
        <v>3</v>
      </c>
      <c r="N20" s="31">
        <f t="shared" si="6"/>
        <v>2</v>
      </c>
      <c r="O20" s="31">
        <f t="shared" si="6"/>
        <v>1</v>
      </c>
      <c r="P20" s="31">
        <f t="shared" si="6"/>
        <v>6</v>
      </c>
      <c r="Q20" s="32">
        <f t="shared" si="6"/>
        <v>3</v>
      </c>
      <c r="R20" s="12"/>
      <c r="S20" s="92"/>
      <c r="T20" s="83" t="s">
        <v>72</v>
      </c>
      <c r="U20" s="84"/>
      <c r="V20" s="84"/>
      <c r="W20" s="85"/>
      <c r="X20" s="31">
        <f t="shared" ref="X20:AL20" si="7">SUM(X8:X19)-X14</f>
        <v>0</v>
      </c>
      <c r="Y20" s="31">
        <f t="shared" si="7"/>
        <v>0</v>
      </c>
      <c r="Z20" s="31">
        <f t="shared" si="7"/>
        <v>0</v>
      </c>
      <c r="AA20" s="31">
        <f t="shared" si="7"/>
        <v>0</v>
      </c>
      <c r="AB20" s="31">
        <f t="shared" si="7"/>
        <v>0</v>
      </c>
      <c r="AC20" s="31">
        <f t="shared" si="7"/>
        <v>0</v>
      </c>
      <c r="AD20" s="31">
        <f t="shared" si="7"/>
        <v>0</v>
      </c>
      <c r="AE20" s="31">
        <f t="shared" si="7"/>
        <v>0</v>
      </c>
      <c r="AF20" s="31">
        <f t="shared" si="7"/>
        <v>0</v>
      </c>
      <c r="AG20" s="31">
        <f t="shared" si="7"/>
        <v>0</v>
      </c>
      <c r="AH20" s="31">
        <f t="shared" si="7"/>
        <v>0</v>
      </c>
      <c r="AI20" s="31">
        <f t="shared" si="7"/>
        <v>0</v>
      </c>
      <c r="AJ20" s="31">
        <f t="shared" si="7"/>
        <v>0</v>
      </c>
      <c r="AK20" s="31">
        <f t="shared" si="7"/>
        <v>0</v>
      </c>
      <c r="AL20" s="32">
        <f t="shared" si="7"/>
        <v>10</v>
      </c>
    </row>
    <row r="21" spans="1:38" ht="17.25" customHeight="1" x14ac:dyDescent="0.15">
      <c r="A21" s="102" t="s">
        <v>34</v>
      </c>
      <c r="B21" s="84"/>
      <c r="C21" s="84"/>
      <c r="D21" s="84"/>
      <c r="E21" s="84"/>
      <c r="F21" s="31">
        <f t="shared" si="0"/>
        <v>0</v>
      </c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2"/>
      <c r="R21" s="12"/>
      <c r="S21" s="102" t="s">
        <v>34</v>
      </c>
      <c r="T21" s="84"/>
      <c r="U21" s="84"/>
      <c r="V21" s="84"/>
      <c r="W21" s="85"/>
      <c r="X21" s="31"/>
      <c r="Y21" s="31"/>
      <c r="Z21" s="31"/>
      <c r="AA21" s="31"/>
      <c r="AB21" s="31"/>
      <c r="AC21" s="31"/>
      <c r="AD21" s="31"/>
      <c r="AE21" s="31"/>
      <c r="AF21" s="31">
        <f t="shared" ref="AF21:AF64" si="8">SUM(Z21:AE21)</f>
        <v>0</v>
      </c>
      <c r="AG21" s="31"/>
      <c r="AH21" s="31">
        <f t="shared" si="2"/>
        <v>0</v>
      </c>
      <c r="AI21" s="31"/>
      <c r="AJ21" s="31"/>
      <c r="AK21" s="31"/>
      <c r="AL21" s="32">
        <f t="shared" si="3"/>
        <v>0</v>
      </c>
    </row>
    <row r="22" spans="1:38" ht="17.25" customHeight="1" x14ac:dyDescent="0.15">
      <c r="A22" s="105" t="s">
        <v>71</v>
      </c>
      <c r="B22" s="93" t="s">
        <v>35</v>
      </c>
      <c r="C22" s="86" t="s">
        <v>36</v>
      </c>
      <c r="D22" s="86"/>
      <c r="E22" s="86"/>
      <c r="F22" s="33">
        <f t="shared" si="0"/>
        <v>0</v>
      </c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4"/>
      <c r="R22" s="12"/>
      <c r="S22" s="105" t="s">
        <v>71</v>
      </c>
      <c r="T22" s="93" t="s">
        <v>35</v>
      </c>
      <c r="U22" s="86" t="s">
        <v>36</v>
      </c>
      <c r="V22" s="86"/>
      <c r="W22" s="95"/>
      <c r="X22" s="33"/>
      <c r="Y22" s="33"/>
      <c r="Z22" s="33"/>
      <c r="AA22" s="33"/>
      <c r="AB22" s="33"/>
      <c r="AC22" s="33"/>
      <c r="AD22" s="33"/>
      <c r="AE22" s="33"/>
      <c r="AF22" s="33">
        <f t="shared" si="8"/>
        <v>0</v>
      </c>
      <c r="AG22" s="33"/>
      <c r="AH22" s="33">
        <f t="shared" si="2"/>
        <v>0</v>
      </c>
      <c r="AI22" s="33"/>
      <c r="AJ22" s="33"/>
      <c r="AK22" s="33"/>
      <c r="AL22" s="34">
        <f t="shared" si="3"/>
        <v>0</v>
      </c>
    </row>
    <row r="23" spans="1:38" ht="17.25" customHeight="1" x14ac:dyDescent="0.15">
      <c r="A23" s="106"/>
      <c r="B23" s="93"/>
      <c r="C23" s="96" t="s">
        <v>37</v>
      </c>
      <c r="D23" s="96"/>
      <c r="E23" s="96"/>
      <c r="F23" s="35">
        <f t="shared" si="0"/>
        <v>0</v>
      </c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6"/>
      <c r="R23" s="12"/>
      <c r="S23" s="106"/>
      <c r="T23" s="93"/>
      <c r="U23" s="96" t="s">
        <v>37</v>
      </c>
      <c r="V23" s="96"/>
      <c r="W23" s="97"/>
      <c r="X23" s="37"/>
      <c r="Y23" s="37"/>
      <c r="Z23" s="37"/>
      <c r="AA23" s="35"/>
      <c r="AB23" s="35"/>
      <c r="AC23" s="35"/>
      <c r="AD23" s="35"/>
      <c r="AE23" s="35"/>
      <c r="AF23" s="35">
        <f t="shared" si="8"/>
        <v>0</v>
      </c>
      <c r="AG23" s="35"/>
      <c r="AH23" s="35">
        <f t="shared" si="2"/>
        <v>0</v>
      </c>
      <c r="AI23" s="35"/>
      <c r="AJ23" s="35"/>
      <c r="AK23" s="35"/>
      <c r="AL23" s="36">
        <f t="shared" si="3"/>
        <v>0</v>
      </c>
    </row>
    <row r="24" spans="1:38" ht="17.25" customHeight="1" x14ac:dyDescent="0.15">
      <c r="A24" s="106"/>
      <c r="B24" s="93"/>
      <c r="C24" s="96" t="s">
        <v>61</v>
      </c>
      <c r="D24" s="96"/>
      <c r="E24" s="96"/>
      <c r="F24" s="35">
        <f t="shared" si="0"/>
        <v>0</v>
      </c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8"/>
      <c r="R24" s="12"/>
      <c r="S24" s="106"/>
      <c r="T24" s="93"/>
      <c r="U24" s="96" t="s">
        <v>61</v>
      </c>
      <c r="V24" s="96"/>
      <c r="W24" s="97"/>
      <c r="X24" s="37"/>
      <c r="Y24" s="37"/>
      <c r="Z24" s="37"/>
      <c r="AA24" s="37"/>
      <c r="AB24" s="37"/>
      <c r="AC24" s="37"/>
      <c r="AD24" s="37"/>
      <c r="AE24" s="37"/>
      <c r="AF24" s="35">
        <f t="shared" si="8"/>
        <v>0</v>
      </c>
      <c r="AG24" s="35"/>
      <c r="AH24" s="35">
        <f t="shared" si="2"/>
        <v>0</v>
      </c>
      <c r="AI24" s="35"/>
      <c r="AJ24" s="35"/>
      <c r="AK24" s="35"/>
      <c r="AL24" s="36">
        <f t="shared" si="3"/>
        <v>0</v>
      </c>
    </row>
    <row r="25" spans="1:38" ht="17.25" customHeight="1" x14ac:dyDescent="0.15">
      <c r="A25" s="106"/>
      <c r="B25" s="93"/>
      <c r="C25" s="96" t="s">
        <v>38</v>
      </c>
      <c r="D25" s="96"/>
      <c r="E25" s="96"/>
      <c r="F25" s="41">
        <f t="shared" si="0"/>
        <v>0</v>
      </c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8"/>
      <c r="R25" s="12"/>
      <c r="S25" s="106"/>
      <c r="T25" s="93"/>
      <c r="U25" s="96" t="s">
        <v>38</v>
      </c>
      <c r="V25" s="96"/>
      <c r="W25" s="97"/>
      <c r="X25" s="37"/>
      <c r="Y25" s="37"/>
      <c r="Z25" s="37"/>
      <c r="AA25" s="37"/>
      <c r="AB25" s="37"/>
      <c r="AC25" s="37"/>
      <c r="AD25" s="37"/>
      <c r="AE25" s="37"/>
      <c r="AF25" s="37">
        <f t="shared" si="8"/>
        <v>0</v>
      </c>
      <c r="AG25" s="35"/>
      <c r="AH25" s="35">
        <f t="shared" si="2"/>
        <v>0</v>
      </c>
      <c r="AI25" s="35"/>
      <c r="AJ25" s="35"/>
      <c r="AK25" s="35"/>
      <c r="AL25" s="36">
        <f t="shared" si="3"/>
        <v>0</v>
      </c>
    </row>
    <row r="26" spans="1:38" ht="17.25" customHeight="1" x14ac:dyDescent="0.15">
      <c r="A26" s="106"/>
      <c r="B26" s="93"/>
      <c r="C26" s="96" t="s">
        <v>39</v>
      </c>
      <c r="D26" s="96"/>
      <c r="E26" s="96"/>
      <c r="F26" s="41">
        <f t="shared" si="0"/>
        <v>2</v>
      </c>
      <c r="G26" s="35"/>
      <c r="H26" s="35">
        <v>1</v>
      </c>
      <c r="I26" s="35"/>
      <c r="J26" s="35"/>
      <c r="K26" s="35"/>
      <c r="L26" s="35"/>
      <c r="M26" s="35"/>
      <c r="N26" s="35"/>
      <c r="O26" s="35"/>
      <c r="P26" s="35">
        <v>1</v>
      </c>
      <c r="Q26" s="36"/>
      <c r="R26" s="12"/>
      <c r="S26" s="106"/>
      <c r="T26" s="93"/>
      <c r="U26" s="96" t="s">
        <v>39</v>
      </c>
      <c r="V26" s="96"/>
      <c r="W26" s="97"/>
      <c r="X26" s="35"/>
      <c r="Y26" s="35"/>
      <c r="Z26" s="35"/>
      <c r="AA26" s="35"/>
      <c r="AB26" s="35"/>
      <c r="AC26" s="35"/>
      <c r="AD26" s="35"/>
      <c r="AE26" s="48"/>
      <c r="AF26" s="35">
        <f t="shared" si="8"/>
        <v>0</v>
      </c>
      <c r="AG26" s="35"/>
      <c r="AH26" s="35">
        <f t="shared" si="2"/>
        <v>0</v>
      </c>
      <c r="AI26" s="35"/>
      <c r="AJ26" s="35"/>
      <c r="AK26" s="35"/>
      <c r="AL26" s="36">
        <f t="shared" si="3"/>
        <v>1</v>
      </c>
    </row>
    <row r="27" spans="1:38" ht="17.25" customHeight="1" x14ac:dyDescent="0.15">
      <c r="A27" s="106"/>
      <c r="B27" s="93"/>
      <c r="C27" s="98" t="s">
        <v>40</v>
      </c>
      <c r="D27" s="98"/>
      <c r="E27" s="98"/>
      <c r="F27" s="39">
        <f t="shared" si="0"/>
        <v>0</v>
      </c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40"/>
      <c r="R27" s="12"/>
      <c r="S27" s="106"/>
      <c r="T27" s="93"/>
      <c r="U27" s="98" t="s">
        <v>40</v>
      </c>
      <c r="V27" s="98"/>
      <c r="W27" s="99"/>
      <c r="X27" s="39"/>
      <c r="Y27" s="39"/>
      <c r="Z27" s="39"/>
      <c r="AA27" s="39"/>
      <c r="AB27" s="39"/>
      <c r="AC27" s="39"/>
      <c r="AD27" s="39"/>
      <c r="AE27" s="39"/>
      <c r="AF27" s="39">
        <f t="shared" si="8"/>
        <v>0</v>
      </c>
      <c r="AG27" s="39"/>
      <c r="AH27" s="39">
        <f t="shared" si="2"/>
        <v>0</v>
      </c>
      <c r="AI27" s="39"/>
      <c r="AJ27" s="39"/>
      <c r="AK27" s="39"/>
      <c r="AL27" s="40">
        <f t="shared" si="3"/>
        <v>0</v>
      </c>
    </row>
    <row r="28" spans="1:38" ht="17.25" customHeight="1" x14ac:dyDescent="0.15">
      <c r="A28" s="106"/>
      <c r="B28" s="108"/>
      <c r="C28" s="83" t="s">
        <v>72</v>
      </c>
      <c r="D28" s="84"/>
      <c r="E28" s="84"/>
      <c r="F28" s="42">
        <f>SUM(F22:F27)</f>
        <v>2</v>
      </c>
      <c r="G28" s="31">
        <f t="shared" ref="G28:Q28" si="9">SUM(G22:G27)</f>
        <v>0</v>
      </c>
      <c r="H28" s="31">
        <f t="shared" si="9"/>
        <v>1</v>
      </c>
      <c r="I28" s="31">
        <f t="shared" si="9"/>
        <v>0</v>
      </c>
      <c r="J28" s="31">
        <f t="shared" si="9"/>
        <v>0</v>
      </c>
      <c r="K28" s="42">
        <f t="shared" si="9"/>
        <v>0</v>
      </c>
      <c r="L28" s="42">
        <f t="shared" si="9"/>
        <v>0</v>
      </c>
      <c r="M28" s="31">
        <f t="shared" si="9"/>
        <v>0</v>
      </c>
      <c r="N28" s="31">
        <f t="shared" si="9"/>
        <v>0</v>
      </c>
      <c r="O28" s="31">
        <f t="shared" si="9"/>
        <v>0</v>
      </c>
      <c r="P28" s="31">
        <f t="shared" si="9"/>
        <v>1</v>
      </c>
      <c r="Q28" s="32">
        <f t="shared" si="9"/>
        <v>0</v>
      </c>
      <c r="R28" s="12"/>
      <c r="S28" s="106"/>
      <c r="T28" s="108"/>
      <c r="U28" s="83" t="s">
        <v>72</v>
      </c>
      <c r="V28" s="84"/>
      <c r="W28" s="85"/>
      <c r="X28" s="31">
        <f t="shared" ref="X28:AL28" si="10">SUM(X22:X27)</f>
        <v>0</v>
      </c>
      <c r="Y28" s="31">
        <f t="shared" si="10"/>
        <v>0</v>
      </c>
      <c r="Z28" s="31">
        <f t="shared" si="10"/>
        <v>0</v>
      </c>
      <c r="AA28" s="31">
        <f t="shared" si="10"/>
        <v>0</v>
      </c>
      <c r="AB28" s="31">
        <f t="shared" si="10"/>
        <v>0</v>
      </c>
      <c r="AC28" s="31">
        <f t="shared" si="10"/>
        <v>0</v>
      </c>
      <c r="AD28" s="31">
        <f t="shared" si="10"/>
        <v>0</v>
      </c>
      <c r="AE28" s="31">
        <f t="shared" si="10"/>
        <v>0</v>
      </c>
      <c r="AF28" s="31">
        <f t="shared" si="10"/>
        <v>0</v>
      </c>
      <c r="AG28" s="31">
        <f t="shared" si="10"/>
        <v>0</v>
      </c>
      <c r="AH28" s="31">
        <f t="shared" si="10"/>
        <v>0</v>
      </c>
      <c r="AI28" s="31">
        <f t="shared" si="10"/>
        <v>0</v>
      </c>
      <c r="AJ28" s="31">
        <f t="shared" si="10"/>
        <v>0</v>
      </c>
      <c r="AK28" s="31">
        <f t="shared" si="10"/>
        <v>0</v>
      </c>
      <c r="AL28" s="32">
        <f t="shared" si="10"/>
        <v>1</v>
      </c>
    </row>
    <row r="29" spans="1:38" ht="17.25" customHeight="1" x14ac:dyDescent="0.15">
      <c r="A29" s="106"/>
      <c r="B29" s="93" t="s">
        <v>41</v>
      </c>
      <c r="C29" s="86" t="s">
        <v>36</v>
      </c>
      <c r="D29" s="86"/>
      <c r="E29" s="86"/>
      <c r="F29" s="33">
        <f t="shared" si="0"/>
        <v>0</v>
      </c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4"/>
      <c r="R29" s="12"/>
      <c r="S29" s="106"/>
      <c r="T29" s="93" t="s">
        <v>41</v>
      </c>
      <c r="U29" s="86" t="s">
        <v>36</v>
      </c>
      <c r="V29" s="86"/>
      <c r="W29" s="95"/>
      <c r="X29" s="33"/>
      <c r="Y29" s="33"/>
      <c r="Z29" s="33"/>
      <c r="AA29" s="33"/>
      <c r="AB29" s="33"/>
      <c r="AC29" s="33"/>
      <c r="AD29" s="33"/>
      <c r="AE29" s="33"/>
      <c r="AF29" s="33">
        <f t="shared" si="8"/>
        <v>0</v>
      </c>
      <c r="AG29" s="33"/>
      <c r="AH29" s="33">
        <f t="shared" si="2"/>
        <v>0</v>
      </c>
      <c r="AI29" s="33"/>
      <c r="AJ29" s="33"/>
      <c r="AK29" s="33"/>
      <c r="AL29" s="34">
        <f t="shared" si="3"/>
        <v>0</v>
      </c>
    </row>
    <row r="30" spans="1:38" ht="17.25" customHeight="1" x14ac:dyDescent="0.15">
      <c r="A30" s="106"/>
      <c r="B30" s="93"/>
      <c r="C30" s="100" t="s">
        <v>37</v>
      </c>
      <c r="D30" s="100"/>
      <c r="E30" s="100"/>
      <c r="F30" s="37">
        <f t="shared" si="0"/>
        <v>0</v>
      </c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8"/>
      <c r="R30" s="12"/>
      <c r="S30" s="106"/>
      <c r="T30" s="93"/>
      <c r="U30" s="100" t="s">
        <v>37</v>
      </c>
      <c r="V30" s="100"/>
      <c r="W30" s="101"/>
      <c r="X30" s="35"/>
      <c r="Y30" s="35"/>
      <c r="Z30" s="35"/>
      <c r="AA30" s="35"/>
      <c r="AB30" s="35"/>
      <c r="AC30" s="35"/>
      <c r="AD30" s="35"/>
      <c r="AE30" s="35"/>
      <c r="AF30" s="35">
        <f t="shared" si="8"/>
        <v>0</v>
      </c>
      <c r="AG30" s="35"/>
      <c r="AH30" s="35">
        <f t="shared" si="2"/>
        <v>0</v>
      </c>
      <c r="AI30" s="35"/>
      <c r="AJ30" s="35"/>
      <c r="AK30" s="35"/>
      <c r="AL30" s="36">
        <f t="shared" si="3"/>
        <v>0</v>
      </c>
    </row>
    <row r="31" spans="1:38" ht="17.25" customHeight="1" x14ac:dyDescent="0.15">
      <c r="A31" s="106"/>
      <c r="B31" s="93"/>
      <c r="C31" s="100" t="s">
        <v>61</v>
      </c>
      <c r="D31" s="100"/>
      <c r="E31" s="100"/>
      <c r="F31" s="37">
        <f t="shared" si="0"/>
        <v>0</v>
      </c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8"/>
      <c r="R31" s="12"/>
      <c r="S31" s="106"/>
      <c r="T31" s="93"/>
      <c r="U31" s="100" t="s">
        <v>61</v>
      </c>
      <c r="V31" s="100"/>
      <c r="W31" s="101"/>
      <c r="X31" s="35"/>
      <c r="Y31" s="37"/>
      <c r="Z31" s="35"/>
      <c r="AA31" s="35"/>
      <c r="AB31" s="35"/>
      <c r="AC31" s="35"/>
      <c r="AD31" s="35"/>
      <c r="AE31" s="35"/>
      <c r="AF31" s="35">
        <f t="shared" si="8"/>
        <v>0</v>
      </c>
      <c r="AG31" s="35"/>
      <c r="AH31" s="35">
        <f t="shared" si="2"/>
        <v>0</v>
      </c>
      <c r="AI31" s="35"/>
      <c r="AJ31" s="35"/>
      <c r="AK31" s="35"/>
      <c r="AL31" s="36">
        <f t="shared" si="3"/>
        <v>0</v>
      </c>
    </row>
    <row r="32" spans="1:38" ht="17.25" customHeight="1" x14ac:dyDescent="0.15">
      <c r="A32" s="106"/>
      <c r="B32" s="93"/>
      <c r="C32" s="100" t="s">
        <v>38</v>
      </c>
      <c r="D32" s="100"/>
      <c r="E32" s="100"/>
      <c r="F32" s="37">
        <f t="shared" si="0"/>
        <v>1</v>
      </c>
      <c r="G32" s="37"/>
      <c r="H32" s="37"/>
      <c r="I32" s="37"/>
      <c r="J32" s="37">
        <v>1</v>
      </c>
      <c r="K32" s="37"/>
      <c r="L32" s="37"/>
      <c r="M32" s="37"/>
      <c r="N32" s="37"/>
      <c r="O32" s="37"/>
      <c r="P32" s="37"/>
      <c r="Q32" s="38"/>
      <c r="R32" s="12"/>
      <c r="S32" s="106"/>
      <c r="T32" s="93"/>
      <c r="U32" s="100" t="s">
        <v>38</v>
      </c>
      <c r="V32" s="100"/>
      <c r="W32" s="101"/>
      <c r="X32" s="37"/>
      <c r="Y32" s="37"/>
      <c r="Z32" s="35"/>
      <c r="AA32" s="35"/>
      <c r="AB32" s="35"/>
      <c r="AC32" s="35"/>
      <c r="AD32" s="35"/>
      <c r="AE32" s="35"/>
      <c r="AF32" s="35">
        <f t="shared" si="8"/>
        <v>0</v>
      </c>
      <c r="AG32" s="35"/>
      <c r="AH32" s="35">
        <f t="shared" si="2"/>
        <v>0</v>
      </c>
      <c r="AI32" s="35"/>
      <c r="AJ32" s="35"/>
      <c r="AK32" s="35"/>
      <c r="AL32" s="36">
        <f t="shared" si="3"/>
        <v>0</v>
      </c>
    </row>
    <row r="33" spans="1:38" ht="17.25" customHeight="1" x14ac:dyDescent="0.15">
      <c r="A33" s="106"/>
      <c r="B33" s="93"/>
      <c r="C33" s="98" t="s">
        <v>39</v>
      </c>
      <c r="D33" s="98"/>
      <c r="E33" s="98"/>
      <c r="F33" s="39">
        <f t="shared" si="0"/>
        <v>1</v>
      </c>
      <c r="G33" s="39"/>
      <c r="H33" s="39"/>
      <c r="I33" s="39"/>
      <c r="J33" s="39"/>
      <c r="K33" s="39"/>
      <c r="L33" s="39"/>
      <c r="M33" s="39"/>
      <c r="N33" s="39"/>
      <c r="O33" s="39">
        <v>1</v>
      </c>
      <c r="P33" s="39"/>
      <c r="Q33" s="40"/>
      <c r="R33" s="12"/>
      <c r="S33" s="106"/>
      <c r="T33" s="93"/>
      <c r="U33" s="98" t="s">
        <v>39</v>
      </c>
      <c r="V33" s="98"/>
      <c r="W33" s="99"/>
      <c r="X33" s="39"/>
      <c r="Y33" s="39"/>
      <c r="Z33" s="39"/>
      <c r="AA33" s="39"/>
      <c r="AB33" s="39"/>
      <c r="AC33" s="39"/>
      <c r="AD33" s="39"/>
      <c r="AE33" s="39"/>
      <c r="AF33" s="39">
        <f t="shared" si="8"/>
        <v>0</v>
      </c>
      <c r="AG33" s="39"/>
      <c r="AH33" s="39">
        <f t="shared" si="2"/>
        <v>0</v>
      </c>
      <c r="AI33" s="39"/>
      <c r="AJ33" s="39"/>
      <c r="AK33" s="39"/>
      <c r="AL33" s="40">
        <f t="shared" si="3"/>
        <v>1</v>
      </c>
    </row>
    <row r="34" spans="1:38" ht="17.25" customHeight="1" x14ac:dyDescent="0.15">
      <c r="A34" s="106"/>
      <c r="B34" s="108"/>
      <c r="C34" s="83" t="s">
        <v>72</v>
      </c>
      <c r="D34" s="84"/>
      <c r="E34" s="84"/>
      <c r="F34" s="42">
        <f>SUM(F29:F33)</f>
        <v>2</v>
      </c>
      <c r="G34" s="31">
        <f t="shared" ref="G34:Q34" si="11">SUM(G29:G33)</f>
        <v>0</v>
      </c>
      <c r="H34" s="31">
        <f t="shared" si="11"/>
        <v>0</v>
      </c>
      <c r="I34" s="31">
        <f t="shared" si="11"/>
        <v>0</v>
      </c>
      <c r="J34" s="31">
        <f t="shared" si="11"/>
        <v>1</v>
      </c>
      <c r="K34" s="31">
        <f t="shared" si="11"/>
        <v>0</v>
      </c>
      <c r="L34" s="31">
        <f t="shared" si="11"/>
        <v>0</v>
      </c>
      <c r="M34" s="31">
        <f t="shared" si="11"/>
        <v>0</v>
      </c>
      <c r="N34" s="31">
        <f t="shared" si="11"/>
        <v>0</v>
      </c>
      <c r="O34" s="31">
        <f t="shared" si="11"/>
        <v>1</v>
      </c>
      <c r="P34" s="31">
        <f t="shared" si="11"/>
        <v>0</v>
      </c>
      <c r="Q34" s="32">
        <f t="shared" si="11"/>
        <v>0</v>
      </c>
      <c r="R34" s="12"/>
      <c r="S34" s="106"/>
      <c r="T34" s="108"/>
      <c r="U34" s="83" t="s">
        <v>72</v>
      </c>
      <c r="V34" s="84"/>
      <c r="W34" s="85"/>
      <c r="X34" s="31">
        <f t="shared" ref="X34:AK34" si="12">SUM(X29:X33)</f>
        <v>0</v>
      </c>
      <c r="Y34" s="31">
        <f t="shared" si="12"/>
        <v>0</v>
      </c>
      <c r="Z34" s="31">
        <f t="shared" si="12"/>
        <v>0</v>
      </c>
      <c r="AA34" s="31">
        <f t="shared" si="12"/>
        <v>0</v>
      </c>
      <c r="AB34" s="31">
        <f t="shared" si="12"/>
        <v>0</v>
      </c>
      <c r="AC34" s="31">
        <f t="shared" si="12"/>
        <v>0</v>
      </c>
      <c r="AD34" s="31">
        <f t="shared" si="12"/>
        <v>0</v>
      </c>
      <c r="AE34" s="31">
        <f t="shared" si="12"/>
        <v>0</v>
      </c>
      <c r="AF34" s="31">
        <f t="shared" si="8"/>
        <v>0</v>
      </c>
      <c r="AG34" s="31">
        <f t="shared" si="12"/>
        <v>0</v>
      </c>
      <c r="AH34" s="31">
        <f t="shared" si="2"/>
        <v>0</v>
      </c>
      <c r="AI34" s="31">
        <f t="shared" si="12"/>
        <v>0</v>
      </c>
      <c r="AJ34" s="31">
        <f t="shared" si="12"/>
        <v>0</v>
      </c>
      <c r="AK34" s="31">
        <f t="shared" si="12"/>
        <v>0</v>
      </c>
      <c r="AL34" s="32">
        <f t="shared" si="3"/>
        <v>1</v>
      </c>
    </row>
    <row r="35" spans="1:38" ht="17.25" customHeight="1" x14ac:dyDescent="0.15">
      <c r="A35" s="107"/>
      <c r="B35" s="103" t="s">
        <v>72</v>
      </c>
      <c r="C35" s="103"/>
      <c r="D35" s="103"/>
      <c r="E35" s="104"/>
      <c r="F35" s="42">
        <f>SUM(F22:F34)-F28-F34</f>
        <v>4</v>
      </c>
      <c r="G35" s="31">
        <f t="shared" ref="G35:Q35" si="13">SUM(G22:G34)-G28-G34</f>
        <v>0</v>
      </c>
      <c r="H35" s="31">
        <f t="shared" si="13"/>
        <v>1</v>
      </c>
      <c r="I35" s="31">
        <f t="shared" si="13"/>
        <v>0</v>
      </c>
      <c r="J35" s="31">
        <f t="shared" si="13"/>
        <v>1</v>
      </c>
      <c r="K35" s="42">
        <f t="shared" si="13"/>
        <v>0</v>
      </c>
      <c r="L35" s="42">
        <f t="shared" si="13"/>
        <v>0</v>
      </c>
      <c r="M35" s="42">
        <f t="shared" si="13"/>
        <v>0</v>
      </c>
      <c r="N35" s="31">
        <f t="shared" si="13"/>
        <v>0</v>
      </c>
      <c r="O35" s="31">
        <f t="shared" si="13"/>
        <v>1</v>
      </c>
      <c r="P35" s="31">
        <f t="shared" si="13"/>
        <v>1</v>
      </c>
      <c r="Q35" s="32">
        <f t="shared" si="13"/>
        <v>0</v>
      </c>
      <c r="R35" s="12"/>
      <c r="S35" s="107"/>
      <c r="T35" s="103" t="s">
        <v>72</v>
      </c>
      <c r="U35" s="103"/>
      <c r="V35" s="103"/>
      <c r="W35" s="103"/>
      <c r="X35" s="31">
        <f t="shared" ref="X35:AL35" si="14">SUM(X22:X34)-X28-X34</f>
        <v>0</v>
      </c>
      <c r="Y35" s="31">
        <f t="shared" si="14"/>
        <v>0</v>
      </c>
      <c r="Z35" s="31">
        <f t="shared" si="14"/>
        <v>0</v>
      </c>
      <c r="AA35" s="31">
        <f t="shared" si="14"/>
        <v>0</v>
      </c>
      <c r="AB35" s="31">
        <f t="shared" si="14"/>
        <v>0</v>
      </c>
      <c r="AC35" s="31">
        <f t="shared" si="14"/>
        <v>0</v>
      </c>
      <c r="AD35" s="31">
        <f t="shared" si="14"/>
        <v>0</v>
      </c>
      <c r="AE35" s="31">
        <f t="shared" si="14"/>
        <v>0</v>
      </c>
      <c r="AF35" s="31">
        <f t="shared" si="14"/>
        <v>0</v>
      </c>
      <c r="AG35" s="31">
        <f t="shared" si="14"/>
        <v>0</v>
      </c>
      <c r="AH35" s="31">
        <f t="shared" si="14"/>
        <v>0</v>
      </c>
      <c r="AI35" s="31">
        <f t="shared" si="14"/>
        <v>0</v>
      </c>
      <c r="AJ35" s="31">
        <f t="shared" si="14"/>
        <v>0</v>
      </c>
      <c r="AK35" s="31">
        <f t="shared" si="14"/>
        <v>0</v>
      </c>
      <c r="AL35" s="32">
        <f t="shared" si="14"/>
        <v>2</v>
      </c>
    </row>
    <row r="36" spans="1:38" ht="17.25" customHeight="1" x14ac:dyDescent="0.15">
      <c r="A36" s="91" t="s">
        <v>42</v>
      </c>
      <c r="B36" s="104" t="s">
        <v>43</v>
      </c>
      <c r="C36" s="86" t="s">
        <v>44</v>
      </c>
      <c r="D36" s="86"/>
      <c r="E36" s="86"/>
      <c r="F36" s="33">
        <f t="shared" si="0"/>
        <v>1</v>
      </c>
      <c r="G36" s="33"/>
      <c r="H36" s="33"/>
      <c r="I36" s="33"/>
      <c r="J36" s="33"/>
      <c r="K36" s="33"/>
      <c r="L36" s="33"/>
      <c r="M36" s="33">
        <v>1</v>
      </c>
      <c r="N36" s="33"/>
      <c r="O36" s="33"/>
      <c r="P36" s="33"/>
      <c r="Q36" s="34"/>
      <c r="R36" s="12"/>
      <c r="S36" s="91" t="s">
        <v>42</v>
      </c>
      <c r="T36" s="104" t="s">
        <v>43</v>
      </c>
      <c r="U36" s="86" t="s">
        <v>44</v>
      </c>
      <c r="V36" s="86"/>
      <c r="W36" s="95"/>
      <c r="X36" s="33"/>
      <c r="Y36" s="33"/>
      <c r="Z36" s="33"/>
      <c r="AA36" s="33"/>
      <c r="AB36" s="33"/>
      <c r="AC36" s="33"/>
      <c r="AD36" s="33"/>
      <c r="AE36" s="33"/>
      <c r="AF36" s="33">
        <f t="shared" si="8"/>
        <v>0</v>
      </c>
      <c r="AG36" s="33"/>
      <c r="AH36" s="33">
        <f t="shared" si="2"/>
        <v>0</v>
      </c>
      <c r="AI36" s="33"/>
      <c r="AJ36" s="33"/>
      <c r="AK36" s="33"/>
      <c r="AL36" s="34">
        <f t="shared" si="3"/>
        <v>0</v>
      </c>
    </row>
    <row r="37" spans="1:38" ht="17.25" customHeight="1" x14ac:dyDescent="0.15">
      <c r="A37" s="91"/>
      <c r="B37" s="104"/>
      <c r="C37" s="100" t="s">
        <v>45</v>
      </c>
      <c r="D37" s="100"/>
      <c r="E37" s="100"/>
      <c r="F37" s="37">
        <f t="shared" si="0"/>
        <v>0</v>
      </c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8"/>
      <c r="R37" s="12"/>
      <c r="S37" s="91"/>
      <c r="T37" s="104"/>
      <c r="U37" s="100" t="s">
        <v>45</v>
      </c>
      <c r="V37" s="100"/>
      <c r="W37" s="101"/>
      <c r="X37" s="37"/>
      <c r="Y37" s="37"/>
      <c r="Z37" s="35"/>
      <c r="AA37" s="35"/>
      <c r="AB37" s="35"/>
      <c r="AC37" s="35"/>
      <c r="AD37" s="35"/>
      <c r="AE37" s="35"/>
      <c r="AF37" s="35">
        <f t="shared" si="8"/>
        <v>0</v>
      </c>
      <c r="AG37" s="35"/>
      <c r="AH37" s="35">
        <f t="shared" si="2"/>
        <v>0</v>
      </c>
      <c r="AI37" s="35"/>
      <c r="AJ37" s="35"/>
      <c r="AK37" s="35"/>
      <c r="AL37" s="36">
        <f t="shared" si="3"/>
        <v>0</v>
      </c>
    </row>
    <row r="38" spans="1:38" ht="17.25" customHeight="1" x14ac:dyDescent="0.15">
      <c r="A38" s="91"/>
      <c r="B38" s="104"/>
      <c r="C38" s="96" t="s">
        <v>46</v>
      </c>
      <c r="D38" s="96"/>
      <c r="E38" s="96"/>
      <c r="F38" s="35">
        <f t="shared" si="0"/>
        <v>2</v>
      </c>
      <c r="G38" s="35"/>
      <c r="H38" s="35"/>
      <c r="I38" s="35"/>
      <c r="J38" s="35"/>
      <c r="K38" s="35">
        <v>1</v>
      </c>
      <c r="L38" s="35"/>
      <c r="M38" s="35">
        <v>1</v>
      </c>
      <c r="N38" s="35"/>
      <c r="O38" s="35"/>
      <c r="P38" s="35"/>
      <c r="Q38" s="36"/>
      <c r="R38" s="12"/>
      <c r="S38" s="91"/>
      <c r="T38" s="104"/>
      <c r="U38" s="96" t="s">
        <v>46</v>
      </c>
      <c r="V38" s="96"/>
      <c r="W38" s="97"/>
      <c r="X38" s="35"/>
      <c r="Y38" s="35"/>
      <c r="Z38" s="35"/>
      <c r="AA38" s="35"/>
      <c r="AB38" s="35"/>
      <c r="AC38" s="35"/>
      <c r="AD38" s="35"/>
      <c r="AE38" s="35"/>
      <c r="AF38" s="35">
        <f t="shared" si="8"/>
        <v>0</v>
      </c>
      <c r="AG38" s="35"/>
      <c r="AH38" s="35">
        <f t="shared" si="2"/>
        <v>0</v>
      </c>
      <c r="AI38" s="35"/>
      <c r="AJ38" s="35"/>
      <c r="AK38" s="35"/>
      <c r="AL38" s="36">
        <f t="shared" si="3"/>
        <v>0</v>
      </c>
    </row>
    <row r="39" spans="1:38" ht="17.25" customHeight="1" x14ac:dyDescent="0.15">
      <c r="A39" s="91"/>
      <c r="B39" s="104"/>
      <c r="C39" s="96" t="s">
        <v>47</v>
      </c>
      <c r="D39" s="96"/>
      <c r="E39" s="96"/>
      <c r="F39" s="35">
        <f t="shared" si="0"/>
        <v>3</v>
      </c>
      <c r="G39" s="35"/>
      <c r="H39" s="35"/>
      <c r="I39" s="35"/>
      <c r="J39" s="35"/>
      <c r="K39" s="35"/>
      <c r="L39" s="35">
        <v>1</v>
      </c>
      <c r="M39" s="35">
        <v>2</v>
      </c>
      <c r="N39" s="35"/>
      <c r="O39" s="35"/>
      <c r="P39" s="35"/>
      <c r="Q39" s="36"/>
      <c r="R39" s="12"/>
      <c r="S39" s="91"/>
      <c r="T39" s="104"/>
      <c r="U39" s="96" t="s">
        <v>47</v>
      </c>
      <c r="V39" s="96"/>
      <c r="W39" s="97"/>
      <c r="X39" s="35"/>
      <c r="Y39" s="35"/>
      <c r="Z39" s="35"/>
      <c r="AA39" s="35"/>
      <c r="AB39" s="35"/>
      <c r="AC39" s="35"/>
      <c r="AD39" s="35"/>
      <c r="AE39" s="35"/>
      <c r="AF39" s="35">
        <f t="shared" si="8"/>
        <v>0</v>
      </c>
      <c r="AG39" s="35"/>
      <c r="AH39" s="35">
        <f t="shared" si="2"/>
        <v>0</v>
      </c>
      <c r="AI39" s="35"/>
      <c r="AJ39" s="35"/>
      <c r="AK39" s="35"/>
      <c r="AL39" s="36">
        <f t="shared" si="3"/>
        <v>0</v>
      </c>
    </row>
    <row r="40" spans="1:38" ht="17.25" customHeight="1" x14ac:dyDescent="0.15">
      <c r="A40" s="91"/>
      <c r="B40" s="104"/>
      <c r="C40" s="98" t="s">
        <v>48</v>
      </c>
      <c r="D40" s="98"/>
      <c r="E40" s="98"/>
      <c r="F40" s="39">
        <f t="shared" si="0"/>
        <v>1</v>
      </c>
      <c r="G40" s="39"/>
      <c r="H40" s="39"/>
      <c r="I40" s="39"/>
      <c r="J40" s="39"/>
      <c r="K40" s="39"/>
      <c r="L40" s="39">
        <v>1</v>
      </c>
      <c r="M40" s="39"/>
      <c r="N40" s="39"/>
      <c r="O40" s="39"/>
      <c r="P40" s="39"/>
      <c r="Q40" s="40"/>
      <c r="R40" s="12"/>
      <c r="S40" s="91"/>
      <c r="T40" s="104"/>
      <c r="U40" s="98" t="s">
        <v>48</v>
      </c>
      <c r="V40" s="98"/>
      <c r="W40" s="99"/>
      <c r="X40" s="39"/>
      <c r="Y40" s="39"/>
      <c r="Z40" s="39"/>
      <c r="AA40" s="39"/>
      <c r="AB40" s="39"/>
      <c r="AC40" s="39"/>
      <c r="AD40" s="39"/>
      <c r="AE40" s="39"/>
      <c r="AF40" s="39">
        <f t="shared" si="8"/>
        <v>0</v>
      </c>
      <c r="AG40" s="39"/>
      <c r="AH40" s="39">
        <f t="shared" si="2"/>
        <v>0</v>
      </c>
      <c r="AI40" s="39"/>
      <c r="AJ40" s="39"/>
      <c r="AK40" s="39"/>
      <c r="AL40" s="40">
        <f t="shared" si="3"/>
        <v>0</v>
      </c>
    </row>
    <row r="41" spans="1:38" ht="17.25" customHeight="1" x14ac:dyDescent="0.15">
      <c r="A41" s="91"/>
      <c r="B41" s="103"/>
      <c r="C41" s="83" t="s">
        <v>72</v>
      </c>
      <c r="D41" s="84"/>
      <c r="E41" s="84"/>
      <c r="F41" s="31">
        <f>SUM(F36:F40)</f>
        <v>7</v>
      </c>
      <c r="G41" s="31">
        <f t="shared" ref="G41:Q41" si="15">SUM(G36:G40)</f>
        <v>0</v>
      </c>
      <c r="H41" s="31">
        <f t="shared" si="15"/>
        <v>0</v>
      </c>
      <c r="I41" s="31">
        <f t="shared" si="15"/>
        <v>0</v>
      </c>
      <c r="J41" s="31">
        <f t="shared" si="15"/>
        <v>0</v>
      </c>
      <c r="K41" s="31">
        <f t="shared" si="15"/>
        <v>1</v>
      </c>
      <c r="L41" s="31">
        <f t="shared" si="15"/>
        <v>2</v>
      </c>
      <c r="M41" s="31">
        <f t="shared" si="15"/>
        <v>4</v>
      </c>
      <c r="N41" s="31">
        <f t="shared" si="15"/>
        <v>0</v>
      </c>
      <c r="O41" s="31">
        <f t="shared" si="15"/>
        <v>0</v>
      </c>
      <c r="P41" s="31">
        <f t="shared" si="15"/>
        <v>0</v>
      </c>
      <c r="Q41" s="32">
        <f t="shared" si="15"/>
        <v>0</v>
      </c>
      <c r="R41" s="12"/>
      <c r="S41" s="91"/>
      <c r="T41" s="103"/>
      <c r="U41" s="83" t="s">
        <v>72</v>
      </c>
      <c r="V41" s="84"/>
      <c r="W41" s="85"/>
      <c r="X41" s="31">
        <f t="shared" ref="X41:AK41" si="16">SUM(X36:X40)</f>
        <v>0</v>
      </c>
      <c r="Y41" s="31">
        <f t="shared" si="16"/>
        <v>0</v>
      </c>
      <c r="Z41" s="31">
        <f t="shared" si="16"/>
        <v>0</v>
      </c>
      <c r="AA41" s="31">
        <f t="shared" si="16"/>
        <v>0</v>
      </c>
      <c r="AB41" s="31">
        <f t="shared" si="16"/>
        <v>0</v>
      </c>
      <c r="AC41" s="31">
        <f t="shared" si="16"/>
        <v>0</v>
      </c>
      <c r="AD41" s="31">
        <f t="shared" si="16"/>
        <v>0</v>
      </c>
      <c r="AE41" s="31">
        <f t="shared" si="16"/>
        <v>0</v>
      </c>
      <c r="AF41" s="31">
        <f t="shared" si="8"/>
        <v>0</v>
      </c>
      <c r="AG41" s="31">
        <f t="shared" si="16"/>
        <v>0</v>
      </c>
      <c r="AH41" s="31">
        <f t="shared" si="2"/>
        <v>0</v>
      </c>
      <c r="AI41" s="31">
        <f t="shared" si="16"/>
        <v>0</v>
      </c>
      <c r="AJ41" s="31">
        <f t="shared" si="16"/>
        <v>0</v>
      </c>
      <c r="AK41" s="31">
        <f t="shared" si="16"/>
        <v>0</v>
      </c>
      <c r="AL41" s="32">
        <f t="shared" si="3"/>
        <v>0</v>
      </c>
    </row>
    <row r="42" spans="1:38" ht="17.25" customHeight="1" x14ac:dyDescent="0.15">
      <c r="A42" s="91"/>
      <c r="B42" s="93" t="s">
        <v>49</v>
      </c>
      <c r="C42" s="93"/>
      <c r="D42" s="93"/>
      <c r="E42" s="93"/>
      <c r="F42" s="31">
        <f t="shared" si="0"/>
        <v>1</v>
      </c>
      <c r="G42" s="31"/>
      <c r="H42" s="31"/>
      <c r="I42" s="31"/>
      <c r="J42" s="31"/>
      <c r="K42" s="31"/>
      <c r="L42" s="31">
        <v>1</v>
      </c>
      <c r="M42" s="31"/>
      <c r="N42" s="31"/>
      <c r="O42" s="31"/>
      <c r="P42" s="31"/>
      <c r="Q42" s="32"/>
      <c r="R42" s="12"/>
      <c r="S42" s="91"/>
      <c r="T42" s="93" t="s">
        <v>49</v>
      </c>
      <c r="U42" s="93"/>
      <c r="V42" s="93"/>
      <c r="W42" s="108"/>
      <c r="X42" s="31"/>
      <c r="Y42" s="31"/>
      <c r="Z42" s="31"/>
      <c r="AA42" s="31"/>
      <c r="AB42" s="31"/>
      <c r="AC42" s="31"/>
      <c r="AD42" s="31"/>
      <c r="AE42" s="31"/>
      <c r="AF42" s="31">
        <f t="shared" si="8"/>
        <v>0</v>
      </c>
      <c r="AG42" s="31"/>
      <c r="AH42" s="31">
        <f t="shared" si="2"/>
        <v>0</v>
      </c>
      <c r="AI42" s="31"/>
      <c r="AJ42" s="31"/>
      <c r="AK42" s="31"/>
      <c r="AL42" s="32">
        <f t="shared" si="3"/>
        <v>0</v>
      </c>
    </row>
    <row r="43" spans="1:38" ht="17.25" customHeight="1" x14ac:dyDescent="0.15">
      <c r="A43" s="92"/>
      <c r="B43" s="104" t="s">
        <v>72</v>
      </c>
      <c r="C43" s="93"/>
      <c r="D43" s="93"/>
      <c r="E43" s="93"/>
      <c r="F43" s="31">
        <f>F41+F42</f>
        <v>8</v>
      </c>
      <c r="G43" s="31">
        <f t="shared" ref="G43:Q43" si="17">G41+G42</f>
        <v>0</v>
      </c>
      <c r="H43" s="31">
        <f t="shared" si="17"/>
        <v>0</v>
      </c>
      <c r="I43" s="31">
        <f t="shared" si="17"/>
        <v>0</v>
      </c>
      <c r="J43" s="31">
        <f t="shared" si="17"/>
        <v>0</v>
      </c>
      <c r="K43" s="31">
        <f t="shared" si="17"/>
        <v>1</v>
      </c>
      <c r="L43" s="31">
        <f t="shared" si="17"/>
        <v>3</v>
      </c>
      <c r="M43" s="31">
        <f t="shared" si="17"/>
        <v>4</v>
      </c>
      <c r="N43" s="31">
        <f t="shared" si="17"/>
        <v>0</v>
      </c>
      <c r="O43" s="31">
        <f t="shared" si="17"/>
        <v>0</v>
      </c>
      <c r="P43" s="31">
        <f t="shared" si="17"/>
        <v>0</v>
      </c>
      <c r="Q43" s="32">
        <f t="shared" si="17"/>
        <v>0</v>
      </c>
      <c r="R43" s="12"/>
      <c r="S43" s="92"/>
      <c r="T43" s="104" t="s">
        <v>72</v>
      </c>
      <c r="U43" s="93"/>
      <c r="V43" s="93"/>
      <c r="W43" s="108"/>
      <c r="X43" s="31">
        <f t="shared" ref="X43:AL43" si="18">X41+X42</f>
        <v>0</v>
      </c>
      <c r="Y43" s="31">
        <f t="shared" si="18"/>
        <v>0</v>
      </c>
      <c r="Z43" s="31">
        <f t="shared" si="18"/>
        <v>0</v>
      </c>
      <c r="AA43" s="31">
        <f t="shared" si="18"/>
        <v>0</v>
      </c>
      <c r="AB43" s="31">
        <f t="shared" si="18"/>
        <v>0</v>
      </c>
      <c r="AC43" s="31">
        <f t="shared" si="18"/>
        <v>0</v>
      </c>
      <c r="AD43" s="31">
        <f t="shared" si="18"/>
        <v>0</v>
      </c>
      <c r="AE43" s="31">
        <f t="shared" si="18"/>
        <v>0</v>
      </c>
      <c r="AF43" s="31">
        <f t="shared" si="18"/>
        <v>0</v>
      </c>
      <c r="AG43" s="31">
        <f t="shared" si="18"/>
        <v>0</v>
      </c>
      <c r="AH43" s="31">
        <f t="shared" si="18"/>
        <v>0</v>
      </c>
      <c r="AI43" s="31">
        <f t="shared" si="18"/>
        <v>0</v>
      </c>
      <c r="AJ43" s="31">
        <f t="shared" si="18"/>
        <v>0</v>
      </c>
      <c r="AK43" s="31">
        <f t="shared" si="18"/>
        <v>0</v>
      </c>
      <c r="AL43" s="32">
        <f t="shared" si="18"/>
        <v>0</v>
      </c>
    </row>
    <row r="44" spans="1:38" ht="17.25" customHeight="1" x14ac:dyDescent="0.15">
      <c r="A44" s="102" t="s">
        <v>50</v>
      </c>
      <c r="B44" s="84"/>
      <c r="C44" s="84"/>
      <c r="D44" s="84"/>
      <c r="E44" s="84"/>
      <c r="F44" s="42">
        <f t="shared" si="0"/>
        <v>3</v>
      </c>
      <c r="G44" s="31"/>
      <c r="H44" s="31"/>
      <c r="I44" s="31"/>
      <c r="J44" s="31"/>
      <c r="K44" s="31"/>
      <c r="L44" s="31"/>
      <c r="M44" s="31"/>
      <c r="N44" s="31"/>
      <c r="O44" s="31">
        <v>1</v>
      </c>
      <c r="P44" s="31"/>
      <c r="Q44" s="32">
        <v>2</v>
      </c>
      <c r="R44" s="12"/>
      <c r="S44" s="102" t="s">
        <v>50</v>
      </c>
      <c r="T44" s="84"/>
      <c r="U44" s="84"/>
      <c r="V44" s="84"/>
      <c r="W44" s="85"/>
      <c r="X44" s="31"/>
      <c r="Y44" s="31"/>
      <c r="Z44" s="31"/>
      <c r="AA44" s="31"/>
      <c r="AB44" s="31"/>
      <c r="AC44" s="31"/>
      <c r="AD44" s="31"/>
      <c r="AE44" s="31"/>
      <c r="AF44" s="31">
        <f t="shared" si="8"/>
        <v>0</v>
      </c>
      <c r="AG44" s="31"/>
      <c r="AH44" s="31">
        <f t="shared" si="2"/>
        <v>0</v>
      </c>
      <c r="AI44" s="31"/>
      <c r="AJ44" s="31"/>
      <c r="AK44" s="31"/>
      <c r="AL44" s="32">
        <f t="shared" si="3"/>
        <v>3</v>
      </c>
    </row>
    <row r="45" spans="1:38" ht="17.25" customHeight="1" x14ac:dyDescent="0.15">
      <c r="A45" s="102" t="s">
        <v>51</v>
      </c>
      <c r="B45" s="84"/>
      <c r="C45" s="84"/>
      <c r="D45" s="84"/>
      <c r="E45" s="84"/>
      <c r="F45" s="31">
        <f t="shared" si="0"/>
        <v>1</v>
      </c>
      <c r="G45" s="31"/>
      <c r="H45" s="31"/>
      <c r="I45" s="31"/>
      <c r="J45" s="31"/>
      <c r="K45" s="31">
        <v>1</v>
      </c>
      <c r="L45" s="31"/>
      <c r="M45" s="31"/>
      <c r="N45" s="31"/>
      <c r="O45" s="31"/>
      <c r="P45" s="31"/>
      <c r="Q45" s="32"/>
      <c r="R45" s="12"/>
      <c r="S45" s="102" t="s">
        <v>51</v>
      </c>
      <c r="T45" s="84"/>
      <c r="U45" s="84"/>
      <c r="V45" s="84"/>
      <c r="W45" s="85"/>
      <c r="X45" s="31"/>
      <c r="Y45" s="31"/>
      <c r="Z45" s="31"/>
      <c r="AA45" s="31"/>
      <c r="AB45" s="31"/>
      <c r="AC45" s="31"/>
      <c r="AD45" s="31"/>
      <c r="AE45" s="31"/>
      <c r="AF45" s="31">
        <f t="shared" si="8"/>
        <v>0</v>
      </c>
      <c r="AG45" s="31"/>
      <c r="AH45" s="31">
        <f t="shared" si="2"/>
        <v>0</v>
      </c>
      <c r="AI45" s="31"/>
      <c r="AJ45" s="31"/>
      <c r="AK45" s="31"/>
      <c r="AL45" s="32">
        <f t="shared" si="3"/>
        <v>0</v>
      </c>
    </row>
    <row r="46" spans="1:38" ht="17.25" customHeight="1" x14ac:dyDescent="0.15">
      <c r="A46" s="91" t="s">
        <v>52</v>
      </c>
      <c r="B46" s="109" t="s">
        <v>53</v>
      </c>
      <c r="C46" s="86" t="s">
        <v>36</v>
      </c>
      <c r="D46" s="86"/>
      <c r="E46" s="86"/>
      <c r="F46" s="33">
        <f t="shared" si="0"/>
        <v>0</v>
      </c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4"/>
      <c r="R46" s="12"/>
      <c r="S46" s="91" t="s">
        <v>52</v>
      </c>
      <c r="T46" s="109" t="s">
        <v>53</v>
      </c>
      <c r="U46" s="86" t="s">
        <v>36</v>
      </c>
      <c r="V46" s="86"/>
      <c r="W46" s="95"/>
      <c r="X46" s="33"/>
      <c r="Y46" s="33"/>
      <c r="Z46" s="33"/>
      <c r="AA46" s="33"/>
      <c r="AB46" s="33"/>
      <c r="AC46" s="33"/>
      <c r="AD46" s="33"/>
      <c r="AE46" s="33"/>
      <c r="AF46" s="33">
        <f t="shared" si="8"/>
        <v>0</v>
      </c>
      <c r="AG46" s="33"/>
      <c r="AH46" s="33">
        <f t="shared" si="2"/>
        <v>0</v>
      </c>
      <c r="AI46" s="33"/>
      <c r="AJ46" s="33"/>
      <c r="AK46" s="33"/>
      <c r="AL46" s="34">
        <f t="shared" si="3"/>
        <v>0</v>
      </c>
    </row>
    <row r="47" spans="1:38" ht="17.25" customHeight="1" x14ac:dyDescent="0.15">
      <c r="A47" s="91"/>
      <c r="B47" s="110"/>
      <c r="C47" s="96" t="s">
        <v>37</v>
      </c>
      <c r="D47" s="96"/>
      <c r="E47" s="96"/>
      <c r="F47" s="35">
        <f t="shared" si="0"/>
        <v>0</v>
      </c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6"/>
      <c r="R47" s="12"/>
      <c r="S47" s="91"/>
      <c r="T47" s="110"/>
      <c r="U47" s="96" t="s">
        <v>37</v>
      </c>
      <c r="V47" s="96"/>
      <c r="W47" s="97"/>
      <c r="X47" s="37"/>
      <c r="Y47" s="37"/>
      <c r="Z47" s="37"/>
      <c r="AA47" s="35"/>
      <c r="AB47" s="35"/>
      <c r="AC47" s="35"/>
      <c r="AD47" s="35"/>
      <c r="AE47" s="35"/>
      <c r="AF47" s="35">
        <f t="shared" si="8"/>
        <v>0</v>
      </c>
      <c r="AG47" s="35"/>
      <c r="AH47" s="35">
        <f t="shared" si="2"/>
        <v>0</v>
      </c>
      <c r="AI47" s="35"/>
      <c r="AJ47" s="35"/>
      <c r="AK47" s="35"/>
      <c r="AL47" s="36">
        <f t="shared" si="3"/>
        <v>0</v>
      </c>
    </row>
    <row r="48" spans="1:38" ht="17.25" customHeight="1" x14ac:dyDescent="0.15">
      <c r="A48" s="91"/>
      <c r="B48" s="110"/>
      <c r="C48" s="96" t="s">
        <v>61</v>
      </c>
      <c r="D48" s="96"/>
      <c r="E48" s="96"/>
      <c r="F48" s="35">
        <f t="shared" si="0"/>
        <v>0</v>
      </c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6"/>
      <c r="R48" s="12"/>
      <c r="S48" s="91"/>
      <c r="T48" s="110"/>
      <c r="U48" s="96" t="s">
        <v>61</v>
      </c>
      <c r="V48" s="96"/>
      <c r="W48" s="97"/>
      <c r="X48" s="37"/>
      <c r="Y48" s="37"/>
      <c r="Z48" s="37"/>
      <c r="AA48" s="35"/>
      <c r="AB48" s="35"/>
      <c r="AC48" s="35"/>
      <c r="AD48" s="35"/>
      <c r="AE48" s="35"/>
      <c r="AF48" s="35">
        <f t="shared" si="8"/>
        <v>0</v>
      </c>
      <c r="AG48" s="35"/>
      <c r="AH48" s="35">
        <f t="shared" si="2"/>
        <v>0</v>
      </c>
      <c r="AI48" s="35"/>
      <c r="AJ48" s="35"/>
      <c r="AK48" s="35"/>
      <c r="AL48" s="36">
        <f t="shared" si="3"/>
        <v>0</v>
      </c>
    </row>
    <row r="49" spans="1:38" ht="17.25" customHeight="1" x14ac:dyDescent="0.15">
      <c r="A49" s="91"/>
      <c r="B49" s="110"/>
      <c r="C49" s="96" t="s">
        <v>38</v>
      </c>
      <c r="D49" s="96"/>
      <c r="E49" s="96"/>
      <c r="F49" s="41">
        <f t="shared" si="0"/>
        <v>1</v>
      </c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6">
        <v>1</v>
      </c>
      <c r="R49" s="12"/>
      <c r="S49" s="91"/>
      <c r="T49" s="110"/>
      <c r="U49" s="96" t="s">
        <v>38</v>
      </c>
      <c r="V49" s="96"/>
      <c r="W49" s="97"/>
      <c r="X49" s="35"/>
      <c r="Y49" s="35"/>
      <c r="Z49" s="35"/>
      <c r="AA49" s="35"/>
      <c r="AB49" s="35"/>
      <c r="AC49" s="35"/>
      <c r="AD49" s="35"/>
      <c r="AE49" s="35"/>
      <c r="AF49" s="35">
        <f t="shared" si="8"/>
        <v>0</v>
      </c>
      <c r="AG49" s="35"/>
      <c r="AH49" s="35">
        <f t="shared" si="2"/>
        <v>0</v>
      </c>
      <c r="AI49" s="35"/>
      <c r="AJ49" s="35"/>
      <c r="AK49" s="35"/>
      <c r="AL49" s="36">
        <f t="shared" si="3"/>
        <v>1</v>
      </c>
    </row>
    <row r="50" spans="1:38" ht="17.25" customHeight="1" x14ac:dyDescent="0.15">
      <c r="A50" s="91"/>
      <c r="B50" s="110"/>
      <c r="C50" s="96" t="s">
        <v>39</v>
      </c>
      <c r="D50" s="96"/>
      <c r="E50" s="96"/>
      <c r="F50" s="35">
        <f t="shared" si="0"/>
        <v>2</v>
      </c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6">
        <v>2</v>
      </c>
      <c r="R50" s="12"/>
      <c r="S50" s="91"/>
      <c r="T50" s="110"/>
      <c r="U50" s="96" t="s">
        <v>39</v>
      </c>
      <c r="V50" s="96"/>
      <c r="W50" s="97"/>
      <c r="X50" s="35"/>
      <c r="Y50" s="35"/>
      <c r="Z50" s="35"/>
      <c r="AA50" s="35"/>
      <c r="AB50" s="35"/>
      <c r="AC50" s="35"/>
      <c r="AD50" s="35"/>
      <c r="AE50" s="35"/>
      <c r="AF50" s="35">
        <f t="shared" si="8"/>
        <v>0</v>
      </c>
      <c r="AG50" s="35"/>
      <c r="AH50" s="35">
        <f t="shared" si="2"/>
        <v>0</v>
      </c>
      <c r="AI50" s="35"/>
      <c r="AJ50" s="35"/>
      <c r="AK50" s="35"/>
      <c r="AL50" s="36">
        <f t="shared" si="3"/>
        <v>2</v>
      </c>
    </row>
    <row r="51" spans="1:38" ht="17.25" customHeight="1" x14ac:dyDescent="0.15">
      <c r="A51" s="91"/>
      <c r="B51" s="110"/>
      <c r="C51" s="98" t="s">
        <v>40</v>
      </c>
      <c r="D51" s="98"/>
      <c r="E51" s="98"/>
      <c r="F51" s="39">
        <f t="shared" si="0"/>
        <v>0</v>
      </c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40"/>
      <c r="R51" s="12"/>
      <c r="S51" s="91"/>
      <c r="T51" s="110"/>
      <c r="U51" s="98" t="s">
        <v>40</v>
      </c>
      <c r="V51" s="98"/>
      <c r="W51" s="99"/>
      <c r="X51" s="39"/>
      <c r="Y51" s="39"/>
      <c r="Z51" s="39"/>
      <c r="AA51" s="39"/>
      <c r="AB51" s="39"/>
      <c r="AC51" s="39"/>
      <c r="AD51" s="39"/>
      <c r="AE51" s="39"/>
      <c r="AF51" s="39">
        <f t="shared" si="8"/>
        <v>0</v>
      </c>
      <c r="AG51" s="39"/>
      <c r="AH51" s="39">
        <f t="shared" si="2"/>
        <v>0</v>
      </c>
      <c r="AI51" s="39"/>
      <c r="AJ51" s="39"/>
      <c r="AK51" s="39"/>
      <c r="AL51" s="40">
        <f t="shared" si="3"/>
        <v>0</v>
      </c>
    </row>
    <row r="52" spans="1:38" ht="17.25" customHeight="1" x14ac:dyDescent="0.15">
      <c r="A52" s="91"/>
      <c r="B52" s="111"/>
      <c r="C52" s="88" t="s">
        <v>72</v>
      </c>
      <c r="D52" s="89"/>
      <c r="E52" s="89"/>
      <c r="F52" s="42">
        <f>SUM(F46:F51)</f>
        <v>3</v>
      </c>
      <c r="G52" s="31">
        <f t="shared" ref="G52:Q52" si="19">SUM(G46:G51)</f>
        <v>0</v>
      </c>
      <c r="H52" s="31">
        <f t="shared" si="19"/>
        <v>0</v>
      </c>
      <c r="I52" s="31">
        <f t="shared" si="19"/>
        <v>0</v>
      </c>
      <c r="J52" s="31">
        <f t="shared" si="19"/>
        <v>0</v>
      </c>
      <c r="K52" s="31">
        <f t="shared" si="19"/>
        <v>0</v>
      </c>
      <c r="L52" s="31">
        <f t="shared" si="19"/>
        <v>0</v>
      </c>
      <c r="M52" s="31">
        <f t="shared" si="19"/>
        <v>0</v>
      </c>
      <c r="N52" s="31">
        <f t="shared" si="19"/>
        <v>0</v>
      </c>
      <c r="O52" s="31">
        <f t="shared" si="19"/>
        <v>0</v>
      </c>
      <c r="P52" s="31">
        <f t="shared" si="19"/>
        <v>0</v>
      </c>
      <c r="Q52" s="32">
        <f t="shared" si="19"/>
        <v>3</v>
      </c>
      <c r="R52" s="12"/>
      <c r="S52" s="91"/>
      <c r="T52" s="111"/>
      <c r="U52" s="88" t="s">
        <v>72</v>
      </c>
      <c r="V52" s="89"/>
      <c r="W52" s="90"/>
      <c r="X52" s="31">
        <f t="shared" ref="X52:AK52" si="20">SUM(X46:X51)</f>
        <v>0</v>
      </c>
      <c r="Y52" s="31">
        <f t="shared" si="20"/>
        <v>0</v>
      </c>
      <c r="Z52" s="31">
        <f t="shared" si="20"/>
        <v>0</v>
      </c>
      <c r="AA52" s="31">
        <f t="shared" si="20"/>
        <v>0</v>
      </c>
      <c r="AB52" s="31">
        <f t="shared" si="20"/>
        <v>0</v>
      </c>
      <c r="AC52" s="31">
        <f t="shared" si="20"/>
        <v>0</v>
      </c>
      <c r="AD52" s="31">
        <f t="shared" si="20"/>
        <v>0</v>
      </c>
      <c r="AE52" s="31">
        <f t="shared" si="20"/>
        <v>0</v>
      </c>
      <c r="AF52" s="31">
        <f t="shared" si="8"/>
        <v>0</v>
      </c>
      <c r="AG52" s="31">
        <f t="shared" si="20"/>
        <v>0</v>
      </c>
      <c r="AH52" s="31">
        <f t="shared" si="2"/>
        <v>0</v>
      </c>
      <c r="AI52" s="31">
        <f t="shared" si="20"/>
        <v>0</v>
      </c>
      <c r="AJ52" s="31">
        <f t="shared" si="20"/>
        <v>0</v>
      </c>
      <c r="AK52" s="31">
        <f t="shared" si="20"/>
        <v>0</v>
      </c>
      <c r="AL52" s="32">
        <f t="shared" si="3"/>
        <v>3</v>
      </c>
    </row>
    <row r="53" spans="1:38" ht="17.25" customHeight="1" x14ac:dyDescent="0.15">
      <c r="A53" s="91"/>
      <c r="B53" s="112" t="s">
        <v>54</v>
      </c>
      <c r="C53" s="86" t="s">
        <v>44</v>
      </c>
      <c r="D53" s="86"/>
      <c r="E53" s="86"/>
      <c r="F53" s="33">
        <f t="shared" si="0"/>
        <v>0</v>
      </c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4"/>
      <c r="R53" s="12"/>
      <c r="S53" s="91"/>
      <c r="T53" s="112" t="s">
        <v>54</v>
      </c>
      <c r="U53" s="86" t="s">
        <v>44</v>
      </c>
      <c r="V53" s="86"/>
      <c r="W53" s="95"/>
      <c r="X53" s="33"/>
      <c r="Y53" s="33"/>
      <c r="Z53" s="33"/>
      <c r="AA53" s="33"/>
      <c r="AB53" s="33"/>
      <c r="AC53" s="33"/>
      <c r="AD53" s="33"/>
      <c r="AE53" s="33"/>
      <c r="AF53" s="33">
        <f t="shared" si="8"/>
        <v>0</v>
      </c>
      <c r="AG53" s="33"/>
      <c r="AH53" s="33">
        <f t="shared" si="2"/>
        <v>0</v>
      </c>
      <c r="AI53" s="33"/>
      <c r="AJ53" s="33"/>
      <c r="AK53" s="33"/>
      <c r="AL53" s="34">
        <f t="shared" si="3"/>
        <v>0</v>
      </c>
    </row>
    <row r="54" spans="1:38" ht="17.25" customHeight="1" x14ac:dyDescent="0.15">
      <c r="A54" s="91"/>
      <c r="B54" s="113"/>
      <c r="C54" s="96" t="s">
        <v>45</v>
      </c>
      <c r="D54" s="96"/>
      <c r="E54" s="96"/>
      <c r="F54" s="35">
        <f t="shared" si="0"/>
        <v>0</v>
      </c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6"/>
      <c r="R54" s="12"/>
      <c r="S54" s="91"/>
      <c r="T54" s="113"/>
      <c r="U54" s="96" t="s">
        <v>45</v>
      </c>
      <c r="V54" s="96"/>
      <c r="W54" s="97"/>
      <c r="X54" s="35"/>
      <c r="Y54" s="35"/>
      <c r="Z54" s="35"/>
      <c r="AA54" s="35"/>
      <c r="AB54" s="35"/>
      <c r="AC54" s="35"/>
      <c r="AD54" s="35"/>
      <c r="AE54" s="35"/>
      <c r="AF54" s="35">
        <f t="shared" si="8"/>
        <v>0</v>
      </c>
      <c r="AG54" s="35"/>
      <c r="AH54" s="35">
        <f t="shared" si="2"/>
        <v>0</v>
      </c>
      <c r="AI54" s="35"/>
      <c r="AJ54" s="35"/>
      <c r="AK54" s="35"/>
      <c r="AL54" s="36">
        <f t="shared" si="3"/>
        <v>0</v>
      </c>
    </row>
    <row r="55" spans="1:38" ht="17.25" customHeight="1" x14ac:dyDescent="0.15">
      <c r="A55" s="91"/>
      <c r="B55" s="113"/>
      <c r="C55" s="96" t="s">
        <v>46</v>
      </c>
      <c r="D55" s="96"/>
      <c r="E55" s="96"/>
      <c r="F55" s="35">
        <f t="shared" si="0"/>
        <v>0</v>
      </c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6"/>
      <c r="R55" s="12"/>
      <c r="S55" s="91"/>
      <c r="T55" s="113"/>
      <c r="U55" s="96" t="s">
        <v>46</v>
      </c>
      <c r="V55" s="96"/>
      <c r="W55" s="97"/>
      <c r="X55" s="35"/>
      <c r="Y55" s="49"/>
      <c r="Z55" s="35"/>
      <c r="AA55" s="35"/>
      <c r="AB55" s="35"/>
      <c r="AC55" s="35"/>
      <c r="AD55" s="35"/>
      <c r="AE55" s="35"/>
      <c r="AF55" s="35">
        <f t="shared" si="8"/>
        <v>0</v>
      </c>
      <c r="AG55" s="35"/>
      <c r="AH55" s="49">
        <f t="shared" si="2"/>
        <v>0</v>
      </c>
      <c r="AI55" s="35"/>
      <c r="AJ55" s="35"/>
      <c r="AK55" s="35"/>
      <c r="AL55" s="36">
        <f t="shared" si="3"/>
        <v>0</v>
      </c>
    </row>
    <row r="56" spans="1:38" ht="17.25" customHeight="1" x14ac:dyDescent="0.15">
      <c r="A56" s="91"/>
      <c r="B56" s="113"/>
      <c r="C56" s="96" t="s">
        <v>47</v>
      </c>
      <c r="D56" s="96"/>
      <c r="E56" s="96"/>
      <c r="F56" s="35">
        <f t="shared" si="0"/>
        <v>0</v>
      </c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6"/>
      <c r="R56" s="12"/>
      <c r="S56" s="91"/>
      <c r="T56" s="113"/>
      <c r="U56" s="96" t="s">
        <v>47</v>
      </c>
      <c r="V56" s="96"/>
      <c r="W56" s="97"/>
      <c r="X56" s="35"/>
      <c r="Y56" s="35"/>
      <c r="Z56" s="35"/>
      <c r="AA56" s="35"/>
      <c r="AB56" s="35"/>
      <c r="AC56" s="35"/>
      <c r="AD56" s="35"/>
      <c r="AE56" s="35"/>
      <c r="AF56" s="35">
        <f t="shared" si="8"/>
        <v>0</v>
      </c>
      <c r="AG56" s="35"/>
      <c r="AH56" s="35">
        <f t="shared" si="2"/>
        <v>0</v>
      </c>
      <c r="AI56" s="35"/>
      <c r="AJ56" s="35"/>
      <c r="AK56" s="35"/>
      <c r="AL56" s="36">
        <f t="shared" si="3"/>
        <v>0</v>
      </c>
    </row>
    <row r="57" spans="1:38" ht="17.25" customHeight="1" x14ac:dyDescent="0.15">
      <c r="A57" s="91"/>
      <c r="B57" s="113"/>
      <c r="C57" s="115" t="s">
        <v>48</v>
      </c>
      <c r="D57" s="115"/>
      <c r="E57" s="115"/>
      <c r="F57" s="43">
        <f t="shared" si="0"/>
        <v>0</v>
      </c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4"/>
      <c r="R57" s="12"/>
      <c r="S57" s="91"/>
      <c r="T57" s="113"/>
      <c r="U57" s="115" t="s">
        <v>48</v>
      </c>
      <c r="V57" s="115"/>
      <c r="W57" s="116"/>
      <c r="X57" s="43"/>
      <c r="Y57" s="43"/>
      <c r="Z57" s="43"/>
      <c r="AA57" s="43"/>
      <c r="AB57" s="43"/>
      <c r="AC57" s="43"/>
      <c r="AD57" s="43"/>
      <c r="AE57" s="43"/>
      <c r="AF57" s="43">
        <f t="shared" si="8"/>
        <v>0</v>
      </c>
      <c r="AG57" s="43"/>
      <c r="AH57" s="43">
        <f t="shared" si="2"/>
        <v>0</v>
      </c>
      <c r="AI57" s="43"/>
      <c r="AJ57" s="43"/>
      <c r="AK57" s="43"/>
      <c r="AL57" s="44">
        <f t="shared" si="3"/>
        <v>0</v>
      </c>
    </row>
    <row r="58" spans="1:38" ht="17.25" customHeight="1" x14ac:dyDescent="0.15">
      <c r="A58" s="91"/>
      <c r="B58" s="113"/>
      <c r="C58" s="84" t="s">
        <v>55</v>
      </c>
      <c r="D58" s="84"/>
      <c r="E58" s="84"/>
      <c r="F58" s="31">
        <f>SUM(F53:F57)</f>
        <v>0</v>
      </c>
      <c r="G58" s="31">
        <f t="shared" ref="G58:Q58" si="21">SUM(G53:G57)</f>
        <v>0</v>
      </c>
      <c r="H58" s="31">
        <f t="shared" si="21"/>
        <v>0</v>
      </c>
      <c r="I58" s="31">
        <f t="shared" si="21"/>
        <v>0</v>
      </c>
      <c r="J58" s="31">
        <f t="shared" si="21"/>
        <v>0</v>
      </c>
      <c r="K58" s="31">
        <f t="shared" si="21"/>
        <v>0</v>
      </c>
      <c r="L58" s="31">
        <f t="shared" si="21"/>
        <v>0</v>
      </c>
      <c r="M58" s="31">
        <f t="shared" si="21"/>
        <v>0</v>
      </c>
      <c r="N58" s="31">
        <f t="shared" si="21"/>
        <v>0</v>
      </c>
      <c r="O58" s="31">
        <f t="shared" si="21"/>
        <v>0</v>
      </c>
      <c r="P58" s="31">
        <f t="shared" si="21"/>
        <v>0</v>
      </c>
      <c r="Q58" s="32">
        <f t="shared" si="21"/>
        <v>0</v>
      </c>
      <c r="R58" s="12"/>
      <c r="S58" s="91"/>
      <c r="T58" s="113"/>
      <c r="U58" s="84" t="s">
        <v>55</v>
      </c>
      <c r="V58" s="84"/>
      <c r="W58" s="85"/>
      <c r="X58" s="31">
        <f t="shared" ref="X58:AK58" si="22">SUM(X53:X57)</f>
        <v>0</v>
      </c>
      <c r="Y58" s="31">
        <f t="shared" si="22"/>
        <v>0</v>
      </c>
      <c r="Z58" s="31">
        <f t="shared" si="22"/>
        <v>0</v>
      </c>
      <c r="AA58" s="31">
        <f t="shared" si="22"/>
        <v>0</v>
      </c>
      <c r="AB58" s="31">
        <f t="shared" si="22"/>
        <v>0</v>
      </c>
      <c r="AC58" s="31">
        <f t="shared" si="22"/>
        <v>0</v>
      </c>
      <c r="AD58" s="31">
        <f t="shared" si="22"/>
        <v>0</v>
      </c>
      <c r="AE58" s="31">
        <f t="shared" si="22"/>
        <v>0</v>
      </c>
      <c r="AF58" s="31">
        <f t="shared" si="8"/>
        <v>0</v>
      </c>
      <c r="AG58" s="31">
        <f t="shared" si="22"/>
        <v>0</v>
      </c>
      <c r="AH58" s="31">
        <f t="shared" si="2"/>
        <v>0</v>
      </c>
      <c r="AI58" s="31">
        <f t="shared" si="22"/>
        <v>0</v>
      </c>
      <c r="AJ58" s="31">
        <f t="shared" si="22"/>
        <v>0</v>
      </c>
      <c r="AK58" s="31">
        <f t="shared" si="22"/>
        <v>0</v>
      </c>
      <c r="AL58" s="32">
        <f t="shared" si="3"/>
        <v>0</v>
      </c>
    </row>
    <row r="59" spans="1:38" ht="17.25" customHeight="1" x14ac:dyDescent="0.15">
      <c r="A59" s="91"/>
      <c r="B59" s="113"/>
      <c r="C59" s="98" t="s">
        <v>49</v>
      </c>
      <c r="D59" s="98"/>
      <c r="E59" s="98"/>
      <c r="F59" s="39">
        <f t="shared" si="0"/>
        <v>0</v>
      </c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40"/>
      <c r="R59" s="12"/>
      <c r="S59" s="91"/>
      <c r="T59" s="113"/>
      <c r="U59" s="98" t="s">
        <v>49</v>
      </c>
      <c r="V59" s="98"/>
      <c r="W59" s="98"/>
      <c r="X59" s="39"/>
      <c r="Y59" s="39"/>
      <c r="Z59" s="39"/>
      <c r="AA59" s="39"/>
      <c r="AB59" s="39"/>
      <c r="AC59" s="39"/>
      <c r="AD59" s="39"/>
      <c r="AE59" s="39"/>
      <c r="AF59" s="39">
        <f t="shared" si="8"/>
        <v>0</v>
      </c>
      <c r="AG59" s="39"/>
      <c r="AH59" s="39">
        <f t="shared" si="2"/>
        <v>0</v>
      </c>
      <c r="AI59" s="39"/>
      <c r="AJ59" s="39"/>
      <c r="AK59" s="39"/>
      <c r="AL59" s="40">
        <f t="shared" si="3"/>
        <v>0</v>
      </c>
    </row>
    <row r="60" spans="1:38" ht="17.25" customHeight="1" x14ac:dyDescent="0.15">
      <c r="A60" s="91"/>
      <c r="B60" s="114"/>
      <c r="C60" s="83" t="s">
        <v>72</v>
      </c>
      <c r="D60" s="84"/>
      <c r="E60" s="84"/>
      <c r="F60" s="31">
        <f>SUM(F53:F57,F59)</f>
        <v>0</v>
      </c>
      <c r="G60" s="31">
        <f t="shared" ref="G60:Q60" si="23">SUM(G53:G57,G59)</f>
        <v>0</v>
      </c>
      <c r="H60" s="31">
        <f t="shared" si="23"/>
        <v>0</v>
      </c>
      <c r="I60" s="31">
        <f t="shared" si="23"/>
        <v>0</v>
      </c>
      <c r="J60" s="31">
        <f t="shared" si="23"/>
        <v>0</v>
      </c>
      <c r="K60" s="31">
        <f t="shared" si="23"/>
        <v>0</v>
      </c>
      <c r="L60" s="31">
        <f t="shared" si="23"/>
        <v>0</v>
      </c>
      <c r="M60" s="31">
        <f t="shared" si="23"/>
        <v>0</v>
      </c>
      <c r="N60" s="31">
        <f t="shared" si="23"/>
        <v>0</v>
      </c>
      <c r="O60" s="31">
        <f t="shared" si="23"/>
        <v>0</v>
      </c>
      <c r="P60" s="31">
        <f t="shared" si="23"/>
        <v>0</v>
      </c>
      <c r="Q60" s="32">
        <f t="shared" si="23"/>
        <v>0</v>
      </c>
      <c r="R60" s="12"/>
      <c r="S60" s="91"/>
      <c r="T60" s="114"/>
      <c r="U60" s="83" t="s">
        <v>72</v>
      </c>
      <c r="V60" s="84"/>
      <c r="W60" s="85"/>
      <c r="X60" s="31">
        <f t="shared" ref="X60:AK60" si="24">SUM(X53:X57,X59)</f>
        <v>0</v>
      </c>
      <c r="Y60" s="31">
        <f t="shared" si="24"/>
        <v>0</v>
      </c>
      <c r="Z60" s="31">
        <f t="shared" si="24"/>
        <v>0</v>
      </c>
      <c r="AA60" s="31">
        <f t="shared" si="24"/>
        <v>0</v>
      </c>
      <c r="AB60" s="31">
        <f t="shared" si="24"/>
        <v>0</v>
      </c>
      <c r="AC60" s="31">
        <f t="shared" si="24"/>
        <v>0</v>
      </c>
      <c r="AD60" s="31">
        <f t="shared" si="24"/>
        <v>0</v>
      </c>
      <c r="AE60" s="31">
        <f t="shared" si="24"/>
        <v>0</v>
      </c>
      <c r="AF60" s="31">
        <f t="shared" si="8"/>
        <v>0</v>
      </c>
      <c r="AG60" s="31">
        <f t="shared" si="24"/>
        <v>0</v>
      </c>
      <c r="AH60" s="31">
        <f t="shared" si="2"/>
        <v>0</v>
      </c>
      <c r="AI60" s="31">
        <f t="shared" si="24"/>
        <v>0</v>
      </c>
      <c r="AJ60" s="31">
        <f t="shared" si="24"/>
        <v>0</v>
      </c>
      <c r="AK60" s="31">
        <f t="shared" si="24"/>
        <v>0</v>
      </c>
      <c r="AL60" s="32">
        <f t="shared" si="3"/>
        <v>0</v>
      </c>
    </row>
    <row r="61" spans="1:38" ht="17.25" customHeight="1" x14ac:dyDescent="0.15">
      <c r="A61" s="91"/>
      <c r="B61" s="84" t="s">
        <v>56</v>
      </c>
      <c r="C61" s="84"/>
      <c r="D61" s="84"/>
      <c r="E61" s="84"/>
      <c r="F61" s="31">
        <f t="shared" si="0"/>
        <v>0</v>
      </c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2"/>
      <c r="R61" s="12"/>
      <c r="S61" s="91"/>
      <c r="T61" s="84" t="s">
        <v>56</v>
      </c>
      <c r="U61" s="84"/>
      <c r="V61" s="84"/>
      <c r="W61" s="85"/>
      <c r="X61" s="31"/>
      <c r="Y61" s="31"/>
      <c r="Z61" s="31"/>
      <c r="AA61" s="31"/>
      <c r="AB61" s="31"/>
      <c r="AC61" s="31"/>
      <c r="AD61" s="31"/>
      <c r="AE61" s="31"/>
      <c r="AF61" s="31">
        <f t="shared" si="8"/>
        <v>0</v>
      </c>
      <c r="AG61" s="31"/>
      <c r="AH61" s="31">
        <f t="shared" si="2"/>
        <v>0</v>
      </c>
      <c r="AI61" s="31"/>
      <c r="AJ61" s="31"/>
      <c r="AK61" s="31"/>
      <c r="AL61" s="32">
        <f t="shared" si="3"/>
        <v>0</v>
      </c>
    </row>
    <row r="62" spans="1:38" ht="17.25" customHeight="1" x14ac:dyDescent="0.15">
      <c r="A62" s="91"/>
      <c r="B62" s="84" t="s">
        <v>57</v>
      </c>
      <c r="C62" s="84"/>
      <c r="D62" s="84"/>
      <c r="E62" s="84"/>
      <c r="F62" s="31">
        <f t="shared" si="0"/>
        <v>0</v>
      </c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2"/>
      <c r="R62" s="12"/>
      <c r="S62" s="91"/>
      <c r="T62" s="84" t="s">
        <v>57</v>
      </c>
      <c r="U62" s="84"/>
      <c r="V62" s="84"/>
      <c r="W62" s="85"/>
      <c r="X62" s="31"/>
      <c r="Y62" s="31"/>
      <c r="Z62" s="31"/>
      <c r="AA62" s="31"/>
      <c r="AB62" s="31"/>
      <c r="AC62" s="31"/>
      <c r="AD62" s="31"/>
      <c r="AE62" s="31"/>
      <c r="AF62" s="31">
        <f t="shared" si="8"/>
        <v>0</v>
      </c>
      <c r="AG62" s="31"/>
      <c r="AH62" s="31">
        <f t="shared" si="2"/>
        <v>0</v>
      </c>
      <c r="AI62" s="31"/>
      <c r="AJ62" s="31"/>
      <c r="AK62" s="31"/>
      <c r="AL62" s="32">
        <f t="shared" si="3"/>
        <v>0</v>
      </c>
    </row>
    <row r="63" spans="1:38" ht="17.25" customHeight="1" x14ac:dyDescent="0.15">
      <c r="A63" s="91"/>
      <c r="B63" s="84" t="s">
        <v>30</v>
      </c>
      <c r="C63" s="84"/>
      <c r="D63" s="84"/>
      <c r="E63" s="84"/>
      <c r="F63" s="31">
        <f t="shared" si="0"/>
        <v>0</v>
      </c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2"/>
      <c r="S63" s="91"/>
      <c r="T63" s="84" t="s">
        <v>30</v>
      </c>
      <c r="U63" s="84"/>
      <c r="V63" s="84"/>
      <c r="W63" s="85"/>
      <c r="X63" s="31"/>
      <c r="Y63" s="31"/>
      <c r="Z63" s="31"/>
      <c r="AA63" s="31"/>
      <c r="AB63" s="31"/>
      <c r="AC63" s="31"/>
      <c r="AD63" s="31"/>
      <c r="AE63" s="31"/>
      <c r="AF63" s="31">
        <f t="shared" si="8"/>
        <v>0</v>
      </c>
      <c r="AG63" s="31"/>
      <c r="AH63" s="31">
        <f t="shared" si="2"/>
        <v>0</v>
      </c>
      <c r="AI63" s="31"/>
      <c r="AJ63" s="31"/>
      <c r="AK63" s="31"/>
      <c r="AL63" s="32">
        <f t="shared" si="3"/>
        <v>0</v>
      </c>
    </row>
    <row r="64" spans="1:38" ht="17.25" customHeight="1" x14ac:dyDescent="0.15">
      <c r="A64" s="102" t="s">
        <v>30</v>
      </c>
      <c r="B64" s="84"/>
      <c r="C64" s="84"/>
      <c r="D64" s="84"/>
      <c r="E64" s="84"/>
      <c r="F64" s="31">
        <f t="shared" si="0"/>
        <v>0</v>
      </c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2"/>
      <c r="S64" s="102" t="s">
        <v>30</v>
      </c>
      <c r="T64" s="84"/>
      <c r="U64" s="84"/>
      <c r="V64" s="84"/>
      <c r="W64" s="85"/>
      <c r="X64" s="31"/>
      <c r="Y64" s="31"/>
      <c r="Z64" s="31"/>
      <c r="AA64" s="31"/>
      <c r="AB64" s="31"/>
      <c r="AC64" s="31"/>
      <c r="AD64" s="31"/>
      <c r="AE64" s="31"/>
      <c r="AF64" s="31">
        <f t="shared" si="8"/>
        <v>0</v>
      </c>
      <c r="AG64" s="31"/>
      <c r="AH64" s="31">
        <f t="shared" si="2"/>
        <v>0</v>
      </c>
      <c r="AI64" s="31"/>
      <c r="AJ64" s="31"/>
      <c r="AK64" s="31"/>
      <c r="AL64" s="32">
        <f t="shared" si="3"/>
        <v>0</v>
      </c>
    </row>
    <row r="65" spans="1:38" ht="17.25" customHeight="1" thickBot="1" x14ac:dyDescent="0.2">
      <c r="A65" s="117" t="s">
        <v>2</v>
      </c>
      <c r="B65" s="118"/>
      <c r="C65" s="118"/>
      <c r="D65" s="118"/>
      <c r="E65" s="118"/>
      <c r="F65" s="45">
        <f>SUM(F20:F21,F35,F43,F44:F45,F52,F60:F64)</f>
        <v>37</v>
      </c>
      <c r="G65" s="46">
        <f t="shared" ref="G65:P65" si="25">SUM(G20:G21,G35,G43,G44:G45,G52,G60:G64)</f>
        <v>0</v>
      </c>
      <c r="H65" s="46">
        <f t="shared" si="25"/>
        <v>1</v>
      </c>
      <c r="I65" s="46">
        <f t="shared" si="25"/>
        <v>0</v>
      </c>
      <c r="J65" s="45">
        <f t="shared" si="25"/>
        <v>2</v>
      </c>
      <c r="K65" s="45">
        <f t="shared" si="25"/>
        <v>4</v>
      </c>
      <c r="L65" s="45">
        <f t="shared" si="25"/>
        <v>3</v>
      </c>
      <c r="M65" s="45">
        <f t="shared" si="25"/>
        <v>7</v>
      </c>
      <c r="N65" s="46">
        <f t="shared" si="25"/>
        <v>2</v>
      </c>
      <c r="O65" s="46">
        <f t="shared" si="25"/>
        <v>3</v>
      </c>
      <c r="P65" s="46">
        <f t="shared" si="25"/>
        <v>7</v>
      </c>
      <c r="Q65" s="47">
        <f>SUM(Q20:Q21,Q35,Q43,Q44:Q45,Q52,Q60:Q64)</f>
        <v>8</v>
      </c>
      <c r="S65" s="117" t="s">
        <v>2</v>
      </c>
      <c r="T65" s="118"/>
      <c r="U65" s="118"/>
      <c r="V65" s="118"/>
      <c r="W65" s="119"/>
      <c r="X65" s="46">
        <f t="shared" ref="X65:AK65" si="26">SUM(X20:X21,X35,X43,X44:X45,X52,X60:X64)</f>
        <v>0</v>
      </c>
      <c r="Y65" s="46">
        <f t="shared" si="26"/>
        <v>0</v>
      </c>
      <c r="Z65" s="46">
        <f t="shared" si="26"/>
        <v>0</v>
      </c>
      <c r="AA65" s="46">
        <f t="shared" si="26"/>
        <v>0</v>
      </c>
      <c r="AB65" s="46">
        <f t="shared" si="26"/>
        <v>0</v>
      </c>
      <c r="AC65" s="46">
        <f t="shared" si="26"/>
        <v>0</v>
      </c>
      <c r="AD65" s="46">
        <f t="shared" si="26"/>
        <v>0</v>
      </c>
      <c r="AE65" s="46">
        <f t="shared" si="26"/>
        <v>0</v>
      </c>
      <c r="AF65" s="46">
        <f t="shared" si="26"/>
        <v>0</v>
      </c>
      <c r="AG65" s="46">
        <f t="shared" si="26"/>
        <v>0</v>
      </c>
      <c r="AH65" s="46">
        <f t="shared" si="2"/>
        <v>0</v>
      </c>
      <c r="AI65" s="46">
        <f t="shared" si="26"/>
        <v>0</v>
      </c>
      <c r="AJ65" s="46">
        <f t="shared" si="26"/>
        <v>0</v>
      </c>
      <c r="AK65" s="46">
        <f t="shared" si="26"/>
        <v>0</v>
      </c>
      <c r="AL65" s="47">
        <f t="shared" si="3"/>
        <v>18</v>
      </c>
    </row>
  </sheetData>
  <mergeCells count="161">
    <mergeCell ref="S64:W64"/>
    <mergeCell ref="S65:W65"/>
    <mergeCell ref="A64:E64"/>
    <mergeCell ref="A65:E65"/>
    <mergeCell ref="S22:S35"/>
    <mergeCell ref="T22:T28"/>
    <mergeCell ref="T29:T34"/>
    <mergeCell ref="U33:W33"/>
    <mergeCell ref="T35:W35"/>
    <mergeCell ref="S36:S43"/>
    <mergeCell ref="T36:T41"/>
    <mergeCell ref="U40:W40"/>
    <mergeCell ref="U41:W41"/>
    <mergeCell ref="T42:W42"/>
    <mergeCell ref="T43:W43"/>
    <mergeCell ref="S44:W44"/>
    <mergeCell ref="S45:W45"/>
    <mergeCell ref="S46:S63"/>
    <mergeCell ref="T46:T52"/>
    <mergeCell ref="T53:T60"/>
    <mergeCell ref="U58:W58"/>
    <mergeCell ref="U59:W59"/>
    <mergeCell ref="U60:W60"/>
    <mergeCell ref="T61:W61"/>
    <mergeCell ref="T62:W62"/>
    <mergeCell ref="T63:W63"/>
    <mergeCell ref="A45:E45"/>
    <mergeCell ref="A46:A63"/>
    <mergeCell ref="B46:B52"/>
    <mergeCell ref="B53:B60"/>
    <mergeCell ref="C58:E58"/>
    <mergeCell ref="C59:E59"/>
    <mergeCell ref="C60:E60"/>
    <mergeCell ref="B61:E61"/>
    <mergeCell ref="B62:E62"/>
    <mergeCell ref="B63:E63"/>
    <mergeCell ref="C55:E55"/>
    <mergeCell ref="U55:W55"/>
    <mergeCell ref="C56:E56"/>
    <mergeCell ref="U56:W56"/>
    <mergeCell ref="C57:E57"/>
    <mergeCell ref="U57:W57"/>
    <mergeCell ref="U50:W50"/>
    <mergeCell ref="C51:E51"/>
    <mergeCell ref="U51:W51"/>
    <mergeCell ref="C52:E52"/>
    <mergeCell ref="U52:W52"/>
    <mergeCell ref="C53:E53"/>
    <mergeCell ref="A36:A43"/>
    <mergeCell ref="B36:B41"/>
    <mergeCell ref="C40:E40"/>
    <mergeCell ref="C41:E41"/>
    <mergeCell ref="B42:E42"/>
    <mergeCell ref="B43:E43"/>
    <mergeCell ref="A44:E44"/>
    <mergeCell ref="A22:A35"/>
    <mergeCell ref="B22:B28"/>
    <mergeCell ref="B29:B34"/>
    <mergeCell ref="C27:E27"/>
    <mergeCell ref="C32:E32"/>
    <mergeCell ref="C25:E25"/>
    <mergeCell ref="C28:E28"/>
    <mergeCell ref="U53:W53"/>
    <mergeCell ref="C54:E54"/>
    <mergeCell ref="U54:W54"/>
    <mergeCell ref="C46:E46"/>
    <mergeCell ref="U46:W46"/>
    <mergeCell ref="C47:E47"/>
    <mergeCell ref="U47:W47"/>
    <mergeCell ref="C48:E48"/>
    <mergeCell ref="U48:W48"/>
    <mergeCell ref="C49:E49"/>
    <mergeCell ref="U49:W49"/>
    <mergeCell ref="C50:E50"/>
    <mergeCell ref="U29:W29"/>
    <mergeCell ref="C30:E30"/>
    <mergeCell ref="U30:W30"/>
    <mergeCell ref="C31:E31"/>
    <mergeCell ref="U31:W31"/>
    <mergeCell ref="U39:W39"/>
    <mergeCell ref="C34:E34"/>
    <mergeCell ref="U34:W34"/>
    <mergeCell ref="C36:E36"/>
    <mergeCell ref="U36:W36"/>
    <mergeCell ref="C37:E37"/>
    <mergeCell ref="U37:W37"/>
    <mergeCell ref="C38:E38"/>
    <mergeCell ref="U38:W38"/>
    <mergeCell ref="C39:E39"/>
    <mergeCell ref="C33:E33"/>
    <mergeCell ref="B35:E35"/>
    <mergeCell ref="U32:W32"/>
    <mergeCell ref="U25:W25"/>
    <mergeCell ref="C26:E26"/>
    <mergeCell ref="A8:A20"/>
    <mergeCell ref="B8:E8"/>
    <mergeCell ref="C13:E13"/>
    <mergeCell ref="U13:W13"/>
    <mergeCell ref="B20:E20"/>
    <mergeCell ref="U26:W26"/>
    <mergeCell ref="U27:W27"/>
    <mergeCell ref="U11:W11"/>
    <mergeCell ref="C12:E12"/>
    <mergeCell ref="U12:W12"/>
    <mergeCell ref="T20:W20"/>
    <mergeCell ref="A21:E21"/>
    <mergeCell ref="S21:W21"/>
    <mergeCell ref="C22:E22"/>
    <mergeCell ref="U22:W22"/>
    <mergeCell ref="C23:E23"/>
    <mergeCell ref="U23:W23"/>
    <mergeCell ref="C24:E24"/>
    <mergeCell ref="U24:W24"/>
    <mergeCell ref="U28:W28"/>
    <mergeCell ref="C29:E29"/>
    <mergeCell ref="AH6:AH7"/>
    <mergeCell ref="B17:E17"/>
    <mergeCell ref="T17:W17"/>
    <mergeCell ref="B18:E18"/>
    <mergeCell ref="T18:W18"/>
    <mergeCell ref="B19:E19"/>
    <mergeCell ref="T19:W19"/>
    <mergeCell ref="C14:E14"/>
    <mergeCell ref="U14:W14"/>
    <mergeCell ref="B15:E15"/>
    <mergeCell ref="T15:W15"/>
    <mergeCell ref="B16:E16"/>
    <mergeCell ref="T16:W16"/>
    <mergeCell ref="S8:S20"/>
    <mergeCell ref="T8:W8"/>
    <mergeCell ref="B9:E9"/>
    <mergeCell ref="T9:W9"/>
    <mergeCell ref="B10:B14"/>
    <mergeCell ref="C10:E10"/>
    <mergeCell ref="T10:T14"/>
    <mergeCell ref="U10:W10"/>
    <mergeCell ref="C11:E11"/>
    <mergeCell ref="A5:E7"/>
    <mergeCell ref="F5:F7"/>
    <mergeCell ref="G5:Q5"/>
    <mergeCell ref="AL5:AL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X6:X7"/>
    <mergeCell ref="Y6:Y7"/>
    <mergeCell ref="Z6:AF6"/>
    <mergeCell ref="AG6:AG7"/>
    <mergeCell ref="S5:W7"/>
    <mergeCell ref="X5:AH5"/>
    <mergeCell ref="AI5:AI7"/>
    <mergeCell ref="AJ5:AJ7"/>
    <mergeCell ref="AK5:AK7"/>
  </mergeCells>
  <phoneticPr fontId="6"/>
  <pageMargins left="0.78740157480314965" right="0" top="0.78740157480314965" bottom="0" header="0" footer="0"/>
  <pageSetup paperSize="9" scale="76" orientation="portrait" r:id="rId1"/>
  <colBreaks count="1" manualBreakCount="1">
    <brk id="1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65"/>
  <sheetViews>
    <sheetView showZeros="0" tabSelected="1" zoomScaleNormal="100" workbookViewId="0"/>
  </sheetViews>
  <sheetFormatPr defaultRowHeight="13.5" x14ac:dyDescent="0.15"/>
  <cols>
    <col min="1" max="2" width="3.25" customWidth="1"/>
    <col min="3" max="5" width="3.75" customWidth="1"/>
    <col min="6" max="17" width="7" customWidth="1"/>
    <col min="18" max="18" width="5.625" style="23" customWidth="1"/>
    <col min="19" max="20" width="3.25" customWidth="1"/>
    <col min="21" max="23" width="3.75" customWidth="1"/>
    <col min="24" max="37" width="6.25" customWidth="1"/>
    <col min="38" max="38" width="7.5" bestFit="1" customWidth="1"/>
  </cols>
  <sheetData>
    <row r="1" spans="1:38" x14ac:dyDescent="0.15">
      <c r="A1" s="13" t="s">
        <v>1</v>
      </c>
      <c r="B1" s="14"/>
      <c r="C1" s="15"/>
      <c r="D1" s="14"/>
      <c r="E1" s="14"/>
      <c r="F1" s="14"/>
      <c r="G1" s="14"/>
      <c r="H1" s="14"/>
      <c r="I1" s="14"/>
      <c r="J1" s="14"/>
      <c r="K1" s="14"/>
      <c r="L1" s="15"/>
      <c r="M1" s="15"/>
      <c r="N1" s="15"/>
      <c r="O1" s="15"/>
      <c r="P1" s="15"/>
      <c r="Q1" s="15"/>
      <c r="R1" s="28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</row>
    <row r="2" spans="1:38" ht="14.25" x14ac:dyDescent="0.15">
      <c r="A2" s="16" t="s">
        <v>74</v>
      </c>
      <c r="B2" s="17"/>
      <c r="C2" s="17"/>
      <c r="D2" s="18"/>
      <c r="E2" s="18"/>
      <c r="F2" s="17"/>
      <c r="G2" s="19"/>
      <c r="H2" s="19"/>
      <c r="I2" s="19"/>
      <c r="J2" s="19"/>
      <c r="K2" s="19"/>
      <c r="L2" s="19"/>
      <c r="M2" s="19"/>
      <c r="N2" s="19"/>
      <c r="O2" s="19"/>
      <c r="P2" s="15"/>
      <c r="Q2" s="15"/>
      <c r="R2" s="28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</row>
    <row r="3" spans="1:38" x14ac:dyDescent="0.15">
      <c r="A3" s="19" t="s">
        <v>58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2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</row>
    <row r="4" spans="1:38" ht="14.25" thickBot="1" x14ac:dyDescent="0.2">
      <c r="A4" s="20" t="s">
        <v>60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2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</row>
    <row r="5" spans="1:38" ht="13.5" customHeight="1" x14ac:dyDescent="0.15">
      <c r="A5" s="123" t="s">
        <v>75</v>
      </c>
      <c r="B5" s="124"/>
      <c r="C5" s="124"/>
      <c r="D5" s="124"/>
      <c r="E5" s="125"/>
      <c r="F5" s="132" t="s">
        <v>2</v>
      </c>
      <c r="G5" s="141" t="s">
        <v>3</v>
      </c>
      <c r="H5" s="141"/>
      <c r="I5" s="141"/>
      <c r="J5" s="141"/>
      <c r="K5" s="141"/>
      <c r="L5" s="141"/>
      <c r="M5" s="141"/>
      <c r="N5" s="141"/>
      <c r="O5" s="141"/>
      <c r="P5" s="141"/>
      <c r="Q5" s="142"/>
      <c r="R5" s="26"/>
      <c r="S5" s="123" t="s">
        <v>75</v>
      </c>
      <c r="T5" s="124"/>
      <c r="U5" s="124"/>
      <c r="V5" s="124"/>
      <c r="W5" s="124"/>
      <c r="X5" s="141" t="s">
        <v>62</v>
      </c>
      <c r="Y5" s="141"/>
      <c r="Z5" s="141"/>
      <c r="AA5" s="141"/>
      <c r="AB5" s="141"/>
      <c r="AC5" s="141"/>
      <c r="AD5" s="141"/>
      <c r="AE5" s="141"/>
      <c r="AF5" s="141"/>
      <c r="AG5" s="141"/>
      <c r="AH5" s="141"/>
      <c r="AI5" s="135" t="s">
        <v>4</v>
      </c>
      <c r="AJ5" s="135" t="s">
        <v>5</v>
      </c>
      <c r="AK5" s="135" t="s">
        <v>6</v>
      </c>
      <c r="AL5" s="138" t="s">
        <v>7</v>
      </c>
    </row>
    <row r="6" spans="1:38" ht="13.5" customHeight="1" x14ac:dyDescent="0.15">
      <c r="A6" s="126"/>
      <c r="B6" s="127"/>
      <c r="C6" s="127"/>
      <c r="D6" s="127"/>
      <c r="E6" s="128"/>
      <c r="F6" s="133"/>
      <c r="G6" s="93" t="s">
        <v>8</v>
      </c>
      <c r="H6" s="93" t="s">
        <v>9</v>
      </c>
      <c r="I6" s="93" t="s">
        <v>10</v>
      </c>
      <c r="J6" s="93" t="s">
        <v>11</v>
      </c>
      <c r="K6" s="93" t="s">
        <v>12</v>
      </c>
      <c r="L6" s="93" t="s">
        <v>13</v>
      </c>
      <c r="M6" s="93" t="s">
        <v>14</v>
      </c>
      <c r="N6" s="93" t="s">
        <v>15</v>
      </c>
      <c r="O6" s="93" t="s">
        <v>16</v>
      </c>
      <c r="P6" s="93" t="s">
        <v>17</v>
      </c>
      <c r="Q6" s="143" t="s">
        <v>64</v>
      </c>
      <c r="R6" s="27"/>
      <c r="S6" s="126"/>
      <c r="T6" s="127"/>
      <c r="U6" s="127"/>
      <c r="V6" s="127"/>
      <c r="W6" s="127"/>
      <c r="X6" s="93" t="s">
        <v>18</v>
      </c>
      <c r="Y6" s="93" t="s">
        <v>19</v>
      </c>
      <c r="Z6" s="84" t="s">
        <v>20</v>
      </c>
      <c r="AA6" s="84"/>
      <c r="AB6" s="84"/>
      <c r="AC6" s="84"/>
      <c r="AD6" s="84"/>
      <c r="AE6" s="84"/>
      <c r="AF6" s="84"/>
      <c r="AG6" s="84" t="s">
        <v>21</v>
      </c>
      <c r="AH6" s="84" t="s">
        <v>22</v>
      </c>
      <c r="AI6" s="136"/>
      <c r="AJ6" s="136"/>
      <c r="AK6" s="136"/>
      <c r="AL6" s="139"/>
    </row>
    <row r="7" spans="1:38" x14ac:dyDescent="0.15">
      <c r="A7" s="129"/>
      <c r="B7" s="130"/>
      <c r="C7" s="130"/>
      <c r="D7" s="130"/>
      <c r="E7" s="131"/>
      <c r="F7" s="134"/>
      <c r="G7" s="93"/>
      <c r="H7" s="93"/>
      <c r="I7" s="93"/>
      <c r="J7" s="93"/>
      <c r="K7" s="93"/>
      <c r="L7" s="93"/>
      <c r="M7" s="93"/>
      <c r="N7" s="93"/>
      <c r="O7" s="93"/>
      <c r="P7" s="93"/>
      <c r="Q7" s="143"/>
      <c r="R7" s="27"/>
      <c r="S7" s="129"/>
      <c r="T7" s="130"/>
      <c r="U7" s="130"/>
      <c r="V7" s="130"/>
      <c r="W7" s="130"/>
      <c r="X7" s="93"/>
      <c r="Y7" s="93"/>
      <c r="Z7" s="57" t="s">
        <v>76</v>
      </c>
      <c r="AA7" s="57" t="s">
        <v>77</v>
      </c>
      <c r="AB7" s="57" t="s">
        <v>78</v>
      </c>
      <c r="AC7" s="57" t="s">
        <v>79</v>
      </c>
      <c r="AD7" s="57" t="s">
        <v>80</v>
      </c>
      <c r="AE7" s="57" t="s">
        <v>81</v>
      </c>
      <c r="AF7" s="57" t="s">
        <v>22</v>
      </c>
      <c r="AG7" s="84"/>
      <c r="AH7" s="84"/>
      <c r="AI7" s="137"/>
      <c r="AJ7" s="137"/>
      <c r="AK7" s="137"/>
      <c r="AL7" s="140"/>
    </row>
    <row r="8" spans="1:38" ht="17.25" customHeight="1" x14ac:dyDescent="0.15">
      <c r="A8" s="91" t="s">
        <v>23</v>
      </c>
      <c r="B8" s="84" t="s">
        <v>24</v>
      </c>
      <c r="C8" s="84"/>
      <c r="D8" s="84"/>
      <c r="E8" s="84"/>
      <c r="F8" s="42">
        <f>SUM(G8:Q8)</f>
        <v>25</v>
      </c>
      <c r="G8" s="31">
        <v>3</v>
      </c>
      <c r="H8" s="31">
        <v>1</v>
      </c>
      <c r="I8" s="31">
        <v>3</v>
      </c>
      <c r="J8" s="31"/>
      <c r="K8" s="31">
        <v>2</v>
      </c>
      <c r="L8" s="31">
        <v>4</v>
      </c>
      <c r="M8" s="31">
        <v>4</v>
      </c>
      <c r="N8" s="31">
        <v>1</v>
      </c>
      <c r="O8" s="31">
        <v>1</v>
      </c>
      <c r="P8" s="31">
        <v>6</v>
      </c>
      <c r="Q8" s="32"/>
      <c r="R8" s="29"/>
      <c r="S8" s="91" t="s">
        <v>23</v>
      </c>
      <c r="T8" s="84" t="s">
        <v>24</v>
      </c>
      <c r="U8" s="84"/>
      <c r="V8" s="84"/>
      <c r="W8" s="85"/>
      <c r="X8" s="31"/>
      <c r="Y8" s="31"/>
      <c r="Z8" s="31"/>
      <c r="AA8" s="31">
        <v>1</v>
      </c>
      <c r="AB8" s="31">
        <v>1</v>
      </c>
      <c r="AC8" s="31">
        <v>1</v>
      </c>
      <c r="AD8" s="31"/>
      <c r="AE8" s="31"/>
      <c r="AF8" s="31">
        <f t="shared" ref="AF8:AF19" si="0">SUM(Z8:AE8)</f>
        <v>3</v>
      </c>
      <c r="AG8" s="31"/>
      <c r="AH8" s="31">
        <f>SUM(AG8,X8:AE8)</f>
        <v>3</v>
      </c>
      <c r="AI8" s="31">
        <v>1</v>
      </c>
      <c r="AJ8" s="31">
        <v>1</v>
      </c>
      <c r="AK8" s="31"/>
      <c r="AL8" s="32">
        <f t="shared" ref="AL8:AL65" si="1">SUM(O8:Q8)</f>
        <v>7</v>
      </c>
    </row>
    <row r="9" spans="1:38" ht="17.25" x14ac:dyDescent="0.15">
      <c r="A9" s="91"/>
      <c r="B9" s="84" t="s">
        <v>25</v>
      </c>
      <c r="C9" s="84"/>
      <c r="D9" s="84"/>
      <c r="E9" s="84"/>
      <c r="F9" s="42">
        <f t="shared" ref="F9:F64" si="2">SUM(G9:Q9)</f>
        <v>37</v>
      </c>
      <c r="G9" s="31">
        <v>3</v>
      </c>
      <c r="H9" s="31"/>
      <c r="I9" s="31">
        <v>3</v>
      </c>
      <c r="J9" s="31">
        <v>2</v>
      </c>
      <c r="K9" s="31">
        <v>6</v>
      </c>
      <c r="L9" s="31">
        <v>5</v>
      </c>
      <c r="M9" s="31">
        <v>6</v>
      </c>
      <c r="N9" s="31">
        <v>2</v>
      </c>
      <c r="O9" s="31">
        <v>5</v>
      </c>
      <c r="P9" s="31">
        <v>5</v>
      </c>
      <c r="Q9" s="32"/>
      <c r="R9" s="21"/>
      <c r="S9" s="91"/>
      <c r="T9" s="84" t="s">
        <v>25</v>
      </c>
      <c r="U9" s="84"/>
      <c r="V9" s="84"/>
      <c r="W9" s="85"/>
      <c r="X9" s="31"/>
      <c r="Y9" s="31"/>
      <c r="Z9" s="31">
        <v>1</v>
      </c>
      <c r="AA9" s="31"/>
      <c r="AB9" s="31"/>
      <c r="AC9" s="31"/>
      <c r="AD9" s="31"/>
      <c r="AE9" s="31">
        <v>1</v>
      </c>
      <c r="AF9" s="31">
        <f t="shared" si="0"/>
        <v>2</v>
      </c>
      <c r="AG9" s="31">
        <v>1</v>
      </c>
      <c r="AH9" s="31">
        <f t="shared" ref="AH9:AH65" si="3">SUM(AG9,X9:AE9)</f>
        <v>3</v>
      </c>
      <c r="AI9" s="31"/>
      <c r="AJ9" s="31">
        <v>1</v>
      </c>
      <c r="AK9" s="31"/>
      <c r="AL9" s="32">
        <f t="shared" si="1"/>
        <v>10</v>
      </c>
    </row>
    <row r="10" spans="1:38" ht="17.25" customHeight="1" x14ac:dyDescent="0.15">
      <c r="A10" s="91"/>
      <c r="B10" s="93" t="s">
        <v>26</v>
      </c>
      <c r="C10" s="86" t="s">
        <v>27</v>
      </c>
      <c r="D10" s="86"/>
      <c r="E10" s="86"/>
      <c r="F10" s="50">
        <f t="shared" si="2"/>
        <v>184</v>
      </c>
      <c r="G10" s="33">
        <v>13</v>
      </c>
      <c r="H10" s="33">
        <v>16</v>
      </c>
      <c r="I10" s="33">
        <v>13</v>
      </c>
      <c r="J10" s="33">
        <v>14</v>
      </c>
      <c r="K10" s="33">
        <v>22</v>
      </c>
      <c r="L10" s="33">
        <v>26</v>
      </c>
      <c r="M10" s="33">
        <v>28</v>
      </c>
      <c r="N10" s="33">
        <v>10</v>
      </c>
      <c r="O10" s="33">
        <v>8</v>
      </c>
      <c r="P10" s="33">
        <v>19</v>
      </c>
      <c r="Q10" s="34">
        <v>15</v>
      </c>
      <c r="R10" s="21"/>
      <c r="S10" s="91"/>
      <c r="T10" s="93" t="s">
        <v>26</v>
      </c>
      <c r="U10" s="86" t="s">
        <v>27</v>
      </c>
      <c r="V10" s="86"/>
      <c r="W10" s="95"/>
      <c r="X10" s="33"/>
      <c r="Y10" s="33"/>
      <c r="Z10" s="33">
        <v>1</v>
      </c>
      <c r="AA10" s="33">
        <v>4</v>
      </c>
      <c r="AB10" s="33">
        <v>3</v>
      </c>
      <c r="AC10" s="33">
        <v>3</v>
      </c>
      <c r="AD10" s="33"/>
      <c r="AE10" s="33">
        <v>1</v>
      </c>
      <c r="AF10" s="58">
        <f t="shared" si="0"/>
        <v>12</v>
      </c>
      <c r="AG10" s="33">
        <v>1</v>
      </c>
      <c r="AH10" s="33">
        <f t="shared" si="3"/>
        <v>13</v>
      </c>
      <c r="AI10" s="33">
        <v>10</v>
      </c>
      <c r="AJ10" s="33">
        <v>5</v>
      </c>
      <c r="AK10" s="33">
        <v>3</v>
      </c>
      <c r="AL10" s="59">
        <f t="shared" si="1"/>
        <v>42</v>
      </c>
    </row>
    <row r="11" spans="1:38" ht="17.25" x14ac:dyDescent="0.15">
      <c r="A11" s="91"/>
      <c r="B11" s="93"/>
      <c r="C11" s="96" t="s">
        <v>28</v>
      </c>
      <c r="D11" s="96"/>
      <c r="E11" s="96"/>
      <c r="F11" s="41">
        <f t="shared" si="2"/>
        <v>6</v>
      </c>
      <c r="G11" s="35">
        <v>2</v>
      </c>
      <c r="H11" s="35"/>
      <c r="I11" s="35">
        <v>1</v>
      </c>
      <c r="J11" s="35"/>
      <c r="K11" s="35">
        <v>2</v>
      </c>
      <c r="L11" s="35"/>
      <c r="M11" s="35"/>
      <c r="N11" s="35"/>
      <c r="O11" s="35"/>
      <c r="P11" s="35">
        <v>1</v>
      </c>
      <c r="Q11" s="36"/>
      <c r="R11" s="21"/>
      <c r="S11" s="91"/>
      <c r="T11" s="93"/>
      <c r="U11" s="96" t="s">
        <v>28</v>
      </c>
      <c r="V11" s="96"/>
      <c r="W11" s="97"/>
      <c r="X11" s="37"/>
      <c r="Y11" s="37"/>
      <c r="Z11" s="37"/>
      <c r="AA11" s="35">
        <v>1</v>
      </c>
      <c r="AB11" s="35">
        <v>1</v>
      </c>
      <c r="AC11" s="35"/>
      <c r="AD11" s="35"/>
      <c r="AE11" s="35"/>
      <c r="AF11" s="35">
        <f t="shared" si="0"/>
        <v>2</v>
      </c>
      <c r="AG11" s="35"/>
      <c r="AH11" s="35">
        <f t="shared" si="3"/>
        <v>2</v>
      </c>
      <c r="AI11" s="35"/>
      <c r="AJ11" s="35">
        <v>1</v>
      </c>
      <c r="AK11" s="35"/>
      <c r="AL11" s="36">
        <f t="shared" si="1"/>
        <v>1</v>
      </c>
    </row>
    <row r="12" spans="1:38" ht="17.25" x14ac:dyDescent="0.15">
      <c r="A12" s="91"/>
      <c r="B12" s="93"/>
      <c r="C12" s="100" t="s">
        <v>29</v>
      </c>
      <c r="D12" s="100"/>
      <c r="E12" s="100"/>
      <c r="F12" s="51">
        <f t="shared" si="2"/>
        <v>0</v>
      </c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8"/>
      <c r="R12" s="21"/>
      <c r="S12" s="91"/>
      <c r="T12" s="93"/>
      <c r="U12" s="100" t="s">
        <v>29</v>
      </c>
      <c r="V12" s="100"/>
      <c r="W12" s="101"/>
      <c r="X12" s="37"/>
      <c r="Y12" s="37"/>
      <c r="Z12" s="37"/>
      <c r="AA12" s="37"/>
      <c r="AB12" s="37"/>
      <c r="AC12" s="35"/>
      <c r="AD12" s="35"/>
      <c r="AE12" s="35"/>
      <c r="AF12" s="35">
        <f t="shared" si="0"/>
        <v>0</v>
      </c>
      <c r="AG12" s="35"/>
      <c r="AH12" s="35">
        <f t="shared" si="3"/>
        <v>0</v>
      </c>
      <c r="AI12" s="35"/>
      <c r="AJ12" s="35"/>
      <c r="AK12" s="35"/>
      <c r="AL12" s="36">
        <f t="shared" si="1"/>
        <v>0</v>
      </c>
    </row>
    <row r="13" spans="1:38" ht="17.25" x14ac:dyDescent="0.15">
      <c r="A13" s="91"/>
      <c r="B13" s="93"/>
      <c r="C13" s="98" t="s">
        <v>30</v>
      </c>
      <c r="D13" s="98"/>
      <c r="E13" s="98"/>
      <c r="F13" s="52">
        <f t="shared" si="2"/>
        <v>96</v>
      </c>
      <c r="G13" s="39">
        <v>21</v>
      </c>
      <c r="H13" s="39">
        <v>3</v>
      </c>
      <c r="I13" s="39">
        <v>4</v>
      </c>
      <c r="J13" s="39">
        <v>6</v>
      </c>
      <c r="K13" s="39">
        <v>9</v>
      </c>
      <c r="L13" s="39">
        <v>10</v>
      </c>
      <c r="M13" s="39">
        <v>9</v>
      </c>
      <c r="N13" s="39">
        <v>6</v>
      </c>
      <c r="O13" s="39">
        <v>2</v>
      </c>
      <c r="P13" s="39">
        <v>12</v>
      </c>
      <c r="Q13" s="40">
        <v>14</v>
      </c>
      <c r="R13" s="21"/>
      <c r="S13" s="91"/>
      <c r="T13" s="93"/>
      <c r="U13" s="98" t="s">
        <v>30</v>
      </c>
      <c r="V13" s="98"/>
      <c r="W13" s="99"/>
      <c r="X13" s="39">
        <v>1</v>
      </c>
      <c r="Y13" s="39">
        <v>1</v>
      </c>
      <c r="Z13" s="39">
        <v>5</v>
      </c>
      <c r="AA13" s="39">
        <v>4</v>
      </c>
      <c r="AB13" s="39">
        <v>5</v>
      </c>
      <c r="AC13" s="39">
        <v>1</v>
      </c>
      <c r="AD13" s="39">
        <v>2</v>
      </c>
      <c r="AE13" s="39">
        <v>1</v>
      </c>
      <c r="AF13" s="39">
        <f t="shared" si="0"/>
        <v>18</v>
      </c>
      <c r="AG13" s="39">
        <v>1</v>
      </c>
      <c r="AH13" s="39">
        <f t="shared" si="3"/>
        <v>21</v>
      </c>
      <c r="AI13" s="39">
        <v>2</v>
      </c>
      <c r="AJ13" s="39">
        <v>4</v>
      </c>
      <c r="AK13" s="39">
        <v>1</v>
      </c>
      <c r="AL13" s="40">
        <f t="shared" si="1"/>
        <v>28</v>
      </c>
    </row>
    <row r="14" spans="1:38" ht="17.25" x14ac:dyDescent="0.15">
      <c r="A14" s="91"/>
      <c r="B14" s="94"/>
      <c r="C14" s="88" t="s">
        <v>72</v>
      </c>
      <c r="D14" s="89"/>
      <c r="E14" s="89"/>
      <c r="F14" s="42">
        <f>SUM(F10:F13)</f>
        <v>286</v>
      </c>
      <c r="G14" s="42">
        <f t="shared" ref="G14:Q14" si="4">SUM(G10:G13)</f>
        <v>36</v>
      </c>
      <c r="H14" s="42">
        <f t="shared" si="4"/>
        <v>19</v>
      </c>
      <c r="I14" s="42">
        <f t="shared" si="4"/>
        <v>18</v>
      </c>
      <c r="J14" s="42">
        <f t="shared" si="4"/>
        <v>20</v>
      </c>
      <c r="K14" s="42">
        <f t="shared" si="4"/>
        <v>33</v>
      </c>
      <c r="L14" s="42">
        <f t="shared" si="4"/>
        <v>36</v>
      </c>
      <c r="M14" s="42">
        <f t="shared" si="4"/>
        <v>37</v>
      </c>
      <c r="N14" s="42">
        <f t="shared" si="4"/>
        <v>16</v>
      </c>
      <c r="O14" s="42">
        <f t="shared" si="4"/>
        <v>10</v>
      </c>
      <c r="P14" s="42">
        <f t="shared" si="4"/>
        <v>32</v>
      </c>
      <c r="Q14" s="53">
        <f t="shared" si="4"/>
        <v>29</v>
      </c>
      <c r="R14" s="21"/>
      <c r="S14" s="91"/>
      <c r="T14" s="94"/>
      <c r="U14" s="88" t="s">
        <v>72</v>
      </c>
      <c r="V14" s="89"/>
      <c r="W14" s="90"/>
      <c r="X14" s="31">
        <f t="shared" ref="X14:AL14" si="5">SUM(X10:X13)</f>
        <v>1</v>
      </c>
      <c r="Y14" s="31">
        <f t="shared" si="5"/>
        <v>1</v>
      </c>
      <c r="Z14" s="31">
        <f t="shared" si="5"/>
        <v>6</v>
      </c>
      <c r="AA14" s="31">
        <f t="shared" si="5"/>
        <v>9</v>
      </c>
      <c r="AB14" s="31">
        <f t="shared" si="5"/>
        <v>9</v>
      </c>
      <c r="AC14" s="31">
        <f t="shared" si="5"/>
        <v>4</v>
      </c>
      <c r="AD14" s="31">
        <f t="shared" si="5"/>
        <v>2</v>
      </c>
      <c r="AE14" s="31">
        <f t="shared" si="5"/>
        <v>2</v>
      </c>
      <c r="AF14" s="31">
        <f t="shared" si="0"/>
        <v>32</v>
      </c>
      <c r="AG14" s="31">
        <f t="shared" si="5"/>
        <v>2</v>
      </c>
      <c r="AH14" s="31">
        <f t="shared" si="3"/>
        <v>36</v>
      </c>
      <c r="AI14" s="31">
        <f t="shared" si="5"/>
        <v>12</v>
      </c>
      <c r="AJ14" s="31">
        <f t="shared" si="5"/>
        <v>10</v>
      </c>
      <c r="AK14" s="31">
        <f t="shared" si="5"/>
        <v>4</v>
      </c>
      <c r="AL14" s="32">
        <f t="shared" si="5"/>
        <v>71</v>
      </c>
    </row>
    <row r="15" spans="1:38" ht="17.25" x14ac:dyDescent="0.15">
      <c r="A15" s="91"/>
      <c r="B15" s="84" t="s">
        <v>31</v>
      </c>
      <c r="C15" s="84"/>
      <c r="D15" s="84"/>
      <c r="E15" s="84"/>
      <c r="F15" s="42">
        <f t="shared" si="2"/>
        <v>1</v>
      </c>
      <c r="G15" s="31">
        <v>1</v>
      </c>
      <c r="H15" s="31"/>
      <c r="I15" s="31"/>
      <c r="J15" s="31"/>
      <c r="K15" s="31"/>
      <c r="L15" s="31"/>
      <c r="M15" s="31"/>
      <c r="N15" s="31"/>
      <c r="O15" s="31"/>
      <c r="P15" s="31"/>
      <c r="Q15" s="32"/>
      <c r="R15" s="21"/>
      <c r="S15" s="91"/>
      <c r="T15" s="84" t="s">
        <v>31</v>
      </c>
      <c r="U15" s="84"/>
      <c r="V15" s="84"/>
      <c r="W15" s="85"/>
      <c r="X15" s="31"/>
      <c r="Y15" s="31"/>
      <c r="Z15" s="31"/>
      <c r="AA15" s="31">
        <v>1</v>
      </c>
      <c r="AB15" s="31"/>
      <c r="AC15" s="31"/>
      <c r="AD15" s="31"/>
      <c r="AE15" s="31"/>
      <c r="AF15" s="31">
        <f t="shared" si="0"/>
        <v>1</v>
      </c>
      <c r="AG15" s="31"/>
      <c r="AH15" s="31">
        <f t="shared" si="3"/>
        <v>1</v>
      </c>
      <c r="AI15" s="31"/>
      <c r="AJ15" s="31"/>
      <c r="AK15" s="31"/>
      <c r="AL15" s="32">
        <f t="shared" si="1"/>
        <v>0</v>
      </c>
    </row>
    <row r="16" spans="1:38" ht="17.25" x14ac:dyDescent="0.15">
      <c r="A16" s="91"/>
      <c r="B16" s="84" t="s">
        <v>32</v>
      </c>
      <c r="C16" s="84"/>
      <c r="D16" s="84"/>
      <c r="E16" s="84"/>
      <c r="F16" s="42">
        <f t="shared" si="2"/>
        <v>3</v>
      </c>
      <c r="G16" s="31"/>
      <c r="H16" s="31">
        <v>1</v>
      </c>
      <c r="I16" s="31"/>
      <c r="J16" s="31"/>
      <c r="K16" s="31"/>
      <c r="L16" s="31"/>
      <c r="M16" s="31"/>
      <c r="N16" s="31"/>
      <c r="O16" s="31">
        <v>1</v>
      </c>
      <c r="P16" s="31"/>
      <c r="Q16" s="32">
        <v>1</v>
      </c>
      <c r="R16" s="21"/>
      <c r="S16" s="91"/>
      <c r="T16" s="84" t="s">
        <v>32</v>
      </c>
      <c r="U16" s="84"/>
      <c r="V16" s="84"/>
      <c r="W16" s="85"/>
      <c r="X16" s="31"/>
      <c r="Y16" s="31"/>
      <c r="Z16" s="31"/>
      <c r="AA16" s="31"/>
      <c r="AB16" s="31"/>
      <c r="AC16" s="31"/>
      <c r="AD16" s="31"/>
      <c r="AE16" s="31"/>
      <c r="AF16" s="31">
        <f t="shared" si="0"/>
        <v>0</v>
      </c>
      <c r="AG16" s="31"/>
      <c r="AH16" s="31">
        <f t="shared" si="3"/>
        <v>0</v>
      </c>
      <c r="AI16" s="31"/>
      <c r="AJ16" s="31"/>
      <c r="AK16" s="31"/>
      <c r="AL16" s="32">
        <f t="shared" si="1"/>
        <v>2</v>
      </c>
    </row>
    <row r="17" spans="1:38" ht="17.25" x14ac:dyDescent="0.15">
      <c r="A17" s="91"/>
      <c r="B17" s="84" t="s">
        <v>33</v>
      </c>
      <c r="C17" s="84"/>
      <c r="D17" s="84"/>
      <c r="E17" s="84"/>
      <c r="F17" s="42">
        <f t="shared" si="2"/>
        <v>13</v>
      </c>
      <c r="G17" s="31"/>
      <c r="H17" s="31">
        <v>1</v>
      </c>
      <c r="I17" s="31">
        <v>1</v>
      </c>
      <c r="J17" s="31">
        <v>1</v>
      </c>
      <c r="K17" s="31"/>
      <c r="L17" s="31">
        <v>3</v>
      </c>
      <c r="M17" s="31">
        <v>3</v>
      </c>
      <c r="N17" s="31">
        <v>1</v>
      </c>
      <c r="O17" s="31">
        <v>1</v>
      </c>
      <c r="P17" s="31">
        <v>1</v>
      </c>
      <c r="Q17" s="32">
        <v>1</v>
      </c>
      <c r="R17" s="21"/>
      <c r="S17" s="91"/>
      <c r="T17" s="84" t="s">
        <v>33</v>
      </c>
      <c r="U17" s="84"/>
      <c r="V17" s="84"/>
      <c r="W17" s="85"/>
      <c r="X17" s="31"/>
      <c r="Y17" s="31"/>
      <c r="Z17" s="31"/>
      <c r="AA17" s="31"/>
      <c r="AB17" s="31"/>
      <c r="AC17" s="31"/>
      <c r="AD17" s="31"/>
      <c r="AE17" s="31"/>
      <c r="AF17" s="31">
        <f t="shared" si="0"/>
        <v>0</v>
      </c>
      <c r="AG17" s="31">
        <v>1</v>
      </c>
      <c r="AH17" s="31">
        <f t="shared" si="3"/>
        <v>1</v>
      </c>
      <c r="AI17" s="31"/>
      <c r="AJ17" s="31"/>
      <c r="AK17" s="31"/>
      <c r="AL17" s="32">
        <f t="shared" si="1"/>
        <v>3</v>
      </c>
    </row>
    <row r="18" spans="1:38" ht="17.25" x14ac:dyDescent="0.15">
      <c r="A18" s="91"/>
      <c r="B18" s="85" t="s">
        <v>0</v>
      </c>
      <c r="C18" s="87"/>
      <c r="D18" s="87"/>
      <c r="E18" s="83"/>
      <c r="F18" s="42">
        <f t="shared" si="2"/>
        <v>2</v>
      </c>
      <c r="G18" s="31"/>
      <c r="H18" s="31"/>
      <c r="I18" s="31"/>
      <c r="J18" s="31">
        <v>1</v>
      </c>
      <c r="K18" s="31"/>
      <c r="L18" s="31">
        <v>1</v>
      </c>
      <c r="M18" s="31"/>
      <c r="N18" s="31"/>
      <c r="O18" s="31"/>
      <c r="P18" s="31"/>
      <c r="Q18" s="32"/>
      <c r="R18" s="21"/>
      <c r="S18" s="91"/>
      <c r="T18" s="85" t="s">
        <v>0</v>
      </c>
      <c r="U18" s="87"/>
      <c r="V18" s="87"/>
      <c r="W18" s="87"/>
      <c r="X18" s="31"/>
      <c r="Y18" s="31"/>
      <c r="Z18" s="31"/>
      <c r="AA18" s="31"/>
      <c r="AB18" s="31"/>
      <c r="AC18" s="31"/>
      <c r="AD18" s="31"/>
      <c r="AE18" s="31"/>
      <c r="AF18" s="31">
        <f t="shared" si="0"/>
        <v>0</v>
      </c>
      <c r="AG18" s="31"/>
      <c r="AH18" s="31">
        <f t="shared" si="3"/>
        <v>0</v>
      </c>
      <c r="AI18" s="31"/>
      <c r="AJ18" s="31"/>
      <c r="AK18" s="31"/>
      <c r="AL18" s="32">
        <f t="shared" si="1"/>
        <v>0</v>
      </c>
    </row>
    <row r="19" spans="1:38" ht="17.25" x14ac:dyDescent="0.15">
      <c r="A19" s="91"/>
      <c r="B19" s="84" t="s">
        <v>30</v>
      </c>
      <c r="C19" s="84"/>
      <c r="D19" s="84"/>
      <c r="E19" s="84"/>
      <c r="F19" s="42">
        <f t="shared" si="2"/>
        <v>123</v>
      </c>
      <c r="G19" s="31">
        <v>6</v>
      </c>
      <c r="H19" s="31">
        <v>6</v>
      </c>
      <c r="I19" s="31">
        <v>5</v>
      </c>
      <c r="J19" s="31">
        <v>8</v>
      </c>
      <c r="K19" s="31">
        <v>20</v>
      </c>
      <c r="L19" s="31">
        <v>22</v>
      </c>
      <c r="M19" s="31">
        <v>14</v>
      </c>
      <c r="N19" s="31">
        <v>11</v>
      </c>
      <c r="O19" s="31">
        <v>7</v>
      </c>
      <c r="P19" s="31">
        <v>14</v>
      </c>
      <c r="Q19" s="32">
        <v>10</v>
      </c>
      <c r="R19" s="21"/>
      <c r="S19" s="91"/>
      <c r="T19" s="84" t="s">
        <v>30</v>
      </c>
      <c r="U19" s="84"/>
      <c r="V19" s="84"/>
      <c r="W19" s="85"/>
      <c r="X19" s="31"/>
      <c r="Y19" s="31"/>
      <c r="Z19" s="31"/>
      <c r="AA19" s="31">
        <v>2</v>
      </c>
      <c r="AB19" s="31"/>
      <c r="AC19" s="31">
        <v>1</v>
      </c>
      <c r="AD19" s="31"/>
      <c r="AE19" s="31">
        <v>1</v>
      </c>
      <c r="AF19" s="31">
        <f t="shared" si="0"/>
        <v>4</v>
      </c>
      <c r="AG19" s="31">
        <v>2</v>
      </c>
      <c r="AH19" s="31">
        <f t="shared" si="3"/>
        <v>6</v>
      </c>
      <c r="AI19" s="31">
        <v>2</v>
      </c>
      <c r="AJ19" s="31">
        <v>3</v>
      </c>
      <c r="AK19" s="31"/>
      <c r="AL19" s="32">
        <f t="shared" si="1"/>
        <v>31</v>
      </c>
    </row>
    <row r="20" spans="1:38" ht="17.25" x14ac:dyDescent="0.15">
      <c r="A20" s="92"/>
      <c r="B20" s="83" t="s">
        <v>72</v>
      </c>
      <c r="C20" s="84"/>
      <c r="D20" s="84"/>
      <c r="E20" s="84"/>
      <c r="F20" s="42">
        <f>SUM(F8:F19)-F14</f>
        <v>490</v>
      </c>
      <c r="G20" s="42">
        <f>SUM(G8:G19)-G14</f>
        <v>49</v>
      </c>
      <c r="H20" s="42">
        <f t="shared" ref="H20:Q20" si="6">SUM(H8:H19)-H14</f>
        <v>28</v>
      </c>
      <c r="I20" s="42">
        <f t="shared" si="6"/>
        <v>30</v>
      </c>
      <c r="J20" s="42">
        <f t="shared" si="6"/>
        <v>32</v>
      </c>
      <c r="K20" s="42">
        <f t="shared" si="6"/>
        <v>61</v>
      </c>
      <c r="L20" s="42">
        <f t="shared" si="6"/>
        <v>71</v>
      </c>
      <c r="M20" s="42">
        <f t="shared" si="6"/>
        <v>64</v>
      </c>
      <c r="N20" s="42">
        <f t="shared" si="6"/>
        <v>31</v>
      </c>
      <c r="O20" s="42">
        <f t="shared" si="6"/>
        <v>25</v>
      </c>
      <c r="P20" s="42">
        <f t="shared" si="6"/>
        <v>58</v>
      </c>
      <c r="Q20" s="53">
        <f t="shared" si="6"/>
        <v>41</v>
      </c>
      <c r="R20" s="21"/>
      <c r="S20" s="92"/>
      <c r="T20" s="83" t="s">
        <v>72</v>
      </c>
      <c r="U20" s="84"/>
      <c r="V20" s="84"/>
      <c r="W20" s="85"/>
      <c r="X20" s="31">
        <f t="shared" ref="X20:AL20" si="7">SUM(X8:X19)-X14</f>
        <v>1</v>
      </c>
      <c r="Y20" s="31">
        <f t="shared" si="7"/>
        <v>1</v>
      </c>
      <c r="Z20" s="31">
        <f t="shared" si="7"/>
        <v>7</v>
      </c>
      <c r="AA20" s="31">
        <f t="shared" si="7"/>
        <v>13</v>
      </c>
      <c r="AB20" s="31">
        <f t="shared" si="7"/>
        <v>10</v>
      </c>
      <c r="AC20" s="31">
        <f t="shared" si="7"/>
        <v>6</v>
      </c>
      <c r="AD20" s="31">
        <f t="shared" si="7"/>
        <v>2</v>
      </c>
      <c r="AE20" s="31">
        <f t="shared" si="7"/>
        <v>4</v>
      </c>
      <c r="AF20" s="31">
        <f t="shared" si="7"/>
        <v>42</v>
      </c>
      <c r="AG20" s="31">
        <f t="shared" si="7"/>
        <v>6</v>
      </c>
      <c r="AH20" s="31">
        <f t="shared" si="7"/>
        <v>50</v>
      </c>
      <c r="AI20" s="31">
        <f t="shared" si="7"/>
        <v>15</v>
      </c>
      <c r="AJ20" s="31">
        <f t="shared" si="7"/>
        <v>15</v>
      </c>
      <c r="AK20" s="31">
        <f t="shared" si="7"/>
        <v>4</v>
      </c>
      <c r="AL20" s="32">
        <f t="shared" si="7"/>
        <v>124</v>
      </c>
    </row>
    <row r="21" spans="1:38" ht="17.25" x14ac:dyDescent="0.15">
      <c r="A21" s="102" t="s">
        <v>34</v>
      </c>
      <c r="B21" s="84"/>
      <c r="C21" s="84"/>
      <c r="D21" s="84"/>
      <c r="E21" s="84"/>
      <c r="F21" s="42">
        <f t="shared" si="2"/>
        <v>6</v>
      </c>
      <c r="G21" s="31">
        <v>3</v>
      </c>
      <c r="H21" s="31"/>
      <c r="I21" s="31"/>
      <c r="J21" s="31"/>
      <c r="K21" s="31">
        <v>1</v>
      </c>
      <c r="L21" s="31"/>
      <c r="M21" s="31"/>
      <c r="N21" s="31"/>
      <c r="O21" s="31"/>
      <c r="P21" s="31">
        <v>2</v>
      </c>
      <c r="Q21" s="32"/>
      <c r="R21" s="21"/>
      <c r="S21" s="102" t="s">
        <v>34</v>
      </c>
      <c r="T21" s="84"/>
      <c r="U21" s="84"/>
      <c r="V21" s="84"/>
      <c r="W21" s="85"/>
      <c r="X21" s="31"/>
      <c r="Y21" s="31"/>
      <c r="Z21" s="31">
        <v>1</v>
      </c>
      <c r="AA21" s="31">
        <v>1</v>
      </c>
      <c r="AB21" s="31"/>
      <c r="AC21" s="31"/>
      <c r="AD21" s="31"/>
      <c r="AE21" s="31"/>
      <c r="AF21" s="31">
        <f t="shared" ref="AF21:AF64" si="8">SUM(Z21:AE21)</f>
        <v>2</v>
      </c>
      <c r="AG21" s="31">
        <v>1</v>
      </c>
      <c r="AH21" s="31">
        <f t="shared" si="3"/>
        <v>3</v>
      </c>
      <c r="AI21" s="31"/>
      <c r="AJ21" s="31"/>
      <c r="AK21" s="31"/>
      <c r="AL21" s="32">
        <f t="shared" si="1"/>
        <v>2</v>
      </c>
    </row>
    <row r="22" spans="1:38" ht="17.25" customHeight="1" x14ac:dyDescent="0.15">
      <c r="A22" s="105" t="s">
        <v>71</v>
      </c>
      <c r="B22" s="93" t="s">
        <v>35</v>
      </c>
      <c r="C22" s="86" t="s">
        <v>36</v>
      </c>
      <c r="D22" s="86"/>
      <c r="E22" s="86"/>
      <c r="F22" s="50">
        <f t="shared" si="2"/>
        <v>1</v>
      </c>
      <c r="G22" s="33"/>
      <c r="H22" s="33"/>
      <c r="I22" s="33"/>
      <c r="J22" s="33"/>
      <c r="K22" s="33"/>
      <c r="L22" s="33">
        <v>1</v>
      </c>
      <c r="M22" s="33"/>
      <c r="N22" s="33"/>
      <c r="O22" s="33"/>
      <c r="P22" s="33"/>
      <c r="Q22" s="34"/>
      <c r="R22" s="21"/>
      <c r="S22" s="105" t="s">
        <v>71</v>
      </c>
      <c r="T22" s="93" t="s">
        <v>35</v>
      </c>
      <c r="U22" s="86" t="s">
        <v>36</v>
      </c>
      <c r="V22" s="86"/>
      <c r="W22" s="95"/>
      <c r="X22" s="33"/>
      <c r="Y22" s="33"/>
      <c r="Z22" s="33"/>
      <c r="AA22" s="33"/>
      <c r="AB22" s="33"/>
      <c r="AC22" s="33"/>
      <c r="AD22" s="33"/>
      <c r="AE22" s="33"/>
      <c r="AF22" s="33">
        <f t="shared" si="8"/>
        <v>0</v>
      </c>
      <c r="AG22" s="33"/>
      <c r="AH22" s="33">
        <f t="shared" si="3"/>
        <v>0</v>
      </c>
      <c r="AI22" s="33"/>
      <c r="AJ22" s="33"/>
      <c r="AK22" s="33"/>
      <c r="AL22" s="34"/>
    </row>
    <row r="23" spans="1:38" ht="17.25" x14ac:dyDescent="0.15">
      <c r="A23" s="106"/>
      <c r="B23" s="93"/>
      <c r="C23" s="96" t="s">
        <v>37</v>
      </c>
      <c r="D23" s="96"/>
      <c r="E23" s="96"/>
      <c r="F23" s="41">
        <f t="shared" si="2"/>
        <v>2</v>
      </c>
      <c r="G23" s="35"/>
      <c r="H23" s="35"/>
      <c r="I23" s="35"/>
      <c r="J23" s="35"/>
      <c r="K23" s="35"/>
      <c r="L23" s="35"/>
      <c r="M23" s="35"/>
      <c r="N23" s="35"/>
      <c r="O23" s="35">
        <v>2</v>
      </c>
      <c r="P23" s="35"/>
      <c r="Q23" s="36"/>
      <c r="R23" s="21"/>
      <c r="S23" s="106"/>
      <c r="T23" s="93"/>
      <c r="U23" s="96" t="s">
        <v>37</v>
      </c>
      <c r="V23" s="96"/>
      <c r="W23" s="97"/>
      <c r="X23" s="37"/>
      <c r="Y23" s="37"/>
      <c r="Z23" s="37"/>
      <c r="AA23" s="35"/>
      <c r="AB23" s="35"/>
      <c r="AC23" s="35"/>
      <c r="AD23" s="35"/>
      <c r="AE23" s="35"/>
      <c r="AF23" s="35">
        <f t="shared" si="8"/>
        <v>0</v>
      </c>
      <c r="AG23" s="35"/>
      <c r="AH23" s="35">
        <f t="shared" si="3"/>
        <v>0</v>
      </c>
      <c r="AI23" s="35"/>
      <c r="AJ23" s="35"/>
      <c r="AK23" s="35"/>
      <c r="AL23" s="36">
        <v>2</v>
      </c>
    </row>
    <row r="24" spans="1:38" ht="17.25" x14ac:dyDescent="0.15">
      <c r="A24" s="106"/>
      <c r="B24" s="93"/>
      <c r="C24" s="96" t="s">
        <v>61</v>
      </c>
      <c r="D24" s="96"/>
      <c r="E24" s="96"/>
      <c r="F24" s="41">
        <f t="shared" si="2"/>
        <v>1</v>
      </c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8">
        <v>1</v>
      </c>
      <c r="R24" s="21"/>
      <c r="S24" s="106"/>
      <c r="T24" s="93"/>
      <c r="U24" s="96" t="s">
        <v>61</v>
      </c>
      <c r="V24" s="96"/>
      <c r="W24" s="97"/>
      <c r="X24" s="37"/>
      <c r="Y24" s="37"/>
      <c r="Z24" s="37"/>
      <c r="AA24" s="37"/>
      <c r="AB24" s="37"/>
      <c r="AC24" s="37"/>
      <c r="AD24" s="37"/>
      <c r="AE24" s="37"/>
      <c r="AF24" s="35">
        <f t="shared" si="8"/>
        <v>0</v>
      </c>
      <c r="AG24" s="35"/>
      <c r="AH24" s="35">
        <f t="shared" si="3"/>
        <v>0</v>
      </c>
      <c r="AI24" s="35"/>
      <c r="AJ24" s="35"/>
      <c r="AK24" s="35"/>
      <c r="AL24" s="36">
        <v>1</v>
      </c>
    </row>
    <row r="25" spans="1:38" ht="17.25" x14ac:dyDescent="0.15">
      <c r="A25" s="106"/>
      <c r="B25" s="93"/>
      <c r="C25" s="96" t="s">
        <v>38</v>
      </c>
      <c r="D25" s="96"/>
      <c r="E25" s="96"/>
      <c r="F25" s="41">
        <f t="shared" si="2"/>
        <v>1433</v>
      </c>
      <c r="G25" s="35"/>
      <c r="H25" s="35">
        <v>13</v>
      </c>
      <c r="I25" s="35">
        <v>95</v>
      </c>
      <c r="J25" s="35">
        <v>147</v>
      </c>
      <c r="K25" s="41">
        <v>332</v>
      </c>
      <c r="L25" s="35">
        <v>360</v>
      </c>
      <c r="M25" s="35">
        <v>273</v>
      </c>
      <c r="N25" s="35">
        <v>73</v>
      </c>
      <c r="O25" s="35">
        <v>67</v>
      </c>
      <c r="P25" s="35">
        <v>66</v>
      </c>
      <c r="Q25" s="38">
        <v>7</v>
      </c>
      <c r="R25" s="21"/>
      <c r="S25" s="106"/>
      <c r="T25" s="93"/>
      <c r="U25" s="96" t="s">
        <v>38</v>
      </c>
      <c r="V25" s="96"/>
      <c r="W25" s="97"/>
      <c r="X25" s="37"/>
      <c r="Y25" s="37"/>
      <c r="Z25" s="37"/>
      <c r="AA25" s="37"/>
      <c r="AB25" s="37"/>
      <c r="AC25" s="37"/>
      <c r="AD25" s="37"/>
      <c r="AE25" s="37"/>
      <c r="AF25" s="35">
        <f t="shared" si="8"/>
        <v>0</v>
      </c>
      <c r="AG25" s="35"/>
      <c r="AH25" s="35">
        <f t="shared" si="3"/>
        <v>0</v>
      </c>
      <c r="AI25" s="35"/>
      <c r="AJ25" s="35">
        <v>6</v>
      </c>
      <c r="AK25" s="35">
        <v>7</v>
      </c>
      <c r="AL25" s="36">
        <v>140</v>
      </c>
    </row>
    <row r="26" spans="1:38" ht="17.25" x14ac:dyDescent="0.15">
      <c r="A26" s="106"/>
      <c r="B26" s="93"/>
      <c r="C26" s="96" t="s">
        <v>39</v>
      </c>
      <c r="D26" s="96"/>
      <c r="E26" s="96"/>
      <c r="F26" s="41">
        <f t="shared" si="2"/>
        <v>1003</v>
      </c>
      <c r="G26" s="35"/>
      <c r="H26" s="35">
        <v>15</v>
      </c>
      <c r="I26" s="35">
        <v>92</v>
      </c>
      <c r="J26" s="35">
        <v>104</v>
      </c>
      <c r="K26" s="35">
        <v>189</v>
      </c>
      <c r="L26" s="35">
        <v>228</v>
      </c>
      <c r="M26" s="35">
        <v>200</v>
      </c>
      <c r="N26" s="35">
        <v>74</v>
      </c>
      <c r="O26" s="35">
        <v>29</v>
      </c>
      <c r="P26" s="35">
        <v>61</v>
      </c>
      <c r="Q26" s="36">
        <v>11</v>
      </c>
      <c r="R26" s="21"/>
      <c r="S26" s="106"/>
      <c r="T26" s="93"/>
      <c r="U26" s="96" t="s">
        <v>39</v>
      </c>
      <c r="V26" s="96"/>
      <c r="W26" s="97"/>
      <c r="X26" s="35"/>
      <c r="Y26" s="35"/>
      <c r="Z26" s="35"/>
      <c r="AA26" s="35"/>
      <c r="AB26" s="35"/>
      <c r="AC26" s="35"/>
      <c r="AD26" s="35"/>
      <c r="AE26" s="48"/>
      <c r="AF26" s="35">
        <f t="shared" si="8"/>
        <v>0</v>
      </c>
      <c r="AG26" s="35"/>
      <c r="AH26" s="35">
        <f t="shared" si="3"/>
        <v>0</v>
      </c>
      <c r="AI26" s="35">
        <v>1</v>
      </c>
      <c r="AJ26" s="35">
        <v>24</v>
      </c>
      <c r="AK26" s="35">
        <v>8</v>
      </c>
      <c r="AL26" s="36">
        <v>101</v>
      </c>
    </row>
    <row r="27" spans="1:38" ht="17.25" x14ac:dyDescent="0.15">
      <c r="A27" s="106"/>
      <c r="B27" s="93"/>
      <c r="C27" s="98" t="s">
        <v>40</v>
      </c>
      <c r="D27" s="98"/>
      <c r="E27" s="98"/>
      <c r="F27" s="52">
        <f t="shared" si="2"/>
        <v>0</v>
      </c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40"/>
      <c r="R27" s="21"/>
      <c r="S27" s="106"/>
      <c r="T27" s="93"/>
      <c r="U27" s="98" t="s">
        <v>40</v>
      </c>
      <c r="V27" s="98"/>
      <c r="W27" s="99"/>
      <c r="X27" s="39"/>
      <c r="Y27" s="39"/>
      <c r="Z27" s="39"/>
      <c r="AA27" s="39"/>
      <c r="AB27" s="39"/>
      <c r="AC27" s="39"/>
      <c r="AD27" s="39"/>
      <c r="AE27" s="39"/>
      <c r="AF27" s="39">
        <f t="shared" si="8"/>
        <v>0</v>
      </c>
      <c r="AG27" s="39"/>
      <c r="AH27" s="39">
        <f t="shared" si="3"/>
        <v>0</v>
      </c>
      <c r="AI27" s="39"/>
      <c r="AJ27" s="39"/>
      <c r="AK27" s="39"/>
      <c r="AL27" s="40">
        <f t="shared" si="1"/>
        <v>0</v>
      </c>
    </row>
    <row r="28" spans="1:38" ht="17.25" customHeight="1" x14ac:dyDescent="0.15">
      <c r="A28" s="106"/>
      <c r="B28" s="108"/>
      <c r="C28" s="120" t="s">
        <v>72</v>
      </c>
      <c r="D28" s="121"/>
      <c r="E28" s="121"/>
      <c r="F28" s="42">
        <f>SUM(F22:F27)</f>
        <v>2440</v>
      </c>
      <c r="G28" s="42">
        <f t="shared" ref="G28:Q28" si="9">SUM(G22:G27)</f>
        <v>0</v>
      </c>
      <c r="H28" s="42">
        <f t="shared" si="9"/>
        <v>28</v>
      </c>
      <c r="I28" s="42">
        <f t="shared" si="9"/>
        <v>187</v>
      </c>
      <c r="J28" s="42">
        <f t="shared" si="9"/>
        <v>251</v>
      </c>
      <c r="K28" s="42">
        <f t="shared" si="9"/>
        <v>521</v>
      </c>
      <c r="L28" s="42">
        <f t="shared" si="9"/>
        <v>589</v>
      </c>
      <c r="M28" s="42">
        <f t="shared" si="9"/>
        <v>473</v>
      </c>
      <c r="N28" s="42">
        <f t="shared" si="9"/>
        <v>147</v>
      </c>
      <c r="O28" s="42">
        <f t="shared" si="9"/>
        <v>98</v>
      </c>
      <c r="P28" s="42">
        <f t="shared" si="9"/>
        <v>127</v>
      </c>
      <c r="Q28" s="53">
        <f t="shared" si="9"/>
        <v>19</v>
      </c>
      <c r="R28" s="21"/>
      <c r="S28" s="106"/>
      <c r="T28" s="108"/>
      <c r="U28" s="120" t="s">
        <v>72</v>
      </c>
      <c r="V28" s="121"/>
      <c r="W28" s="122"/>
      <c r="X28" s="42">
        <f t="shared" ref="X28:AL28" si="10">SUM(X22:X27)</f>
        <v>0</v>
      </c>
      <c r="Y28" s="42">
        <f t="shared" si="10"/>
        <v>0</v>
      </c>
      <c r="Z28" s="42">
        <f t="shared" si="10"/>
        <v>0</v>
      </c>
      <c r="AA28" s="42">
        <f t="shared" si="10"/>
        <v>0</v>
      </c>
      <c r="AB28" s="42">
        <f t="shared" si="10"/>
        <v>0</v>
      </c>
      <c r="AC28" s="42">
        <f t="shared" si="10"/>
        <v>0</v>
      </c>
      <c r="AD28" s="42">
        <f t="shared" si="10"/>
        <v>0</v>
      </c>
      <c r="AE28" s="42">
        <f t="shared" si="10"/>
        <v>0</v>
      </c>
      <c r="AF28" s="42">
        <f t="shared" si="10"/>
        <v>0</v>
      </c>
      <c r="AG28" s="42">
        <f t="shared" si="10"/>
        <v>0</v>
      </c>
      <c r="AH28" s="42">
        <f t="shared" si="10"/>
        <v>0</v>
      </c>
      <c r="AI28" s="42">
        <f t="shared" si="10"/>
        <v>1</v>
      </c>
      <c r="AJ28" s="42">
        <f t="shared" si="10"/>
        <v>30</v>
      </c>
      <c r="AK28" s="42">
        <f t="shared" si="10"/>
        <v>15</v>
      </c>
      <c r="AL28" s="53">
        <f t="shared" si="10"/>
        <v>244</v>
      </c>
    </row>
    <row r="29" spans="1:38" ht="17.25" customHeight="1" x14ac:dyDescent="0.15">
      <c r="A29" s="106"/>
      <c r="B29" s="93" t="s">
        <v>41</v>
      </c>
      <c r="C29" s="86" t="s">
        <v>36</v>
      </c>
      <c r="D29" s="86"/>
      <c r="E29" s="86"/>
      <c r="F29" s="50">
        <f t="shared" si="2"/>
        <v>15</v>
      </c>
      <c r="G29" s="33"/>
      <c r="H29" s="33"/>
      <c r="I29" s="33"/>
      <c r="J29" s="33"/>
      <c r="K29" s="33">
        <v>3</v>
      </c>
      <c r="L29" s="33">
        <v>5</v>
      </c>
      <c r="M29" s="33">
        <v>4</v>
      </c>
      <c r="N29" s="33">
        <v>2</v>
      </c>
      <c r="O29" s="33">
        <v>1</v>
      </c>
      <c r="P29" s="33"/>
      <c r="Q29" s="34"/>
      <c r="R29" s="21"/>
      <c r="S29" s="106"/>
      <c r="T29" s="93" t="s">
        <v>41</v>
      </c>
      <c r="U29" s="86" t="s">
        <v>36</v>
      </c>
      <c r="V29" s="86"/>
      <c r="W29" s="95"/>
      <c r="X29" s="33"/>
      <c r="Y29" s="33"/>
      <c r="Z29" s="33"/>
      <c r="AA29" s="33"/>
      <c r="AB29" s="33"/>
      <c r="AC29" s="33"/>
      <c r="AD29" s="33"/>
      <c r="AE29" s="33"/>
      <c r="AF29" s="33">
        <f t="shared" si="8"/>
        <v>0</v>
      </c>
      <c r="AG29" s="33"/>
      <c r="AH29" s="33">
        <f t="shared" si="3"/>
        <v>0</v>
      </c>
      <c r="AI29" s="33"/>
      <c r="AJ29" s="33"/>
      <c r="AK29" s="33"/>
      <c r="AL29" s="34">
        <f t="shared" si="1"/>
        <v>1</v>
      </c>
    </row>
    <row r="30" spans="1:38" ht="17.25" x14ac:dyDescent="0.15">
      <c r="A30" s="106"/>
      <c r="B30" s="93"/>
      <c r="C30" s="100" t="s">
        <v>37</v>
      </c>
      <c r="D30" s="100"/>
      <c r="E30" s="100"/>
      <c r="F30" s="41">
        <f t="shared" si="2"/>
        <v>17</v>
      </c>
      <c r="G30" s="37"/>
      <c r="H30" s="37"/>
      <c r="I30" s="37"/>
      <c r="J30" s="37"/>
      <c r="K30" s="37">
        <v>7</v>
      </c>
      <c r="L30" s="37">
        <v>3</v>
      </c>
      <c r="M30" s="37">
        <v>5</v>
      </c>
      <c r="N30" s="37">
        <v>2</v>
      </c>
      <c r="O30" s="37"/>
      <c r="P30" s="37"/>
      <c r="Q30" s="38"/>
      <c r="R30" s="21"/>
      <c r="S30" s="106"/>
      <c r="T30" s="93"/>
      <c r="U30" s="100" t="s">
        <v>37</v>
      </c>
      <c r="V30" s="100"/>
      <c r="W30" s="101"/>
      <c r="X30" s="35"/>
      <c r="Y30" s="35"/>
      <c r="Z30" s="35"/>
      <c r="AA30" s="35"/>
      <c r="AB30" s="35"/>
      <c r="AC30" s="35"/>
      <c r="AD30" s="35"/>
      <c r="AE30" s="35"/>
      <c r="AF30" s="35">
        <f t="shared" si="8"/>
        <v>0</v>
      </c>
      <c r="AG30" s="35"/>
      <c r="AH30" s="35">
        <f t="shared" si="3"/>
        <v>0</v>
      </c>
      <c r="AI30" s="35"/>
      <c r="AJ30" s="35"/>
      <c r="AK30" s="35"/>
      <c r="AL30" s="36">
        <f t="shared" si="1"/>
        <v>0</v>
      </c>
    </row>
    <row r="31" spans="1:38" ht="17.25" x14ac:dyDescent="0.15">
      <c r="A31" s="106"/>
      <c r="B31" s="93"/>
      <c r="C31" s="100" t="s">
        <v>61</v>
      </c>
      <c r="D31" s="100"/>
      <c r="E31" s="100"/>
      <c r="F31" s="41">
        <f t="shared" si="2"/>
        <v>31</v>
      </c>
      <c r="G31" s="37"/>
      <c r="H31" s="37"/>
      <c r="I31" s="37">
        <v>2</v>
      </c>
      <c r="J31" s="37">
        <v>1</v>
      </c>
      <c r="K31" s="37">
        <v>11</v>
      </c>
      <c r="L31" s="37">
        <v>11</v>
      </c>
      <c r="M31" s="37">
        <v>5</v>
      </c>
      <c r="N31" s="37"/>
      <c r="O31" s="37">
        <v>1</v>
      </c>
      <c r="P31" s="37"/>
      <c r="Q31" s="38"/>
      <c r="R31" s="21"/>
      <c r="S31" s="106"/>
      <c r="T31" s="93"/>
      <c r="U31" s="100" t="s">
        <v>61</v>
      </c>
      <c r="V31" s="100"/>
      <c r="W31" s="101"/>
      <c r="X31" s="37"/>
      <c r="Y31" s="37"/>
      <c r="Z31" s="35"/>
      <c r="AA31" s="35"/>
      <c r="AB31" s="35"/>
      <c r="AC31" s="35"/>
      <c r="AD31" s="35"/>
      <c r="AE31" s="35"/>
      <c r="AF31" s="35">
        <f t="shared" si="8"/>
        <v>0</v>
      </c>
      <c r="AG31" s="35"/>
      <c r="AH31" s="35">
        <f t="shared" si="3"/>
        <v>0</v>
      </c>
      <c r="AI31" s="35"/>
      <c r="AJ31" s="35"/>
      <c r="AK31" s="35"/>
      <c r="AL31" s="36">
        <f t="shared" si="1"/>
        <v>1</v>
      </c>
    </row>
    <row r="32" spans="1:38" ht="17.25" x14ac:dyDescent="0.15">
      <c r="A32" s="106"/>
      <c r="B32" s="93"/>
      <c r="C32" s="100" t="s">
        <v>38</v>
      </c>
      <c r="D32" s="100"/>
      <c r="E32" s="100"/>
      <c r="F32" s="41">
        <f t="shared" si="2"/>
        <v>126</v>
      </c>
      <c r="G32" s="37"/>
      <c r="H32" s="37">
        <v>2</v>
      </c>
      <c r="I32" s="37">
        <v>10</v>
      </c>
      <c r="J32" s="37">
        <v>14</v>
      </c>
      <c r="K32" s="37">
        <v>30</v>
      </c>
      <c r="L32" s="37">
        <v>34</v>
      </c>
      <c r="M32" s="37">
        <v>18</v>
      </c>
      <c r="N32" s="37">
        <v>8</v>
      </c>
      <c r="O32" s="37">
        <v>7</v>
      </c>
      <c r="P32" s="37">
        <v>2</v>
      </c>
      <c r="Q32" s="38">
        <v>1</v>
      </c>
      <c r="R32" s="21"/>
      <c r="S32" s="106"/>
      <c r="T32" s="93"/>
      <c r="U32" s="100" t="s">
        <v>38</v>
      </c>
      <c r="V32" s="100"/>
      <c r="W32" s="101"/>
      <c r="X32" s="37"/>
      <c r="Y32" s="37"/>
      <c r="Z32" s="35"/>
      <c r="AA32" s="35"/>
      <c r="AB32" s="35"/>
      <c r="AC32" s="35"/>
      <c r="AD32" s="35"/>
      <c r="AE32" s="35"/>
      <c r="AF32" s="35">
        <f t="shared" si="8"/>
        <v>0</v>
      </c>
      <c r="AG32" s="35"/>
      <c r="AH32" s="35">
        <f t="shared" si="3"/>
        <v>0</v>
      </c>
      <c r="AI32" s="35"/>
      <c r="AJ32" s="35"/>
      <c r="AK32" s="35"/>
      <c r="AL32" s="36">
        <f t="shared" si="1"/>
        <v>10</v>
      </c>
    </row>
    <row r="33" spans="1:38" ht="17.25" x14ac:dyDescent="0.15">
      <c r="A33" s="106"/>
      <c r="B33" s="93"/>
      <c r="C33" s="98" t="s">
        <v>39</v>
      </c>
      <c r="D33" s="98"/>
      <c r="E33" s="98"/>
      <c r="F33" s="52">
        <f t="shared" si="2"/>
        <v>156</v>
      </c>
      <c r="G33" s="39"/>
      <c r="H33" s="39"/>
      <c r="I33" s="39">
        <v>5</v>
      </c>
      <c r="J33" s="39">
        <v>16</v>
      </c>
      <c r="K33" s="39">
        <v>25</v>
      </c>
      <c r="L33" s="39">
        <v>34</v>
      </c>
      <c r="M33" s="39">
        <v>36</v>
      </c>
      <c r="N33" s="39">
        <v>15</v>
      </c>
      <c r="O33" s="39">
        <v>8</v>
      </c>
      <c r="P33" s="39">
        <v>13</v>
      </c>
      <c r="Q33" s="40">
        <v>4</v>
      </c>
      <c r="R33" s="21"/>
      <c r="S33" s="106"/>
      <c r="T33" s="93"/>
      <c r="U33" s="98" t="s">
        <v>39</v>
      </c>
      <c r="V33" s="98"/>
      <c r="W33" s="99"/>
      <c r="X33" s="39"/>
      <c r="Y33" s="39"/>
      <c r="Z33" s="39"/>
      <c r="AA33" s="39"/>
      <c r="AB33" s="39"/>
      <c r="AC33" s="39"/>
      <c r="AD33" s="39"/>
      <c r="AE33" s="39"/>
      <c r="AF33" s="39">
        <f t="shared" si="8"/>
        <v>0</v>
      </c>
      <c r="AG33" s="39"/>
      <c r="AH33" s="39">
        <f t="shared" si="3"/>
        <v>0</v>
      </c>
      <c r="AI33" s="39"/>
      <c r="AJ33" s="39"/>
      <c r="AK33" s="39"/>
      <c r="AL33" s="40">
        <f t="shared" si="1"/>
        <v>25</v>
      </c>
    </row>
    <row r="34" spans="1:38" ht="17.25" customHeight="1" x14ac:dyDescent="0.15">
      <c r="A34" s="106"/>
      <c r="B34" s="108"/>
      <c r="C34" s="83" t="s">
        <v>72</v>
      </c>
      <c r="D34" s="84"/>
      <c r="E34" s="84"/>
      <c r="F34" s="42">
        <f>SUM(F29:F33)</f>
        <v>345</v>
      </c>
      <c r="G34" s="42">
        <f t="shared" ref="G34:Q34" si="11">SUM(G29:G33)</f>
        <v>0</v>
      </c>
      <c r="H34" s="42">
        <f t="shared" si="11"/>
        <v>2</v>
      </c>
      <c r="I34" s="42">
        <f t="shared" si="11"/>
        <v>17</v>
      </c>
      <c r="J34" s="42">
        <f t="shared" si="11"/>
        <v>31</v>
      </c>
      <c r="K34" s="42">
        <f t="shared" si="11"/>
        <v>76</v>
      </c>
      <c r="L34" s="42">
        <f t="shared" si="11"/>
        <v>87</v>
      </c>
      <c r="M34" s="42">
        <f t="shared" si="11"/>
        <v>68</v>
      </c>
      <c r="N34" s="42">
        <f t="shared" si="11"/>
        <v>27</v>
      </c>
      <c r="O34" s="42">
        <f t="shared" si="11"/>
        <v>17</v>
      </c>
      <c r="P34" s="42">
        <f t="shared" si="11"/>
        <v>15</v>
      </c>
      <c r="Q34" s="53">
        <f t="shared" si="11"/>
        <v>5</v>
      </c>
      <c r="R34" s="21"/>
      <c r="S34" s="106"/>
      <c r="T34" s="108"/>
      <c r="U34" s="83" t="s">
        <v>72</v>
      </c>
      <c r="V34" s="84"/>
      <c r="W34" s="85"/>
      <c r="X34" s="31">
        <f t="shared" ref="X34:AK34" si="12">SUM(X29:X33)</f>
        <v>0</v>
      </c>
      <c r="Y34" s="31">
        <f t="shared" si="12"/>
        <v>0</v>
      </c>
      <c r="Z34" s="31">
        <f t="shared" si="12"/>
        <v>0</v>
      </c>
      <c r="AA34" s="31">
        <f t="shared" si="12"/>
        <v>0</v>
      </c>
      <c r="AB34" s="31">
        <f t="shared" si="12"/>
        <v>0</v>
      </c>
      <c r="AC34" s="31">
        <f t="shared" si="12"/>
        <v>0</v>
      </c>
      <c r="AD34" s="31">
        <f t="shared" si="12"/>
        <v>0</v>
      </c>
      <c r="AE34" s="31">
        <f t="shared" si="12"/>
        <v>0</v>
      </c>
      <c r="AF34" s="31">
        <f t="shared" si="8"/>
        <v>0</v>
      </c>
      <c r="AG34" s="31">
        <f t="shared" si="12"/>
        <v>0</v>
      </c>
      <c r="AH34" s="31">
        <f t="shared" si="3"/>
        <v>0</v>
      </c>
      <c r="AI34" s="31">
        <f t="shared" si="12"/>
        <v>0</v>
      </c>
      <c r="AJ34" s="31">
        <f t="shared" si="12"/>
        <v>0</v>
      </c>
      <c r="AK34" s="31">
        <f t="shared" si="12"/>
        <v>0</v>
      </c>
      <c r="AL34" s="32">
        <f t="shared" si="1"/>
        <v>37</v>
      </c>
    </row>
    <row r="35" spans="1:38" ht="17.25" x14ac:dyDescent="0.15">
      <c r="A35" s="107"/>
      <c r="B35" s="144" t="s">
        <v>72</v>
      </c>
      <c r="C35" s="144"/>
      <c r="D35" s="144"/>
      <c r="E35" s="145"/>
      <c r="F35" s="42">
        <f>SUM(F22:F34)-F28-F34</f>
        <v>2785</v>
      </c>
      <c r="G35" s="42">
        <f t="shared" ref="G35:Q35" si="13">SUM(G22:G34)-G28-G34</f>
        <v>0</v>
      </c>
      <c r="H35" s="42">
        <f t="shared" si="13"/>
        <v>30</v>
      </c>
      <c r="I35" s="42">
        <f t="shared" si="13"/>
        <v>204</v>
      </c>
      <c r="J35" s="42">
        <f t="shared" si="13"/>
        <v>282</v>
      </c>
      <c r="K35" s="42">
        <f t="shared" si="13"/>
        <v>597</v>
      </c>
      <c r="L35" s="42">
        <f t="shared" si="13"/>
        <v>676</v>
      </c>
      <c r="M35" s="42">
        <f t="shared" si="13"/>
        <v>541</v>
      </c>
      <c r="N35" s="42">
        <f t="shared" si="13"/>
        <v>174</v>
      </c>
      <c r="O35" s="42">
        <f t="shared" si="13"/>
        <v>115</v>
      </c>
      <c r="P35" s="42">
        <f t="shared" si="13"/>
        <v>142</v>
      </c>
      <c r="Q35" s="53">
        <f t="shared" si="13"/>
        <v>24</v>
      </c>
      <c r="R35" s="21"/>
      <c r="S35" s="107"/>
      <c r="T35" s="144" t="s">
        <v>72</v>
      </c>
      <c r="U35" s="144"/>
      <c r="V35" s="144"/>
      <c r="W35" s="144"/>
      <c r="X35" s="42">
        <f t="shared" ref="X35:AL35" si="14">SUM(X22:X34)-X28-X34</f>
        <v>0</v>
      </c>
      <c r="Y35" s="42">
        <f t="shared" si="14"/>
        <v>0</v>
      </c>
      <c r="Z35" s="42">
        <f t="shared" si="14"/>
        <v>0</v>
      </c>
      <c r="AA35" s="42">
        <f t="shared" si="14"/>
        <v>0</v>
      </c>
      <c r="AB35" s="42">
        <f t="shared" si="14"/>
        <v>0</v>
      </c>
      <c r="AC35" s="42">
        <f t="shared" si="14"/>
        <v>0</v>
      </c>
      <c r="AD35" s="42">
        <f t="shared" si="14"/>
        <v>0</v>
      </c>
      <c r="AE35" s="42">
        <f t="shared" si="14"/>
        <v>0</v>
      </c>
      <c r="AF35" s="42">
        <f t="shared" si="14"/>
        <v>0</v>
      </c>
      <c r="AG35" s="42">
        <f t="shared" si="14"/>
        <v>0</v>
      </c>
      <c r="AH35" s="42">
        <f t="shared" si="14"/>
        <v>0</v>
      </c>
      <c r="AI35" s="42">
        <f t="shared" si="14"/>
        <v>1</v>
      </c>
      <c r="AJ35" s="42">
        <f t="shared" si="14"/>
        <v>30</v>
      </c>
      <c r="AK35" s="42">
        <f t="shared" si="14"/>
        <v>15</v>
      </c>
      <c r="AL35" s="53">
        <f t="shared" si="14"/>
        <v>281</v>
      </c>
    </row>
    <row r="36" spans="1:38" ht="17.25" customHeight="1" x14ac:dyDescent="0.15">
      <c r="A36" s="91" t="s">
        <v>42</v>
      </c>
      <c r="B36" s="104" t="s">
        <v>43</v>
      </c>
      <c r="C36" s="86" t="s">
        <v>44</v>
      </c>
      <c r="D36" s="86"/>
      <c r="E36" s="86"/>
      <c r="F36" s="50">
        <f t="shared" si="2"/>
        <v>22</v>
      </c>
      <c r="G36" s="33"/>
      <c r="H36" s="33"/>
      <c r="I36" s="33">
        <v>1</v>
      </c>
      <c r="J36" s="33">
        <v>1</v>
      </c>
      <c r="K36" s="33">
        <v>2</v>
      </c>
      <c r="L36" s="33">
        <v>7</v>
      </c>
      <c r="M36" s="33">
        <v>7</v>
      </c>
      <c r="N36" s="33">
        <v>2</v>
      </c>
      <c r="O36" s="33">
        <v>2</v>
      </c>
      <c r="P36" s="33"/>
      <c r="Q36" s="34"/>
      <c r="R36" s="21"/>
      <c r="S36" s="91" t="s">
        <v>42</v>
      </c>
      <c r="T36" s="104" t="s">
        <v>43</v>
      </c>
      <c r="U36" s="86" t="s">
        <v>44</v>
      </c>
      <c r="V36" s="86"/>
      <c r="W36" s="95"/>
      <c r="X36" s="33"/>
      <c r="Y36" s="33"/>
      <c r="Z36" s="33"/>
      <c r="AA36" s="33"/>
      <c r="AB36" s="33"/>
      <c r="AC36" s="33"/>
      <c r="AD36" s="33"/>
      <c r="AE36" s="33"/>
      <c r="AF36" s="33">
        <f t="shared" si="8"/>
        <v>0</v>
      </c>
      <c r="AG36" s="33"/>
      <c r="AH36" s="33">
        <f t="shared" si="3"/>
        <v>0</v>
      </c>
      <c r="AI36" s="33"/>
      <c r="AJ36" s="33">
        <v>2</v>
      </c>
      <c r="AK36" s="33"/>
      <c r="AL36" s="34">
        <f t="shared" si="1"/>
        <v>2</v>
      </c>
    </row>
    <row r="37" spans="1:38" ht="17.25" x14ac:dyDescent="0.15">
      <c r="A37" s="91"/>
      <c r="B37" s="104"/>
      <c r="C37" s="100" t="s">
        <v>45</v>
      </c>
      <c r="D37" s="100"/>
      <c r="E37" s="100"/>
      <c r="F37" s="51">
        <f t="shared" si="2"/>
        <v>9</v>
      </c>
      <c r="G37" s="37"/>
      <c r="H37" s="37"/>
      <c r="I37" s="54">
        <v>1</v>
      </c>
      <c r="J37" s="37">
        <v>1</v>
      </c>
      <c r="K37" s="37">
        <v>3</v>
      </c>
      <c r="L37" s="37">
        <v>2</v>
      </c>
      <c r="M37" s="37">
        <v>1</v>
      </c>
      <c r="N37" s="37">
        <v>1</v>
      </c>
      <c r="O37" s="37"/>
      <c r="P37" s="37"/>
      <c r="Q37" s="38"/>
      <c r="R37" s="21"/>
      <c r="S37" s="91"/>
      <c r="T37" s="104"/>
      <c r="U37" s="100" t="s">
        <v>45</v>
      </c>
      <c r="V37" s="100"/>
      <c r="W37" s="101"/>
      <c r="X37" s="37"/>
      <c r="Y37" s="37"/>
      <c r="Z37" s="35"/>
      <c r="AA37" s="35"/>
      <c r="AB37" s="35"/>
      <c r="AC37" s="35"/>
      <c r="AD37" s="35"/>
      <c r="AE37" s="35"/>
      <c r="AF37" s="35">
        <f t="shared" si="8"/>
        <v>0</v>
      </c>
      <c r="AG37" s="35"/>
      <c r="AH37" s="35">
        <f t="shared" si="3"/>
        <v>0</v>
      </c>
      <c r="AI37" s="35"/>
      <c r="AJ37" s="35"/>
      <c r="AK37" s="35"/>
      <c r="AL37" s="36">
        <f t="shared" si="1"/>
        <v>0</v>
      </c>
    </row>
    <row r="38" spans="1:38" ht="17.25" x14ac:dyDescent="0.15">
      <c r="A38" s="91"/>
      <c r="B38" s="104"/>
      <c r="C38" s="96" t="s">
        <v>46</v>
      </c>
      <c r="D38" s="96"/>
      <c r="E38" s="96"/>
      <c r="F38" s="41">
        <f t="shared" si="2"/>
        <v>9</v>
      </c>
      <c r="G38" s="35"/>
      <c r="H38" s="35"/>
      <c r="I38" s="35">
        <v>4</v>
      </c>
      <c r="J38" s="35">
        <v>2</v>
      </c>
      <c r="K38" s="35">
        <v>1</v>
      </c>
      <c r="L38" s="35">
        <v>2</v>
      </c>
      <c r="M38" s="35"/>
      <c r="N38" s="35"/>
      <c r="O38" s="35"/>
      <c r="P38" s="35"/>
      <c r="Q38" s="36"/>
      <c r="R38" s="21"/>
      <c r="S38" s="91"/>
      <c r="T38" s="104"/>
      <c r="U38" s="96" t="s">
        <v>46</v>
      </c>
      <c r="V38" s="96"/>
      <c r="W38" s="97"/>
      <c r="X38" s="35"/>
      <c r="Y38" s="35"/>
      <c r="Z38" s="35"/>
      <c r="AA38" s="35"/>
      <c r="AB38" s="35"/>
      <c r="AC38" s="35"/>
      <c r="AD38" s="35"/>
      <c r="AE38" s="35"/>
      <c r="AF38" s="35">
        <f t="shared" si="8"/>
        <v>0</v>
      </c>
      <c r="AG38" s="35"/>
      <c r="AH38" s="35">
        <f t="shared" si="3"/>
        <v>0</v>
      </c>
      <c r="AI38" s="35"/>
      <c r="AJ38" s="35">
        <v>2</v>
      </c>
      <c r="AK38" s="35">
        <v>1</v>
      </c>
      <c r="AL38" s="36">
        <f t="shared" si="1"/>
        <v>0</v>
      </c>
    </row>
    <row r="39" spans="1:38" ht="17.25" x14ac:dyDescent="0.15">
      <c r="A39" s="91"/>
      <c r="B39" s="104"/>
      <c r="C39" s="96" t="s">
        <v>47</v>
      </c>
      <c r="D39" s="96"/>
      <c r="E39" s="96"/>
      <c r="F39" s="41">
        <f t="shared" si="2"/>
        <v>37</v>
      </c>
      <c r="G39" s="35"/>
      <c r="H39" s="35">
        <v>1</v>
      </c>
      <c r="I39" s="35">
        <v>11</v>
      </c>
      <c r="J39" s="35">
        <v>6</v>
      </c>
      <c r="K39" s="35">
        <v>6</v>
      </c>
      <c r="L39" s="35">
        <v>3</v>
      </c>
      <c r="M39" s="35">
        <v>7</v>
      </c>
      <c r="N39" s="35">
        <v>3</v>
      </c>
      <c r="O39" s="35"/>
      <c r="P39" s="35"/>
      <c r="Q39" s="36"/>
      <c r="R39" s="21"/>
      <c r="S39" s="91"/>
      <c r="T39" s="104"/>
      <c r="U39" s="96" t="s">
        <v>47</v>
      </c>
      <c r="V39" s="96"/>
      <c r="W39" s="97"/>
      <c r="X39" s="35"/>
      <c r="Y39" s="35"/>
      <c r="Z39" s="35"/>
      <c r="AA39" s="35"/>
      <c r="AB39" s="35"/>
      <c r="AC39" s="35"/>
      <c r="AD39" s="35"/>
      <c r="AE39" s="35"/>
      <c r="AF39" s="35">
        <f t="shared" si="8"/>
        <v>0</v>
      </c>
      <c r="AG39" s="35"/>
      <c r="AH39" s="35">
        <f t="shared" si="3"/>
        <v>0</v>
      </c>
      <c r="AI39" s="35">
        <v>1</v>
      </c>
      <c r="AJ39" s="35">
        <v>6</v>
      </c>
      <c r="AK39" s="35">
        <v>2</v>
      </c>
      <c r="AL39" s="36">
        <f t="shared" si="1"/>
        <v>0</v>
      </c>
    </row>
    <row r="40" spans="1:38" ht="17.25" customHeight="1" x14ac:dyDescent="0.15">
      <c r="A40" s="91"/>
      <c r="B40" s="104"/>
      <c r="C40" s="98" t="s">
        <v>48</v>
      </c>
      <c r="D40" s="98"/>
      <c r="E40" s="98"/>
      <c r="F40" s="52">
        <f t="shared" si="2"/>
        <v>52</v>
      </c>
      <c r="G40" s="39"/>
      <c r="H40" s="39"/>
      <c r="I40" s="39">
        <v>3</v>
      </c>
      <c r="J40" s="39">
        <v>3</v>
      </c>
      <c r="K40" s="39">
        <v>11</v>
      </c>
      <c r="L40" s="39">
        <v>14</v>
      </c>
      <c r="M40" s="39">
        <v>16</v>
      </c>
      <c r="N40" s="39">
        <v>1</v>
      </c>
      <c r="O40" s="39"/>
      <c r="P40" s="39">
        <v>4</v>
      </c>
      <c r="Q40" s="40"/>
      <c r="R40" s="21"/>
      <c r="S40" s="91"/>
      <c r="T40" s="104"/>
      <c r="U40" s="98" t="s">
        <v>48</v>
      </c>
      <c r="V40" s="98"/>
      <c r="W40" s="99"/>
      <c r="X40" s="39"/>
      <c r="Y40" s="39"/>
      <c r="Z40" s="39"/>
      <c r="AA40" s="39"/>
      <c r="AB40" s="39"/>
      <c r="AC40" s="39"/>
      <c r="AD40" s="39"/>
      <c r="AE40" s="39"/>
      <c r="AF40" s="39">
        <f t="shared" si="8"/>
        <v>0</v>
      </c>
      <c r="AG40" s="39"/>
      <c r="AH40" s="39">
        <f t="shared" si="3"/>
        <v>0</v>
      </c>
      <c r="AI40" s="39"/>
      <c r="AJ40" s="39">
        <v>3</v>
      </c>
      <c r="AK40" s="39"/>
      <c r="AL40" s="40">
        <f t="shared" si="1"/>
        <v>4</v>
      </c>
    </row>
    <row r="41" spans="1:38" ht="17.25" x14ac:dyDescent="0.15">
      <c r="A41" s="91"/>
      <c r="B41" s="103"/>
      <c r="C41" s="83" t="s">
        <v>72</v>
      </c>
      <c r="D41" s="84"/>
      <c r="E41" s="84"/>
      <c r="F41" s="42">
        <f>SUM(F36:F40)</f>
        <v>129</v>
      </c>
      <c r="G41" s="42">
        <f t="shared" ref="G41:Q41" si="15">SUM(G36:G40)</f>
        <v>0</v>
      </c>
      <c r="H41" s="42">
        <f t="shared" si="15"/>
        <v>1</v>
      </c>
      <c r="I41" s="42">
        <f t="shared" si="15"/>
        <v>20</v>
      </c>
      <c r="J41" s="42">
        <f t="shared" si="15"/>
        <v>13</v>
      </c>
      <c r="K41" s="42">
        <f t="shared" si="15"/>
        <v>23</v>
      </c>
      <c r="L41" s="42">
        <f t="shared" si="15"/>
        <v>28</v>
      </c>
      <c r="M41" s="42">
        <f t="shared" si="15"/>
        <v>31</v>
      </c>
      <c r="N41" s="42">
        <f t="shared" si="15"/>
        <v>7</v>
      </c>
      <c r="O41" s="42">
        <f t="shared" si="15"/>
        <v>2</v>
      </c>
      <c r="P41" s="42">
        <f t="shared" si="15"/>
        <v>4</v>
      </c>
      <c r="Q41" s="53">
        <f t="shared" si="15"/>
        <v>0</v>
      </c>
      <c r="R41" s="21"/>
      <c r="S41" s="91"/>
      <c r="T41" s="103"/>
      <c r="U41" s="83" t="s">
        <v>72</v>
      </c>
      <c r="V41" s="84"/>
      <c r="W41" s="85"/>
      <c r="X41" s="31">
        <f t="shared" ref="X41:AK41" si="16">SUM(X36:X40)</f>
        <v>0</v>
      </c>
      <c r="Y41" s="31">
        <f t="shared" si="16"/>
        <v>0</v>
      </c>
      <c r="Z41" s="31">
        <f t="shared" si="16"/>
        <v>0</v>
      </c>
      <c r="AA41" s="31">
        <f t="shared" si="16"/>
        <v>0</v>
      </c>
      <c r="AB41" s="31">
        <f t="shared" si="16"/>
        <v>0</v>
      </c>
      <c r="AC41" s="31">
        <f t="shared" si="16"/>
        <v>0</v>
      </c>
      <c r="AD41" s="31">
        <f t="shared" si="16"/>
        <v>0</v>
      </c>
      <c r="AE41" s="31">
        <f t="shared" si="16"/>
        <v>0</v>
      </c>
      <c r="AF41" s="31">
        <f t="shared" si="8"/>
        <v>0</v>
      </c>
      <c r="AG41" s="31">
        <f t="shared" si="16"/>
        <v>0</v>
      </c>
      <c r="AH41" s="31">
        <f t="shared" si="3"/>
        <v>0</v>
      </c>
      <c r="AI41" s="31">
        <f t="shared" si="16"/>
        <v>1</v>
      </c>
      <c r="AJ41" s="31">
        <f t="shared" si="16"/>
        <v>13</v>
      </c>
      <c r="AK41" s="31">
        <f t="shared" si="16"/>
        <v>3</v>
      </c>
      <c r="AL41" s="32">
        <f t="shared" si="1"/>
        <v>6</v>
      </c>
    </row>
    <row r="42" spans="1:38" ht="17.25" customHeight="1" x14ac:dyDescent="0.15">
      <c r="A42" s="91"/>
      <c r="B42" s="93" t="s">
        <v>49</v>
      </c>
      <c r="C42" s="93"/>
      <c r="D42" s="93"/>
      <c r="E42" s="93"/>
      <c r="F42" s="42">
        <f t="shared" si="2"/>
        <v>101</v>
      </c>
      <c r="G42" s="31"/>
      <c r="H42" s="31">
        <v>10</v>
      </c>
      <c r="I42" s="31">
        <v>21</v>
      </c>
      <c r="J42" s="31">
        <v>7</v>
      </c>
      <c r="K42" s="31">
        <v>15</v>
      </c>
      <c r="L42" s="31">
        <v>16</v>
      </c>
      <c r="M42" s="31">
        <v>10</v>
      </c>
      <c r="N42" s="31">
        <v>8</v>
      </c>
      <c r="O42" s="31">
        <v>2</v>
      </c>
      <c r="P42" s="31">
        <v>12</v>
      </c>
      <c r="Q42" s="32"/>
      <c r="R42" s="21"/>
      <c r="S42" s="91"/>
      <c r="T42" s="93" t="s">
        <v>49</v>
      </c>
      <c r="U42" s="93"/>
      <c r="V42" s="93"/>
      <c r="W42" s="108"/>
      <c r="X42" s="31"/>
      <c r="Y42" s="31"/>
      <c r="Z42" s="31"/>
      <c r="AA42" s="31"/>
      <c r="AB42" s="31"/>
      <c r="AC42" s="31"/>
      <c r="AD42" s="31"/>
      <c r="AE42" s="31"/>
      <c r="AF42" s="31">
        <f t="shared" si="8"/>
        <v>0</v>
      </c>
      <c r="AG42" s="31"/>
      <c r="AH42" s="31">
        <f t="shared" si="3"/>
        <v>0</v>
      </c>
      <c r="AI42" s="31">
        <v>2</v>
      </c>
      <c r="AJ42" s="31">
        <v>18</v>
      </c>
      <c r="AK42" s="31">
        <v>2</v>
      </c>
      <c r="AL42" s="32">
        <f t="shared" si="1"/>
        <v>14</v>
      </c>
    </row>
    <row r="43" spans="1:38" ht="17.25" x14ac:dyDescent="0.15">
      <c r="A43" s="92"/>
      <c r="B43" s="104" t="s">
        <v>72</v>
      </c>
      <c r="C43" s="93"/>
      <c r="D43" s="93"/>
      <c r="E43" s="93"/>
      <c r="F43" s="42">
        <f>F41+F42</f>
        <v>230</v>
      </c>
      <c r="G43" s="42">
        <f t="shared" ref="G43:Q43" si="17">G41+G42</f>
        <v>0</v>
      </c>
      <c r="H43" s="42">
        <f t="shared" si="17"/>
        <v>11</v>
      </c>
      <c r="I43" s="42">
        <f t="shared" si="17"/>
        <v>41</v>
      </c>
      <c r="J43" s="42">
        <f t="shared" si="17"/>
        <v>20</v>
      </c>
      <c r="K43" s="42">
        <f t="shared" si="17"/>
        <v>38</v>
      </c>
      <c r="L43" s="42">
        <f t="shared" si="17"/>
        <v>44</v>
      </c>
      <c r="M43" s="42">
        <f t="shared" si="17"/>
        <v>41</v>
      </c>
      <c r="N43" s="42">
        <f t="shared" si="17"/>
        <v>15</v>
      </c>
      <c r="O43" s="42">
        <f t="shared" si="17"/>
        <v>4</v>
      </c>
      <c r="P43" s="42">
        <f t="shared" si="17"/>
        <v>16</v>
      </c>
      <c r="Q43" s="53">
        <f t="shared" si="17"/>
        <v>0</v>
      </c>
      <c r="R43" s="21"/>
      <c r="S43" s="92"/>
      <c r="T43" s="104" t="s">
        <v>72</v>
      </c>
      <c r="U43" s="93"/>
      <c r="V43" s="93"/>
      <c r="W43" s="108"/>
      <c r="X43" s="31">
        <f t="shared" ref="X43:AL43" si="18">X41+X42</f>
        <v>0</v>
      </c>
      <c r="Y43" s="31">
        <f t="shared" si="18"/>
        <v>0</v>
      </c>
      <c r="Z43" s="31">
        <f t="shared" si="18"/>
        <v>0</v>
      </c>
      <c r="AA43" s="31">
        <f t="shared" si="18"/>
        <v>0</v>
      </c>
      <c r="AB43" s="31">
        <f t="shared" si="18"/>
        <v>0</v>
      </c>
      <c r="AC43" s="31">
        <f t="shared" si="18"/>
        <v>0</v>
      </c>
      <c r="AD43" s="31">
        <f t="shared" si="18"/>
        <v>0</v>
      </c>
      <c r="AE43" s="31">
        <f t="shared" si="18"/>
        <v>0</v>
      </c>
      <c r="AF43" s="31">
        <f t="shared" si="18"/>
        <v>0</v>
      </c>
      <c r="AG43" s="31">
        <f t="shared" si="18"/>
        <v>0</v>
      </c>
      <c r="AH43" s="31">
        <f t="shared" si="18"/>
        <v>0</v>
      </c>
      <c r="AI43" s="31">
        <f t="shared" si="18"/>
        <v>3</v>
      </c>
      <c r="AJ43" s="31">
        <f t="shared" si="18"/>
        <v>31</v>
      </c>
      <c r="AK43" s="31">
        <f t="shared" si="18"/>
        <v>5</v>
      </c>
      <c r="AL43" s="32">
        <f t="shared" si="18"/>
        <v>20</v>
      </c>
    </row>
    <row r="44" spans="1:38" ht="17.25" customHeight="1" x14ac:dyDescent="0.15">
      <c r="A44" s="102" t="s">
        <v>50</v>
      </c>
      <c r="B44" s="84"/>
      <c r="C44" s="84"/>
      <c r="D44" s="84"/>
      <c r="E44" s="84"/>
      <c r="F44" s="42">
        <f t="shared" si="2"/>
        <v>627</v>
      </c>
      <c r="G44" s="31">
        <v>61</v>
      </c>
      <c r="H44" s="31">
        <v>160</v>
      </c>
      <c r="I44" s="31">
        <v>56</v>
      </c>
      <c r="J44" s="31">
        <v>39</v>
      </c>
      <c r="K44" s="31">
        <v>65</v>
      </c>
      <c r="L44" s="31">
        <v>94</v>
      </c>
      <c r="M44" s="31">
        <v>62</v>
      </c>
      <c r="N44" s="31">
        <v>17</v>
      </c>
      <c r="O44" s="31">
        <v>18</v>
      </c>
      <c r="P44" s="31">
        <v>39</v>
      </c>
      <c r="Q44" s="32">
        <v>16</v>
      </c>
      <c r="R44" s="21"/>
      <c r="S44" s="102" t="s">
        <v>50</v>
      </c>
      <c r="T44" s="84"/>
      <c r="U44" s="84"/>
      <c r="V44" s="84"/>
      <c r="W44" s="85"/>
      <c r="X44" s="31"/>
      <c r="Y44" s="31"/>
      <c r="Z44" s="31">
        <v>1</v>
      </c>
      <c r="AA44" s="31">
        <v>2</v>
      </c>
      <c r="AB44" s="31">
        <v>9</v>
      </c>
      <c r="AC44" s="31">
        <v>4</v>
      </c>
      <c r="AD44" s="31">
        <v>3</v>
      </c>
      <c r="AE44" s="31">
        <v>8</v>
      </c>
      <c r="AF44" s="31">
        <f t="shared" ref="AF44:AF45" si="19">SUM(Z44:AE44)</f>
        <v>27</v>
      </c>
      <c r="AG44" s="31">
        <v>40</v>
      </c>
      <c r="AH44" s="31">
        <f t="shared" si="3"/>
        <v>67</v>
      </c>
      <c r="AI44" s="31">
        <v>121</v>
      </c>
      <c r="AJ44" s="31">
        <v>34</v>
      </c>
      <c r="AK44" s="31">
        <v>24</v>
      </c>
      <c r="AL44" s="32">
        <f t="shared" si="1"/>
        <v>73</v>
      </c>
    </row>
    <row r="45" spans="1:38" ht="17.25" x14ac:dyDescent="0.15">
      <c r="A45" s="102" t="s">
        <v>51</v>
      </c>
      <c r="B45" s="84"/>
      <c r="C45" s="84"/>
      <c r="D45" s="84"/>
      <c r="E45" s="84"/>
      <c r="F45" s="42">
        <f t="shared" si="2"/>
        <v>1</v>
      </c>
      <c r="G45" s="31"/>
      <c r="H45" s="31"/>
      <c r="I45" s="31"/>
      <c r="J45" s="31"/>
      <c r="K45" s="31"/>
      <c r="L45" s="31"/>
      <c r="M45" s="31"/>
      <c r="N45" s="31"/>
      <c r="O45" s="31">
        <v>1</v>
      </c>
      <c r="P45" s="31"/>
      <c r="Q45" s="32"/>
      <c r="R45" s="21"/>
      <c r="S45" s="102" t="s">
        <v>51</v>
      </c>
      <c r="T45" s="84"/>
      <c r="U45" s="84"/>
      <c r="V45" s="84"/>
      <c r="W45" s="85"/>
      <c r="X45" s="31"/>
      <c r="Y45" s="31"/>
      <c r="Z45" s="31"/>
      <c r="AA45" s="31"/>
      <c r="AB45" s="31"/>
      <c r="AC45" s="31"/>
      <c r="AD45" s="31"/>
      <c r="AE45" s="31"/>
      <c r="AF45" s="31">
        <f t="shared" si="19"/>
        <v>0</v>
      </c>
      <c r="AG45" s="31"/>
      <c r="AH45" s="31">
        <f t="shared" si="3"/>
        <v>0</v>
      </c>
      <c r="AI45" s="31"/>
      <c r="AJ45" s="31"/>
      <c r="AK45" s="31"/>
      <c r="AL45" s="32">
        <f t="shared" si="1"/>
        <v>1</v>
      </c>
    </row>
    <row r="46" spans="1:38" ht="17.25" customHeight="1" x14ac:dyDescent="0.15">
      <c r="A46" s="91" t="s">
        <v>52</v>
      </c>
      <c r="B46" s="109" t="s">
        <v>53</v>
      </c>
      <c r="C46" s="86" t="s">
        <v>36</v>
      </c>
      <c r="D46" s="86"/>
      <c r="E46" s="86"/>
      <c r="F46" s="50">
        <f t="shared" si="2"/>
        <v>12</v>
      </c>
      <c r="G46" s="33"/>
      <c r="H46" s="33"/>
      <c r="I46" s="33">
        <v>1</v>
      </c>
      <c r="J46" s="33">
        <v>3</v>
      </c>
      <c r="K46" s="33">
        <v>4</v>
      </c>
      <c r="L46" s="33">
        <v>1</v>
      </c>
      <c r="M46" s="33">
        <v>2</v>
      </c>
      <c r="N46" s="33"/>
      <c r="O46" s="33"/>
      <c r="P46" s="33">
        <v>1</v>
      </c>
      <c r="Q46" s="34"/>
      <c r="R46" s="21"/>
      <c r="S46" s="91" t="s">
        <v>52</v>
      </c>
      <c r="T46" s="109" t="s">
        <v>53</v>
      </c>
      <c r="U46" s="86" t="s">
        <v>36</v>
      </c>
      <c r="V46" s="86"/>
      <c r="W46" s="95"/>
      <c r="X46" s="33"/>
      <c r="Y46" s="33"/>
      <c r="Z46" s="33"/>
      <c r="AA46" s="33"/>
      <c r="AB46" s="33"/>
      <c r="AC46" s="33"/>
      <c r="AD46" s="33"/>
      <c r="AE46" s="33"/>
      <c r="AF46" s="33">
        <f t="shared" si="8"/>
        <v>0</v>
      </c>
      <c r="AG46" s="33"/>
      <c r="AH46" s="33">
        <f t="shared" si="3"/>
        <v>0</v>
      </c>
      <c r="AI46" s="33"/>
      <c r="AJ46" s="33">
        <v>1</v>
      </c>
      <c r="AK46" s="33"/>
      <c r="AL46" s="34">
        <f t="shared" si="1"/>
        <v>1</v>
      </c>
    </row>
    <row r="47" spans="1:38" ht="17.25" x14ac:dyDescent="0.15">
      <c r="A47" s="91"/>
      <c r="B47" s="110"/>
      <c r="C47" s="96" t="s">
        <v>37</v>
      </c>
      <c r="D47" s="96"/>
      <c r="E47" s="96"/>
      <c r="F47" s="41">
        <f t="shared" si="2"/>
        <v>4</v>
      </c>
      <c r="G47" s="35"/>
      <c r="H47" s="35">
        <v>1</v>
      </c>
      <c r="I47" s="35"/>
      <c r="J47" s="35"/>
      <c r="K47" s="35">
        <v>2</v>
      </c>
      <c r="L47" s="35">
        <v>1</v>
      </c>
      <c r="M47" s="35"/>
      <c r="N47" s="35"/>
      <c r="O47" s="35"/>
      <c r="P47" s="35"/>
      <c r="Q47" s="36"/>
      <c r="R47" s="21"/>
      <c r="S47" s="91"/>
      <c r="T47" s="110"/>
      <c r="U47" s="96" t="s">
        <v>37</v>
      </c>
      <c r="V47" s="96"/>
      <c r="W47" s="97"/>
      <c r="X47" s="37"/>
      <c r="Y47" s="37"/>
      <c r="Z47" s="37"/>
      <c r="AA47" s="35"/>
      <c r="AB47" s="35"/>
      <c r="AC47" s="35"/>
      <c r="AD47" s="35"/>
      <c r="AE47" s="35"/>
      <c r="AF47" s="35">
        <f t="shared" si="8"/>
        <v>0</v>
      </c>
      <c r="AG47" s="35"/>
      <c r="AH47" s="35">
        <f t="shared" si="3"/>
        <v>0</v>
      </c>
      <c r="AI47" s="35">
        <v>1</v>
      </c>
      <c r="AJ47" s="35"/>
      <c r="AK47" s="35"/>
      <c r="AL47" s="36">
        <f t="shared" si="1"/>
        <v>0</v>
      </c>
    </row>
    <row r="48" spans="1:38" ht="17.25" x14ac:dyDescent="0.15">
      <c r="A48" s="91"/>
      <c r="B48" s="110"/>
      <c r="C48" s="96" t="s">
        <v>61</v>
      </c>
      <c r="D48" s="96"/>
      <c r="E48" s="96"/>
      <c r="F48" s="41">
        <f t="shared" si="2"/>
        <v>9</v>
      </c>
      <c r="G48" s="35"/>
      <c r="H48" s="35"/>
      <c r="I48" s="35">
        <v>2</v>
      </c>
      <c r="J48" s="35">
        <v>2</v>
      </c>
      <c r="K48" s="35">
        <v>4</v>
      </c>
      <c r="L48" s="35">
        <v>1</v>
      </c>
      <c r="M48" s="35"/>
      <c r="N48" s="35"/>
      <c r="O48" s="35"/>
      <c r="P48" s="35"/>
      <c r="Q48" s="36"/>
      <c r="R48" s="21"/>
      <c r="S48" s="91"/>
      <c r="T48" s="110"/>
      <c r="U48" s="96" t="s">
        <v>61</v>
      </c>
      <c r="V48" s="96"/>
      <c r="W48" s="97"/>
      <c r="X48" s="37"/>
      <c r="Y48" s="37"/>
      <c r="Z48" s="37"/>
      <c r="AA48" s="35"/>
      <c r="AB48" s="35"/>
      <c r="AC48" s="35"/>
      <c r="AD48" s="35"/>
      <c r="AE48" s="35"/>
      <c r="AF48" s="35">
        <f t="shared" si="8"/>
        <v>0</v>
      </c>
      <c r="AG48" s="35"/>
      <c r="AH48" s="35">
        <f t="shared" si="3"/>
        <v>0</v>
      </c>
      <c r="AI48" s="35"/>
      <c r="AJ48" s="35"/>
      <c r="AK48" s="35"/>
      <c r="AL48" s="36">
        <f t="shared" si="1"/>
        <v>0</v>
      </c>
    </row>
    <row r="49" spans="1:38" ht="17.25" x14ac:dyDescent="0.15">
      <c r="A49" s="91"/>
      <c r="B49" s="110"/>
      <c r="C49" s="96" t="s">
        <v>38</v>
      </c>
      <c r="D49" s="96"/>
      <c r="E49" s="96"/>
      <c r="F49" s="41">
        <f t="shared" si="2"/>
        <v>503</v>
      </c>
      <c r="G49" s="35">
        <v>97</v>
      </c>
      <c r="H49" s="35">
        <v>24</v>
      </c>
      <c r="I49" s="35">
        <v>53</v>
      </c>
      <c r="J49" s="35">
        <v>53</v>
      </c>
      <c r="K49" s="35">
        <v>78</v>
      </c>
      <c r="L49" s="35">
        <v>80</v>
      </c>
      <c r="M49" s="35">
        <v>50</v>
      </c>
      <c r="N49" s="35">
        <v>19</v>
      </c>
      <c r="O49" s="35">
        <v>16</v>
      </c>
      <c r="P49" s="35">
        <v>24</v>
      </c>
      <c r="Q49" s="36">
        <v>9</v>
      </c>
      <c r="R49" s="21"/>
      <c r="S49" s="91"/>
      <c r="T49" s="110"/>
      <c r="U49" s="96" t="s">
        <v>38</v>
      </c>
      <c r="V49" s="96"/>
      <c r="W49" s="97"/>
      <c r="X49" s="35">
        <v>20</v>
      </c>
      <c r="Y49" s="35">
        <v>26</v>
      </c>
      <c r="Z49" s="35">
        <v>10</v>
      </c>
      <c r="AA49" s="35">
        <v>2</v>
      </c>
      <c r="AB49" s="35">
        <v>8</v>
      </c>
      <c r="AC49" s="35">
        <v>5</v>
      </c>
      <c r="AD49" s="35">
        <v>12</v>
      </c>
      <c r="AE49" s="35">
        <v>6</v>
      </c>
      <c r="AF49" s="31">
        <f t="shared" si="8"/>
        <v>43</v>
      </c>
      <c r="AG49" s="35">
        <v>11</v>
      </c>
      <c r="AH49" s="35">
        <f t="shared" si="3"/>
        <v>100</v>
      </c>
      <c r="AI49" s="35">
        <v>13</v>
      </c>
      <c r="AJ49" s="35">
        <v>5</v>
      </c>
      <c r="AK49" s="35">
        <v>5</v>
      </c>
      <c r="AL49" s="36">
        <f t="shared" si="1"/>
        <v>49</v>
      </c>
    </row>
    <row r="50" spans="1:38" ht="17.25" customHeight="1" x14ac:dyDescent="0.15">
      <c r="A50" s="91"/>
      <c r="B50" s="110"/>
      <c r="C50" s="96" t="s">
        <v>39</v>
      </c>
      <c r="D50" s="96"/>
      <c r="E50" s="96"/>
      <c r="F50" s="41">
        <f t="shared" si="2"/>
        <v>240</v>
      </c>
      <c r="G50" s="35">
        <v>39</v>
      </c>
      <c r="H50" s="35">
        <v>19</v>
      </c>
      <c r="I50" s="35">
        <v>34</v>
      </c>
      <c r="J50" s="35">
        <v>12</v>
      </c>
      <c r="K50" s="35">
        <v>25</v>
      </c>
      <c r="L50" s="35">
        <v>24</v>
      </c>
      <c r="M50" s="35">
        <v>30</v>
      </c>
      <c r="N50" s="35">
        <v>12</v>
      </c>
      <c r="O50" s="35">
        <v>8</v>
      </c>
      <c r="P50" s="35">
        <v>27</v>
      </c>
      <c r="Q50" s="36">
        <v>10</v>
      </c>
      <c r="R50" s="21"/>
      <c r="S50" s="91"/>
      <c r="T50" s="110"/>
      <c r="U50" s="96" t="s">
        <v>39</v>
      </c>
      <c r="V50" s="96"/>
      <c r="W50" s="97"/>
      <c r="X50" s="35">
        <v>11</v>
      </c>
      <c r="Y50" s="35">
        <v>10</v>
      </c>
      <c r="Z50" s="35">
        <v>3</v>
      </c>
      <c r="AA50" s="35"/>
      <c r="AB50" s="35">
        <v>2</v>
      </c>
      <c r="AC50" s="35">
        <v>4</v>
      </c>
      <c r="AD50" s="35">
        <v>1</v>
      </c>
      <c r="AE50" s="35">
        <v>5</v>
      </c>
      <c r="AF50" s="31">
        <f t="shared" si="8"/>
        <v>15</v>
      </c>
      <c r="AG50" s="35">
        <v>6</v>
      </c>
      <c r="AH50" s="35">
        <f t="shared" si="3"/>
        <v>42</v>
      </c>
      <c r="AI50" s="35">
        <v>7</v>
      </c>
      <c r="AJ50" s="35">
        <v>7</v>
      </c>
      <c r="AK50" s="35">
        <v>5</v>
      </c>
      <c r="AL50" s="36">
        <f t="shared" si="1"/>
        <v>45</v>
      </c>
    </row>
    <row r="51" spans="1:38" ht="17.25" x14ac:dyDescent="0.15">
      <c r="A51" s="91"/>
      <c r="B51" s="110"/>
      <c r="C51" s="98" t="s">
        <v>40</v>
      </c>
      <c r="D51" s="98"/>
      <c r="E51" s="98"/>
      <c r="F51" s="52">
        <f t="shared" si="2"/>
        <v>0</v>
      </c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40"/>
      <c r="R51" s="21"/>
      <c r="S51" s="91"/>
      <c r="T51" s="110"/>
      <c r="U51" s="98" t="s">
        <v>40</v>
      </c>
      <c r="V51" s="98"/>
      <c r="W51" s="99"/>
      <c r="X51" s="39"/>
      <c r="Y51" s="39"/>
      <c r="Z51" s="39"/>
      <c r="AA51" s="39"/>
      <c r="AB51" s="39"/>
      <c r="AC51" s="39"/>
      <c r="AD51" s="39"/>
      <c r="AE51" s="39"/>
      <c r="AF51" s="31">
        <f t="shared" si="8"/>
        <v>0</v>
      </c>
      <c r="AG51" s="39"/>
      <c r="AH51" s="39">
        <f t="shared" si="3"/>
        <v>0</v>
      </c>
      <c r="AI51" s="39"/>
      <c r="AJ51" s="39"/>
      <c r="AK51" s="39"/>
      <c r="AL51" s="40">
        <f t="shared" si="1"/>
        <v>0</v>
      </c>
    </row>
    <row r="52" spans="1:38" ht="17.25" x14ac:dyDescent="0.15">
      <c r="A52" s="91"/>
      <c r="B52" s="111"/>
      <c r="C52" s="88" t="s">
        <v>72</v>
      </c>
      <c r="D52" s="89"/>
      <c r="E52" s="89"/>
      <c r="F52" s="42">
        <f>SUM(F46:F51)</f>
        <v>768</v>
      </c>
      <c r="G52" s="42">
        <f t="shared" ref="G52:Q52" si="20">SUM(G46:G51)</f>
        <v>136</v>
      </c>
      <c r="H52" s="42">
        <f t="shared" si="20"/>
        <v>44</v>
      </c>
      <c r="I52" s="42">
        <f t="shared" si="20"/>
        <v>90</v>
      </c>
      <c r="J52" s="42">
        <f t="shared" si="20"/>
        <v>70</v>
      </c>
      <c r="K52" s="42">
        <f t="shared" si="20"/>
        <v>113</v>
      </c>
      <c r="L52" s="42">
        <f t="shared" si="20"/>
        <v>107</v>
      </c>
      <c r="M52" s="42">
        <f t="shared" si="20"/>
        <v>82</v>
      </c>
      <c r="N52" s="42">
        <f t="shared" si="20"/>
        <v>31</v>
      </c>
      <c r="O52" s="42">
        <f t="shared" si="20"/>
        <v>24</v>
      </c>
      <c r="P52" s="42">
        <f t="shared" si="20"/>
        <v>52</v>
      </c>
      <c r="Q52" s="53">
        <f t="shared" si="20"/>
        <v>19</v>
      </c>
      <c r="R52" s="21"/>
      <c r="S52" s="91"/>
      <c r="T52" s="111"/>
      <c r="U52" s="88" t="s">
        <v>72</v>
      </c>
      <c r="V52" s="89"/>
      <c r="W52" s="90"/>
      <c r="X52" s="31">
        <f t="shared" ref="X52:AK52" si="21">SUM(X46:X51)</f>
        <v>31</v>
      </c>
      <c r="Y52" s="31">
        <f t="shared" si="21"/>
        <v>36</v>
      </c>
      <c r="Z52" s="31">
        <f t="shared" si="21"/>
        <v>13</v>
      </c>
      <c r="AA52" s="31">
        <f t="shared" si="21"/>
        <v>2</v>
      </c>
      <c r="AB52" s="31">
        <f t="shared" si="21"/>
        <v>10</v>
      </c>
      <c r="AC52" s="31">
        <f t="shared" si="21"/>
        <v>9</v>
      </c>
      <c r="AD52" s="31">
        <f t="shared" si="21"/>
        <v>13</v>
      </c>
      <c r="AE52" s="31">
        <f t="shared" si="21"/>
        <v>11</v>
      </c>
      <c r="AF52" s="31">
        <f t="shared" si="8"/>
        <v>58</v>
      </c>
      <c r="AG52" s="31">
        <f t="shared" si="21"/>
        <v>17</v>
      </c>
      <c r="AH52" s="31">
        <f t="shared" si="3"/>
        <v>142</v>
      </c>
      <c r="AI52" s="31">
        <f t="shared" si="21"/>
        <v>21</v>
      </c>
      <c r="AJ52" s="31">
        <f t="shared" si="21"/>
        <v>13</v>
      </c>
      <c r="AK52" s="31">
        <f t="shared" si="21"/>
        <v>10</v>
      </c>
      <c r="AL52" s="32">
        <f t="shared" si="1"/>
        <v>95</v>
      </c>
    </row>
    <row r="53" spans="1:38" ht="17.25" customHeight="1" x14ac:dyDescent="0.15">
      <c r="A53" s="91"/>
      <c r="B53" s="112" t="s">
        <v>54</v>
      </c>
      <c r="C53" s="86" t="s">
        <v>44</v>
      </c>
      <c r="D53" s="86"/>
      <c r="E53" s="86"/>
      <c r="F53" s="50">
        <f t="shared" si="2"/>
        <v>0</v>
      </c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4"/>
      <c r="R53" s="21"/>
      <c r="S53" s="91"/>
      <c r="T53" s="112" t="s">
        <v>54</v>
      </c>
      <c r="U53" s="86" t="s">
        <v>44</v>
      </c>
      <c r="V53" s="86"/>
      <c r="W53" s="95"/>
      <c r="X53" s="33"/>
      <c r="Y53" s="33"/>
      <c r="Z53" s="33"/>
      <c r="AA53" s="33"/>
      <c r="AB53" s="33"/>
      <c r="AC53" s="33"/>
      <c r="AD53" s="33"/>
      <c r="AE53" s="33"/>
      <c r="AF53" s="33">
        <f t="shared" si="8"/>
        <v>0</v>
      </c>
      <c r="AG53" s="33"/>
      <c r="AH53" s="33">
        <f t="shared" si="3"/>
        <v>0</v>
      </c>
      <c r="AI53" s="33"/>
      <c r="AJ53" s="33"/>
      <c r="AK53" s="33"/>
      <c r="AL53" s="34">
        <f t="shared" si="1"/>
        <v>0</v>
      </c>
    </row>
    <row r="54" spans="1:38" ht="17.25" x14ac:dyDescent="0.15">
      <c r="A54" s="91"/>
      <c r="B54" s="113"/>
      <c r="C54" s="96" t="s">
        <v>45</v>
      </c>
      <c r="D54" s="96"/>
      <c r="E54" s="96"/>
      <c r="F54" s="41">
        <f t="shared" si="2"/>
        <v>0</v>
      </c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6"/>
      <c r="R54" s="21"/>
      <c r="S54" s="91"/>
      <c r="T54" s="113"/>
      <c r="U54" s="96" t="s">
        <v>45</v>
      </c>
      <c r="V54" s="96"/>
      <c r="W54" s="97"/>
      <c r="X54" s="35"/>
      <c r="Y54" s="35"/>
      <c r="Z54" s="35"/>
      <c r="AA54" s="35"/>
      <c r="AB54" s="35"/>
      <c r="AC54" s="35"/>
      <c r="AD54" s="35"/>
      <c r="AE54" s="35"/>
      <c r="AF54" s="35">
        <f t="shared" si="8"/>
        <v>0</v>
      </c>
      <c r="AG54" s="35"/>
      <c r="AH54" s="35">
        <f t="shared" si="3"/>
        <v>0</v>
      </c>
      <c r="AI54" s="35"/>
      <c r="AJ54" s="35"/>
      <c r="AK54" s="35"/>
      <c r="AL54" s="36">
        <f t="shared" si="1"/>
        <v>0</v>
      </c>
    </row>
    <row r="55" spans="1:38" ht="17.25" x14ac:dyDescent="0.15">
      <c r="A55" s="91"/>
      <c r="B55" s="113"/>
      <c r="C55" s="96" t="s">
        <v>46</v>
      </c>
      <c r="D55" s="96"/>
      <c r="E55" s="96"/>
      <c r="F55" s="41">
        <f t="shared" si="2"/>
        <v>1</v>
      </c>
      <c r="G55" s="35">
        <v>1</v>
      </c>
      <c r="H55" s="35"/>
      <c r="I55" s="35"/>
      <c r="J55" s="35"/>
      <c r="K55" s="35"/>
      <c r="L55" s="35"/>
      <c r="M55" s="35"/>
      <c r="N55" s="35"/>
      <c r="O55" s="35"/>
      <c r="P55" s="35"/>
      <c r="Q55" s="36"/>
      <c r="R55" s="21"/>
      <c r="S55" s="91"/>
      <c r="T55" s="113"/>
      <c r="U55" s="96" t="s">
        <v>46</v>
      </c>
      <c r="V55" s="96"/>
      <c r="W55" s="97"/>
      <c r="X55" s="35"/>
      <c r="Y55" s="49"/>
      <c r="Z55" s="35"/>
      <c r="AA55" s="35">
        <v>1</v>
      </c>
      <c r="AB55" s="35"/>
      <c r="AC55" s="35"/>
      <c r="AD55" s="35"/>
      <c r="AE55" s="35"/>
      <c r="AF55" s="35">
        <f t="shared" si="8"/>
        <v>1</v>
      </c>
      <c r="AG55" s="35"/>
      <c r="AH55" s="49">
        <f t="shared" si="3"/>
        <v>1</v>
      </c>
      <c r="AI55" s="35"/>
      <c r="AJ55" s="35"/>
      <c r="AK55" s="35"/>
      <c r="AL55" s="36">
        <f t="shared" si="1"/>
        <v>0</v>
      </c>
    </row>
    <row r="56" spans="1:38" ht="17.25" x14ac:dyDescent="0.15">
      <c r="A56" s="91"/>
      <c r="B56" s="113"/>
      <c r="C56" s="96" t="s">
        <v>47</v>
      </c>
      <c r="D56" s="96"/>
      <c r="E56" s="96"/>
      <c r="F56" s="41">
        <f t="shared" si="2"/>
        <v>1</v>
      </c>
      <c r="G56" s="35"/>
      <c r="H56" s="35"/>
      <c r="I56" s="35"/>
      <c r="J56" s="35">
        <v>1</v>
      </c>
      <c r="K56" s="35"/>
      <c r="L56" s="35"/>
      <c r="M56" s="35"/>
      <c r="N56" s="35"/>
      <c r="O56" s="35"/>
      <c r="P56" s="35"/>
      <c r="Q56" s="36"/>
      <c r="R56" s="21"/>
      <c r="S56" s="91"/>
      <c r="T56" s="113"/>
      <c r="U56" s="96" t="s">
        <v>47</v>
      </c>
      <c r="V56" s="96"/>
      <c r="W56" s="97"/>
      <c r="X56" s="35"/>
      <c r="Y56" s="35"/>
      <c r="Z56" s="35"/>
      <c r="AA56" s="35"/>
      <c r="AB56" s="35"/>
      <c r="AC56" s="35"/>
      <c r="AD56" s="35"/>
      <c r="AE56" s="35"/>
      <c r="AF56" s="35">
        <f t="shared" si="8"/>
        <v>0</v>
      </c>
      <c r="AG56" s="35"/>
      <c r="AH56" s="35">
        <f t="shared" si="3"/>
        <v>0</v>
      </c>
      <c r="AI56" s="35"/>
      <c r="AJ56" s="35"/>
      <c r="AK56" s="35"/>
      <c r="AL56" s="36">
        <f t="shared" si="1"/>
        <v>0</v>
      </c>
    </row>
    <row r="57" spans="1:38" ht="17.25" x14ac:dyDescent="0.15">
      <c r="A57" s="91"/>
      <c r="B57" s="113"/>
      <c r="C57" s="115" t="s">
        <v>48</v>
      </c>
      <c r="D57" s="115"/>
      <c r="E57" s="115"/>
      <c r="F57" s="55">
        <f t="shared" si="2"/>
        <v>0</v>
      </c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4"/>
      <c r="R57" s="21"/>
      <c r="S57" s="91"/>
      <c r="T57" s="113"/>
      <c r="U57" s="115" t="s">
        <v>48</v>
      </c>
      <c r="V57" s="115"/>
      <c r="W57" s="116"/>
      <c r="X57" s="43"/>
      <c r="Y57" s="43"/>
      <c r="Z57" s="43"/>
      <c r="AA57" s="43"/>
      <c r="AB57" s="43"/>
      <c r="AC57" s="43"/>
      <c r="AD57" s="43"/>
      <c r="AE57" s="43"/>
      <c r="AF57" s="43">
        <f t="shared" si="8"/>
        <v>0</v>
      </c>
      <c r="AG57" s="43"/>
      <c r="AH57" s="43">
        <f t="shared" si="3"/>
        <v>0</v>
      </c>
      <c r="AI57" s="43"/>
      <c r="AJ57" s="43"/>
      <c r="AK57" s="43"/>
      <c r="AL57" s="44">
        <f t="shared" si="1"/>
        <v>0</v>
      </c>
    </row>
    <row r="58" spans="1:38" ht="17.25" x14ac:dyDescent="0.15">
      <c r="A58" s="91"/>
      <c r="B58" s="113"/>
      <c r="C58" s="84" t="s">
        <v>55</v>
      </c>
      <c r="D58" s="84"/>
      <c r="E58" s="84"/>
      <c r="F58" s="42">
        <f>SUM(F53:F57)</f>
        <v>2</v>
      </c>
      <c r="G58" s="42">
        <f t="shared" ref="G58:Q58" si="22">SUM(G53:G57)</f>
        <v>1</v>
      </c>
      <c r="H58" s="42">
        <f t="shared" si="22"/>
        <v>0</v>
      </c>
      <c r="I58" s="42">
        <f t="shared" si="22"/>
        <v>0</v>
      </c>
      <c r="J58" s="42">
        <f t="shared" si="22"/>
        <v>1</v>
      </c>
      <c r="K58" s="42">
        <f t="shared" si="22"/>
        <v>0</v>
      </c>
      <c r="L58" s="42">
        <f t="shared" si="22"/>
        <v>0</v>
      </c>
      <c r="M58" s="42">
        <f t="shared" si="22"/>
        <v>0</v>
      </c>
      <c r="N58" s="42">
        <f t="shared" si="22"/>
        <v>0</v>
      </c>
      <c r="O58" s="42">
        <f t="shared" si="22"/>
        <v>0</v>
      </c>
      <c r="P58" s="42">
        <f t="shared" si="22"/>
        <v>0</v>
      </c>
      <c r="Q58" s="53">
        <f t="shared" si="22"/>
        <v>0</v>
      </c>
      <c r="R58" s="21"/>
      <c r="S58" s="91"/>
      <c r="T58" s="113"/>
      <c r="U58" s="84" t="s">
        <v>55</v>
      </c>
      <c r="V58" s="84"/>
      <c r="W58" s="85"/>
      <c r="X58" s="31">
        <f t="shared" ref="X58:AK58" si="23">SUM(X53:X57)</f>
        <v>0</v>
      </c>
      <c r="Y58" s="31">
        <f t="shared" si="23"/>
        <v>0</v>
      </c>
      <c r="Z58" s="31">
        <f t="shared" si="23"/>
        <v>0</v>
      </c>
      <c r="AA58" s="31">
        <f t="shared" si="23"/>
        <v>1</v>
      </c>
      <c r="AB58" s="31">
        <f t="shared" si="23"/>
        <v>0</v>
      </c>
      <c r="AC58" s="31">
        <f t="shared" si="23"/>
        <v>0</v>
      </c>
      <c r="AD58" s="31">
        <f t="shared" si="23"/>
        <v>0</v>
      </c>
      <c r="AE58" s="31">
        <f t="shared" si="23"/>
        <v>0</v>
      </c>
      <c r="AF58" s="31">
        <f t="shared" si="8"/>
        <v>1</v>
      </c>
      <c r="AG58" s="31">
        <f t="shared" si="23"/>
        <v>0</v>
      </c>
      <c r="AH58" s="31">
        <f t="shared" si="3"/>
        <v>1</v>
      </c>
      <c r="AI58" s="31">
        <f t="shared" si="23"/>
        <v>0</v>
      </c>
      <c r="AJ58" s="31">
        <f t="shared" si="23"/>
        <v>0</v>
      </c>
      <c r="AK58" s="31">
        <f t="shared" si="23"/>
        <v>0</v>
      </c>
      <c r="AL58" s="32">
        <f t="shared" si="1"/>
        <v>0</v>
      </c>
    </row>
    <row r="59" spans="1:38" ht="17.25" x14ac:dyDescent="0.15">
      <c r="A59" s="91"/>
      <c r="B59" s="113"/>
      <c r="C59" s="98" t="s">
        <v>49</v>
      </c>
      <c r="D59" s="98"/>
      <c r="E59" s="98"/>
      <c r="F59" s="52">
        <f t="shared" si="2"/>
        <v>0</v>
      </c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40"/>
      <c r="R59" s="21"/>
      <c r="S59" s="91"/>
      <c r="T59" s="113"/>
      <c r="U59" s="98" t="s">
        <v>49</v>
      </c>
      <c r="V59" s="98"/>
      <c r="W59" s="98"/>
      <c r="X59" s="39"/>
      <c r="Y59" s="39"/>
      <c r="Z59" s="39"/>
      <c r="AA59" s="39"/>
      <c r="AB59" s="39"/>
      <c r="AC59" s="39"/>
      <c r="AD59" s="39"/>
      <c r="AE59" s="39"/>
      <c r="AF59" s="39">
        <f t="shared" si="8"/>
        <v>0</v>
      </c>
      <c r="AG59" s="39"/>
      <c r="AH59" s="39">
        <f t="shared" si="3"/>
        <v>0</v>
      </c>
      <c r="AI59" s="39"/>
      <c r="AJ59" s="39"/>
      <c r="AK59" s="39"/>
      <c r="AL59" s="40">
        <f t="shared" si="1"/>
        <v>0</v>
      </c>
    </row>
    <row r="60" spans="1:38" ht="17.25" x14ac:dyDescent="0.15">
      <c r="A60" s="91"/>
      <c r="B60" s="114"/>
      <c r="C60" s="83" t="s">
        <v>72</v>
      </c>
      <c r="D60" s="84"/>
      <c r="E60" s="84"/>
      <c r="F60" s="42">
        <f>SUM(F53:F57,F59)</f>
        <v>2</v>
      </c>
      <c r="G60" s="42">
        <f t="shared" ref="G60:Q60" si="24">SUM(G53:G57,G59)</f>
        <v>1</v>
      </c>
      <c r="H60" s="42">
        <f t="shared" si="24"/>
        <v>0</v>
      </c>
      <c r="I60" s="42">
        <f t="shared" si="24"/>
        <v>0</v>
      </c>
      <c r="J60" s="42">
        <f t="shared" si="24"/>
        <v>1</v>
      </c>
      <c r="K60" s="42">
        <f t="shared" si="24"/>
        <v>0</v>
      </c>
      <c r="L60" s="42">
        <f t="shared" si="24"/>
        <v>0</v>
      </c>
      <c r="M60" s="42">
        <f t="shared" si="24"/>
        <v>0</v>
      </c>
      <c r="N60" s="42">
        <f t="shared" si="24"/>
        <v>0</v>
      </c>
      <c r="O60" s="42">
        <f t="shared" si="24"/>
        <v>0</v>
      </c>
      <c r="P60" s="42">
        <f t="shared" si="24"/>
        <v>0</v>
      </c>
      <c r="Q60" s="42">
        <f t="shared" si="24"/>
        <v>0</v>
      </c>
      <c r="R60" s="21"/>
      <c r="S60" s="91"/>
      <c r="T60" s="114"/>
      <c r="U60" s="83" t="s">
        <v>22</v>
      </c>
      <c r="V60" s="84"/>
      <c r="W60" s="85"/>
      <c r="X60" s="31">
        <f t="shared" ref="X60:AK60" si="25">SUM(X53:X57,X59)</f>
        <v>0</v>
      </c>
      <c r="Y60" s="31">
        <f t="shared" si="25"/>
        <v>0</v>
      </c>
      <c r="Z60" s="31">
        <f t="shared" si="25"/>
        <v>0</v>
      </c>
      <c r="AA60" s="31">
        <f t="shared" si="25"/>
        <v>1</v>
      </c>
      <c r="AB60" s="31">
        <f t="shared" si="25"/>
        <v>0</v>
      </c>
      <c r="AC60" s="31">
        <f t="shared" si="25"/>
        <v>0</v>
      </c>
      <c r="AD60" s="31">
        <f t="shared" si="25"/>
        <v>0</v>
      </c>
      <c r="AE60" s="31">
        <f t="shared" si="25"/>
        <v>0</v>
      </c>
      <c r="AF60" s="31">
        <f t="shared" si="8"/>
        <v>1</v>
      </c>
      <c r="AG60" s="31">
        <f t="shared" si="25"/>
        <v>0</v>
      </c>
      <c r="AH60" s="31">
        <f t="shared" si="3"/>
        <v>1</v>
      </c>
      <c r="AI60" s="31">
        <f t="shared" si="25"/>
        <v>0</v>
      </c>
      <c r="AJ60" s="31">
        <f t="shared" si="25"/>
        <v>0</v>
      </c>
      <c r="AK60" s="31">
        <f t="shared" si="25"/>
        <v>0</v>
      </c>
      <c r="AL60" s="32">
        <f t="shared" si="1"/>
        <v>0</v>
      </c>
    </row>
    <row r="61" spans="1:38" ht="17.25" x14ac:dyDescent="0.15">
      <c r="A61" s="91"/>
      <c r="B61" s="84" t="s">
        <v>56</v>
      </c>
      <c r="C61" s="84"/>
      <c r="D61" s="84"/>
      <c r="E61" s="84"/>
      <c r="F61" s="42">
        <f t="shared" si="2"/>
        <v>3</v>
      </c>
      <c r="G61" s="31">
        <v>3</v>
      </c>
      <c r="H61" s="31"/>
      <c r="I61" s="31"/>
      <c r="J61" s="31"/>
      <c r="K61" s="31"/>
      <c r="L61" s="31"/>
      <c r="M61" s="31"/>
      <c r="N61" s="31"/>
      <c r="O61" s="31"/>
      <c r="P61" s="31"/>
      <c r="Q61" s="32"/>
      <c r="R61" s="21"/>
      <c r="S61" s="91"/>
      <c r="T61" s="84" t="s">
        <v>56</v>
      </c>
      <c r="U61" s="84"/>
      <c r="V61" s="84"/>
      <c r="W61" s="85"/>
      <c r="X61" s="31">
        <v>1</v>
      </c>
      <c r="Y61" s="31">
        <v>2</v>
      </c>
      <c r="Z61" s="31"/>
      <c r="AA61" s="31"/>
      <c r="AB61" s="31"/>
      <c r="AC61" s="31"/>
      <c r="AD61" s="31"/>
      <c r="AE61" s="31"/>
      <c r="AF61" s="31">
        <f t="shared" si="8"/>
        <v>0</v>
      </c>
      <c r="AG61" s="31"/>
      <c r="AH61" s="31">
        <f t="shared" si="3"/>
        <v>3</v>
      </c>
      <c r="AI61" s="31"/>
      <c r="AJ61" s="31"/>
      <c r="AK61" s="31"/>
      <c r="AL61" s="32">
        <f t="shared" si="1"/>
        <v>0</v>
      </c>
    </row>
    <row r="62" spans="1:38" ht="17.25" x14ac:dyDescent="0.15">
      <c r="A62" s="91"/>
      <c r="B62" s="84" t="s">
        <v>57</v>
      </c>
      <c r="C62" s="84"/>
      <c r="D62" s="84"/>
      <c r="E62" s="84"/>
      <c r="F62" s="42">
        <f t="shared" si="2"/>
        <v>0</v>
      </c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2"/>
      <c r="R62" s="21"/>
      <c r="S62" s="91"/>
      <c r="T62" s="84" t="s">
        <v>57</v>
      </c>
      <c r="U62" s="84"/>
      <c r="V62" s="84"/>
      <c r="W62" s="85"/>
      <c r="X62" s="31"/>
      <c r="Y62" s="31"/>
      <c r="Z62" s="31"/>
      <c r="AA62" s="31"/>
      <c r="AB62" s="31"/>
      <c r="AC62" s="31"/>
      <c r="AD62" s="31"/>
      <c r="AE62" s="31"/>
      <c r="AF62" s="31">
        <f t="shared" si="8"/>
        <v>0</v>
      </c>
      <c r="AG62" s="31"/>
      <c r="AH62" s="31">
        <f t="shared" si="3"/>
        <v>0</v>
      </c>
      <c r="AI62" s="31"/>
      <c r="AJ62" s="31"/>
      <c r="AK62" s="31"/>
      <c r="AL62" s="32">
        <f t="shared" si="1"/>
        <v>0</v>
      </c>
    </row>
    <row r="63" spans="1:38" ht="17.25" x14ac:dyDescent="0.15">
      <c r="A63" s="91"/>
      <c r="B63" s="84" t="s">
        <v>30</v>
      </c>
      <c r="C63" s="84"/>
      <c r="D63" s="84"/>
      <c r="E63" s="84"/>
      <c r="F63" s="42">
        <f t="shared" si="2"/>
        <v>0</v>
      </c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2"/>
      <c r="S63" s="91"/>
      <c r="T63" s="84" t="s">
        <v>30</v>
      </c>
      <c r="U63" s="84"/>
      <c r="V63" s="84"/>
      <c r="W63" s="85"/>
      <c r="X63" s="31"/>
      <c r="Y63" s="31"/>
      <c r="Z63" s="31"/>
      <c r="AA63" s="31"/>
      <c r="AB63" s="31"/>
      <c r="AC63" s="31"/>
      <c r="AD63" s="31"/>
      <c r="AE63" s="31"/>
      <c r="AF63" s="31">
        <f t="shared" si="8"/>
        <v>0</v>
      </c>
      <c r="AG63" s="31"/>
      <c r="AH63" s="31">
        <f t="shared" si="3"/>
        <v>0</v>
      </c>
      <c r="AI63" s="31"/>
      <c r="AJ63" s="31"/>
      <c r="AK63" s="31"/>
      <c r="AL63" s="32">
        <f t="shared" si="1"/>
        <v>0</v>
      </c>
    </row>
    <row r="64" spans="1:38" ht="17.25" x14ac:dyDescent="0.15">
      <c r="A64" s="102" t="s">
        <v>30</v>
      </c>
      <c r="B64" s="84"/>
      <c r="C64" s="84"/>
      <c r="D64" s="84"/>
      <c r="E64" s="84"/>
      <c r="F64" s="42">
        <f t="shared" si="2"/>
        <v>0</v>
      </c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2"/>
      <c r="S64" s="102" t="s">
        <v>30</v>
      </c>
      <c r="T64" s="84"/>
      <c r="U64" s="84"/>
      <c r="V64" s="84"/>
      <c r="W64" s="85"/>
      <c r="X64" s="31"/>
      <c r="Y64" s="31"/>
      <c r="Z64" s="31"/>
      <c r="AA64" s="31"/>
      <c r="AB64" s="31"/>
      <c r="AC64" s="31"/>
      <c r="AD64" s="31"/>
      <c r="AE64" s="31"/>
      <c r="AF64" s="31">
        <f t="shared" si="8"/>
        <v>0</v>
      </c>
      <c r="AG64" s="31"/>
      <c r="AH64" s="31">
        <f t="shared" si="3"/>
        <v>0</v>
      </c>
      <c r="AI64" s="31"/>
      <c r="AJ64" s="31"/>
      <c r="AK64" s="31"/>
      <c r="AL64" s="32">
        <f t="shared" si="1"/>
        <v>0</v>
      </c>
    </row>
    <row r="65" spans="1:38" ht="18" thickBot="1" x14ac:dyDescent="0.2">
      <c r="A65" s="146" t="s">
        <v>2</v>
      </c>
      <c r="B65" s="147"/>
      <c r="C65" s="147"/>
      <c r="D65" s="147"/>
      <c r="E65" s="147"/>
      <c r="F65" s="45">
        <f>SUM(F20:F21,F35,F43,F44:F45,F52,F60:F64)</f>
        <v>4912</v>
      </c>
      <c r="G65" s="45">
        <f t="shared" ref="G65:Q65" si="26">SUM(G20:G21,G35,G43,G44:G45,G52,G60:G64)</f>
        <v>253</v>
      </c>
      <c r="H65" s="45">
        <f t="shared" si="26"/>
        <v>273</v>
      </c>
      <c r="I65" s="45">
        <f t="shared" si="26"/>
        <v>421</v>
      </c>
      <c r="J65" s="45">
        <f t="shared" si="26"/>
        <v>444</v>
      </c>
      <c r="K65" s="45">
        <f t="shared" si="26"/>
        <v>875</v>
      </c>
      <c r="L65" s="45">
        <f t="shared" si="26"/>
        <v>992</v>
      </c>
      <c r="M65" s="45">
        <f t="shared" si="26"/>
        <v>790</v>
      </c>
      <c r="N65" s="45">
        <f t="shared" si="26"/>
        <v>268</v>
      </c>
      <c r="O65" s="45">
        <f t="shared" si="26"/>
        <v>187</v>
      </c>
      <c r="P65" s="45">
        <f t="shared" si="26"/>
        <v>309</v>
      </c>
      <c r="Q65" s="56">
        <f t="shared" si="26"/>
        <v>100</v>
      </c>
      <c r="S65" s="146" t="s">
        <v>2</v>
      </c>
      <c r="T65" s="147"/>
      <c r="U65" s="147"/>
      <c r="V65" s="147"/>
      <c r="W65" s="148"/>
      <c r="X65" s="45">
        <f t="shared" ref="X65:AK65" si="27">SUM(X20:X21,X35,X43,X44:X45,X52,X60:X64)</f>
        <v>33</v>
      </c>
      <c r="Y65" s="45">
        <f t="shared" si="27"/>
        <v>39</v>
      </c>
      <c r="Z65" s="45">
        <f t="shared" si="27"/>
        <v>22</v>
      </c>
      <c r="AA65" s="45">
        <f t="shared" si="27"/>
        <v>19</v>
      </c>
      <c r="AB65" s="45">
        <f t="shared" si="27"/>
        <v>29</v>
      </c>
      <c r="AC65" s="45">
        <f t="shared" si="27"/>
        <v>19</v>
      </c>
      <c r="AD65" s="45">
        <f t="shared" si="27"/>
        <v>18</v>
      </c>
      <c r="AE65" s="45">
        <f t="shared" si="27"/>
        <v>23</v>
      </c>
      <c r="AF65" s="45">
        <f t="shared" si="27"/>
        <v>130</v>
      </c>
      <c r="AG65" s="45">
        <f t="shared" si="27"/>
        <v>64</v>
      </c>
      <c r="AH65" s="45">
        <f t="shared" si="3"/>
        <v>266</v>
      </c>
      <c r="AI65" s="45">
        <f t="shared" si="27"/>
        <v>161</v>
      </c>
      <c r="AJ65" s="45">
        <f t="shared" si="27"/>
        <v>123</v>
      </c>
      <c r="AK65" s="45">
        <f t="shared" si="27"/>
        <v>58</v>
      </c>
      <c r="AL65" s="56">
        <f t="shared" si="1"/>
        <v>596</v>
      </c>
    </row>
  </sheetData>
  <mergeCells count="161">
    <mergeCell ref="S64:W64"/>
    <mergeCell ref="S65:W65"/>
    <mergeCell ref="A64:E64"/>
    <mergeCell ref="A65:E65"/>
    <mergeCell ref="S22:S35"/>
    <mergeCell ref="T22:T28"/>
    <mergeCell ref="T29:T34"/>
    <mergeCell ref="U33:W33"/>
    <mergeCell ref="T35:W35"/>
    <mergeCell ref="S36:S43"/>
    <mergeCell ref="T36:T41"/>
    <mergeCell ref="U40:W40"/>
    <mergeCell ref="U41:W41"/>
    <mergeCell ref="T42:W42"/>
    <mergeCell ref="T43:W43"/>
    <mergeCell ref="S44:W44"/>
    <mergeCell ref="S45:W45"/>
    <mergeCell ref="S46:S63"/>
    <mergeCell ref="T46:T52"/>
    <mergeCell ref="T53:T60"/>
    <mergeCell ref="U58:W58"/>
    <mergeCell ref="U59:W59"/>
    <mergeCell ref="U60:W60"/>
    <mergeCell ref="T61:W61"/>
    <mergeCell ref="T62:W62"/>
    <mergeCell ref="T63:W63"/>
    <mergeCell ref="A44:E44"/>
    <mergeCell ref="A45:E45"/>
    <mergeCell ref="A46:A63"/>
    <mergeCell ref="B46:B52"/>
    <mergeCell ref="B53:B60"/>
    <mergeCell ref="C58:E58"/>
    <mergeCell ref="C59:E59"/>
    <mergeCell ref="C60:E60"/>
    <mergeCell ref="B61:E61"/>
    <mergeCell ref="B62:E62"/>
    <mergeCell ref="B63:E63"/>
    <mergeCell ref="C46:E46"/>
    <mergeCell ref="U46:W46"/>
    <mergeCell ref="C47:E47"/>
    <mergeCell ref="U47:W47"/>
    <mergeCell ref="C48:E48"/>
    <mergeCell ref="U48:W48"/>
    <mergeCell ref="C49:E49"/>
    <mergeCell ref="U49:W49"/>
    <mergeCell ref="C50:E50"/>
    <mergeCell ref="U50:W50"/>
    <mergeCell ref="C51:E51"/>
    <mergeCell ref="A22:A35"/>
    <mergeCell ref="B22:B28"/>
    <mergeCell ref="B29:B34"/>
    <mergeCell ref="C33:E33"/>
    <mergeCell ref="B35:E35"/>
    <mergeCell ref="A36:A43"/>
    <mergeCell ref="B36:B41"/>
    <mergeCell ref="C40:E40"/>
    <mergeCell ref="C41:E41"/>
    <mergeCell ref="B42:E42"/>
    <mergeCell ref="B43:E43"/>
    <mergeCell ref="C22:E22"/>
    <mergeCell ref="C30:E30"/>
    <mergeCell ref="C34:E34"/>
    <mergeCell ref="AJ5:AJ7"/>
    <mergeCell ref="AK5:AK7"/>
    <mergeCell ref="AL5:AL7"/>
    <mergeCell ref="G6:G7"/>
    <mergeCell ref="H6:H7"/>
    <mergeCell ref="I6:I7"/>
    <mergeCell ref="J6:J7"/>
    <mergeCell ref="K6:K7"/>
    <mergeCell ref="L6:L7"/>
    <mergeCell ref="M6:M7"/>
    <mergeCell ref="G5:Q5"/>
    <mergeCell ref="S5:W7"/>
    <mergeCell ref="X5:AH5"/>
    <mergeCell ref="AI5:AI7"/>
    <mergeCell ref="N6:N7"/>
    <mergeCell ref="O6:O7"/>
    <mergeCell ref="P6:P7"/>
    <mergeCell ref="Q6:Q7"/>
    <mergeCell ref="X6:X7"/>
    <mergeCell ref="Y6:Y7"/>
    <mergeCell ref="Z6:AF6"/>
    <mergeCell ref="AG6:AG7"/>
    <mergeCell ref="AH6:AH7"/>
    <mergeCell ref="A5:E7"/>
    <mergeCell ref="F5:F7"/>
    <mergeCell ref="T9:W9"/>
    <mergeCell ref="B10:B14"/>
    <mergeCell ref="C10:E10"/>
    <mergeCell ref="T10:T14"/>
    <mergeCell ref="U10:W10"/>
    <mergeCell ref="C11:E11"/>
    <mergeCell ref="U11:W11"/>
    <mergeCell ref="C12:E12"/>
    <mergeCell ref="U12:W12"/>
    <mergeCell ref="C13:E13"/>
    <mergeCell ref="U13:W13"/>
    <mergeCell ref="C14:E14"/>
    <mergeCell ref="U14:W14"/>
    <mergeCell ref="B15:E15"/>
    <mergeCell ref="T15:W15"/>
    <mergeCell ref="B16:E16"/>
    <mergeCell ref="T16:W16"/>
    <mergeCell ref="B20:E20"/>
    <mergeCell ref="T20:W20"/>
    <mergeCell ref="A21:E21"/>
    <mergeCell ref="S21:W21"/>
    <mergeCell ref="A8:A20"/>
    <mergeCell ref="B8:E8"/>
    <mergeCell ref="S8:S20"/>
    <mergeCell ref="T8:W8"/>
    <mergeCell ref="B9:E9"/>
    <mergeCell ref="B17:E17"/>
    <mergeCell ref="T17:W17"/>
    <mergeCell ref="B18:E18"/>
    <mergeCell ref="T18:W18"/>
    <mergeCell ref="B19:E19"/>
    <mergeCell ref="T19:W19"/>
    <mergeCell ref="U22:W22"/>
    <mergeCell ref="C28:E28"/>
    <mergeCell ref="U28:W28"/>
    <mergeCell ref="C29:E29"/>
    <mergeCell ref="U29:W29"/>
    <mergeCell ref="C23:E23"/>
    <mergeCell ref="U23:W23"/>
    <mergeCell ref="C24:E24"/>
    <mergeCell ref="U24:W24"/>
    <mergeCell ref="C25:E25"/>
    <mergeCell ref="U25:W25"/>
    <mergeCell ref="U30:W30"/>
    <mergeCell ref="C31:E31"/>
    <mergeCell ref="U31:W31"/>
    <mergeCell ref="C32:E32"/>
    <mergeCell ref="U32:W32"/>
    <mergeCell ref="C26:E26"/>
    <mergeCell ref="U26:W26"/>
    <mergeCell ref="C27:E27"/>
    <mergeCell ref="U27:W27"/>
    <mergeCell ref="U34:W34"/>
    <mergeCell ref="C39:E39"/>
    <mergeCell ref="U39:W39"/>
    <mergeCell ref="C36:E36"/>
    <mergeCell ref="U36:W36"/>
    <mergeCell ref="C37:E37"/>
    <mergeCell ref="U37:W37"/>
    <mergeCell ref="C38:E38"/>
    <mergeCell ref="U38:W38"/>
    <mergeCell ref="U51:W51"/>
    <mergeCell ref="C55:E55"/>
    <mergeCell ref="U55:W55"/>
    <mergeCell ref="C56:E56"/>
    <mergeCell ref="U56:W56"/>
    <mergeCell ref="C57:E57"/>
    <mergeCell ref="U57:W57"/>
    <mergeCell ref="C52:E52"/>
    <mergeCell ref="U52:W52"/>
    <mergeCell ref="C53:E53"/>
    <mergeCell ref="U53:W53"/>
    <mergeCell ref="C54:E54"/>
    <mergeCell ref="U54:W54"/>
  </mergeCells>
  <phoneticPr fontId="6"/>
  <pageMargins left="0.70866141732283472" right="0.70866141732283472" top="0.74803149606299213" bottom="0.74803149606299213" header="0.31496062992125984" footer="0.31496062992125984"/>
  <pageSetup paperSize="9" scale="73" fitToWidth="2" orientation="portrait" r:id="rId1"/>
  <colBreaks count="1" manualBreakCount="1">
    <brk id="1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死者</vt:lpstr>
      <vt:lpstr>傷者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2023-06-15T01:24:31Z</dcterms:created>
  <dcterms:modified xsi:type="dcterms:W3CDTF">2023-06-15T01:24:31Z</dcterms:modified>
</cp:coreProperties>
</file>