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queryTables/queryTable1.xml" ContentType="application/vnd.openxmlformats-officedocument.spreadsheetml.queryTable+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35"/>
  </bookViews>
  <sheets>
    <sheet name="事業者情報" sheetId="5" r:id="rId1"/>
    <sheet name="(様式第1号)交付申請書" sheetId="9" r:id="rId2"/>
    <sheet name="別紙(1)事業計画書" sheetId="4" r:id="rId3"/>
    <sheet name="別紙(2)所要額調書" sheetId="3" r:id="rId4"/>
    <sheet name="収支予算書（見込書）抄本" sheetId="8" r:id="rId5"/>
    <sheet name="暴力団排除に関する誓約書" sheetId="6" r:id="rId6"/>
    <sheet name="役員名簿" sheetId="7" r:id="rId7"/>
    <sheet name="事業者グループ構成法人一覧" sheetId="10" r:id="rId8"/>
    <sheet name="県内訪問介護等事業所一覧" sheetId="11" r:id="rId9"/>
    <sheet name="(様式第2号)変更承認申請書" sheetId="16" r:id="rId10"/>
    <sheet name="(様式第3号)中止(廃止)承認申請書" sheetId="17" r:id="rId11"/>
    <sheet name="(様式第4号)仕入控除税額" sheetId="18" r:id="rId12"/>
    <sheet name="(様式第5号)実績報告書" sheetId="12" r:id="rId13"/>
    <sheet name="別紙(1)事業実績報告書" sheetId="14" r:id="rId14"/>
    <sheet name="別紙(2)精算額調書" sheetId="15" r:id="rId15"/>
    <sheet name="収支決算書（見込書）抄本" sheetId="21" r:id="rId16"/>
    <sheet name="口座振込依頼書" sheetId="20" r:id="rId17"/>
    <sheet name="(様式第6号)概算払請求書" sheetId="19" r:id="rId18"/>
    <sheet name="(様式第7号)交付決定前着手届" sheetId="22" r:id="rId19"/>
  </sheets>
  <definedNames>
    <definedName name="_xlnm.Print_Area" localSheetId="1">'(様式第1号)交付申請書'!$A$1:$AU$41</definedName>
    <definedName name="_xlnm.Print_Area" localSheetId="9">'(様式第2号)変更承認申請書'!$A$1:$AU$43</definedName>
    <definedName name="_xlnm.Print_Area" localSheetId="10">'(様式第3号)中止(廃止)承認申請書'!$A$1:$AU$36</definedName>
    <definedName name="_xlnm.Print_Area" localSheetId="11">'(様式第4号)仕入控除税額'!$A$1:$AU$36</definedName>
    <definedName name="_xlnm.Print_Area" localSheetId="12">'(様式第5号)実績報告書'!$A$1:$AU$40</definedName>
    <definedName name="_xlnm.Print_Area" localSheetId="17">'(様式第6号)概算払請求書'!$A$1:$AU$44</definedName>
    <definedName name="_xlnm.Print_Area" localSheetId="18">'(様式第7号)交付決定前着手届'!$A$1:$AU$36</definedName>
    <definedName name="_xlnm.Print_Area" localSheetId="8">県内訪問介護等事業所一覧!$A$1:$K$25</definedName>
    <definedName name="_xlnm.Print_Area" localSheetId="16">口座振込依頼書!$A$1:$X$108</definedName>
    <definedName name="_xlnm.Print_Area" localSheetId="7">事業者グループ構成法人一覧!$A$1:$K$22</definedName>
    <definedName name="_xlnm.Print_Area" localSheetId="0">事業者情報!$A$1:$M$34</definedName>
    <definedName name="_xlnm.Print_Area" localSheetId="15">'収支決算書（見込書）抄本'!$A$1:$C$36</definedName>
    <definedName name="_xlnm.Print_Area" localSheetId="4">'収支予算書（見込書）抄本'!$A$1:$C$36</definedName>
    <definedName name="_xlnm.Print_Area" localSheetId="2">'別紙(1)事業計画書'!$A$1:$U$97</definedName>
    <definedName name="_xlnm.Print_Area" localSheetId="13">'別紙(1)事業実績報告書'!$A$1:$U$102</definedName>
    <definedName name="_xlnm.Print_Area" localSheetId="3">'別紙(2)所要額調書'!$A$1:$I$58</definedName>
    <definedName name="_xlnm.Print_Area" localSheetId="14">'別紙(2)精算額調書'!$A$1:$I$58</definedName>
    <definedName name="_xlnm.Print_Area" localSheetId="6">役員名簿!$A$1:$J$38</definedName>
    <definedName name="_xlnm.Print_Titles" localSheetId="3">'別紙(2)所要額調書'!$1:$11</definedName>
    <definedName name="_xlnm.Print_Titles" localSheetId="14">'別紙(2)精算額調書'!$1:$11</definedName>
    <definedName name="seiyakusyo" localSheetId="5">暴力団排除に関する誓約書!$A$1:$A$37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5" i="22" l="1"/>
  <c r="AC15" i="19"/>
  <c r="AC15" i="12"/>
  <c r="AC15" i="18"/>
  <c r="AC15" i="17"/>
  <c r="AC15" i="16"/>
  <c r="AC15" i="9"/>
  <c r="AC16" i="22" l="1"/>
  <c r="AC14" i="22"/>
  <c r="B84" i="4"/>
  <c r="B69" i="4"/>
  <c r="B54" i="4"/>
  <c r="B45" i="4"/>
  <c r="B27" i="4"/>
  <c r="B18" i="4"/>
  <c r="B9" i="4"/>
  <c r="B89" i="14"/>
  <c r="B74" i="14"/>
  <c r="B59" i="14"/>
  <c r="B45" i="14"/>
  <c r="B27" i="14"/>
  <c r="B18" i="14"/>
  <c r="B9" i="14"/>
  <c r="B34" i="21"/>
  <c r="B32" i="21"/>
  <c r="B27" i="21"/>
  <c r="B14" i="21"/>
  <c r="O11" i="20" l="1"/>
  <c r="L11" i="20"/>
  <c r="P13" i="20"/>
  <c r="P14" i="20"/>
  <c r="K12" i="20"/>
  <c r="AC16" i="19" l="1"/>
  <c r="AC14" i="19"/>
  <c r="AC16" i="18" l="1"/>
  <c r="AC14" i="18"/>
  <c r="AC16" i="17"/>
  <c r="AC14" i="17"/>
  <c r="AC16" i="16" l="1"/>
  <c r="AC14" i="16"/>
  <c r="S24" i="12" l="1"/>
  <c r="B48" i="15"/>
  <c r="C51" i="15"/>
  <c r="F36" i="15" l="1"/>
  <c r="F36" i="3"/>
  <c r="V62" i="4" l="1"/>
  <c r="V63" i="4"/>
  <c r="V64" i="4"/>
  <c r="V65" i="4"/>
  <c r="V61" i="4"/>
  <c r="V36" i="4"/>
  <c r="V37" i="4"/>
  <c r="V38" i="4"/>
  <c r="V39" i="4"/>
  <c r="V40" i="4"/>
  <c r="V35" i="4"/>
  <c r="G46" i="3" l="1"/>
  <c r="E46" i="15"/>
  <c r="V39" i="14" l="1"/>
  <c r="V36" i="14"/>
  <c r="V37" i="14"/>
  <c r="V38" i="14"/>
  <c r="V40" i="14"/>
  <c r="V35" i="14"/>
  <c r="V70" i="14"/>
  <c r="V69" i="14"/>
  <c r="V68" i="14"/>
  <c r="V67" i="14"/>
  <c r="V66" i="14"/>
  <c r="G46" i="15"/>
  <c r="H46" i="15" s="1"/>
  <c r="D46" i="15"/>
  <c r="A46" i="15"/>
  <c r="F41" i="15"/>
  <c r="D41" i="15"/>
  <c r="E41" i="15" s="1"/>
  <c r="G41" i="15" s="1"/>
  <c r="H41" i="15" s="1"/>
  <c r="A41" i="15"/>
  <c r="D36" i="15"/>
  <c r="E36" i="15" s="1"/>
  <c r="A36" i="15"/>
  <c r="D31" i="15"/>
  <c r="E31" i="15" s="1"/>
  <c r="G31" i="15" s="1"/>
  <c r="H31" i="15" s="1"/>
  <c r="A31" i="15"/>
  <c r="F22" i="15"/>
  <c r="B22" i="15"/>
  <c r="D22" i="15" s="1"/>
  <c r="E22" i="15" s="1"/>
  <c r="G22" i="15" s="1"/>
  <c r="H22" i="15" s="1"/>
  <c r="A22" i="15"/>
  <c r="D17" i="15"/>
  <c r="E17" i="15" s="1"/>
  <c r="G17" i="15" s="1"/>
  <c r="H17" i="15" s="1"/>
  <c r="A17" i="15"/>
  <c r="E12" i="15"/>
  <c r="G12" i="15" s="1"/>
  <c r="H12" i="15" s="1"/>
  <c r="B24" i="15" s="1"/>
  <c r="D12" i="15"/>
  <c r="A12" i="15"/>
  <c r="F4" i="15"/>
  <c r="B4" i="15"/>
  <c r="G36" i="15" l="1"/>
  <c r="H36" i="15" s="1"/>
  <c r="R71" i="14" l="1"/>
  <c r="M71" i="14"/>
  <c r="P41" i="14"/>
  <c r="M41" i="14"/>
  <c r="T40" i="14"/>
  <c r="T39" i="14"/>
  <c r="T38" i="14"/>
  <c r="T37" i="14"/>
  <c r="T36" i="14"/>
  <c r="T35" i="14"/>
  <c r="N5" i="14"/>
  <c r="N4" i="14"/>
  <c r="AC16" i="12"/>
  <c r="AC14" i="12"/>
  <c r="AC16" i="9" l="1"/>
  <c r="B31" i="6"/>
  <c r="B32" i="8"/>
  <c r="AC14" i="9"/>
  <c r="B27" i="6"/>
  <c r="B29" i="6" l="1"/>
  <c r="B34" i="8"/>
  <c r="B4" i="3"/>
  <c r="B27" i="8"/>
  <c r="B14" i="8"/>
  <c r="A12" i="3" l="1"/>
  <c r="A46" i="3"/>
  <c r="A41" i="3"/>
  <c r="A36" i="3"/>
  <c r="A31" i="3"/>
  <c r="A22" i="3"/>
  <c r="A17" i="3"/>
  <c r="N4" i="4" l="1"/>
  <c r="F41" i="3"/>
  <c r="M41" i="4"/>
  <c r="T40" i="4"/>
  <c r="P41" i="4" l="1"/>
  <c r="F22" i="3" l="1"/>
  <c r="B22" i="3"/>
  <c r="D41" i="3"/>
  <c r="E41" i="3" s="1"/>
  <c r="G41" i="3" s="1"/>
  <c r="H41" i="3" s="1"/>
  <c r="D12" i="3" l="1"/>
  <c r="E12" i="3" s="1"/>
  <c r="T39" i="4"/>
  <c r="T38" i="4"/>
  <c r="T37" i="4"/>
  <c r="T36" i="4"/>
  <c r="T35" i="4"/>
  <c r="M66" i="4" l="1"/>
  <c r="R66" i="4"/>
  <c r="D22" i="3" l="1"/>
  <c r="E22" i="3" s="1"/>
  <c r="F4" i="3"/>
  <c r="N5" i="4"/>
  <c r="D46" i="3"/>
  <c r="E46" i="3" s="1"/>
  <c r="H46" i="3" s="1"/>
  <c r="D36" i="3"/>
  <c r="E36" i="3" s="1"/>
  <c r="G36" i="3" s="1"/>
  <c r="D31" i="3"/>
  <c r="E31" i="3" s="1"/>
  <c r="G31" i="3" s="1"/>
  <c r="H31" i="3" s="1"/>
  <c r="D17" i="3"/>
  <c r="H36" i="3" l="1"/>
  <c r="B48" i="3" s="1"/>
  <c r="E17" i="3"/>
  <c r="G17" i="3" s="1"/>
  <c r="H17" i="3" s="1"/>
  <c r="G22" i="3"/>
  <c r="H22" i="3" s="1"/>
  <c r="G12" i="3" l="1"/>
  <c r="H12" i="3" s="1"/>
  <c r="B24" i="3" l="1"/>
  <c r="C51" i="3" s="1"/>
  <c r="S24" i="9" s="1"/>
</calcChain>
</file>

<file path=xl/comments1.xml><?xml version="1.0" encoding="utf-8"?>
<comments xmlns="http://schemas.openxmlformats.org/spreadsheetml/2006/main">
  <authors>
    <author>作成者</author>
  </authors>
  <commentList>
    <comment ref="D4" authorId="0" shapeId="0">
      <text>
        <r>
          <rPr>
            <b/>
            <sz val="16"/>
            <color indexed="81"/>
            <rFont val="HG丸ｺﾞｼｯｸM-PRO"/>
            <family val="3"/>
            <charset val="128"/>
          </rPr>
          <t>本書は</t>
        </r>
        <r>
          <rPr>
            <b/>
            <u val="double"/>
            <sz val="16"/>
            <color indexed="81"/>
            <rFont val="HG丸ｺﾞｼｯｸM-PRO"/>
            <family val="3"/>
            <charset val="128"/>
          </rPr>
          <t>申請法人にて１枚作成</t>
        </r>
        <r>
          <rPr>
            <b/>
            <sz val="16"/>
            <color indexed="81"/>
            <rFont val="HG丸ｺﾞｼｯｸM-PRO"/>
            <family val="3"/>
            <charset val="128"/>
          </rPr>
          <t xml:space="preserve">の上、ご提出願います。
様式第1号別紙(1)、様式第1号別紙(2)及び
収支予算書（見込書）の抄本については、
</t>
        </r>
        <r>
          <rPr>
            <b/>
            <u val="double"/>
            <sz val="16"/>
            <color indexed="81"/>
            <rFont val="HG丸ｺﾞｼｯｸM-PRO"/>
            <family val="3"/>
            <charset val="128"/>
          </rPr>
          <t>事業所ごとに作成</t>
        </r>
        <r>
          <rPr>
            <b/>
            <sz val="16"/>
            <color indexed="81"/>
            <rFont val="HG丸ｺﾞｼｯｸM-PRO"/>
            <family val="3"/>
            <charset val="128"/>
          </rPr>
          <t>願います</t>
        </r>
      </text>
    </commen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S24" authorId="0" shapeId="0">
      <text>
        <r>
          <rPr>
            <sz val="11"/>
            <color indexed="81"/>
            <rFont val="HG丸ｺﾞｼｯｸM-PRO"/>
            <family val="3"/>
            <charset val="128"/>
          </rPr>
          <t xml:space="preserve">「別紙(2)所要額調書」シートから自動で反映されます。
</t>
        </r>
        <r>
          <rPr>
            <b/>
            <sz val="16"/>
            <color indexed="81"/>
            <rFont val="HG丸ｺﾞｼｯｸM-PRO"/>
            <family val="3"/>
            <charset val="128"/>
          </rPr>
          <t>【注意：１法人で複数事業所を申請の場合】
法人で複数事業所分の交付申請を取りまとめの上、
　　　</t>
        </r>
        <r>
          <rPr>
            <b/>
            <u val="double"/>
            <sz val="16"/>
            <color indexed="81"/>
            <rFont val="HG丸ｺﾞｼｯｸM-PRO"/>
            <family val="3"/>
            <charset val="128"/>
          </rPr>
          <t>各事業所の合計額を手入力で入力</t>
        </r>
        <r>
          <rPr>
            <b/>
            <sz val="16"/>
            <color indexed="81"/>
            <rFont val="HG丸ｺﾞｼｯｸM-PRO"/>
            <family val="3"/>
            <charset val="128"/>
          </rPr>
          <t>願います。</t>
        </r>
      </text>
    </comment>
    <comment ref="D36" authorId="0" shapeId="0">
      <text>
        <r>
          <rPr>
            <sz val="11"/>
            <color indexed="81"/>
            <rFont val="HG丸ｺﾞｼｯｸM-PRO"/>
            <family val="3"/>
            <charset val="128"/>
          </rPr>
          <t>「８　その他知事が必要と認める書類について」
　事業内容を確認する書類として、
　・職員名や採用年月日等を確認できる書類など（経験年数が短いホームヘルパー等への同行支援、経営改善の支援にて事務作業を行う職員を雇用する場合及び登録ヘルパー等の常勤化の促進の支援を実施する場合）
　・構成法人一覧及び構成法人に関する情報が記載されている書類</t>
        </r>
        <r>
          <rPr>
            <b/>
            <u/>
            <sz val="11"/>
            <color indexed="81"/>
            <rFont val="HG丸ｺﾞｼｯｸM-PRO"/>
            <family val="3"/>
            <charset val="128"/>
          </rPr>
          <t>【「事業者グループ構成法人一覧」「県内訪問介護等事業所一覧」を参考としてください】</t>
        </r>
        <r>
          <rPr>
            <sz val="11"/>
            <color indexed="81"/>
            <rFont val="HG丸ｺﾞｼｯｸM-PRO"/>
            <family val="3"/>
            <charset val="128"/>
          </rPr>
          <t>など　（小規模法人等の協働化・大規模化の取組の支援を実施する場合）
　・【様式第７号】交付決定前着手届</t>
        </r>
        <r>
          <rPr>
            <b/>
            <u/>
            <sz val="11"/>
            <color indexed="81"/>
            <rFont val="HG丸ｺﾞｼｯｸM-PRO"/>
            <family val="3"/>
            <charset val="128"/>
          </rPr>
          <t>（交付決定前に事業に着手する場合）</t>
        </r>
        <r>
          <rPr>
            <sz val="11"/>
            <color indexed="81"/>
            <rFont val="HG丸ｺﾞｼｯｸM-PRO"/>
            <family val="3"/>
            <charset val="128"/>
          </rPr>
          <t xml:space="preserve">
　　を添付願います。</t>
        </r>
      </text>
    </comment>
  </commentList>
</comments>
</file>

<file path=xl/comments10.xml><?xml version="1.0" encoding="utf-8"?>
<comments xmlns="http://schemas.openxmlformats.org/spreadsheetml/2006/main">
  <authors>
    <author>作成者</author>
  </authors>
  <commentList>
    <comment ref="N4" authorId="0" shapeId="0">
      <text>
        <r>
          <rPr>
            <sz val="8"/>
            <color indexed="81"/>
            <rFont val="HG丸ｺﾞｼｯｸM-PRO"/>
            <family val="3"/>
            <charset val="128"/>
          </rPr>
          <t>「事業者情報」シートから自動で反映されます。</t>
        </r>
      </text>
    </comment>
    <comment ref="N5" authorId="0" shapeId="0">
      <text>
        <r>
          <rPr>
            <sz val="8"/>
            <color indexed="81"/>
            <rFont val="HG丸ｺﾞｼｯｸM-PRO"/>
            <family val="3"/>
            <charset val="128"/>
          </rPr>
          <t>「事業者情報」シートから自動で反映されます。</t>
        </r>
      </text>
    </comment>
    <comment ref="H6" authorId="0" shapeId="0">
      <text>
        <r>
          <rPr>
            <sz val="8"/>
            <color indexed="81"/>
            <rFont val="HG丸ｺﾞｼｯｸM-PRO"/>
            <family val="3"/>
            <charset val="128"/>
          </rPr>
          <t>『該当する』場合は、
プルダウンリストから選択してください。</t>
        </r>
      </text>
    </comment>
  </commentList>
</comments>
</file>

<file path=xl/comments11.xml><?xml version="1.0" encoding="utf-8"?>
<comments xmlns="http://schemas.openxmlformats.org/spreadsheetml/2006/main">
  <authors>
    <author>作成者</author>
  </authors>
  <commentList>
    <comment ref="B32" authorId="0" shapeId="0">
      <text>
        <r>
          <rPr>
            <sz val="11"/>
            <color indexed="81"/>
            <rFont val="HG丸ｺﾞｼｯｸM-PRO"/>
            <family val="3"/>
            <charset val="128"/>
          </rPr>
          <t>「事業者情報」シートから自動で反映されます。</t>
        </r>
      </text>
    </comment>
    <comment ref="B34" authorId="0" shapeId="0">
      <text>
        <r>
          <rPr>
            <sz val="11"/>
            <color indexed="81"/>
            <rFont val="HG丸ｺﾞｼｯｸM-PRO"/>
            <family val="3"/>
            <charset val="128"/>
          </rPr>
          <t>「事業者情報」シートから自動で反映されます。</t>
        </r>
      </text>
    </comment>
  </commentList>
</comments>
</file>

<file path=xl/comments12.xml><?xml version="1.0" encoding="utf-8"?>
<comments xmlns="http://schemas.openxmlformats.org/spreadsheetml/2006/main">
  <authors>
    <author>作成者</author>
  </authors>
  <commentList>
    <comment ref="L11" authorId="0" shapeId="0">
      <text>
        <r>
          <rPr>
            <sz val="18"/>
            <color indexed="81"/>
            <rFont val="HG丸ｺﾞｼｯｸM-PRO"/>
            <family val="3"/>
            <charset val="128"/>
          </rPr>
          <t>「事業者情報」シートから自動で反映されます。</t>
        </r>
      </text>
    </comment>
    <comment ref="O11" authorId="0" shapeId="0">
      <text>
        <r>
          <rPr>
            <sz val="18"/>
            <color indexed="81"/>
            <rFont val="HG丸ｺﾞｼｯｸM-PRO"/>
            <family val="3"/>
            <charset val="128"/>
          </rPr>
          <t>「事業者情報」シートから自動で反映されます。</t>
        </r>
      </text>
    </comment>
    <comment ref="K12" authorId="0" shapeId="0">
      <text>
        <r>
          <rPr>
            <sz val="18"/>
            <color indexed="81"/>
            <rFont val="HG丸ｺﾞｼｯｸM-PRO"/>
            <family val="3"/>
            <charset val="128"/>
          </rPr>
          <t>「事業者情報」シートから自動で反映されます。</t>
        </r>
      </text>
    </comment>
    <comment ref="P13" authorId="0" shapeId="0">
      <text>
        <r>
          <rPr>
            <sz val="18"/>
            <color indexed="81"/>
            <rFont val="HG丸ｺﾞｼｯｸM-PRO"/>
            <family val="3"/>
            <charset val="128"/>
          </rPr>
          <t>「事業者情報」シートから自動で反映されます。</t>
        </r>
      </text>
    </comment>
    <comment ref="P14" authorId="0" shapeId="0">
      <text>
        <r>
          <rPr>
            <sz val="18"/>
            <color indexed="81"/>
            <rFont val="HG丸ｺﾞｼｯｸM-PRO"/>
            <family val="3"/>
            <charset val="128"/>
          </rPr>
          <t>「事業者情報」シートから自動で反映されます。</t>
        </r>
      </text>
    </comment>
  </commentList>
</comments>
</file>

<file path=xl/comments13.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14.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着手する年月日を記入願います。（令和7年4月1日以降）</t>
        </r>
      </text>
    </comment>
  </commentList>
</comments>
</file>

<file path=xl/comments2.xml><?xml version="1.0" encoding="utf-8"?>
<comments xmlns="http://schemas.openxmlformats.org/spreadsheetml/2006/main">
  <authors>
    <author>作成者</author>
  </authors>
  <commentList>
    <comment ref="N4" authorId="0" shapeId="0">
      <text>
        <r>
          <rPr>
            <sz val="8"/>
            <color indexed="81"/>
            <rFont val="HG丸ｺﾞｼｯｸM-PRO"/>
            <family val="3"/>
            <charset val="128"/>
          </rPr>
          <t>「事業者情報」シートから自動で反映されます。</t>
        </r>
      </text>
    </comment>
    <comment ref="N5" authorId="0" shapeId="0">
      <text>
        <r>
          <rPr>
            <sz val="8"/>
            <color indexed="81"/>
            <rFont val="HG丸ｺﾞｼｯｸM-PRO"/>
            <family val="3"/>
            <charset val="128"/>
          </rPr>
          <t>「事業者情報」シートから自動で反映されます。</t>
        </r>
      </text>
    </comment>
    <comment ref="H6" authorId="0" shapeId="0">
      <text>
        <r>
          <rPr>
            <sz val="8"/>
            <color indexed="81"/>
            <rFont val="HG丸ｺﾞｼｯｸM-PRO"/>
            <family val="3"/>
            <charset val="128"/>
          </rPr>
          <t>『該当する』場合は、
プルダウンリストから選択してください。</t>
        </r>
      </text>
    </comment>
  </commentList>
</comments>
</file>

<file path=xl/comments3.xml><?xml version="1.0" encoding="utf-8"?>
<comments xmlns="http://schemas.openxmlformats.org/spreadsheetml/2006/main">
  <authors>
    <author>作成者</author>
  </authors>
  <commentList>
    <comment ref="B32" authorId="0" shapeId="0">
      <text>
        <r>
          <rPr>
            <sz val="11"/>
            <color indexed="81"/>
            <rFont val="HG丸ｺﾞｼｯｸM-PRO"/>
            <family val="3"/>
            <charset val="128"/>
          </rPr>
          <t>「事業者情報」シートから自動で反映されます。</t>
        </r>
      </text>
    </comment>
    <comment ref="B34" authorId="0" shapeId="0">
      <text>
        <r>
          <rPr>
            <sz val="11"/>
            <color indexed="81"/>
            <rFont val="HG丸ｺﾞｼｯｸM-PRO"/>
            <family val="3"/>
            <charset val="128"/>
          </rPr>
          <t>「事業者情報」シートから自動で反映されます。</t>
        </r>
      </text>
    </comment>
  </commentList>
</comments>
</file>

<file path=xl/comments4.xml><?xml version="1.0" encoding="utf-8"?>
<comments xmlns="http://schemas.openxmlformats.org/spreadsheetml/2006/main">
  <authors>
    <author>作成者</author>
  </authors>
  <commentList>
    <comment ref="A1" authorId="0" shapeId="0">
      <text>
        <r>
          <rPr>
            <b/>
            <sz val="16"/>
            <color indexed="81"/>
            <rFont val="HG丸ｺﾞｼｯｸM-PRO"/>
            <family val="3"/>
            <charset val="128"/>
          </rPr>
          <t>本書は</t>
        </r>
        <r>
          <rPr>
            <b/>
            <u val="double"/>
            <sz val="16"/>
            <color indexed="81"/>
            <rFont val="HG丸ｺﾞｼｯｸM-PRO"/>
            <family val="3"/>
            <charset val="128"/>
          </rPr>
          <t>申請法人にて１枚作成</t>
        </r>
        <r>
          <rPr>
            <b/>
            <sz val="16"/>
            <color indexed="81"/>
            <rFont val="HG丸ｺﾞｼｯｸM-PRO"/>
            <family val="3"/>
            <charset val="128"/>
          </rPr>
          <t xml:space="preserve">の上、ご提出願います。
様式第1号別紙(1)、様式第1号別紙(2)及び
収支予算書（見込書）の抄本については、
</t>
        </r>
        <r>
          <rPr>
            <b/>
            <u val="double"/>
            <sz val="16"/>
            <color indexed="81"/>
            <rFont val="HG丸ｺﾞｼｯｸM-PRO"/>
            <family val="3"/>
            <charset val="128"/>
          </rPr>
          <t>事業所ごとに作成</t>
        </r>
        <r>
          <rPr>
            <b/>
            <sz val="16"/>
            <color indexed="81"/>
            <rFont val="HG丸ｺﾞｼｯｸM-PRO"/>
            <family val="3"/>
            <charset val="128"/>
          </rPr>
          <t>願います</t>
        </r>
      </text>
    </comment>
    <comment ref="B27" authorId="0" shapeId="0">
      <text>
        <r>
          <rPr>
            <sz val="11"/>
            <color indexed="81"/>
            <rFont val="HG丸ｺﾞｼｯｸM-PRO"/>
            <family val="3"/>
            <charset val="128"/>
          </rPr>
          <t>「事業者情報」シートから自動で反映されます。</t>
        </r>
      </text>
    </comment>
    <comment ref="B29" authorId="0" shapeId="0">
      <text>
        <r>
          <rPr>
            <sz val="11"/>
            <color indexed="81"/>
            <rFont val="HG丸ｺﾞｼｯｸM-PRO"/>
            <family val="3"/>
            <charset val="128"/>
          </rPr>
          <t>「事業者情報」シートから自動で反映されます。</t>
        </r>
      </text>
    </comment>
    <comment ref="B31" authorId="0" shapeId="0">
      <text>
        <r>
          <rPr>
            <sz val="11"/>
            <color indexed="81"/>
            <rFont val="HG丸ｺﾞｼｯｸM-PRO"/>
            <family val="3"/>
            <charset val="128"/>
          </rPr>
          <t>「事業者情報」シートから自動で反映されます。</t>
        </r>
      </text>
    </comment>
  </commentList>
</comments>
</file>

<file path=xl/comments5.xml><?xml version="1.0" encoding="utf-8"?>
<comments xmlns="http://schemas.openxmlformats.org/spreadsheetml/2006/main">
  <authors>
    <author>作成者</author>
  </authors>
  <commentList>
    <comment ref="B8" authorId="0" shapeId="0">
      <text>
        <r>
          <rPr>
            <sz val="9"/>
            <color indexed="81"/>
            <rFont val="HG丸ｺﾞｼｯｸM-PRO"/>
            <family val="3"/>
            <charset val="128"/>
          </rPr>
          <t xml:space="preserve">① </t>
        </r>
        <r>
          <rPr>
            <b/>
            <sz val="9"/>
            <color indexed="81"/>
            <rFont val="HG丸ｺﾞｼｯｸM-PRO"/>
            <family val="3"/>
            <charset val="128"/>
          </rPr>
          <t>半角カナ入力</t>
        </r>
        <r>
          <rPr>
            <sz val="9"/>
            <color indexed="81"/>
            <rFont val="HG丸ｺﾞｼｯｸM-PRO"/>
            <family val="3"/>
            <charset val="128"/>
          </rPr>
          <t xml:space="preserve">
② 姓と氏名の間は</t>
        </r>
        <r>
          <rPr>
            <b/>
            <sz val="9"/>
            <color indexed="81"/>
            <rFont val="HG丸ｺﾞｼｯｸM-PRO"/>
            <family val="3"/>
            <charset val="128"/>
          </rPr>
          <t>半角1文字</t>
        </r>
        <r>
          <rPr>
            <sz val="9"/>
            <color indexed="81"/>
            <rFont val="HG丸ｺﾞｼｯｸM-PRO"/>
            <family val="3"/>
            <charset val="128"/>
          </rPr>
          <t>あける
③ 外国人の場合はアルファベットのカナ読みを入力</t>
        </r>
      </text>
    </comment>
    <comment ref="C8" authorId="0" shapeId="0">
      <text>
        <r>
          <rPr>
            <sz val="9"/>
            <color indexed="81"/>
            <rFont val="HG丸ｺﾞｼｯｸM-PRO"/>
            <family val="3"/>
            <charset val="128"/>
          </rPr>
          <t xml:space="preserve">① </t>
        </r>
        <r>
          <rPr>
            <b/>
            <sz val="9"/>
            <color indexed="81"/>
            <rFont val="HG丸ｺﾞｼｯｸM-PRO"/>
            <family val="3"/>
            <charset val="128"/>
          </rPr>
          <t>全角入力</t>
        </r>
        <r>
          <rPr>
            <sz val="9"/>
            <color indexed="81"/>
            <rFont val="HG丸ｺﾞｼｯｸM-PRO"/>
            <family val="3"/>
            <charset val="128"/>
          </rPr>
          <t xml:space="preserve">
② 姓と氏名の間は</t>
        </r>
        <r>
          <rPr>
            <b/>
            <sz val="9"/>
            <color indexed="81"/>
            <rFont val="HG丸ｺﾞｼｯｸM-PRO"/>
            <family val="3"/>
            <charset val="128"/>
          </rPr>
          <t>全角1文字</t>
        </r>
        <r>
          <rPr>
            <sz val="9"/>
            <color indexed="81"/>
            <rFont val="HG丸ｺﾞｼｯｸM-PRO"/>
            <family val="3"/>
            <charset val="128"/>
          </rPr>
          <t>あける
③ 外国人の場合はアルファベットで入力</t>
        </r>
      </text>
    </comment>
    <comment ref="D8" authorId="0" shapeId="0">
      <text>
        <r>
          <rPr>
            <b/>
            <sz val="9"/>
            <color indexed="81"/>
            <rFont val="HG丸ｺﾞｼｯｸM-PRO"/>
            <family val="3"/>
            <charset val="128"/>
          </rPr>
          <t>半角英字入力</t>
        </r>
        <r>
          <rPr>
            <sz val="9"/>
            <color indexed="81"/>
            <rFont val="HG丸ｺﾞｼｯｸM-PRO"/>
            <family val="3"/>
            <charset val="128"/>
          </rPr>
          <t xml:space="preserve">
　大正：T
　昭和：S
　平成：H</t>
        </r>
      </text>
    </comment>
    <comment ref="E8" authorId="0" shapeId="0">
      <text>
        <r>
          <rPr>
            <b/>
            <sz val="9"/>
            <color indexed="81"/>
            <rFont val="HG丸ｺﾞｼｯｸM-PRO"/>
            <family val="3"/>
            <charset val="128"/>
          </rPr>
          <t xml:space="preserve">半角数字にて２桁入力
</t>
        </r>
        <r>
          <rPr>
            <sz val="9"/>
            <color indexed="81"/>
            <rFont val="HG丸ｺﾞｼｯｸM-PRO"/>
            <family val="3"/>
            <charset val="128"/>
          </rPr>
          <t>例：昭和40年7月4日生
　　和暦：S　年：40　月：07　日：04</t>
        </r>
      </text>
    </comment>
    <comment ref="H8" authorId="0" shapeId="0">
      <text>
        <r>
          <rPr>
            <b/>
            <sz val="9"/>
            <color indexed="81"/>
            <rFont val="HG丸ｺﾞｼｯｸM-PRO"/>
            <family val="3"/>
            <charset val="128"/>
          </rPr>
          <t>半角英字入力</t>
        </r>
        <r>
          <rPr>
            <sz val="9"/>
            <color indexed="81"/>
            <rFont val="HG丸ｺﾞｼｯｸM-PRO"/>
            <family val="3"/>
            <charset val="128"/>
          </rPr>
          <t xml:space="preserve">
　男性：M
　女性：F</t>
        </r>
      </text>
    </comment>
  </commentList>
</comments>
</file>

<file path=xl/comments6.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7.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8.xml><?xml version="1.0" encoding="utf-8"?>
<comments xmlns="http://schemas.openxmlformats.org/spreadsheetml/2006/main">
  <authors>
    <author>作成者</author>
  </authors>
  <commentLis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List>
</comments>
</file>

<file path=xl/comments9.xml><?xml version="1.0" encoding="utf-8"?>
<comments xmlns="http://schemas.openxmlformats.org/spreadsheetml/2006/main">
  <authors>
    <author>作成者</author>
  </authors>
  <commentList>
    <comment ref="D4" authorId="0" shapeId="0">
      <text>
        <r>
          <rPr>
            <b/>
            <sz val="16"/>
            <color indexed="81"/>
            <rFont val="HG丸ｺﾞｼｯｸM-PRO"/>
            <family val="3"/>
            <charset val="128"/>
          </rPr>
          <t>本書は</t>
        </r>
        <r>
          <rPr>
            <b/>
            <u val="double"/>
            <sz val="16"/>
            <color indexed="81"/>
            <rFont val="HG丸ｺﾞｼｯｸM-PRO"/>
            <family val="3"/>
            <charset val="128"/>
          </rPr>
          <t>報告法人にて１枚作成</t>
        </r>
        <r>
          <rPr>
            <b/>
            <sz val="16"/>
            <color indexed="81"/>
            <rFont val="HG丸ｺﾞｼｯｸM-PRO"/>
            <family val="3"/>
            <charset val="128"/>
          </rPr>
          <t xml:space="preserve">の上、ご提出願います。
様式第5号別紙(1)、様式第5号別紙(2)及び
収支決算書（見込書）の抄本については、
</t>
        </r>
        <r>
          <rPr>
            <b/>
            <u val="double"/>
            <sz val="16"/>
            <color indexed="81"/>
            <rFont val="HG丸ｺﾞｼｯｸM-PRO"/>
            <family val="3"/>
            <charset val="128"/>
          </rPr>
          <t>事業所ごとに作成</t>
        </r>
        <r>
          <rPr>
            <b/>
            <sz val="16"/>
            <color indexed="81"/>
            <rFont val="HG丸ｺﾞｼｯｸM-PRO"/>
            <family val="3"/>
            <charset val="128"/>
          </rPr>
          <t>願います</t>
        </r>
      </text>
    </comment>
    <comment ref="AC14" authorId="0" shapeId="0">
      <text>
        <r>
          <rPr>
            <sz val="11"/>
            <color indexed="81"/>
            <rFont val="HG丸ｺﾞｼｯｸM-PRO"/>
            <family val="3"/>
            <charset val="128"/>
          </rPr>
          <t>「事業者情報」シートから自動で反映されます。</t>
        </r>
      </text>
    </comment>
    <comment ref="AC15" authorId="0" shapeId="0">
      <text>
        <r>
          <rPr>
            <sz val="11"/>
            <color indexed="81"/>
            <rFont val="HG丸ｺﾞｼｯｸM-PRO"/>
            <family val="3"/>
            <charset val="128"/>
          </rPr>
          <t>「事業者情報」シートから自動で反映されます。</t>
        </r>
      </text>
    </comment>
    <comment ref="AC16" authorId="0" shapeId="0">
      <text>
        <r>
          <rPr>
            <sz val="11"/>
            <color indexed="81"/>
            <rFont val="HG丸ｺﾞｼｯｸM-PRO"/>
            <family val="3"/>
            <charset val="128"/>
          </rPr>
          <t>「事業者情報」シートから自動で反映されます。</t>
        </r>
      </text>
    </comment>
    <comment ref="C19" authorId="0" shapeId="0">
      <text>
        <r>
          <rPr>
            <sz val="11"/>
            <color indexed="81"/>
            <rFont val="HG丸ｺﾞｼｯｸM-PRO"/>
            <family val="3"/>
            <charset val="128"/>
          </rPr>
          <t>県からの交付決定通知の日付及び指令番号を記入願います。</t>
        </r>
      </text>
    </comment>
    <comment ref="S24" authorId="0" shapeId="0">
      <text>
        <r>
          <rPr>
            <sz val="11"/>
            <color indexed="81"/>
            <rFont val="HG丸ｺﾞｼｯｸM-PRO"/>
            <family val="3"/>
            <charset val="128"/>
          </rPr>
          <t xml:space="preserve">「別紙(2)精算額調書」シートから自動で反映されます。
</t>
        </r>
        <r>
          <rPr>
            <b/>
            <sz val="16"/>
            <color indexed="81"/>
            <rFont val="HG丸ｺﾞｼｯｸM-PRO"/>
            <family val="3"/>
            <charset val="128"/>
          </rPr>
          <t>【注意：１法人で複数事業所を報告の場合】
法人で複数事業所分の実績報告を取りまとめの上、
　　　</t>
        </r>
        <r>
          <rPr>
            <b/>
            <u val="double"/>
            <sz val="16"/>
            <color indexed="81"/>
            <rFont val="HG丸ｺﾞｼｯｸM-PRO"/>
            <family val="3"/>
            <charset val="128"/>
          </rPr>
          <t>各事業所の合計額を手入力で入力</t>
        </r>
        <r>
          <rPr>
            <b/>
            <sz val="16"/>
            <color indexed="81"/>
            <rFont val="HG丸ｺﾞｼｯｸM-PRO"/>
            <family val="3"/>
            <charset val="128"/>
          </rPr>
          <t>願います。</t>
        </r>
      </text>
    </comment>
    <comment ref="D35" authorId="0" shapeId="0">
      <text>
        <r>
          <rPr>
            <sz val="11"/>
            <color indexed="81"/>
            <rFont val="HG丸ｺﾞｼｯｸM-PRO"/>
            <family val="3"/>
            <charset val="128"/>
          </rPr>
          <t>「７　その他知事が必要と認める書類について」
　事業内容を確認する書類として、
　・職員名や採用年月日等を確認できる雇用契約書など（経験年数が短いホームヘルパー等への同行支援、経営改善の支援にて事務作業を行う職員を雇用する場合及び登録ヘルパー等の常勤化の促進の支援を実施する場合）
　・構成法人一覧及び構成法人に関する情報が記載されている書類【</t>
        </r>
        <r>
          <rPr>
            <b/>
            <u/>
            <sz val="11"/>
            <color indexed="81"/>
            <rFont val="HG丸ｺﾞｼｯｸM-PRO"/>
            <family val="3"/>
            <charset val="128"/>
          </rPr>
          <t>「事業者グループ構成法人一覧」「県内訪問介護等事業所一覧」を参考としてください</t>
        </r>
        <r>
          <rPr>
            <sz val="11"/>
            <color indexed="81"/>
            <rFont val="HG丸ｺﾞｼｯｸM-PRO"/>
            <family val="3"/>
            <charset val="128"/>
          </rPr>
          <t>】など（小規模法人等の協働化・大規模化の取組の支援を実施する場合）
　・各種加算の新規取得がわかる書類（経営改善の支援を実施する場合）
　　を添付願います。</t>
        </r>
      </text>
    </comment>
  </commentList>
</comments>
</file>

<file path=xl/connections.xml><?xml version="1.0" encoding="utf-8"?>
<connections xmlns="http://schemas.openxmlformats.org/spreadsheetml/2006/main">
  <connection id="1" name="seiyakusyo" type="6" refreshedVersion="6" background="1" saveData="1">
    <textPr codePage="932" sourceFile="C:\Users\2011564hi\Desktop\seiyakusyo.txt" delimited="0">
      <textFields>
        <textField/>
      </textFields>
    </textPr>
  </connection>
</connections>
</file>

<file path=xl/sharedStrings.xml><?xml version="1.0" encoding="utf-8"?>
<sst xmlns="http://schemas.openxmlformats.org/spreadsheetml/2006/main" count="1099" uniqueCount="398">
  <si>
    <t>総事業費</t>
    <rPh sb="0" eb="1">
      <t>ソウ</t>
    </rPh>
    <rPh sb="1" eb="4">
      <t>ジギョウヒ</t>
    </rPh>
    <phoneticPr fontId="4"/>
  </si>
  <si>
    <t>収入額</t>
    <rPh sb="0" eb="2">
      <t>シュウニュウ</t>
    </rPh>
    <rPh sb="2" eb="3">
      <t>ガク</t>
    </rPh>
    <phoneticPr fontId="4"/>
  </si>
  <si>
    <t>Ａ</t>
  </si>
  <si>
    <t>Ｂ</t>
  </si>
  <si>
    <t>Ｃ</t>
  </si>
  <si>
    <t>Ｄ</t>
  </si>
  <si>
    <t>注１　「収入額（Ｂ）」の欄には、選定額の算出に当たり補助事業等に要する経費から控除すべき金額（寄附金その他の収入）を記載してください。</t>
    <rPh sb="0" eb="1">
      <t>チュウ</t>
    </rPh>
    <rPh sb="4" eb="6">
      <t>シュウニュウ</t>
    </rPh>
    <rPh sb="6" eb="7">
      <t>ガク</t>
    </rPh>
    <rPh sb="12" eb="13">
      <t>ラン</t>
    </rPh>
    <rPh sb="16" eb="18">
      <t>センテイ</t>
    </rPh>
    <rPh sb="18" eb="19">
      <t>ガク</t>
    </rPh>
    <rPh sb="20" eb="22">
      <t>サンシュツ</t>
    </rPh>
    <rPh sb="23" eb="24">
      <t>ア</t>
    </rPh>
    <rPh sb="26" eb="28">
      <t>ホジョ</t>
    </rPh>
    <rPh sb="28" eb="30">
      <t>ジギョウ</t>
    </rPh>
    <rPh sb="30" eb="31">
      <t>トウ</t>
    </rPh>
    <rPh sb="32" eb="33">
      <t>ヨウ</t>
    </rPh>
    <rPh sb="35" eb="37">
      <t>ケイヒ</t>
    </rPh>
    <rPh sb="39" eb="41">
      <t>コウジョ</t>
    </rPh>
    <rPh sb="44" eb="46">
      <t>キンガク</t>
    </rPh>
    <rPh sb="47" eb="50">
      <t>キフキン</t>
    </rPh>
    <rPh sb="52" eb="53">
      <t>タ</t>
    </rPh>
    <rPh sb="54" eb="56">
      <t>シュウニュウ</t>
    </rPh>
    <rPh sb="58" eb="60">
      <t>キサイ</t>
    </rPh>
    <phoneticPr fontId="4"/>
  </si>
  <si>
    <t>（１）人材確保体制構築支援事業</t>
    <rPh sb="3" eb="5">
      <t>ジンザイ</t>
    </rPh>
    <rPh sb="5" eb="7">
      <t>カクホ</t>
    </rPh>
    <rPh sb="7" eb="9">
      <t>タイセイ</t>
    </rPh>
    <rPh sb="9" eb="11">
      <t>コウチク</t>
    </rPh>
    <rPh sb="11" eb="13">
      <t>シエン</t>
    </rPh>
    <rPh sb="13" eb="15">
      <t>ジギョウ</t>
    </rPh>
    <phoneticPr fontId="3"/>
  </si>
  <si>
    <t>　（ア）研修体制の構築の支援</t>
    <rPh sb="4" eb="6">
      <t>ケンシュウ</t>
    </rPh>
    <rPh sb="6" eb="8">
      <t>タイセイ</t>
    </rPh>
    <rPh sb="9" eb="11">
      <t>コウチク</t>
    </rPh>
    <rPh sb="12" eb="14">
      <t>シエン</t>
    </rPh>
    <phoneticPr fontId="3"/>
  </si>
  <si>
    <t>Ｅ</t>
    <phoneticPr fontId="3"/>
  </si>
  <si>
    <t>　（ウ）経験年数が短いホームヘルパー等への同行支援</t>
    <rPh sb="4" eb="6">
      <t>ケイケン</t>
    </rPh>
    <rPh sb="6" eb="8">
      <t>ネンスウ</t>
    </rPh>
    <rPh sb="9" eb="10">
      <t>ミジカ</t>
    </rPh>
    <rPh sb="18" eb="19">
      <t>トウ</t>
    </rPh>
    <rPh sb="21" eb="23">
      <t>ドウコウ</t>
    </rPh>
    <rPh sb="23" eb="25">
      <t>シエン</t>
    </rPh>
    <phoneticPr fontId="3"/>
  </si>
  <si>
    <t>（２）経営改善支援事業</t>
    <rPh sb="3" eb="5">
      <t>ケイエイ</t>
    </rPh>
    <rPh sb="5" eb="7">
      <t>カイゼン</t>
    </rPh>
    <rPh sb="7" eb="9">
      <t>シエン</t>
    </rPh>
    <rPh sb="9" eb="11">
      <t>ジギョウ</t>
    </rPh>
    <phoneticPr fontId="3"/>
  </si>
  <si>
    <t>　（ア）経営改善の支援</t>
    <rPh sb="4" eb="6">
      <t>ケイエイ</t>
    </rPh>
    <rPh sb="6" eb="8">
      <t>カイゼン</t>
    </rPh>
    <rPh sb="9" eb="11">
      <t>シエン</t>
    </rPh>
    <phoneticPr fontId="3"/>
  </si>
  <si>
    <t>　（イ）登録ヘルパー等の常勤化の促進の支援</t>
    <rPh sb="4" eb="6">
      <t>トウロク</t>
    </rPh>
    <rPh sb="10" eb="11">
      <t>トウ</t>
    </rPh>
    <rPh sb="12" eb="15">
      <t>ジョウキンカ</t>
    </rPh>
    <rPh sb="16" eb="18">
      <t>ソクシン</t>
    </rPh>
    <rPh sb="19" eb="21">
      <t>シエン</t>
    </rPh>
    <phoneticPr fontId="3"/>
  </si>
  <si>
    <t>　補助申請額の合計</t>
    <rPh sb="1" eb="3">
      <t>ホジョ</t>
    </rPh>
    <rPh sb="3" eb="6">
      <t>シンセイガク</t>
    </rPh>
    <rPh sb="7" eb="9">
      <t>ゴウケイ</t>
    </rPh>
    <phoneticPr fontId="3"/>
  </si>
  <si>
    <t>（１）合計</t>
    <rPh sb="3" eb="5">
      <t>ゴウケイ</t>
    </rPh>
    <phoneticPr fontId="3"/>
  </si>
  <si>
    <t>（２）合計</t>
    <rPh sb="3" eb="5">
      <t>ゴウケイ</t>
    </rPh>
    <phoneticPr fontId="3"/>
  </si>
  <si>
    <t>差引額
（Ａ－Ｂ）</t>
    <rPh sb="0" eb="2">
      <t>サシヒキ</t>
    </rPh>
    <rPh sb="2" eb="3">
      <t>ガク</t>
    </rPh>
    <phoneticPr fontId="4"/>
  </si>
  <si>
    <t>対象経費の支出予定額</t>
    <rPh sb="0" eb="2">
      <t>タイショウ</t>
    </rPh>
    <rPh sb="2" eb="4">
      <t>ケイヒ</t>
    </rPh>
    <rPh sb="5" eb="7">
      <t>シシュツ</t>
    </rPh>
    <rPh sb="7" eb="10">
      <t>ヨテイガク</t>
    </rPh>
    <phoneticPr fontId="4"/>
  </si>
  <si>
    <t>円</t>
    <rPh sb="0" eb="1">
      <t>エン</t>
    </rPh>
    <phoneticPr fontId="3"/>
  </si>
  <si>
    <t xml:space="preserve">法人等名称 </t>
    <rPh sb="0" eb="2">
      <t>ホウジン</t>
    </rPh>
    <rPh sb="2" eb="3">
      <t>トウ</t>
    </rPh>
    <rPh sb="3" eb="5">
      <t>メイショウ</t>
    </rPh>
    <phoneticPr fontId="4"/>
  </si>
  <si>
    <t xml:space="preserve">事業所名称 </t>
    <rPh sb="0" eb="3">
      <t>ジギョウショ</t>
    </rPh>
    <rPh sb="3" eb="5">
      <t>メイショウ</t>
    </rPh>
    <phoneticPr fontId="4"/>
  </si>
  <si>
    <t>選定額
（Ｄ、Ｅのうち少ない金額）</t>
    <rPh sb="0" eb="2">
      <t>センテイ</t>
    </rPh>
    <rPh sb="2" eb="3">
      <t>ガク</t>
    </rPh>
    <rPh sb="11" eb="12">
      <t>スク</t>
    </rPh>
    <rPh sb="14" eb="16">
      <t>キンガク</t>
    </rPh>
    <phoneticPr fontId="4"/>
  </si>
  <si>
    <t>補助所要額
（千円未満
　切り捨て）</t>
    <rPh sb="0" eb="2">
      <t>ホジョ</t>
    </rPh>
    <rPh sb="2" eb="5">
      <t>ショヨウガク</t>
    </rPh>
    <rPh sb="7" eb="9">
      <t>センエン</t>
    </rPh>
    <rPh sb="9" eb="11">
      <t>ミマン</t>
    </rPh>
    <rPh sb="13" eb="14">
      <t>キ</t>
    </rPh>
    <rPh sb="15" eb="16">
      <t>ス</t>
    </rPh>
    <phoneticPr fontId="4"/>
  </si>
  <si>
    <t>Ｆ</t>
    <phoneticPr fontId="3"/>
  </si>
  <si>
    <t>Ｇ</t>
    <phoneticPr fontId="3"/>
  </si>
  <si>
    <t>（１）人材確保体制構築支援事業</t>
    <phoneticPr fontId="3"/>
  </si>
  <si>
    <t>（ア）研修体制の構築の支援</t>
    <rPh sb="3" eb="5">
      <t>ケンシュウ</t>
    </rPh>
    <rPh sb="5" eb="7">
      <t>タイセイ</t>
    </rPh>
    <rPh sb="8" eb="10">
      <t>コウチク</t>
    </rPh>
    <rPh sb="11" eb="13">
      <t>シエン</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</si>
  <si>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</si>
  <si>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</si>
  <si>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</si>
  <si>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ツキ</t>
    </rPh>
    <phoneticPr fontId="3"/>
  </si>
  <si>
    <t>日</t>
    <rPh sb="0" eb="1">
      <t>ニチ</t>
    </rPh>
    <phoneticPr fontId="3"/>
  </si>
  <si>
    <t>～</t>
    <phoneticPr fontId="3"/>
  </si>
  <si>
    <t>②　実施予定の事業内容</t>
    <rPh sb="2" eb="4">
      <t>ジッシ</t>
    </rPh>
    <rPh sb="4" eb="6">
      <t>ヨテイ</t>
    </rPh>
    <rPh sb="7" eb="9">
      <t>ジギョウ</t>
    </rPh>
    <rPh sb="9" eb="11">
      <t>ナイヨウ</t>
    </rPh>
    <phoneticPr fontId="3"/>
  </si>
  <si>
    <t>②　実施予定の採用活動</t>
    <rPh sb="2" eb="4">
      <t>ジッシ</t>
    </rPh>
    <rPh sb="4" eb="6">
      <t>ヨテイ</t>
    </rPh>
    <rPh sb="7" eb="9">
      <t>サイヨウ</t>
    </rPh>
    <rPh sb="9" eb="11">
      <t>カツドウ</t>
    </rPh>
    <phoneticPr fontId="3"/>
  </si>
  <si>
    <t>（ウ）経験年数が短いホームヘルパー等への同行支援</t>
    <rPh sb="3" eb="5">
      <t>ケイケン</t>
    </rPh>
    <rPh sb="5" eb="7">
      <t>ネンスウ</t>
    </rPh>
    <rPh sb="8" eb="9">
      <t>ミジカ</t>
    </rPh>
    <rPh sb="17" eb="18">
      <t>トウ</t>
    </rPh>
    <rPh sb="20" eb="22">
      <t>ドウコウ</t>
    </rPh>
    <rPh sb="22" eb="24">
      <t>シエン</t>
    </rPh>
    <phoneticPr fontId="3"/>
  </si>
  <si>
    <t>②　同行を受ける職員の人数</t>
    <rPh sb="2" eb="4">
      <t>ドウコウ</t>
    </rPh>
    <rPh sb="5" eb="6">
      <t>ウ</t>
    </rPh>
    <rPh sb="8" eb="10">
      <t>ショクイン</t>
    </rPh>
    <rPh sb="11" eb="13">
      <t>ニンズウ</t>
    </rPh>
    <phoneticPr fontId="3"/>
  </si>
  <si>
    <t>人</t>
    <rPh sb="0" eb="1">
      <t>ニン</t>
    </rPh>
    <phoneticPr fontId="3"/>
  </si>
  <si>
    <t>No.</t>
    <phoneticPr fontId="3"/>
  </si>
  <si>
    <t>職員名</t>
    <rPh sb="0" eb="3">
      <t>ショクインメイ</t>
    </rPh>
    <phoneticPr fontId="3"/>
  </si>
  <si>
    <t>採用年月日</t>
    <rPh sb="0" eb="2">
      <t>サイヨウ</t>
    </rPh>
    <rPh sb="2" eb="5">
      <t>ネンガッピ</t>
    </rPh>
    <phoneticPr fontId="3"/>
  </si>
  <si>
    <t>回</t>
    <rPh sb="0" eb="1">
      <t>カイ</t>
    </rPh>
    <phoneticPr fontId="3"/>
  </si>
  <si>
    <t>（２）経営改善支援事業</t>
    <phoneticPr fontId="3"/>
  </si>
  <si>
    <t>（ア）経営改善の支援</t>
    <rPh sb="3" eb="5">
      <t>ケイエイ</t>
    </rPh>
    <rPh sb="5" eb="7">
      <t>カイゼン</t>
    </rPh>
    <rPh sb="8" eb="10">
      <t>シエン</t>
    </rPh>
    <phoneticPr fontId="3"/>
  </si>
  <si>
    <t>②　実施予定の事業（該当するものに○）</t>
    <rPh sb="2" eb="4">
      <t>ジッシ</t>
    </rPh>
    <rPh sb="4" eb="6">
      <t>ヨテイ</t>
    </rPh>
    <rPh sb="7" eb="9">
      <t>ジギョウ</t>
    </rPh>
    <rPh sb="10" eb="12">
      <t>ガイトウ</t>
    </rPh>
    <phoneticPr fontId="3"/>
  </si>
  <si>
    <t>（事務作業を行う職員を雇用する場合）</t>
    <rPh sb="1" eb="3">
      <t>ジム</t>
    </rPh>
    <rPh sb="3" eb="5">
      <t>サギョウ</t>
    </rPh>
    <rPh sb="6" eb="7">
      <t>オコナ</t>
    </rPh>
    <rPh sb="8" eb="10">
      <t>ショクイン</t>
    </rPh>
    <rPh sb="11" eb="13">
      <t>コヨウ</t>
    </rPh>
    <rPh sb="15" eb="17">
      <t>バアイ</t>
    </rPh>
    <phoneticPr fontId="3"/>
  </si>
  <si>
    <t>③　雇用期間</t>
    <rPh sb="2" eb="4">
      <t>コヨウ</t>
    </rPh>
    <rPh sb="4" eb="6">
      <t>キカン</t>
    </rPh>
    <phoneticPr fontId="3"/>
  </si>
  <si>
    <t>（イ）登録ヘルパー等の常勤化の促進の支援</t>
    <rPh sb="3" eb="5">
      <t>トウロク</t>
    </rPh>
    <rPh sb="9" eb="10">
      <t>トウ</t>
    </rPh>
    <rPh sb="11" eb="14">
      <t>ジョウキンカ</t>
    </rPh>
    <rPh sb="15" eb="17">
      <t>ソクシン</t>
    </rPh>
    <rPh sb="18" eb="20">
      <t>シエン</t>
    </rPh>
    <phoneticPr fontId="3"/>
  </si>
  <si>
    <t>②　常勤化を行う予定の職員の人数</t>
    <rPh sb="2" eb="4">
      <t>ジョウキン</t>
    </rPh>
    <rPh sb="4" eb="5">
      <t>カ</t>
    </rPh>
    <rPh sb="6" eb="7">
      <t>オコナ</t>
    </rPh>
    <rPh sb="8" eb="10">
      <t>ヨテイ</t>
    </rPh>
    <rPh sb="11" eb="13">
      <t>ショクイン</t>
    </rPh>
    <rPh sb="14" eb="16">
      <t>ニンズウ</t>
    </rPh>
    <phoneticPr fontId="3"/>
  </si>
  <si>
    <t>法人等名称</t>
    <rPh sb="0" eb="2">
      <t>ホウジン</t>
    </rPh>
    <rPh sb="2" eb="3">
      <t>トウ</t>
    </rPh>
    <rPh sb="3" eb="5">
      <t>メイショウ</t>
    </rPh>
    <phoneticPr fontId="3"/>
  </si>
  <si>
    <t>事業所名称</t>
    <rPh sb="3" eb="5">
      <t>メイショウ</t>
    </rPh>
    <phoneticPr fontId="3"/>
  </si>
  <si>
    <t>担当者職氏名</t>
    <rPh sb="0" eb="3">
      <t>タントウシャ</t>
    </rPh>
    <rPh sb="3" eb="4">
      <t>ショク</t>
    </rPh>
    <rPh sb="4" eb="6">
      <t>シメイ</t>
    </rPh>
    <phoneticPr fontId="14"/>
  </si>
  <si>
    <t>担 当 者 所 属</t>
    <rPh sb="0" eb="1">
      <t>タン</t>
    </rPh>
    <rPh sb="2" eb="3">
      <t>トウ</t>
    </rPh>
    <rPh sb="4" eb="5">
      <t>モノ</t>
    </rPh>
    <rPh sb="6" eb="7">
      <t>トコロ</t>
    </rPh>
    <rPh sb="8" eb="9">
      <t>ゾク</t>
    </rPh>
    <phoneticPr fontId="14"/>
  </si>
  <si>
    <t>電　話　番　号</t>
    <rPh sb="0" eb="1">
      <t>イカズチ</t>
    </rPh>
    <rPh sb="2" eb="3">
      <t>ハナシ</t>
    </rPh>
    <rPh sb="4" eb="5">
      <t>バン</t>
    </rPh>
    <rPh sb="6" eb="7">
      <t>ゴウ</t>
    </rPh>
    <phoneticPr fontId="14"/>
  </si>
  <si>
    <t>メールアドレス</t>
  </si>
  <si>
    <t>介護保険
事業者番号</t>
    <rPh sb="0" eb="2">
      <t>カイゴ</t>
    </rPh>
    <rPh sb="2" eb="4">
      <t>ホケン</t>
    </rPh>
    <rPh sb="5" eb="8">
      <t>ジギョウシャ</t>
    </rPh>
    <rPh sb="8" eb="10">
      <t>バンゴウ</t>
    </rPh>
    <phoneticPr fontId="14"/>
  </si>
  <si>
    <t>サービス種別</t>
    <rPh sb="4" eb="6">
      <t>シュベツ</t>
    </rPh>
    <phoneticPr fontId="14"/>
  </si>
  <si>
    <t>〒：</t>
    <phoneticPr fontId="14"/>
  </si>
  <si>
    <t>住所：</t>
    <rPh sb="0" eb="2">
      <t>ジュウショ</t>
    </rPh>
    <phoneticPr fontId="14"/>
  </si>
  <si>
    <t>事業実施
事業所名</t>
    <rPh sb="0" eb="2">
      <t>ジギョウ</t>
    </rPh>
    <rPh sb="2" eb="4">
      <t>ジッシ</t>
    </rPh>
    <rPh sb="5" eb="6">
      <t>ゴト</t>
    </rPh>
    <rPh sb="6" eb="7">
      <t>ギョウ</t>
    </rPh>
    <rPh sb="7" eb="8">
      <t>ショ</t>
    </rPh>
    <rPh sb="8" eb="9">
      <t>メイ</t>
    </rPh>
    <phoneticPr fontId="14"/>
  </si>
  <si>
    <t>事業実施
事業所住所</t>
    <rPh sb="0" eb="2">
      <t>ジギョウ</t>
    </rPh>
    <rPh sb="2" eb="4">
      <t>ジッシ</t>
    </rPh>
    <rPh sb="5" eb="6">
      <t>ゴト</t>
    </rPh>
    <rPh sb="6" eb="7">
      <t>ギョウ</t>
    </rPh>
    <rPh sb="7" eb="8">
      <t>ショ</t>
    </rPh>
    <rPh sb="8" eb="10">
      <t>ジュウショ</t>
    </rPh>
    <phoneticPr fontId="14"/>
  </si>
  <si>
    <t>（ア）研修体制の構築の支援</t>
    <phoneticPr fontId="3"/>
  </si>
  <si>
    <t>（ウ）経験年数が短いホームヘルパー等への同行支援</t>
    <phoneticPr fontId="3"/>
  </si>
  <si>
    <t>（ア）経営改善の支援</t>
  </si>
  <si>
    <t>（イ）登録ヘルパー等の常勤化の促進の支援</t>
    <phoneticPr fontId="3"/>
  </si>
  <si>
    <t>実 施 予 定 事 業</t>
    <rPh sb="0" eb="1">
      <t>ジツ</t>
    </rPh>
    <rPh sb="2" eb="3">
      <t>シ</t>
    </rPh>
    <rPh sb="4" eb="5">
      <t>ヨ</t>
    </rPh>
    <rPh sb="6" eb="7">
      <t>サダム</t>
    </rPh>
    <rPh sb="8" eb="9">
      <t>コト</t>
    </rPh>
    <rPh sb="10" eb="11">
      <t>ギョウ</t>
    </rPh>
    <phoneticPr fontId="14"/>
  </si>
  <si>
    <t>訪問介護</t>
    <phoneticPr fontId="14"/>
  </si>
  <si>
    <t>定期巡回・随時対応型訪問介護看護</t>
    <phoneticPr fontId="14"/>
  </si>
  <si>
    <t>夜間対応型訪問介護</t>
  </si>
  <si>
    <t>法人等名称</t>
    <rPh sb="0" eb="2">
      <t>ホウジン</t>
    </rPh>
    <rPh sb="2" eb="3">
      <t>トウ</t>
    </rPh>
    <rPh sb="3" eb="5">
      <t>メイショウ</t>
    </rPh>
    <phoneticPr fontId="14"/>
  </si>
  <si>
    <t>法人等住所</t>
    <rPh sb="0" eb="2">
      <t>ホウジン</t>
    </rPh>
    <rPh sb="2" eb="3">
      <t>トウ</t>
    </rPh>
    <rPh sb="3" eb="5">
      <t>ジュウショ</t>
    </rPh>
    <phoneticPr fontId="14"/>
  </si>
  <si>
    <t>（単位：円）</t>
    <phoneticPr fontId="3"/>
  </si>
  <si>
    <t>見積書等の有無
（金額の根拠が
わかるもの）</t>
    <rPh sb="0" eb="3">
      <t>ミツモリショ</t>
    </rPh>
    <rPh sb="3" eb="4">
      <t>トウ</t>
    </rPh>
    <rPh sb="5" eb="7">
      <t>ウム</t>
    </rPh>
    <rPh sb="9" eb="11">
      <t>キンガク</t>
    </rPh>
    <rPh sb="12" eb="14">
      <t>コンキョ</t>
    </rPh>
    <phoneticPr fontId="14"/>
  </si>
  <si>
    <t>訪問介護等サービス提供体制確保支援事業　事業者情報</t>
    <rPh sb="20" eb="23">
      <t>ジギョウシャ</t>
    </rPh>
    <rPh sb="23" eb="25">
      <t>ジョウホウ</t>
    </rPh>
    <phoneticPr fontId="14"/>
  </si>
  <si>
    <t>③　同行を受ける職員の氏名・採用年月日及び同行訪問の予定回数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ヨテイ</t>
    </rPh>
    <rPh sb="28" eb="30">
      <t>カイスウ</t>
    </rPh>
    <phoneticPr fontId="3"/>
  </si>
  <si>
    <t>同行訪問の予定回数</t>
    <rPh sb="0" eb="2">
      <t>ドウコウ</t>
    </rPh>
    <rPh sb="2" eb="4">
      <t>ホウモン</t>
    </rPh>
    <rPh sb="5" eb="7">
      <t>ヨテイ</t>
    </rPh>
    <rPh sb="7" eb="9">
      <t>カイスウ</t>
    </rPh>
    <phoneticPr fontId="3"/>
  </si>
  <si>
    <t>計</t>
    <rPh sb="0" eb="1">
      <t>ケイ</t>
    </rPh>
    <phoneticPr fontId="3"/>
  </si>
  <si>
    <t>③　常勤化を行う職員の氏名・採用年月日及び支援を希望する月数</t>
    <rPh sb="2" eb="4">
      <t>ジョウキン</t>
    </rPh>
    <rPh sb="4" eb="5">
      <t>カ</t>
    </rPh>
    <rPh sb="6" eb="7">
      <t>オコナ</t>
    </rPh>
    <rPh sb="8" eb="10">
      <t>ショクイン</t>
    </rPh>
    <rPh sb="11" eb="13">
      <t>シメイ</t>
    </rPh>
    <rPh sb="14" eb="16">
      <t>サイヨウ</t>
    </rPh>
    <rPh sb="16" eb="19">
      <t>ネンガッピ</t>
    </rPh>
    <rPh sb="19" eb="20">
      <t>オヨ</t>
    </rPh>
    <rPh sb="21" eb="23">
      <t>シエン</t>
    </rPh>
    <rPh sb="24" eb="26">
      <t>キボウ</t>
    </rPh>
    <rPh sb="28" eb="30">
      <t>ツキスウ</t>
    </rPh>
    <phoneticPr fontId="3"/>
  </si>
  <si>
    <t>支援を希望する月数</t>
    <rPh sb="0" eb="2">
      <t>シエン</t>
    </rPh>
    <rPh sb="3" eb="5">
      <t>キボウ</t>
    </rPh>
    <rPh sb="7" eb="9">
      <t>ツキスウ</t>
    </rPh>
    <phoneticPr fontId="3"/>
  </si>
  <si>
    <t>給与差額予定
(円)</t>
    <rPh sb="0" eb="2">
      <t>キュウヨ</t>
    </rPh>
    <rPh sb="2" eb="4">
      <t>サガク</t>
    </rPh>
    <rPh sb="4" eb="6">
      <t>ヨテイ</t>
    </rPh>
    <rPh sb="8" eb="9">
      <t>エン</t>
    </rPh>
    <phoneticPr fontId="3"/>
  </si>
  <si>
    <t>様式第１号別紙（１）</t>
    <rPh sb="0" eb="3">
      <t>ヨウシキダイ</t>
    </rPh>
    <rPh sb="4" eb="5">
      <t>ゴウ</t>
    </rPh>
    <rPh sb="5" eb="7">
      <t>ベッシ</t>
    </rPh>
    <phoneticPr fontId="3"/>
  </si>
  <si>
    <t>様式第１号別紙（２）</t>
    <rPh sb="0" eb="3">
      <t>ヨウシキダイ</t>
    </rPh>
    <rPh sb="4" eb="5">
      <t>ゴウ</t>
    </rPh>
    <rPh sb="5" eb="7">
      <t>ベッシ</t>
    </rPh>
    <phoneticPr fontId="4"/>
  </si>
  <si>
    <t>※本書は事業所ごとに作成願います。</t>
    <rPh sb="1" eb="3">
      <t>ホンショ</t>
    </rPh>
    <rPh sb="4" eb="7">
      <t>ジギョウショ</t>
    </rPh>
    <rPh sb="10" eb="12">
      <t>サクセイ</t>
    </rPh>
    <rPh sb="12" eb="13">
      <t>ネガ</t>
    </rPh>
    <phoneticPr fontId="3"/>
  </si>
  <si>
    <t>※本書は事業所ごとに作成願います。</t>
    <rPh sb="1" eb="3">
      <t>ホンショ</t>
    </rPh>
    <rPh sb="4" eb="7">
      <t>ジギョウショ</t>
    </rPh>
    <rPh sb="10" eb="13">
      <t>サクセイネガ</t>
    </rPh>
    <phoneticPr fontId="14"/>
  </si>
  <si>
    <t>○</t>
    <phoneticPr fontId="14"/>
  </si>
  <si>
    <t>計</t>
  </si>
  <si>
    <t>計</t>
    <rPh sb="0" eb="1">
      <t>ケイ</t>
    </rPh>
    <phoneticPr fontId="3"/>
  </si>
  <si>
    <t>○</t>
    <phoneticPr fontId="3"/>
  </si>
  <si>
    <t>（イ）中山間地域等・離島等地域における採用活動の支援</t>
    <rPh sb="3" eb="4">
      <t>チュウ</t>
    </rPh>
    <phoneticPr fontId="3"/>
  </si>
  <si>
    <t>（イ）中山間地域等・離島等地域における採用活動の支援</t>
    <phoneticPr fontId="3"/>
  </si>
  <si>
    <t>（エ）介護人材・利用者確保のための広報活動に関する支援</t>
    <phoneticPr fontId="3"/>
  </si>
  <si>
    <t>（ウ）小規模法人等の協働化・大規模化の取組の支援</t>
    <phoneticPr fontId="3"/>
  </si>
  <si>
    <t>中山間地域等・離島等地域に該当</t>
    <rPh sb="13" eb="15">
      <t>ガイトウ</t>
    </rPh>
    <phoneticPr fontId="3"/>
  </si>
  <si>
    <t>（エ）介護人材・利用者確保のための広報活動に関する支援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3"/>
  </si>
  <si>
    <t>代表事業者である</t>
    <rPh sb="0" eb="5">
      <t>ダイヒョウジギョウシャ</t>
    </rPh>
    <phoneticPr fontId="3"/>
  </si>
  <si>
    <t>③　実施予定の事業内容</t>
    <rPh sb="2" eb="4">
      <t>ジッシ</t>
    </rPh>
    <rPh sb="4" eb="6">
      <t>ヨテイ</t>
    </rPh>
    <rPh sb="7" eb="9">
      <t>ジギョウ</t>
    </rPh>
    <rPh sb="9" eb="11">
      <t>ナイヨウ</t>
    </rPh>
    <phoneticPr fontId="3"/>
  </si>
  <si>
    <t>②　構成予定の事業所に含まれる法人（該当するものに○）</t>
    <rPh sb="2" eb="6">
      <t>コウセイヨテイ</t>
    </rPh>
    <rPh sb="7" eb="10">
      <t>ジギョウショ</t>
    </rPh>
    <rPh sb="11" eb="12">
      <t>フク</t>
    </rPh>
    <rPh sb="15" eb="17">
      <t>ホウジン</t>
    </rPh>
    <rPh sb="18" eb="20">
      <t>ガイトウ</t>
    </rPh>
    <phoneticPr fontId="3"/>
  </si>
  <si>
    <t xml:space="preserve"> 運営する訪問介護等事業所の月の延べ訪問回数が平均２００回以下である法人</t>
    <phoneticPr fontId="3"/>
  </si>
  <si>
    <t xml:space="preserve"> １法人あたり１の訪問介護等事業所を運営する法人</t>
    <rPh sb="2" eb="4">
      <t>ホウジン</t>
    </rPh>
    <rPh sb="9" eb="11">
      <t>ホウモン</t>
    </rPh>
    <rPh sb="11" eb="13">
      <t>カイゴ</t>
    </rPh>
    <rPh sb="13" eb="14">
      <t>トウ</t>
    </rPh>
    <rPh sb="14" eb="16">
      <t>ジギョウ</t>
    </rPh>
    <rPh sb="16" eb="17">
      <t>ショ</t>
    </rPh>
    <rPh sb="18" eb="20">
      <t>ウンエイ</t>
    </rPh>
    <rPh sb="22" eb="24">
      <t>ホウジン</t>
    </rPh>
    <phoneticPr fontId="3"/>
  </si>
  <si>
    <t xml:space="preserve"> ホームページの開設または改修</t>
    <rPh sb="8" eb="10">
      <t>カイセツ</t>
    </rPh>
    <rPh sb="13" eb="15">
      <t>カイシュウ</t>
    </rPh>
    <phoneticPr fontId="3"/>
  </si>
  <si>
    <t xml:space="preserve"> リーフレット・チラシの作成</t>
    <rPh sb="12" eb="14">
      <t>サクセイ</t>
    </rPh>
    <phoneticPr fontId="3"/>
  </si>
  <si>
    <t xml:space="preserve"> その他（内容を以下に記載）</t>
    <rPh sb="3" eb="4">
      <t>タ</t>
    </rPh>
    <rPh sb="5" eb="7">
      <t>ナイヨウ</t>
    </rPh>
    <rPh sb="8" eb="10">
      <t>イカ</t>
    </rPh>
    <rPh sb="11" eb="13">
      <t>キサイ</t>
    </rPh>
    <phoneticPr fontId="3"/>
  </si>
  <si>
    <t xml:space="preserve"> 経営改善の外部コンサルタントに委託を行う</t>
    <rPh sb="1" eb="3">
      <t>ケイエイ</t>
    </rPh>
    <rPh sb="3" eb="5">
      <t>カイゼン</t>
    </rPh>
    <rPh sb="6" eb="8">
      <t>ガイブ</t>
    </rPh>
    <rPh sb="16" eb="18">
      <t>イタク</t>
    </rPh>
    <rPh sb="19" eb="20">
      <t>オコナ</t>
    </rPh>
    <phoneticPr fontId="3"/>
  </si>
  <si>
    <t xml:space="preserve"> 事務作業等を行う臨時職員を雇用する</t>
    <rPh sb="1" eb="3">
      <t>ジム</t>
    </rPh>
    <rPh sb="3" eb="5">
      <t>サギョウ</t>
    </rPh>
    <rPh sb="5" eb="6">
      <t>トウ</t>
    </rPh>
    <rPh sb="7" eb="8">
      <t>オコナ</t>
    </rPh>
    <rPh sb="9" eb="11">
      <t>リンジ</t>
    </rPh>
    <rPh sb="11" eb="13">
      <t>ショクイン</t>
    </rPh>
    <rPh sb="14" eb="16">
      <t>コヨウ</t>
    </rPh>
    <phoneticPr fontId="3"/>
  </si>
  <si>
    <t xml:space="preserve"> 運営する訪問介護等事業所の職員数が常勤換算方法で平均５人以下の法人</t>
    <phoneticPr fontId="3"/>
  </si>
  <si>
    <t xml:space="preserve"> 運営する訪問介護等事業所が全て中山間地域等又は離島等地域に所在する法人</t>
    <phoneticPr fontId="3"/>
  </si>
  <si>
    <t>該当する</t>
    <rPh sb="0" eb="2">
      <t>ガイトウ</t>
    </rPh>
    <phoneticPr fontId="3"/>
  </si>
  <si>
    <t>該当しない</t>
    <rPh sb="0" eb="2">
      <t>ガイトウ</t>
    </rPh>
    <phoneticPr fontId="3"/>
  </si>
  <si>
    <t>　（エ）介護人材・利用者確保のための広報活動に関する支援</t>
    <rPh sb="4" eb="6">
      <t>カイゴ</t>
    </rPh>
    <rPh sb="6" eb="8">
      <t>ジンザイ</t>
    </rPh>
    <rPh sb="9" eb="12">
      <t>リヨウシャ</t>
    </rPh>
    <rPh sb="12" eb="14">
      <t>カクホ</t>
    </rPh>
    <rPh sb="18" eb="20">
      <t>コウホウ</t>
    </rPh>
    <rPh sb="20" eb="22">
      <t>カツドウ</t>
    </rPh>
    <rPh sb="23" eb="24">
      <t>カン</t>
    </rPh>
    <rPh sb="26" eb="28">
      <t>シエン</t>
    </rPh>
    <phoneticPr fontId="3"/>
  </si>
  <si>
    <t>　（ウ）小規模法人等の協働化・大規模化の取組の支援</t>
    <phoneticPr fontId="3"/>
  </si>
  <si>
    <t>　（イ）中山間地域等・離島等地域における採用活動の支援</t>
    <phoneticPr fontId="3"/>
  </si>
  <si>
    <t>３０分未満</t>
    <phoneticPr fontId="3"/>
  </si>
  <si>
    <t>３０分以上</t>
    <rPh sb="2" eb="3">
      <t>フン</t>
    </rPh>
    <rPh sb="3" eb="5">
      <t>イジョウ</t>
    </rPh>
    <phoneticPr fontId="3"/>
  </si>
  <si>
    <t>①</t>
    <phoneticPr fontId="14"/>
  </si>
  <si>
    <t>②</t>
    <phoneticPr fontId="14"/>
  </si>
  <si>
    <t>③</t>
    <phoneticPr fontId="14"/>
  </si>
  <si>
    <t>④</t>
    <phoneticPr fontId="14"/>
  </si>
  <si>
    <t>⑤</t>
    <phoneticPr fontId="14"/>
  </si>
  <si>
    <t>⑥</t>
    <phoneticPr fontId="14"/>
  </si>
  <si>
    <t>⑦</t>
    <phoneticPr fontId="14"/>
  </si>
  <si>
    <t>⑧</t>
    <phoneticPr fontId="14"/>
  </si>
  <si>
    <t>⑨</t>
    <phoneticPr fontId="14"/>
  </si>
  <si>
    <t>⑩</t>
    <phoneticPr fontId="14"/>
  </si>
  <si>
    <t>⑪</t>
    <phoneticPr fontId="14"/>
  </si>
  <si>
    <t>⑫</t>
    <phoneticPr fontId="14"/>
  </si>
  <si>
    <r>
      <t>（１）人材確保体制構築支援事業　　　</t>
    </r>
    <r>
      <rPr>
        <sz val="10"/>
        <color rgb="FFFF0000"/>
        <rFont val="ＭＳ Ｐゴシック"/>
        <family val="3"/>
        <charset val="128"/>
      </rPr>
      <t>※実施予定の事業に「○」をつけてください。</t>
    </r>
    <rPh sb="19" eb="21">
      <t>ジッシ</t>
    </rPh>
    <rPh sb="21" eb="23">
      <t>ヨテイ</t>
    </rPh>
    <rPh sb="24" eb="26">
      <t>ジギョウ</t>
    </rPh>
    <phoneticPr fontId="14"/>
  </si>
  <si>
    <r>
      <t>（２）経営改善支援事業　　　</t>
    </r>
    <r>
      <rPr>
        <sz val="10"/>
        <color rgb="FFFF0000"/>
        <rFont val="ＭＳ Ｐゴシック"/>
        <family val="3"/>
        <charset val="128"/>
      </rPr>
      <t>※実施予定の事業に「○」をつけてください。</t>
    </r>
    <phoneticPr fontId="3"/>
  </si>
  <si>
    <r>
      <t>（１）人材確保体制構築支援事業　　　</t>
    </r>
    <r>
      <rPr>
        <sz val="10"/>
        <color rgb="FFFF0000"/>
        <rFont val="ＭＳ Ｐゴシック"/>
        <family val="3"/>
        <charset val="128"/>
      </rPr>
      <t>※見積書等がある場合「○」をつけてください。</t>
    </r>
    <rPh sb="19" eb="22">
      <t>ミツモリショ</t>
    </rPh>
    <rPh sb="22" eb="23">
      <t>トウ</t>
    </rPh>
    <rPh sb="26" eb="28">
      <t>バアイ</t>
    </rPh>
    <phoneticPr fontId="14"/>
  </si>
  <si>
    <r>
      <t>（２）経営改善支援事業　　　</t>
    </r>
    <r>
      <rPr>
        <sz val="10"/>
        <color rgb="FFFF0000"/>
        <rFont val="ＭＳ Ｐゴシック"/>
        <family val="3"/>
        <charset val="128"/>
      </rPr>
      <t>※見積書等がある場合「○」をつけてください。</t>
    </r>
    <phoneticPr fontId="3"/>
  </si>
  <si>
    <t>※見積書や積算等、金額の根拠となるような書類がある場合に「○」を選択し、本様式の提出時に添付してください。</t>
    <rPh sb="1" eb="4">
      <t>ミツモリショ</t>
    </rPh>
    <rPh sb="5" eb="7">
      <t>セキサン</t>
    </rPh>
    <rPh sb="7" eb="8">
      <t>トウ</t>
    </rPh>
    <rPh sb="9" eb="11">
      <t>キンガク</t>
    </rPh>
    <rPh sb="12" eb="14">
      <t>コンキョ</t>
    </rPh>
    <rPh sb="20" eb="22">
      <t>ショルイ</t>
    </rPh>
    <rPh sb="25" eb="27">
      <t>バアイ</t>
    </rPh>
    <rPh sb="32" eb="34">
      <t>センタク</t>
    </rPh>
    <rPh sb="36" eb="37">
      <t>ホン</t>
    </rPh>
    <rPh sb="37" eb="39">
      <t>ヨウシキ</t>
    </rPh>
    <rPh sb="40" eb="42">
      <t>テイシュツ</t>
    </rPh>
    <rPh sb="42" eb="43">
      <t>ジ</t>
    </rPh>
    <rPh sb="44" eb="46">
      <t>テンプ</t>
    </rPh>
    <phoneticPr fontId="14"/>
  </si>
  <si>
    <t>　５　「補助所要額（Ｇ）」の欄には、選定額が表示されます。ただし、千円未満に端数がある場合は、千円未満を切り捨てた額となります。</t>
    <rPh sb="4" eb="6">
      <t>ホジョ</t>
    </rPh>
    <rPh sb="6" eb="8">
      <t>ショヨウ</t>
    </rPh>
    <rPh sb="8" eb="9">
      <t>ガク</t>
    </rPh>
    <rPh sb="14" eb="15">
      <t>ラン</t>
    </rPh>
    <rPh sb="18" eb="20">
      <t>センテイ</t>
    </rPh>
    <rPh sb="20" eb="21">
      <t>ガク</t>
    </rPh>
    <rPh sb="22" eb="24">
      <t>ヒョウジ</t>
    </rPh>
    <phoneticPr fontId="4"/>
  </si>
  <si>
    <t>　６　灰色に着色しているセルには計算式が入力されているため、入力は不要です。</t>
    <rPh sb="3" eb="5">
      <t>ハイイロ</t>
    </rPh>
    <rPh sb="6" eb="8">
      <t>チャクショク</t>
    </rPh>
    <rPh sb="16" eb="19">
      <t>ケイサンシキ</t>
    </rPh>
    <rPh sb="20" eb="22">
      <t>ニュウリョク</t>
    </rPh>
    <rPh sb="30" eb="32">
      <t>ニュウリョク</t>
    </rPh>
    <rPh sb="33" eb="35">
      <t>フヨウ</t>
    </rPh>
    <phoneticPr fontId="4"/>
  </si>
  <si>
    <t>暴力団排除に関する誓約書</t>
    <rPh sb="0" eb="5">
      <t>ボウリョクダンハイジョ</t>
    </rPh>
    <rPh sb="6" eb="7">
      <t>カン</t>
    </rPh>
    <rPh sb="9" eb="12">
      <t>セイヤクショ</t>
    </rPh>
    <phoneticPr fontId="3"/>
  </si>
  <si>
    <t>　当法人及びその役員は、下記のいずれにも該当せず、将来においても該当しないことを誓約します。</t>
  </si>
  <si>
    <t>　この誓約が虚偽であり、又はこの誓約に反したことにより、当方が不利益を被ることとなっても、異議は一切申し立てません。</t>
    <phoneticPr fontId="3"/>
  </si>
  <si>
    <t>　また、貴職において必要と判断した場合に、別紙「役員等名簿」により提出する当方の個人情報を警察に提供することについて同意します。</t>
  </si>
  <si>
    <t>　記</t>
    <phoneticPr fontId="3"/>
  </si>
  <si>
    <t>１　暴力団（暴力団排除条例（平成２２年宮城県条例第６７号）第２条第２号に規定する暴力団をいう。以下同じ。）
　又は暴力団員等（同条例第２条第４号に規定する暴力団員等をいう。以下同じ。）</t>
    <phoneticPr fontId="3"/>
  </si>
  <si>
    <t>２　自己若しくは第三者の不正の利益を図る目的又は第三者に損害を加える目的をもって、暴力団又は暴力団員等を利
　用するなどする者</t>
    <phoneticPr fontId="3"/>
  </si>
  <si>
    <t>３　暴力団又は暴力団員等に対して、資金等を供給し、又は便宜を供与するなど直接的又は積極的に暴力団の維持及び
　運営に協力し、又は関与する者</t>
    <phoneticPr fontId="3"/>
  </si>
  <si>
    <t>４　暴力団又は暴力団員等であることを知りながらこれと取引したり、又は不当に利用するなどする者</t>
  </si>
  <si>
    <t>５　暴力団又は暴力団員等と社会的に非難されるべき関係を有する者</t>
  </si>
  <si>
    <t>６　次に掲げる行為をする者（第三者を利用してする場合を含む。）</t>
  </si>
  <si>
    <t>　（１）暴力的な要求</t>
    <phoneticPr fontId="3"/>
  </si>
  <si>
    <t>　（２）法的な責任を超えた不当な要求</t>
    <phoneticPr fontId="3"/>
  </si>
  <si>
    <t>　（３）契約の履行又は使用許可物件の使用に際しての脅迫的な言動又は暴力</t>
    <phoneticPr fontId="3"/>
  </si>
  <si>
    <t>　（４）偽計又は威力を用いての県職員等の業務の妨害</t>
    <phoneticPr fontId="3"/>
  </si>
  <si>
    <t>　（５）その他前各号に準ずる行為</t>
    <phoneticPr fontId="3"/>
  </si>
  <si>
    <t>　宮城県知事　　　　　　　殿</t>
  </si>
  <si>
    <t>令和　　年　　月　　日　　　　</t>
    <phoneticPr fontId="3"/>
  </si>
  <si>
    <t>　　　　　　　　　　　　　　　　　　　代表者名　</t>
    <phoneticPr fontId="3"/>
  </si>
  <si>
    <t>※　添付書類：役員等名簿</t>
  </si>
  <si>
    <t>備考　この誓約書において、役員とは、業務を執行する社員、取締役、執行役又はこれらに準ずる者をいい、相談役、
　　顧問その他いかなる名称を有する者であるかを問わず、当該団体に対し業務を執行する社員、取締役、執行役又は
　　これらに準ずる者と同等以上の支配力を有するものと認められる者を含みます。</t>
    <phoneticPr fontId="3"/>
  </si>
  <si>
    <t>ｼﾒｲ</t>
    <phoneticPr fontId="3"/>
  </si>
  <si>
    <t>氏名</t>
    <rPh sb="0" eb="2">
      <t>シメイ</t>
    </rPh>
    <phoneticPr fontId="3"/>
  </si>
  <si>
    <t>和暦</t>
    <rPh sb="0" eb="2">
      <t>ワレキ</t>
    </rPh>
    <phoneticPr fontId="3"/>
  </si>
  <si>
    <t>日</t>
    <rPh sb="0" eb="1">
      <t>ヒ</t>
    </rPh>
    <phoneticPr fontId="3"/>
  </si>
  <si>
    <t>性別</t>
    <rPh sb="0" eb="2">
      <t>セイベツ</t>
    </rPh>
    <phoneticPr fontId="3"/>
  </si>
  <si>
    <t>法人名</t>
    <rPh sb="0" eb="2">
      <t>ホウジン</t>
    </rPh>
    <rPh sb="2" eb="3">
      <t>メイ</t>
    </rPh>
    <phoneticPr fontId="3"/>
  </si>
  <si>
    <t>役職</t>
    <rPh sb="0" eb="2">
      <t>ヤクショク</t>
    </rPh>
    <phoneticPr fontId="3"/>
  </si>
  <si>
    <t>（参考様式）</t>
    <phoneticPr fontId="37"/>
  </si>
  <si>
    <t>　</t>
    <phoneticPr fontId="37"/>
  </si>
  <si>
    <t>科目</t>
    <rPh sb="0" eb="2">
      <t>カモク</t>
    </rPh>
    <phoneticPr fontId="37"/>
  </si>
  <si>
    <t>摘要</t>
    <rPh sb="0" eb="2">
      <t>テキヨウ</t>
    </rPh>
    <phoneticPr fontId="37"/>
  </si>
  <si>
    <t>合計</t>
    <rPh sb="0" eb="2">
      <t>ゴウケイ</t>
    </rPh>
    <phoneticPr fontId="37"/>
  </si>
  <si>
    <t>収入</t>
    <rPh sb="0" eb="2">
      <t>シュウニュウ</t>
    </rPh>
    <phoneticPr fontId="37"/>
  </si>
  <si>
    <t>支出</t>
    <rPh sb="0" eb="2">
      <t>シシュツ</t>
    </rPh>
    <phoneticPr fontId="37"/>
  </si>
  <si>
    <t>予算（見込）額</t>
    <rPh sb="0" eb="2">
      <t>ヨサン</t>
    </rPh>
    <rPh sb="3" eb="5">
      <t>ミコミ</t>
    </rPh>
    <rPh sb="6" eb="7">
      <t>ガク</t>
    </rPh>
    <phoneticPr fontId="37"/>
  </si>
  <si>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7"/>
  </si>
  <si>
    <t>　この写しは、原本に相違ないことを証明します。</t>
    <rPh sb="3" eb="4">
      <t>ウツ</t>
    </rPh>
    <rPh sb="7" eb="9">
      <t>ゲンポン</t>
    </rPh>
    <rPh sb="10" eb="12">
      <t>ソウイ</t>
    </rPh>
    <rPh sb="17" eb="19">
      <t>ショウメイ</t>
    </rPh>
    <phoneticPr fontId="3"/>
  </si>
  <si>
    <t>　　　　　　　　　　　　　　　　　　　住　　所　</t>
    <phoneticPr fontId="3"/>
  </si>
  <si>
    <t>　　　　　　　　　　　　　　　　　　　法 人 名　</t>
    <phoneticPr fontId="3"/>
  </si>
  <si>
    <t>法人代表者職氏名</t>
    <rPh sb="0" eb="2">
      <t>ホウジン</t>
    </rPh>
    <rPh sb="2" eb="5">
      <t>ダイヒョウシャ</t>
    </rPh>
    <rPh sb="5" eb="8">
      <t>ショクシメイ</t>
    </rPh>
    <phoneticPr fontId="14"/>
  </si>
  <si>
    <t>⑬</t>
    <phoneticPr fontId="14"/>
  </si>
  <si>
    <t>法人名　</t>
    <rPh sb="0" eb="3">
      <t>ホウジンメイ</t>
    </rPh>
    <phoneticPr fontId="3"/>
  </si>
  <si>
    <t>代表者名　</t>
    <rPh sb="0" eb="4">
      <t>ダイヒョウシャメイ</t>
    </rPh>
    <phoneticPr fontId="3"/>
  </si>
  <si>
    <t>　（例）見積書、事業計画時に作成した積算書、各費用明細書、賃金等を確認できる給与規定など</t>
    <rPh sb="2" eb="3">
      <t>レイ</t>
    </rPh>
    <rPh sb="4" eb="7">
      <t>ミツモリショ</t>
    </rPh>
    <rPh sb="8" eb="10">
      <t>ジギョウ</t>
    </rPh>
    <rPh sb="10" eb="12">
      <t>ケイカク</t>
    </rPh>
    <rPh sb="12" eb="13">
      <t>ジ</t>
    </rPh>
    <rPh sb="14" eb="16">
      <t>サクセイ</t>
    </rPh>
    <rPh sb="18" eb="20">
      <t>セキサン</t>
    </rPh>
    <rPh sb="20" eb="21">
      <t>ショ</t>
    </rPh>
    <rPh sb="22" eb="23">
      <t>カク</t>
    </rPh>
    <rPh sb="23" eb="25">
      <t>ヒヨウ</t>
    </rPh>
    <rPh sb="25" eb="28">
      <t>メイサイショ</t>
    </rPh>
    <rPh sb="29" eb="32">
      <t>チンギントウ</t>
    </rPh>
    <rPh sb="33" eb="35">
      <t>カクニン</t>
    </rPh>
    <rPh sb="38" eb="42">
      <t>キュウヨキテイ</t>
    </rPh>
    <phoneticPr fontId="14"/>
  </si>
  <si>
    <t>様式第１号</t>
    <rPh sb="0" eb="2">
      <t>ヨウシキ</t>
    </rPh>
    <rPh sb="2" eb="3">
      <t>ダイ</t>
    </rPh>
    <rPh sb="4" eb="5">
      <t>ゴウ</t>
    </rPh>
    <phoneticPr fontId="37"/>
  </si>
  <si>
    <t>番　　　　　号</t>
    <rPh sb="0" eb="1">
      <t>バン</t>
    </rPh>
    <rPh sb="6" eb="7">
      <t>ゴウ</t>
    </rPh>
    <phoneticPr fontId="37"/>
  </si>
  <si>
    <t>申 請 者</t>
    <rPh sb="0" eb="1">
      <t>サル</t>
    </rPh>
    <rPh sb="2" eb="3">
      <t>ショウ</t>
    </rPh>
    <rPh sb="4" eb="5">
      <t>モノ</t>
    </rPh>
    <phoneticPr fontId="37"/>
  </si>
  <si>
    <t>法人本店所在地</t>
    <rPh sb="0" eb="2">
      <t>ホウジン</t>
    </rPh>
    <rPh sb="2" eb="4">
      <t>ホンテン</t>
    </rPh>
    <rPh sb="4" eb="7">
      <t>ショザイチ</t>
    </rPh>
    <phoneticPr fontId="37"/>
  </si>
  <si>
    <t>法人名</t>
    <rPh sb="0" eb="2">
      <t>ホウジン</t>
    </rPh>
    <rPh sb="2" eb="3">
      <t>メイ</t>
    </rPh>
    <phoneticPr fontId="37"/>
  </si>
  <si>
    <t>代表者氏名</t>
    <rPh sb="0" eb="3">
      <t>ダイヒョウシャ</t>
    </rPh>
    <rPh sb="3" eb="5">
      <t>シメイ</t>
    </rPh>
    <phoneticPr fontId="37"/>
  </si>
  <si>
    <t>記</t>
    <rPh sb="0" eb="1">
      <t>シル</t>
    </rPh>
    <phoneticPr fontId="37"/>
  </si>
  <si>
    <t>補助金申請額</t>
    <rPh sb="0" eb="3">
      <t>ホジョキン</t>
    </rPh>
    <rPh sb="3" eb="6">
      <t>シンセイガク</t>
    </rPh>
    <phoneticPr fontId="37"/>
  </si>
  <si>
    <t>金</t>
    <rPh sb="0" eb="1">
      <t>キン</t>
    </rPh>
    <phoneticPr fontId="37"/>
  </si>
  <si>
    <t>円</t>
    <rPh sb="0" eb="1">
      <t>エン</t>
    </rPh>
    <phoneticPr fontId="37"/>
  </si>
  <si>
    <t>添付書類</t>
    <rPh sb="0" eb="2">
      <t>テンプ</t>
    </rPh>
    <rPh sb="2" eb="4">
      <t>ショルイ</t>
    </rPh>
    <phoneticPr fontId="3"/>
  </si>
  <si>
    <t>２　所要額調書（様式第１号別紙（２））</t>
    <rPh sb="2" eb="7">
      <t>ショヨウガクチョウショ</t>
    </rPh>
    <rPh sb="8" eb="11">
      <t>ヨウシキダイ</t>
    </rPh>
    <rPh sb="12" eb="13">
      <t>ゴウ</t>
    </rPh>
    <rPh sb="13" eb="15">
      <t>ベッシ</t>
    </rPh>
    <phoneticPr fontId="3"/>
  </si>
  <si>
    <t>１　事業計画書（様式第１号別紙（１））</t>
    <rPh sb="2" eb="7">
      <t>ジギョウケイカクショ</t>
    </rPh>
    <phoneticPr fontId="3"/>
  </si>
  <si>
    <t>※本書は事業所ごとに作成願います。</t>
    <phoneticPr fontId="3"/>
  </si>
  <si>
    <t>役員等名簿（訪問介護等サービス提供体制確保支援事業）</t>
    <rPh sb="0" eb="2">
      <t>ヤクイン</t>
    </rPh>
    <rPh sb="2" eb="3">
      <t>トウ</t>
    </rPh>
    <rPh sb="3" eb="5">
      <t>メイボ</t>
    </rPh>
    <phoneticPr fontId="3"/>
  </si>
  <si>
    <t>事業者グループ名：</t>
    <phoneticPr fontId="37"/>
  </si>
  <si>
    <t>№</t>
    <phoneticPr fontId="37"/>
  </si>
  <si>
    <t>法人名称</t>
    <rPh sb="0" eb="2">
      <t>ホウジン</t>
    </rPh>
    <rPh sb="2" eb="4">
      <t>メイショウ</t>
    </rPh>
    <phoneticPr fontId="37"/>
  </si>
  <si>
    <t>主たる事業所の所在地</t>
    <rPh sb="0" eb="1">
      <t>シュ</t>
    </rPh>
    <rPh sb="3" eb="6">
      <t>ジギョウショ</t>
    </rPh>
    <rPh sb="7" eb="10">
      <t>ショザイチ</t>
    </rPh>
    <phoneticPr fontId="37"/>
  </si>
  <si>
    <t>代表者役職・氏名</t>
    <rPh sb="0" eb="3">
      <t>ダイヒョウシャ</t>
    </rPh>
    <rPh sb="3" eb="5">
      <t>ヤクショク</t>
    </rPh>
    <rPh sb="6" eb="8">
      <t>シメイ</t>
    </rPh>
    <phoneticPr fontId="37"/>
  </si>
  <si>
    <t>運営する介護事業所・施設の数</t>
    <rPh sb="0" eb="2">
      <t>ウンエイ</t>
    </rPh>
    <rPh sb="4" eb="6">
      <t>カイゴ</t>
    </rPh>
    <rPh sb="6" eb="9">
      <t>ジギョウショ</t>
    </rPh>
    <rPh sb="10" eb="12">
      <t>シセツ</t>
    </rPh>
    <rPh sb="13" eb="14">
      <t>スウ</t>
    </rPh>
    <phoneticPr fontId="37"/>
  </si>
  <si>
    <t>運営する県内訪問介護事業所の状況</t>
    <rPh sb="0" eb="2">
      <t>ウンエイ</t>
    </rPh>
    <rPh sb="4" eb="6">
      <t>ケンナイ</t>
    </rPh>
    <rPh sb="6" eb="8">
      <t>ホウモン</t>
    </rPh>
    <rPh sb="8" eb="10">
      <t>カイゴ</t>
    </rPh>
    <rPh sb="10" eb="13">
      <t>ジギョウショ</t>
    </rPh>
    <rPh sb="14" eb="16">
      <t>ジョウキョウ</t>
    </rPh>
    <phoneticPr fontId="37"/>
  </si>
  <si>
    <t>備　考</t>
    <rPh sb="0" eb="1">
      <t>ビ</t>
    </rPh>
    <rPh sb="2" eb="3">
      <t>コウ</t>
    </rPh>
    <phoneticPr fontId="37"/>
  </si>
  <si>
    <t>総数</t>
    <phoneticPr fontId="37"/>
  </si>
  <si>
    <t>平均訪問回数</t>
    <phoneticPr fontId="37"/>
  </si>
  <si>
    <t>平均職員数</t>
    <phoneticPr fontId="37"/>
  </si>
  <si>
    <t>中山間地域等に</t>
    <rPh sb="0" eb="6">
      <t>チュウサンカンチイキトウ</t>
    </rPh>
    <phoneticPr fontId="37"/>
  </si>
  <si>
    <t>うち訪問介護事業所</t>
    <phoneticPr fontId="37"/>
  </si>
  <si>
    <t>（一月当たり延べ回数）</t>
    <rPh sb="1" eb="2">
      <t>ヒト</t>
    </rPh>
    <rPh sb="2" eb="4">
      <t>ツキア</t>
    </rPh>
    <phoneticPr fontId="37"/>
  </si>
  <si>
    <t>（常勤換算方法）</t>
    <rPh sb="1" eb="3">
      <t>ジョウキン</t>
    </rPh>
    <rPh sb="3" eb="5">
      <t>カンサン</t>
    </rPh>
    <rPh sb="5" eb="7">
      <t>ホウホウ</t>
    </rPh>
    <phoneticPr fontId="37"/>
  </si>
  <si>
    <t>所在する</t>
    <rPh sb="0" eb="2">
      <t>ショザイ</t>
    </rPh>
    <phoneticPr fontId="37"/>
  </si>
  <si>
    <t>（回）</t>
    <phoneticPr fontId="37"/>
  </si>
  <si>
    <t>（人）</t>
    <phoneticPr fontId="37"/>
  </si>
  <si>
    <t>事業所の数</t>
    <rPh sb="0" eb="3">
      <t>ジギョウショ</t>
    </rPh>
    <rPh sb="4" eb="5">
      <t>カズ</t>
    </rPh>
    <phoneticPr fontId="37"/>
  </si>
  <si>
    <t>グループ代表</t>
    <rPh sb="4" eb="6">
      <t>ダイヒョウ</t>
    </rPh>
    <phoneticPr fontId="37"/>
  </si>
  <si>
    <t>※１　№1の行は、事業者グループの代表となる法人について記載すること。</t>
    <rPh sb="6" eb="7">
      <t>ギョウ</t>
    </rPh>
    <rPh sb="9" eb="12">
      <t>ジギョウシャ</t>
    </rPh>
    <rPh sb="17" eb="19">
      <t>ダイヒョウ</t>
    </rPh>
    <rPh sb="22" eb="24">
      <t>ホウジン</t>
    </rPh>
    <rPh sb="28" eb="30">
      <t>キサイ</t>
    </rPh>
    <phoneticPr fontId="37"/>
  </si>
  <si>
    <t>※２　行が足りない場合は、適宜追加すること。</t>
    <rPh sb="3" eb="4">
      <t>ギョウ</t>
    </rPh>
    <rPh sb="5" eb="6">
      <t>タ</t>
    </rPh>
    <rPh sb="9" eb="11">
      <t>バアイ</t>
    </rPh>
    <rPh sb="13" eb="15">
      <t>テキギ</t>
    </rPh>
    <rPh sb="15" eb="17">
      <t>ツイカ</t>
    </rPh>
    <phoneticPr fontId="37"/>
  </si>
  <si>
    <t>構成法人
№</t>
    <rPh sb="0" eb="2">
      <t>コウセイ</t>
    </rPh>
    <rPh sb="2" eb="4">
      <t>ホウジン</t>
    </rPh>
    <phoneticPr fontId="37"/>
  </si>
  <si>
    <t>事業所番号</t>
    <rPh sb="0" eb="3">
      <t>ジギョウショ</t>
    </rPh>
    <rPh sb="3" eb="5">
      <t>バンゴウ</t>
    </rPh>
    <phoneticPr fontId="37"/>
  </si>
  <si>
    <t>事業所名称</t>
    <rPh sb="0" eb="3">
      <t>ジギョウショ</t>
    </rPh>
    <rPh sb="3" eb="5">
      <t>メイショウ</t>
    </rPh>
    <phoneticPr fontId="37"/>
  </si>
  <si>
    <t>所在地</t>
    <rPh sb="0" eb="3">
      <t>ショザイチ</t>
    </rPh>
    <phoneticPr fontId="37"/>
  </si>
  <si>
    <t>電話番号</t>
    <rPh sb="0" eb="2">
      <t>デンワ</t>
    </rPh>
    <rPh sb="2" eb="4">
      <t>バンゴウ</t>
    </rPh>
    <phoneticPr fontId="37"/>
  </si>
  <si>
    <t>管理者氏名</t>
    <rPh sb="0" eb="3">
      <t>カンリシャ</t>
    </rPh>
    <rPh sb="3" eb="5">
      <t>シメイ</t>
    </rPh>
    <phoneticPr fontId="37"/>
  </si>
  <si>
    <t>職員数
（人）</t>
    <rPh sb="0" eb="3">
      <t>ショクインスウ</t>
    </rPh>
    <rPh sb="5" eb="6">
      <t>ニン</t>
    </rPh>
    <phoneticPr fontId="37"/>
  </si>
  <si>
    <t>常勤換算
職員数
（人）</t>
    <rPh sb="0" eb="2">
      <t>ジョウキン</t>
    </rPh>
    <rPh sb="2" eb="4">
      <t>カンザン</t>
    </rPh>
    <rPh sb="5" eb="8">
      <t>ショクインスウ</t>
    </rPh>
    <rPh sb="10" eb="11">
      <t>ニン</t>
    </rPh>
    <phoneticPr fontId="37"/>
  </si>
  <si>
    <t>一月当たり
延べ訪問回数
（回）</t>
    <rPh sb="0" eb="3">
      <t>ヒトツキア</t>
    </rPh>
    <rPh sb="6" eb="7">
      <t>ノ</t>
    </rPh>
    <rPh sb="8" eb="10">
      <t>ホウモン</t>
    </rPh>
    <rPh sb="10" eb="12">
      <t>カイスウ</t>
    </rPh>
    <rPh sb="14" eb="15">
      <t>カイ</t>
    </rPh>
    <phoneticPr fontId="37"/>
  </si>
  <si>
    <t>中山間地域等</t>
    <rPh sb="0" eb="1">
      <t>チュウ</t>
    </rPh>
    <rPh sb="1" eb="3">
      <t>サンカン</t>
    </rPh>
    <rPh sb="3" eb="5">
      <t>チイキ</t>
    </rPh>
    <rPh sb="5" eb="6">
      <t>トウ</t>
    </rPh>
    <phoneticPr fontId="37"/>
  </si>
  <si>
    <t>※１</t>
    <phoneticPr fontId="37"/>
  </si>
  <si>
    <t>※２</t>
    <phoneticPr fontId="37"/>
  </si>
  <si>
    <t>※３</t>
    <phoneticPr fontId="37"/>
  </si>
  <si>
    <t>※４</t>
    <phoneticPr fontId="37"/>
  </si>
  <si>
    <t>※２　申請時点の人数を記入すること。</t>
    <phoneticPr fontId="37"/>
  </si>
  <si>
    <t>※３　申請前３か月間の平均値を記入すること。</t>
    <rPh sb="3" eb="6">
      <t>シンセイマエ</t>
    </rPh>
    <phoneticPr fontId="37"/>
  </si>
  <si>
    <t>※４　対象事業所が中山間地域等に所在する場合に、○を記入すること。</t>
    <rPh sb="14" eb="15">
      <t>トウ</t>
    </rPh>
    <phoneticPr fontId="37"/>
  </si>
  <si>
    <t>小規模法人等の協働化・大規模化の取組の支援　事業者グループを構成する法人一覧</t>
    <rPh sb="22" eb="25">
      <t>ジギョウシャ</t>
    </rPh>
    <rPh sb="30" eb="32">
      <t>コウセイ</t>
    </rPh>
    <rPh sb="34" eb="36">
      <t>ホウジン</t>
    </rPh>
    <rPh sb="36" eb="38">
      <t>イチラン</t>
    </rPh>
    <phoneticPr fontId="37"/>
  </si>
  <si>
    <t>（参考様式）</t>
    <rPh sb="1" eb="5">
      <t>サンコウヨウシキ</t>
    </rPh>
    <phoneticPr fontId="3"/>
  </si>
  <si>
    <t>うち宮城県内</t>
    <rPh sb="2" eb="4">
      <t>ミヤギ</t>
    </rPh>
    <phoneticPr fontId="37"/>
  </si>
  <si>
    <t>※１　「事業者グループを構成する法人一覧」の№を記載の上、各法人が運営する宮城県内に所在する訪問介護等事業所について記載すること。また、行が足りない場合は適宜追加すること。</t>
    <rPh sb="24" eb="26">
      <t>キサイ</t>
    </rPh>
    <rPh sb="27" eb="28">
      <t>ウエ</t>
    </rPh>
    <rPh sb="29" eb="32">
      <t>カクホウジン</t>
    </rPh>
    <rPh sb="33" eb="35">
      <t>ウンエイ</t>
    </rPh>
    <rPh sb="37" eb="39">
      <t>ミヤギ</t>
    </rPh>
    <rPh sb="50" eb="51">
      <t>トウ</t>
    </rPh>
    <rPh sb="58" eb="60">
      <t>キサイ</t>
    </rPh>
    <phoneticPr fontId="37"/>
  </si>
  <si>
    <t>（参考様式）</t>
    <rPh sb="1" eb="5">
      <t>サンコウヨウシキ</t>
    </rPh>
    <phoneticPr fontId="37"/>
  </si>
  <si>
    <t>小規模法人等の協働化・大規模化の取組の支援　事業者グループにおける宮城県内の訪問介護等事業所一覧</t>
    <rPh sb="22" eb="25">
      <t>ジギョウシャ</t>
    </rPh>
    <rPh sb="33" eb="35">
      <t>ミヤギ</t>
    </rPh>
    <rPh sb="35" eb="37">
      <t>ケンナイ</t>
    </rPh>
    <rPh sb="38" eb="40">
      <t>ホウモン</t>
    </rPh>
    <rPh sb="40" eb="42">
      <t>カイゴ</t>
    </rPh>
    <rPh sb="42" eb="43">
      <t>トウ</t>
    </rPh>
    <rPh sb="43" eb="46">
      <t>ジギョウショ</t>
    </rPh>
    <rPh sb="46" eb="48">
      <t>イチラン</t>
    </rPh>
    <phoneticPr fontId="37"/>
  </si>
  <si>
    <t>様式第５号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</si>
  <si>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号で交付決定の通知がありました訪問介護等サービス提供体制確保支援事業補助金について、下記のとおり実施しましたので、補助金等交付規則第１２条の規定により、関係書類を添えて報告します。</t>
    <rPh sb="1" eb="3">
      <t>レイワ</t>
    </rPh>
    <rPh sb="108" eb="110">
      <t>ホウコク</t>
    </rPh>
    <phoneticPr fontId="37"/>
  </si>
  <si>
    <t>実績報告額</t>
    <rPh sb="0" eb="4">
      <t>ジッセキホウコク</t>
    </rPh>
    <rPh sb="4" eb="5">
      <t>ガク</t>
    </rPh>
    <phoneticPr fontId="37"/>
  </si>
  <si>
    <t>様式第５号別紙（２）</t>
    <rPh sb="0" eb="3">
      <t>ヨウシキダイ</t>
    </rPh>
    <rPh sb="4" eb="5">
      <t>ゴウ</t>
    </rPh>
    <rPh sb="5" eb="7">
      <t>ベッシ</t>
    </rPh>
    <phoneticPr fontId="4"/>
  </si>
  <si>
    <t>様式第５号別紙（１）</t>
    <rPh sb="0" eb="3">
      <t>ヨウシキダイ</t>
    </rPh>
    <rPh sb="4" eb="5">
      <t>ゴウ</t>
    </rPh>
    <rPh sb="5" eb="7">
      <t>ベッシ</t>
    </rPh>
    <phoneticPr fontId="3"/>
  </si>
  <si>
    <t>※実施した事業の内容や方法、成果及び達成状況を詳細に記載願います。</t>
    <rPh sb="1" eb="3">
      <t>ジッシ</t>
    </rPh>
    <rPh sb="5" eb="7">
      <t>ジギョウ</t>
    </rPh>
    <rPh sb="8" eb="10">
      <t>ナイヨウ</t>
    </rPh>
    <rPh sb="11" eb="13">
      <t>ホウホウ</t>
    </rPh>
    <rPh sb="14" eb="16">
      <t>セイカ</t>
    </rPh>
    <rPh sb="16" eb="17">
      <t>オヨ</t>
    </rPh>
    <rPh sb="18" eb="22">
      <t>タッセイジョウキョウ</t>
    </rPh>
    <rPh sb="23" eb="25">
      <t>ショウサイ</t>
    </rPh>
    <rPh sb="26" eb="28">
      <t>キサイ</t>
    </rPh>
    <rPh sb="28" eb="29">
      <t>ネガ</t>
    </rPh>
    <phoneticPr fontId="3"/>
  </si>
  <si>
    <t>②　実施事業の内容及び成果等</t>
    <rPh sb="2" eb="4">
      <t>ジッシ</t>
    </rPh>
    <rPh sb="4" eb="6">
      <t>ジギョウ</t>
    </rPh>
    <rPh sb="7" eb="9">
      <t>ナイヨウ</t>
    </rPh>
    <rPh sb="9" eb="10">
      <t>オヨ</t>
    </rPh>
    <rPh sb="11" eb="13">
      <t>セイカ</t>
    </rPh>
    <rPh sb="13" eb="14">
      <t>トウ</t>
    </rPh>
    <phoneticPr fontId="3"/>
  </si>
  <si>
    <t>②　同行を受けた職員の人数</t>
    <rPh sb="2" eb="4">
      <t>ドウコウ</t>
    </rPh>
    <rPh sb="5" eb="6">
      <t>ウ</t>
    </rPh>
    <rPh sb="8" eb="10">
      <t>ショクイン</t>
    </rPh>
    <rPh sb="11" eb="13">
      <t>ニンズウ</t>
    </rPh>
    <phoneticPr fontId="3"/>
  </si>
  <si>
    <t>②　実施した事業（該当するものに○）</t>
    <rPh sb="2" eb="4">
      <t>ジッシ</t>
    </rPh>
    <rPh sb="6" eb="8">
      <t>ジギョウ</t>
    </rPh>
    <rPh sb="9" eb="11">
      <t>ガイトウ</t>
    </rPh>
    <phoneticPr fontId="3"/>
  </si>
  <si>
    <t>（事務作業を行う職員を雇用した場合）</t>
    <rPh sb="1" eb="3">
      <t>ジム</t>
    </rPh>
    <rPh sb="3" eb="5">
      <t>サギョウ</t>
    </rPh>
    <rPh sb="6" eb="7">
      <t>オコナ</t>
    </rPh>
    <rPh sb="8" eb="10">
      <t>ショクイン</t>
    </rPh>
    <rPh sb="11" eb="13">
      <t>コヨウ</t>
    </rPh>
    <rPh sb="15" eb="17">
      <t>バアイ</t>
    </rPh>
    <phoneticPr fontId="3"/>
  </si>
  <si>
    <t>④　実施事業の内容及び成果等</t>
    <rPh sb="2" eb="4">
      <t>ジッシ</t>
    </rPh>
    <rPh sb="4" eb="6">
      <t>ジギョウ</t>
    </rPh>
    <rPh sb="7" eb="9">
      <t>ナイヨウ</t>
    </rPh>
    <rPh sb="9" eb="10">
      <t>オヨ</t>
    </rPh>
    <rPh sb="11" eb="13">
      <t>セイカ</t>
    </rPh>
    <rPh sb="13" eb="14">
      <t>トウ</t>
    </rPh>
    <phoneticPr fontId="3"/>
  </si>
  <si>
    <t>②　常勤化した職員の人数</t>
    <rPh sb="2" eb="4">
      <t>ジョウキン</t>
    </rPh>
    <rPh sb="4" eb="5">
      <t>カ</t>
    </rPh>
    <rPh sb="7" eb="9">
      <t>ショクイン</t>
    </rPh>
    <rPh sb="10" eb="12">
      <t>ニンズウ</t>
    </rPh>
    <phoneticPr fontId="3"/>
  </si>
  <si>
    <t>③　常勤化した職員の氏名・採用年月日及び月数</t>
    <rPh sb="2" eb="4">
      <t>ジョウキン</t>
    </rPh>
    <rPh sb="4" eb="5">
      <t>カ</t>
    </rPh>
    <rPh sb="7" eb="9">
      <t>ショクイン</t>
    </rPh>
    <rPh sb="10" eb="12">
      <t>シメイ</t>
    </rPh>
    <rPh sb="13" eb="15">
      <t>サイヨウ</t>
    </rPh>
    <rPh sb="15" eb="18">
      <t>ネンガッピ</t>
    </rPh>
    <rPh sb="18" eb="19">
      <t>オヨ</t>
    </rPh>
    <rPh sb="20" eb="22">
      <t>ツキスウ</t>
    </rPh>
    <phoneticPr fontId="3"/>
  </si>
  <si>
    <t>同行訪問の実施回数</t>
    <rPh sb="0" eb="2">
      <t>ドウコウ</t>
    </rPh>
    <rPh sb="2" eb="4">
      <t>ホウモン</t>
    </rPh>
    <rPh sb="5" eb="7">
      <t>ジッシ</t>
    </rPh>
    <rPh sb="7" eb="9">
      <t>カイスウ</t>
    </rPh>
    <phoneticPr fontId="3"/>
  </si>
  <si>
    <t>③　同行を受けた職員の氏名・採用年月日及び同行訪問の実施回数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ジッシ</t>
    </rPh>
    <rPh sb="28" eb="30">
      <t>カイスウ</t>
    </rPh>
    <phoneticPr fontId="3"/>
  </si>
  <si>
    <t>※１人あたりの実施回数は、３０分未満と３０分以上を合わせて、最大３０回までです。</t>
    <rPh sb="2" eb="3">
      <t>ヒト</t>
    </rPh>
    <rPh sb="7" eb="9">
      <t>ジッシ</t>
    </rPh>
    <rPh sb="9" eb="11">
      <t>カイスウ</t>
    </rPh>
    <rPh sb="15" eb="16">
      <t>フン</t>
    </rPh>
    <rPh sb="16" eb="18">
      <t>ミマン</t>
    </rPh>
    <rPh sb="21" eb="22">
      <t>フン</t>
    </rPh>
    <rPh sb="22" eb="24">
      <t>イジョウ</t>
    </rPh>
    <rPh sb="25" eb="26">
      <t>ア</t>
    </rPh>
    <rPh sb="30" eb="32">
      <t>サイダイ</t>
    </rPh>
    <rPh sb="34" eb="35">
      <t>カイ</t>
    </rPh>
    <phoneticPr fontId="3"/>
  </si>
  <si>
    <t xml:space="preserve"> 経営改善の外部コンサルタントに委託を行った</t>
    <rPh sb="1" eb="3">
      <t>ケイエイ</t>
    </rPh>
    <rPh sb="3" eb="5">
      <t>カイゼン</t>
    </rPh>
    <rPh sb="6" eb="8">
      <t>ガイブ</t>
    </rPh>
    <rPh sb="16" eb="18">
      <t>イタク</t>
    </rPh>
    <rPh sb="19" eb="20">
      <t>オコナ</t>
    </rPh>
    <phoneticPr fontId="3"/>
  </si>
  <si>
    <t xml:space="preserve"> 事務作業等を行う臨時職員を雇用した</t>
    <rPh sb="1" eb="3">
      <t>ジム</t>
    </rPh>
    <rPh sb="3" eb="5">
      <t>サギョウ</t>
    </rPh>
    <rPh sb="5" eb="6">
      <t>トウ</t>
    </rPh>
    <rPh sb="7" eb="8">
      <t>オコナ</t>
    </rPh>
    <rPh sb="9" eb="11">
      <t>リンジ</t>
    </rPh>
    <rPh sb="11" eb="13">
      <t>ショクイン</t>
    </rPh>
    <rPh sb="14" eb="16">
      <t>コヨウ</t>
    </rPh>
    <phoneticPr fontId="3"/>
  </si>
  <si>
    <t>③　実施事業の内容及び成果等</t>
    <rPh sb="2" eb="4">
      <t>ジッシ</t>
    </rPh>
    <rPh sb="4" eb="6">
      <t>ジギョウ</t>
    </rPh>
    <rPh sb="7" eb="9">
      <t>ナイヨウ</t>
    </rPh>
    <rPh sb="9" eb="10">
      <t>オヨ</t>
    </rPh>
    <rPh sb="11" eb="13">
      <t>セイカ</t>
    </rPh>
    <rPh sb="13" eb="14">
      <t>トウ</t>
    </rPh>
    <phoneticPr fontId="3"/>
  </si>
  <si>
    <t>　実績報告額の合計</t>
    <rPh sb="1" eb="5">
      <t>ジッセキホウコク</t>
    </rPh>
    <rPh sb="5" eb="6">
      <t>ガク</t>
    </rPh>
    <rPh sb="7" eb="9">
      <t>ゴウケイ</t>
    </rPh>
    <phoneticPr fontId="3"/>
  </si>
  <si>
    <t>対象経費の
支出額</t>
    <rPh sb="0" eb="2">
      <t>タイショウ</t>
    </rPh>
    <rPh sb="2" eb="4">
      <t>ケイヒ</t>
    </rPh>
    <rPh sb="6" eb="8">
      <t>シシュツ</t>
    </rPh>
    <phoneticPr fontId="4"/>
  </si>
  <si>
    <t>補助上限額</t>
    <rPh sb="0" eb="2">
      <t>ホジョ</t>
    </rPh>
    <rPh sb="2" eb="5">
      <t>ジョウゲンガク</t>
    </rPh>
    <phoneticPr fontId="4"/>
  </si>
  <si>
    <t>　２　（１）（ウ）「総事業費（A）」及び「補助上限額（Ｅ）」の欄は、事業計画書（１）（ウ）③に同行訪問予定回数を入力すると自動で計算されます。</t>
    <rPh sb="10" eb="11">
      <t>ソウ</t>
    </rPh>
    <rPh sb="11" eb="14">
      <t>ジギョウヒ</t>
    </rPh>
    <rPh sb="18" eb="19">
      <t>オヨ</t>
    </rPh>
    <rPh sb="21" eb="23">
      <t>ホジョ</t>
    </rPh>
    <rPh sb="23" eb="25">
      <t>ジョウゲン</t>
    </rPh>
    <rPh sb="25" eb="26">
      <t>ガク</t>
    </rPh>
    <rPh sb="31" eb="32">
      <t>ラン</t>
    </rPh>
    <rPh sb="34" eb="36">
      <t>ジギョウ</t>
    </rPh>
    <rPh sb="36" eb="39">
      <t>ケイカクショ</t>
    </rPh>
    <rPh sb="47" eb="49">
      <t>ドウコウ</t>
    </rPh>
    <rPh sb="49" eb="51">
      <t>ホウモン</t>
    </rPh>
    <rPh sb="51" eb="53">
      <t>ヨテイ</t>
    </rPh>
    <rPh sb="53" eb="55">
      <t>カイスウ</t>
    </rPh>
    <rPh sb="56" eb="58">
      <t>ニュウリョク</t>
    </rPh>
    <rPh sb="61" eb="63">
      <t>ジドウ</t>
    </rPh>
    <rPh sb="64" eb="66">
      <t>ケイサン</t>
    </rPh>
    <phoneticPr fontId="4"/>
  </si>
  <si>
    <t>　３　（２）（イ）「補助上限額（Ｅ）」の欄は、事業計画書（２）（イ）③に支援を希望する月数を入力すると自動で計算されます。</t>
    <rPh sb="23" eb="25">
      <t>ジギョウ</t>
    </rPh>
    <rPh sb="25" eb="28">
      <t>ケイカクショ</t>
    </rPh>
    <rPh sb="36" eb="38">
      <t>シエン</t>
    </rPh>
    <rPh sb="39" eb="41">
      <t>キボウ</t>
    </rPh>
    <rPh sb="43" eb="45">
      <t>ツキスウ</t>
    </rPh>
    <rPh sb="46" eb="48">
      <t>ニュウリョク</t>
    </rPh>
    <rPh sb="51" eb="53">
      <t>ジドウ</t>
    </rPh>
    <rPh sb="54" eb="56">
      <t>ケイサン</t>
    </rPh>
    <phoneticPr fontId="4"/>
  </si>
  <si>
    <t>　４　（２）（ウ）「補助上限額（Ｅ）」の欄は、事業計画書（２）（ウ）②に構成予定の事業所に含まれる法人を選択すると自動で計算されます。</t>
    <rPh sb="23" eb="25">
      <t>ジギョウ</t>
    </rPh>
    <rPh sb="25" eb="28">
      <t>ケイカクショ</t>
    </rPh>
    <rPh sb="52" eb="54">
      <t>センタク</t>
    </rPh>
    <rPh sb="57" eb="59">
      <t>ジドウ</t>
    </rPh>
    <rPh sb="60" eb="62">
      <t>ケイサン</t>
    </rPh>
    <phoneticPr fontId="4"/>
  </si>
  <si>
    <t>※現状、課題、目的及び目的達成のための最も効果的な方法などを記載願います。</t>
    <rPh sb="1" eb="3">
      <t>ゲンジョウ</t>
    </rPh>
    <rPh sb="4" eb="6">
      <t>カダイ</t>
    </rPh>
    <rPh sb="7" eb="9">
      <t>モクテキ</t>
    </rPh>
    <rPh sb="9" eb="10">
      <t>オヨ</t>
    </rPh>
    <rPh sb="11" eb="13">
      <t>モクテキ</t>
    </rPh>
    <rPh sb="13" eb="15">
      <t>タッセイ</t>
    </rPh>
    <rPh sb="19" eb="20">
      <t>モット</t>
    </rPh>
    <rPh sb="21" eb="23">
      <t>コウカ</t>
    </rPh>
    <rPh sb="23" eb="24">
      <t>テキ</t>
    </rPh>
    <rPh sb="25" eb="27">
      <t>ホウホウ</t>
    </rPh>
    <rPh sb="30" eb="32">
      <t>キサイ</t>
    </rPh>
    <rPh sb="32" eb="33">
      <t>ネガ</t>
    </rPh>
    <phoneticPr fontId="3"/>
  </si>
  <si>
    <t>※１人当たりの予定回数は、３０分未満と３０分以上を合わせて、最大３０回までです。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3"/>
  </si>
  <si>
    <t xml:space="preserve"> １法人当たり１の訪問介護等事業所を運営する法人</t>
    <rPh sb="2" eb="4">
      <t>ホウジン</t>
    </rPh>
    <rPh sb="9" eb="11">
      <t>ホウモン</t>
    </rPh>
    <rPh sb="11" eb="13">
      <t>カイゴ</t>
    </rPh>
    <rPh sb="13" eb="14">
      <t>トウ</t>
    </rPh>
    <rPh sb="14" eb="16">
      <t>ジギョウ</t>
    </rPh>
    <rPh sb="16" eb="17">
      <t>ショ</t>
    </rPh>
    <rPh sb="18" eb="20">
      <t>ウンエイ</t>
    </rPh>
    <rPh sb="22" eb="24">
      <t>ホウジン</t>
    </rPh>
    <phoneticPr fontId="3"/>
  </si>
  <si>
    <t>生　年　月　日</t>
    <rPh sb="0" eb="1">
      <t>セイ</t>
    </rPh>
    <rPh sb="2" eb="3">
      <t>ネン</t>
    </rPh>
    <rPh sb="4" eb="5">
      <t>ガツ</t>
    </rPh>
    <rPh sb="6" eb="7">
      <t>ニチ</t>
    </rPh>
    <phoneticPr fontId="3"/>
  </si>
  <si>
    <t>様式第２号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</si>
  <si>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号で交付決定の通知がありました訪問介護等サービス提供体制確保支援事業補助金について、事業の内容を下記のとおり変更したいので、承認されるよう関係書類を添えて報告します。</t>
    <rPh sb="1" eb="3">
      <t>レイワ</t>
    </rPh>
    <rPh sb="66" eb="68">
      <t>ジギョウ</t>
    </rPh>
    <rPh sb="69" eb="71">
      <t>ナイヨウ</t>
    </rPh>
    <rPh sb="78" eb="80">
      <t>ヘンコウ</t>
    </rPh>
    <rPh sb="86" eb="88">
      <t>ショウニン</t>
    </rPh>
    <rPh sb="101" eb="103">
      <t>ホウコク</t>
    </rPh>
    <phoneticPr fontId="37"/>
  </si>
  <si>
    <t>１　変更の内容</t>
    <rPh sb="2" eb="4">
      <t>ヘンコウ</t>
    </rPh>
    <rPh sb="5" eb="7">
      <t>ナイヨウ</t>
    </rPh>
    <phoneticPr fontId="3"/>
  </si>
  <si>
    <t>事業内容</t>
    <rPh sb="0" eb="4">
      <t>ジギョウナイヨウ</t>
    </rPh>
    <phoneticPr fontId="3"/>
  </si>
  <si>
    <t>変更前</t>
    <rPh sb="0" eb="3">
      <t>ヘンコウマエ</t>
    </rPh>
    <phoneticPr fontId="3"/>
  </si>
  <si>
    <t>変更後</t>
    <rPh sb="0" eb="3">
      <t>ヘンコウゴ</t>
    </rPh>
    <phoneticPr fontId="3"/>
  </si>
  <si>
    <t>変更前補助金額</t>
    <rPh sb="0" eb="3">
      <t>ヘンコウマエ</t>
    </rPh>
    <rPh sb="3" eb="7">
      <t>ホジョキンガク</t>
    </rPh>
    <phoneticPr fontId="3"/>
  </si>
  <si>
    <t>変更後補助金額</t>
    <rPh sb="0" eb="3">
      <t>ヘンコウゴ</t>
    </rPh>
    <rPh sb="3" eb="7">
      <t>ホジョキンガク</t>
    </rPh>
    <phoneticPr fontId="3"/>
  </si>
  <si>
    <t>金</t>
    <rPh sb="0" eb="1">
      <t>キン</t>
    </rPh>
    <phoneticPr fontId="3"/>
  </si>
  <si>
    <t>２　変更の理由</t>
    <rPh sb="2" eb="4">
      <t>ヘンコウ</t>
    </rPh>
    <rPh sb="5" eb="7">
      <t>リユウ</t>
    </rPh>
    <phoneticPr fontId="3"/>
  </si>
  <si>
    <t>　</t>
    <phoneticPr fontId="3"/>
  </si>
  <si>
    <t>３　添付書類</t>
    <rPh sb="2" eb="6">
      <t>テンプショルイ</t>
    </rPh>
    <phoneticPr fontId="3"/>
  </si>
  <si>
    <t>１　交付申請の際に提出した添付書類について、変更のあるもの全てを提出すること。</t>
    <rPh sb="2" eb="6">
      <t>コウフシンセイ</t>
    </rPh>
    <rPh sb="7" eb="8">
      <t>サイ</t>
    </rPh>
    <rPh sb="9" eb="11">
      <t>テイシュツ</t>
    </rPh>
    <rPh sb="13" eb="17">
      <t>テンプショルイ</t>
    </rPh>
    <rPh sb="22" eb="24">
      <t>ヘンコウ</t>
    </rPh>
    <rPh sb="29" eb="30">
      <t>スベ</t>
    </rPh>
    <rPh sb="32" eb="34">
      <t>テイシュツ</t>
    </rPh>
    <phoneticPr fontId="3"/>
  </si>
  <si>
    <t>２　その他知事が必要と認める書類</t>
    <rPh sb="4" eb="5">
      <t>タ</t>
    </rPh>
    <rPh sb="5" eb="7">
      <t>チジ</t>
    </rPh>
    <phoneticPr fontId="3"/>
  </si>
  <si>
    <t>１　事業実績報告書（様式第５号別紙（１））</t>
    <rPh sb="2" eb="4">
      <t>ジギョウ</t>
    </rPh>
    <rPh sb="4" eb="6">
      <t>ジッセキ</t>
    </rPh>
    <rPh sb="6" eb="9">
      <t>ホウコクショ</t>
    </rPh>
    <phoneticPr fontId="3"/>
  </si>
  <si>
    <t>２　精算額調書（様式第５号別紙（２））</t>
    <rPh sb="2" eb="5">
      <t>セイサンガク</t>
    </rPh>
    <rPh sb="5" eb="7">
      <t>チョウショ</t>
    </rPh>
    <rPh sb="8" eb="11">
      <t>ヨウシキダイ</t>
    </rPh>
    <rPh sb="12" eb="13">
      <t>ゴウ</t>
    </rPh>
    <rPh sb="13" eb="15">
      <t>ベッシ</t>
    </rPh>
    <phoneticPr fontId="3"/>
  </si>
  <si>
    <t>３　見積書、積算書及び給与規定等の支払い予定額が分かる書類の写し</t>
    <phoneticPr fontId="3"/>
  </si>
  <si>
    <t>５　補助事業に係る収支予算書（見込書）の抄本</t>
    <rPh sb="2" eb="6">
      <t>ホジョジギョウ</t>
    </rPh>
    <rPh sb="7" eb="8">
      <t>カカ</t>
    </rPh>
    <rPh sb="9" eb="14">
      <t>シュウシヨサンショ</t>
    </rPh>
    <rPh sb="15" eb="18">
      <t>ミコミショ</t>
    </rPh>
    <rPh sb="20" eb="22">
      <t>ショウホン</t>
    </rPh>
    <phoneticPr fontId="3"/>
  </si>
  <si>
    <t>６　納税証明書（県税）</t>
    <rPh sb="2" eb="7">
      <t>ノウゼイショウメイショ</t>
    </rPh>
    <rPh sb="8" eb="10">
      <t>ケンゼイ</t>
    </rPh>
    <phoneticPr fontId="3"/>
  </si>
  <si>
    <t>７　暴力団排除に関する誓約書及び役員名簿</t>
    <rPh sb="2" eb="7">
      <t>ボウリョクダンハイジョ</t>
    </rPh>
    <rPh sb="8" eb="9">
      <t>カン</t>
    </rPh>
    <rPh sb="11" eb="14">
      <t>セイヤクショ</t>
    </rPh>
    <rPh sb="14" eb="15">
      <t>オヨ</t>
    </rPh>
    <rPh sb="16" eb="20">
      <t>ヤクインメイボ</t>
    </rPh>
    <phoneticPr fontId="3"/>
  </si>
  <si>
    <t>８　その他知事が必要と認める書類</t>
    <rPh sb="4" eb="5">
      <t>タ</t>
    </rPh>
    <rPh sb="5" eb="7">
      <t>チジ</t>
    </rPh>
    <phoneticPr fontId="3"/>
  </si>
  <si>
    <t>３　仕様書、契約書、勤務状況等の実施内容が分かる書類の写し</t>
    <phoneticPr fontId="3"/>
  </si>
  <si>
    <t>４　納品書、請求書及び給与明細書等の支払い額及び支払日が確認できる書類の写し</t>
    <phoneticPr fontId="3"/>
  </si>
  <si>
    <t>５　補助事業に係る収支決算書（見込書）の抄本</t>
    <rPh sb="2" eb="6">
      <t>ホジョジギョウ</t>
    </rPh>
    <rPh sb="7" eb="8">
      <t>カカ</t>
    </rPh>
    <rPh sb="9" eb="11">
      <t>シュウシ</t>
    </rPh>
    <rPh sb="11" eb="13">
      <t>ケッサン</t>
    </rPh>
    <rPh sb="13" eb="14">
      <t>ショ</t>
    </rPh>
    <rPh sb="15" eb="18">
      <t>ミコミショ</t>
    </rPh>
    <rPh sb="20" eb="22">
      <t>ショウホン</t>
    </rPh>
    <phoneticPr fontId="3"/>
  </si>
  <si>
    <t>４　仕様書及び計画書等の事業予定内容が分かる書類の写し</t>
    <rPh sb="7" eb="10">
      <t>ケイカクショ</t>
    </rPh>
    <phoneticPr fontId="3"/>
  </si>
  <si>
    <t>様式第３号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</si>
  <si>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号で交付決定の通知がありました訪問介護等サービス提供体制確保支援事業補助金について、下記のとおり事業を中止（廃止）したいので、承認されるよう関係書類を添えて報告します。</t>
    <rPh sb="1" eb="3">
      <t>レイワ</t>
    </rPh>
    <rPh sb="72" eb="74">
      <t>ジギョウ</t>
    </rPh>
    <rPh sb="75" eb="77">
      <t>チュウシ</t>
    </rPh>
    <rPh sb="78" eb="80">
      <t>ハイシ</t>
    </rPh>
    <rPh sb="87" eb="89">
      <t>ショウニン</t>
    </rPh>
    <rPh sb="102" eb="104">
      <t>ホウコク</t>
    </rPh>
    <phoneticPr fontId="37"/>
  </si>
  <si>
    <t>１　中止（廃止）の内容</t>
    <rPh sb="2" eb="4">
      <t>チュウシ</t>
    </rPh>
    <rPh sb="5" eb="7">
      <t>ハイシ</t>
    </rPh>
    <rPh sb="9" eb="11">
      <t>ナイヨウ</t>
    </rPh>
    <phoneticPr fontId="3"/>
  </si>
  <si>
    <t>２　中止（廃止）の理由</t>
    <rPh sb="2" eb="4">
      <t>チュウシ</t>
    </rPh>
    <rPh sb="5" eb="7">
      <t>ハイシ</t>
    </rPh>
    <rPh sb="9" eb="11">
      <t>リユウ</t>
    </rPh>
    <phoneticPr fontId="3"/>
  </si>
  <si>
    <t>中止（廃止）の理由を証する書類</t>
    <rPh sb="0" eb="2">
      <t>チュウシ</t>
    </rPh>
    <rPh sb="3" eb="5">
      <t>ハイシ</t>
    </rPh>
    <rPh sb="7" eb="9">
      <t>リユウ</t>
    </rPh>
    <rPh sb="10" eb="11">
      <t>ショウ</t>
    </rPh>
    <rPh sb="13" eb="15">
      <t>ショルイ</t>
    </rPh>
    <phoneticPr fontId="3"/>
  </si>
  <si>
    <t>様式第４号</t>
    <rPh sb="0" eb="2">
      <t>ヨウシキ</t>
    </rPh>
    <rPh sb="2" eb="3">
      <t>ダイ</t>
    </rPh>
    <rPh sb="4" eb="5">
      <t>ゴウ</t>
    </rPh>
    <phoneticPr fontId="37"/>
  </si>
  <si>
    <t>消費税及び地方消費税に係る仕入控除税額報告書</t>
    <rPh sb="0" eb="4">
      <t>ショウヒゼイオヨ</t>
    </rPh>
    <rPh sb="5" eb="10">
      <t>チホウショウヒゼイ</t>
    </rPh>
    <rPh sb="11" eb="12">
      <t>カカ</t>
    </rPh>
    <rPh sb="13" eb="15">
      <t>シイ</t>
    </rPh>
    <rPh sb="15" eb="19">
      <t>コウジョゼイガク</t>
    </rPh>
    <rPh sb="19" eb="22">
      <t>ホウコクショ</t>
    </rPh>
    <phoneticPr fontId="37"/>
  </si>
  <si>
    <t>　令和　年　月　日付け宮城県（長政）指令第　　　号で交付決定の通知がありました訪問介護等サービス提供体制確保支援事業補助金に係る消費税及び地方消費税仕入控除税額について、下記のとおり報告します。</t>
    <rPh sb="1" eb="3">
      <t>レイワ</t>
    </rPh>
    <rPh sb="62" eb="63">
      <t>カカ</t>
    </rPh>
    <rPh sb="64" eb="67">
      <t>ショウヒゼイ</t>
    </rPh>
    <rPh sb="67" eb="68">
      <t>オヨ</t>
    </rPh>
    <rPh sb="69" eb="74">
      <t>チホウショウヒゼイ</t>
    </rPh>
    <rPh sb="74" eb="76">
      <t>シイ</t>
    </rPh>
    <rPh sb="76" eb="80">
      <t>コウジョゼイガク</t>
    </rPh>
    <rPh sb="85" eb="87">
      <t>カキ</t>
    </rPh>
    <rPh sb="91" eb="93">
      <t>ホウコク</t>
    </rPh>
    <phoneticPr fontId="37"/>
  </si>
  <si>
    <t>１　補助金等交付規則（昭和５１年宮城県規則第３６号）第１３条に基づく額の確定額</t>
    <rPh sb="2" eb="10">
      <t>ホジョキントウコウフキソク</t>
    </rPh>
    <rPh sb="11" eb="13">
      <t>ショウワ</t>
    </rPh>
    <rPh sb="15" eb="16">
      <t>ネン</t>
    </rPh>
    <rPh sb="16" eb="18">
      <t>ミヤギ</t>
    </rPh>
    <rPh sb="18" eb="19">
      <t>ケン</t>
    </rPh>
    <rPh sb="19" eb="21">
      <t>キソク</t>
    </rPh>
    <rPh sb="21" eb="22">
      <t>ダイ</t>
    </rPh>
    <rPh sb="24" eb="25">
      <t>ゴウ</t>
    </rPh>
    <rPh sb="26" eb="27">
      <t>ダイ</t>
    </rPh>
    <rPh sb="29" eb="30">
      <t>ジョウ</t>
    </rPh>
    <rPh sb="31" eb="32">
      <t>モト</t>
    </rPh>
    <rPh sb="34" eb="35">
      <t>ガク</t>
    </rPh>
    <rPh sb="36" eb="39">
      <t>カクテイガク</t>
    </rPh>
    <phoneticPr fontId="3"/>
  </si>
  <si>
    <t>金</t>
    <rPh sb="0" eb="1">
      <t>キン</t>
    </rPh>
    <phoneticPr fontId="3"/>
  </si>
  <si>
    <t>円</t>
    <rPh sb="0" eb="1">
      <t>エン</t>
    </rPh>
    <phoneticPr fontId="3"/>
  </si>
  <si>
    <t>２　消費税及び地方消費税の申告により確定した消費税及び地方消費税仕入控除税額（要補助金返還相当額）</t>
    <rPh sb="2" eb="6">
      <t>ショウヒゼイオヨ</t>
    </rPh>
    <rPh sb="7" eb="12">
      <t>チホウショウヒゼイ</t>
    </rPh>
    <rPh sb="13" eb="15">
      <t>シンコク</t>
    </rPh>
    <rPh sb="18" eb="20">
      <t>カクテイ</t>
    </rPh>
    <rPh sb="22" eb="26">
      <t>ショウヒゼイオヨ</t>
    </rPh>
    <rPh sb="27" eb="32">
      <t>チホウショウヒゼイ</t>
    </rPh>
    <rPh sb="32" eb="34">
      <t>シイ</t>
    </rPh>
    <rPh sb="34" eb="36">
      <t>コウジョ</t>
    </rPh>
    <rPh sb="36" eb="38">
      <t>ゼイガク</t>
    </rPh>
    <rPh sb="39" eb="40">
      <t>ヨウ</t>
    </rPh>
    <rPh sb="40" eb="43">
      <t>ホジョキン</t>
    </rPh>
    <rPh sb="43" eb="45">
      <t>ヘンカン</t>
    </rPh>
    <rPh sb="45" eb="47">
      <t>ソウトウ</t>
    </rPh>
    <rPh sb="47" eb="48">
      <t>ガク</t>
    </rPh>
    <phoneticPr fontId="3"/>
  </si>
  <si>
    <t>別添参考となる書類（２の金額の積算の内訳、消費税及び地方消費税申告等）</t>
    <rPh sb="0" eb="2">
      <t>ベッテン</t>
    </rPh>
    <rPh sb="2" eb="4">
      <t>サンコウ</t>
    </rPh>
    <rPh sb="7" eb="9">
      <t>ショルイ</t>
    </rPh>
    <rPh sb="12" eb="14">
      <t>キンガク</t>
    </rPh>
    <rPh sb="15" eb="17">
      <t>セキサン</t>
    </rPh>
    <rPh sb="18" eb="20">
      <t>ウチワケ</t>
    </rPh>
    <rPh sb="21" eb="25">
      <t>ショウヒゼイオヨ</t>
    </rPh>
    <rPh sb="26" eb="31">
      <t>チホウショウヒゼイ</t>
    </rPh>
    <rPh sb="31" eb="33">
      <t>シンコク</t>
    </rPh>
    <rPh sb="33" eb="34">
      <t>トウ</t>
    </rPh>
    <phoneticPr fontId="3"/>
  </si>
  <si>
    <t>様式第６号</t>
    <rPh sb="0" eb="2">
      <t>ヨウシキ</t>
    </rPh>
    <rPh sb="2" eb="3">
      <t>ダイ</t>
    </rPh>
    <rPh sb="4" eb="5">
      <t>ゴウ</t>
    </rPh>
    <phoneticPr fontId="37"/>
  </si>
  <si>
    <t>　令和　年　月　日付け宮城県（長政）指令第　　　号で交付決定の通知がありました訪問介護等サービス提供体制確保支援事業補助金について、訪問介護等サービス提供体制確保支援事業補助金交付要綱第９条ただし書の規定により概算払で交付を受けたいので、下記のとおり請求します。</t>
    <rPh sb="1" eb="3">
      <t>レイワ</t>
    </rPh>
    <rPh sb="66" eb="71">
      <t>ホウモンカイゴトウ</t>
    </rPh>
    <rPh sb="75" eb="83">
      <t>テイキョウタイセイカクホシエン</t>
    </rPh>
    <rPh sb="83" eb="88">
      <t>ジギョウホジョキン</t>
    </rPh>
    <rPh sb="88" eb="92">
      <t>コウフヨウコウ</t>
    </rPh>
    <rPh sb="92" eb="93">
      <t>ダイ</t>
    </rPh>
    <rPh sb="94" eb="95">
      <t>ジョウ</t>
    </rPh>
    <rPh sb="98" eb="99">
      <t>ガ</t>
    </rPh>
    <rPh sb="100" eb="102">
      <t>キテイ</t>
    </rPh>
    <rPh sb="105" eb="108">
      <t>ガイサンバラ</t>
    </rPh>
    <rPh sb="109" eb="111">
      <t>コウフ</t>
    </rPh>
    <rPh sb="112" eb="113">
      <t>ウ</t>
    </rPh>
    <rPh sb="125" eb="127">
      <t>セイキュウ</t>
    </rPh>
    <phoneticPr fontId="37"/>
  </si>
  <si>
    <t>１　概算払が必要な理由</t>
    <rPh sb="2" eb="5">
      <t>ガイサンバラ</t>
    </rPh>
    <rPh sb="6" eb="8">
      <t>ヒツヨウ</t>
    </rPh>
    <rPh sb="9" eb="11">
      <t>リユウ</t>
    </rPh>
    <phoneticPr fontId="3"/>
  </si>
  <si>
    <t>２　請求金額</t>
    <rPh sb="2" eb="6">
      <t>セイキュウキンガク</t>
    </rPh>
    <phoneticPr fontId="3"/>
  </si>
  <si>
    <t>３　振込口座等</t>
    <rPh sb="2" eb="6">
      <t>フリコミコウザ</t>
    </rPh>
    <rPh sb="6" eb="7">
      <t>トウ</t>
    </rPh>
    <phoneticPr fontId="3"/>
  </si>
  <si>
    <t>交付決定額</t>
    <rPh sb="0" eb="5">
      <t>コウフケッテイガク</t>
    </rPh>
    <phoneticPr fontId="3"/>
  </si>
  <si>
    <t>今回請求額</t>
    <rPh sb="0" eb="5">
      <t>コンカイセイキュウガク</t>
    </rPh>
    <phoneticPr fontId="3"/>
  </si>
  <si>
    <t>残額</t>
    <rPh sb="0" eb="2">
      <t>ザンガク</t>
    </rPh>
    <phoneticPr fontId="3"/>
  </si>
  <si>
    <t>円</t>
    <rPh sb="0" eb="1">
      <t>エン</t>
    </rPh>
    <phoneticPr fontId="3"/>
  </si>
  <si>
    <t>金融機関名・支店名</t>
    <rPh sb="0" eb="2">
      <t>キンユウ</t>
    </rPh>
    <rPh sb="2" eb="4">
      <t>キカン</t>
    </rPh>
    <rPh sb="4" eb="5">
      <t>メイ</t>
    </rPh>
    <rPh sb="6" eb="8">
      <t>シテン</t>
    </rPh>
    <rPh sb="8" eb="9">
      <t>メイ</t>
    </rPh>
    <phoneticPr fontId="37"/>
  </si>
  <si>
    <t>銀　　　行</t>
    <rPh sb="0" eb="1">
      <t>ギン</t>
    </rPh>
    <rPh sb="4" eb="5">
      <t>ギョウ</t>
    </rPh>
    <phoneticPr fontId="37"/>
  </si>
  <si>
    <t>支　 店</t>
    <rPh sb="0" eb="1">
      <t>ササ</t>
    </rPh>
    <rPh sb="3" eb="4">
      <t>テン</t>
    </rPh>
    <phoneticPr fontId="37"/>
  </si>
  <si>
    <t>信用金庫</t>
    <rPh sb="0" eb="2">
      <t>シンヨウ</t>
    </rPh>
    <rPh sb="2" eb="4">
      <t>キンコ</t>
    </rPh>
    <phoneticPr fontId="4"/>
  </si>
  <si>
    <t>信用金庫</t>
    <rPh sb="0" eb="2">
      <t>シンヨウ</t>
    </rPh>
    <rPh sb="2" eb="4">
      <t>キンコ</t>
    </rPh>
    <phoneticPr fontId="37"/>
  </si>
  <si>
    <t>営業部</t>
    <rPh sb="0" eb="2">
      <t>エイギョウ</t>
    </rPh>
    <rPh sb="2" eb="3">
      <t>ブ</t>
    </rPh>
    <phoneticPr fontId="4"/>
  </si>
  <si>
    <t>営業部</t>
    <rPh sb="0" eb="2">
      <t>エイギョウ</t>
    </rPh>
    <rPh sb="2" eb="3">
      <t>ブ</t>
    </rPh>
    <phoneticPr fontId="37"/>
  </si>
  <si>
    <t>農　　　協</t>
    <rPh sb="0" eb="1">
      <t>ノウ</t>
    </rPh>
    <rPh sb="4" eb="5">
      <t>キョウ</t>
    </rPh>
    <phoneticPr fontId="37"/>
  </si>
  <si>
    <t>出張所</t>
    <rPh sb="0" eb="2">
      <t>シュッチョウ</t>
    </rPh>
    <rPh sb="2" eb="3">
      <t>ショ</t>
    </rPh>
    <phoneticPr fontId="4"/>
  </si>
  <si>
    <t>出張所</t>
    <rPh sb="0" eb="2">
      <t>シュッチョウ</t>
    </rPh>
    <rPh sb="2" eb="3">
      <t>ショ</t>
    </rPh>
    <phoneticPr fontId="37"/>
  </si>
  <si>
    <t>金融機関コード</t>
    <rPh sb="0" eb="2">
      <t>キンユウ</t>
    </rPh>
    <rPh sb="2" eb="4">
      <t>キカン</t>
    </rPh>
    <phoneticPr fontId="37"/>
  </si>
  <si>
    <t>店舗コード</t>
    <rPh sb="0" eb="2">
      <t>テンポ</t>
    </rPh>
    <phoneticPr fontId="37"/>
  </si>
  <si>
    <r>
      <t xml:space="preserve">預金種別
</t>
    </r>
    <r>
      <rPr>
        <b/>
        <sz val="16"/>
        <rFont val="ＭＳ 明朝"/>
        <family val="1"/>
        <charset val="128"/>
      </rPr>
      <t>※いずれかに○</t>
    </r>
    <rPh sb="0" eb="2">
      <t>ヨキン</t>
    </rPh>
    <rPh sb="2" eb="3">
      <t>シュ</t>
    </rPh>
    <rPh sb="3" eb="4">
      <t>ベツ</t>
    </rPh>
    <phoneticPr fontId="37"/>
  </si>
  <si>
    <t>普通預金　　　・　　　当座預金</t>
    <rPh sb="0" eb="2">
      <t>フツウ</t>
    </rPh>
    <rPh sb="2" eb="4">
      <t>ヨキン</t>
    </rPh>
    <rPh sb="11" eb="13">
      <t>トウザ</t>
    </rPh>
    <rPh sb="13" eb="15">
      <t>ヨキン</t>
    </rPh>
    <phoneticPr fontId="37"/>
  </si>
  <si>
    <r>
      <rPr>
        <b/>
        <sz val="18"/>
        <rFont val="ＭＳ 明朝"/>
        <family val="1"/>
        <charset val="128"/>
      </rPr>
      <t>口座番号</t>
    </r>
    <r>
      <rPr>
        <sz val="18"/>
        <rFont val="ＭＳ 明朝"/>
        <family val="1"/>
        <charset val="128"/>
      </rPr>
      <t xml:space="preserve">
</t>
    </r>
    <r>
      <rPr>
        <sz val="16"/>
        <rFont val="ＭＳ 明朝"/>
        <family val="1"/>
        <charset val="128"/>
      </rPr>
      <t>※右詰で記入</t>
    </r>
    <rPh sb="0" eb="2">
      <t>コウザ</t>
    </rPh>
    <rPh sb="2" eb="4">
      <t>バンゴウ</t>
    </rPh>
    <rPh sb="6" eb="8">
      <t>ミギヅメ</t>
    </rPh>
    <rPh sb="9" eb="11">
      <t>キニュウ</t>
    </rPh>
    <phoneticPr fontId="37"/>
  </si>
  <si>
    <r>
      <rPr>
        <b/>
        <sz val="18"/>
        <color indexed="10"/>
        <rFont val="ＭＳ 明朝"/>
        <family val="1"/>
        <charset val="128"/>
      </rPr>
      <t>カナ</t>
    </r>
    <r>
      <rPr>
        <b/>
        <sz val="18"/>
        <rFont val="ＭＳ 明朝"/>
        <family val="1"/>
        <charset val="128"/>
      </rPr>
      <t xml:space="preserve">口座名義
</t>
    </r>
    <r>
      <rPr>
        <sz val="15.5"/>
        <rFont val="ＭＳ 明朝"/>
        <family val="1"/>
        <charset val="128"/>
      </rPr>
      <t>※通帳に表記されているカナ口座名義名を記入</t>
    </r>
    <r>
      <rPr>
        <sz val="16"/>
        <rFont val="ＭＳ 明朝"/>
        <family val="1"/>
        <charset val="128"/>
      </rPr>
      <t xml:space="preserve">
（漢字名は記入不要）　　　　　　　　　　　　　　　</t>
    </r>
    <rPh sb="2" eb="4">
      <t>コウザ</t>
    </rPh>
    <rPh sb="4" eb="6">
      <t>メイギ</t>
    </rPh>
    <rPh sb="8" eb="10">
      <t>ツウチョウ</t>
    </rPh>
    <rPh sb="11" eb="13">
      <t>ヒョウキ</t>
    </rPh>
    <rPh sb="20" eb="22">
      <t>コウザ</t>
    </rPh>
    <rPh sb="22" eb="24">
      <t>メイギ</t>
    </rPh>
    <rPh sb="24" eb="25">
      <t>メイ</t>
    </rPh>
    <rPh sb="26" eb="28">
      <t>キニュウ</t>
    </rPh>
    <rPh sb="30" eb="32">
      <t>カンジ</t>
    </rPh>
    <rPh sb="32" eb="33">
      <t>メイ</t>
    </rPh>
    <rPh sb="34" eb="36">
      <t>キニュウ</t>
    </rPh>
    <rPh sb="36" eb="38">
      <t>フヨウ</t>
    </rPh>
    <phoneticPr fontId="37"/>
  </si>
  <si>
    <t>金融機関名
支店名</t>
    <rPh sb="0" eb="2">
      <t>キンユウ</t>
    </rPh>
    <rPh sb="2" eb="4">
      <t>キカン</t>
    </rPh>
    <rPh sb="4" eb="5">
      <t>メイ</t>
    </rPh>
    <rPh sb="6" eb="8">
      <t>シテン</t>
    </rPh>
    <rPh sb="8" eb="9">
      <t>メイ</t>
    </rPh>
    <phoneticPr fontId="4"/>
  </si>
  <si>
    <t>銀　　行</t>
    <rPh sb="0" eb="1">
      <t>ギン</t>
    </rPh>
    <rPh sb="3" eb="4">
      <t>ギョウ</t>
    </rPh>
    <phoneticPr fontId="4"/>
  </si>
  <si>
    <t>農　　協</t>
    <rPh sb="0" eb="1">
      <t>ノウ</t>
    </rPh>
    <rPh sb="3" eb="4">
      <t>キョウ</t>
    </rPh>
    <phoneticPr fontId="4"/>
  </si>
  <si>
    <t>支　店</t>
    <rPh sb="0" eb="1">
      <t>ササ</t>
    </rPh>
    <rPh sb="2" eb="3">
      <t>テン</t>
    </rPh>
    <phoneticPr fontId="4"/>
  </si>
  <si>
    <t>金融機関
コード</t>
    <rPh sb="0" eb="2">
      <t>キンユウ</t>
    </rPh>
    <rPh sb="2" eb="4">
      <t>キカン</t>
    </rPh>
    <phoneticPr fontId="4"/>
  </si>
  <si>
    <t>店舗
コード</t>
    <rPh sb="0" eb="2">
      <t>テンポ</t>
    </rPh>
    <phoneticPr fontId="4"/>
  </si>
  <si>
    <t>普通 ・ 当座</t>
    <rPh sb="0" eb="2">
      <t>フツウ</t>
    </rPh>
    <rPh sb="5" eb="7">
      <t>トウザ</t>
    </rPh>
    <phoneticPr fontId="3"/>
  </si>
  <si>
    <r>
      <t xml:space="preserve">預金種別
</t>
    </r>
    <r>
      <rPr>
        <sz val="9"/>
        <rFont val="ＭＳ 明朝"/>
        <family val="1"/>
        <charset val="128"/>
      </rPr>
      <t>※いずれかに〇</t>
    </r>
    <rPh sb="0" eb="4">
      <t>ヨキンシュベツ</t>
    </rPh>
    <phoneticPr fontId="4"/>
  </si>
  <si>
    <r>
      <t xml:space="preserve">金融機関
</t>
    </r>
    <r>
      <rPr>
        <sz val="9"/>
        <rFont val="ＭＳ 明朝"/>
        <family val="1"/>
        <charset val="128"/>
      </rPr>
      <t>※右詰で記入</t>
    </r>
    <rPh sb="0" eb="2">
      <t>キンユウ</t>
    </rPh>
    <rPh sb="2" eb="4">
      <t>キカン</t>
    </rPh>
    <rPh sb="6" eb="7">
      <t>ミギ</t>
    </rPh>
    <rPh sb="7" eb="8">
      <t>ツ</t>
    </rPh>
    <rPh sb="9" eb="11">
      <t>キニュウ</t>
    </rPh>
    <phoneticPr fontId="4"/>
  </si>
  <si>
    <r>
      <t xml:space="preserve">カナ口座名義
</t>
    </r>
    <r>
      <rPr>
        <sz val="9"/>
        <rFont val="ＭＳ 明朝"/>
        <family val="1"/>
        <charset val="128"/>
      </rPr>
      <t>※通帳に表記されているカナ口座名義名を記入</t>
    </r>
    <r>
      <rPr>
        <sz val="12"/>
        <rFont val="ＭＳ 明朝"/>
        <family val="1"/>
        <charset val="128"/>
      </rPr>
      <t xml:space="preserve">
</t>
    </r>
    <r>
      <rPr>
        <sz val="9"/>
        <rFont val="ＭＳ 明朝"/>
        <family val="1"/>
        <charset val="128"/>
      </rPr>
      <t>（漢字名は記入不要）</t>
    </r>
    <rPh sb="2" eb="6">
      <t>コウザメイギ</t>
    </rPh>
    <rPh sb="8" eb="10">
      <t>ツウチョウ</t>
    </rPh>
    <rPh sb="11" eb="13">
      <t>ヒョウキ</t>
    </rPh>
    <rPh sb="20" eb="22">
      <t>コウザ</t>
    </rPh>
    <rPh sb="22" eb="24">
      <t>メイギ</t>
    </rPh>
    <rPh sb="24" eb="25">
      <t>メイ</t>
    </rPh>
    <rPh sb="26" eb="28">
      <t>キニュウ</t>
    </rPh>
    <rPh sb="30" eb="33">
      <t>カンジメイ</t>
    </rPh>
    <rPh sb="34" eb="36">
      <t>キニュウ</t>
    </rPh>
    <rPh sb="36" eb="38">
      <t>フヨウ</t>
    </rPh>
    <phoneticPr fontId="3"/>
  </si>
  <si>
    <t>既受領額</t>
    <rPh sb="0" eb="4">
      <t>キジュリョウガク</t>
    </rPh>
    <phoneticPr fontId="3"/>
  </si>
  <si>
    <t>内　　訳</t>
    <rPh sb="0" eb="1">
      <t>ウチ</t>
    </rPh>
    <rPh sb="3" eb="4">
      <t>ヤク</t>
    </rPh>
    <phoneticPr fontId="3"/>
  </si>
  <si>
    <t>口座振込依頼書</t>
    <rPh sb="0" eb="2">
      <t>コウザ</t>
    </rPh>
    <rPh sb="2" eb="4">
      <t>フリコミ</t>
    </rPh>
    <rPh sb="4" eb="6">
      <t>イライ</t>
    </rPh>
    <rPh sb="6" eb="7">
      <t>ショ</t>
    </rPh>
    <phoneticPr fontId="37"/>
  </si>
  <si>
    <t>令和</t>
    <rPh sb="0" eb="2">
      <t>レイワ</t>
    </rPh>
    <phoneticPr fontId="37"/>
  </si>
  <si>
    <t>年</t>
    <rPh sb="0" eb="1">
      <t>ネン</t>
    </rPh>
    <phoneticPr fontId="37"/>
  </si>
  <si>
    <t>月</t>
    <rPh sb="0" eb="1">
      <t>ガツ</t>
    </rPh>
    <phoneticPr fontId="37"/>
  </si>
  <si>
    <t>日</t>
    <rPh sb="0" eb="1">
      <t>ヒ</t>
    </rPh>
    <phoneticPr fontId="37"/>
  </si>
  <si>
    <t>　宮城県知事　　　　　　殿</t>
    <rPh sb="1" eb="4">
      <t>ミヤギケン</t>
    </rPh>
    <rPh sb="4" eb="6">
      <t>チジ</t>
    </rPh>
    <rPh sb="12" eb="13">
      <t>ドノ</t>
    </rPh>
    <phoneticPr fontId="37"/>
  </si>
  <si>
    <t>住所</t>
    <rPh sb="0" eb="2">
      <t>ジュウショ</t>
    </rPh>
    <phoneticPr fontId="37"/>
  </si>
  <si>
    <t>〒</t>
    <phoneticPr fontId="37"/>
  </si>
  <si>
    <t>-</t>
    <phoneticPr fontId="37"/>
  </si>
  <si>
    <t>代表者役職名、氏名</t>
    <rPh sb="0" eb="3">
      <t>ダイヒョウシャ</t>
    </rPh>
    <rPh sb="3" eb="5">
      <t>ヤクショク</t>
    </rPh>
    <rPh sb="5" eb="6">
      <t>メイ</t>
    </rPh>
    <rPh sb="7" eb="9">
      <t>シメイ</t>
    </rPh>
    <phoneticPr fontId="37"/>
  </si>
  <si>
    <t>記</t>
    <rPh sb="0" eb="1">
      <t>キ</t>
    </rPh>
    <phoneticPr fontId="37"/>
  </si>
  <si>
    <t>ゆうちょ銀行以外の金融機関</t>
    <rPh sb="4" eb="6">
      <t>ギンコウ</t>
    </rPh>
    <rPh sb="6" eb="8">
      <t>イガイ</t>
    </rPh>
    <rPh sb="9" eb="11">
      <t>キンユウ</t>
    </rPh>
    <rPh sb="11" eb="13">
      <t>キカン</t>
    </rPh>
    <phoneticPr fontId="37"/>
  </si>
  <si>
    <t>ゆうちょ銀行（通帳に表記されている記号５桁及び番号８桁を記入）</t>
    <rPh sb="4" eb="6">
      <t>ギンコウ</t>
    </rPh>
    <rPh sb="7" eb="9">
      <t>ツウチョウ</t>
    </rPh>
    <rPh sb="10" eb="12">
      <t>ヒョウキ</t>
    </rPh>
    <rPh sb="17" eb="19">
      <t>キゴウ</t>
    </rPh>
    <rPh sb="20" eb="21">
      <t>ケタ</t>
    </rPh>
    <rPh sb="21" eb="22">
      <t>オヨ</t>
    </rPh>
    <rPh sb="23" eb="25">
      <t>バンゴウ</t>
    </rPh>
    <rPh sb="26" eb="27">
      <t>ケタ</t>
    </rPh>
    <rPh sb="28" eb="30">
      <t>キニュウ</t>
    </rPh>
    <phoneticPr fontId="37"/>
  </si>
  <si>
    <t>例）記号　１２３４０－１　→　２３４　の部分を記入（１桁目の１と５桁目の０は固定なので記入不要、－１は記入不要）　　　</t>
    <rPh sb="0" eb="1">
      <t>レイ</t>
    </rPh>
    <rPh sb="2" eb="4">
      <t>キゴウ</t>
    </rPh>
    <rPh sb="20" eb="22">
      <t>ブブン</t>
    </rPh>
    <rPh sb="23" eb="25">
      <t>キニュウ</t>
    </rPh>
    <rPh sb="27" eb="28">
      <t>ケタ</t>
    </rPh>
    <rPh sb="28" eb="29">
      <t>メ</t>
    </rPh>
    <rPh sb="33" eb="34">
      <t>ケタ</t>
    </rPh>
    <rPh sb="34" eb="35">
      <t>メ</t>
    </rPh>
    <rPh sb="38" eb="40">
      <t>コテイ</t>
    </rPh>
    <rPh sb="43" eb="45">
      <t>キニュウ</t>
    </rPh>
    <rPh sb="45" eb="47">
      <t>フヨウ</t>
    </rPh>
    <rPh sb="51" eb="53">
      <t>キニュウ</t>
    </rPh>
    <rPh sb="53" eb="55">
      <t>フヨウ</t>
    </rPh>
    <phoneticPr fontId="37"/>
  </si>
  <si>
    <t xml:space="preserve">     番号　１２３４５６７１　→　１２３４５６７　まで記入（下１桁の１は固定なので記入不要）　</t>
    <rPh sb="32" eb="33">
      <t>シタ</t>
    </rPh>
    <rPh sb="34" eb="35">
      <t>ケタ</t>
    </rPh>
    <rPh sb="38" eb="40">
      <t>コテイ</t>
    </rPh>
    <rPh sb="43" eb="45">
      <t>キニュウ</t>
    </rPh>
    <rPh sb="45" eb="47">
      <t>フヨウ</t>
    </rPh>
    <phoneticPr fontId="37"/>
  </si>
  <si>
    <t>ゆうちょ銀行</t>
    <rPh sb="4" eb="6">
      <t>ギンコウ</t>
    </rPh>
    <phoneticPr fontId="37"/>
  </si>
  <si>
    <t>記号</t>
    <rPh sb="0" eb="2">
      <t>キゴウ</t>
    </rPh>
    <phoneticPr fontId="37"/>
  </si>
  <si>
    <t>番号</t>
    <rPh sb="0" eb="2">
      <t>バンゴウ</t>
    </rPh>
    <phoneticPr fontId="37"/>
  </si>
  <si>
    <t>　←番号が８桁ない場合は右詰で記入</t>
    <rPh sb="2" eb="4">
      <t>バンゴウ</t>
    </rPh>
    <rPh sb="6" eb="7">
      <t>ケタ</t>
    </rPh>
    <rPh sb="9" eb="11">
      <t>バアイ</t>
    </rPh>
    <rPh sb="12" eb="14">
      <t>ミギヅメ</t>
    </rPh>
    <rPh sb="15" eb="17">
      <t>キニュウ</t>
    </rPh>
    <phoneticPr fontId="37"/>
  </si>
  <si>
    <t>※本用紙裏面へ振込口座が確認できる通帳のコピーを貼付願います。</t>
    <rPh sb="1" eb="2">
      <t>ホン</t>
    </rPh>
    <rPh sb="2" eb="4">
      <t>ヨウシ</t>
    </rPh>
    <rPh sb="4" eb="6">
      <t>リメン</t>
    </rPh>
    <rPh sb="7" eb="9">
      <t>フリコミ</t>
    </rPh>
    <rPh sb="9" eb="11">
      <t>コウザ</t>
    </rPh>
    <rPh sb="12" eb="14">
      <t>カクニン</t>
    </rPh>
    <rPh sb="17" eb="19">
      <t>ツウチョウ</t>
    </rPh>
    <rPh sb="24" eb="26">
      <t>テンプ</t>
    </rPh>
    <rPh sb="26" eb="27">
      <t>ネガ</t>
    </rPh>
    <phoneticPr fontId="37"/>
  </si>
  <si>
    <t>振込口座が確認できる書類のコピー</t>
    <phoneticPr fontId="37"/>
  </si>
  <si>
    <t>下記のどちらか１つのコピーをこちらに貼付してください。
※必ずお名前、金融機関名、支店名（支店コード）預金種別、口座番号、
口座名義（カナ）が確認できる面のコピーを貼付してください。　　</t>
    <phoneticPr fontId="37"/>
  </si>
  <si>
    <t>-</t>
    <phoneticPr fontId="14"/>
  </si>
  <si>
    <t>（参考様式）</t>
    <phoneticPr fontId="3"/>
  </si>
  <si>
    <t>７　その他知事が必要と認める書類</t>
    <rPh sb="4" eb="5">
      <t>タ</t>
    </rPh>
    <rPh sb="5" eb="7">
      <t>チジ</t>
    </rPh>
    <phoneticPr fontId="3"/>
  </si>
  <si>
    <t>６　口座振込依頼書</t>
    <rPh sb="2" eb="9">
      <t>コウザフリコミイライショ</t>
    </rPh>
    <phoneticPr fontId="3"/>
  </si>
  <si>
    <t>様式第７号</t>
    <rPh sb="0" eb="2">
      <t>ヨウシキ</t>
    </rPh>
    <rPh sb="2" eb="3">
      <t>ダイ</t>
    </rPh>
    <rPh sb="4" eb="5">
      <t>ゴウ</t>
    </rPh>
    <phoneticPr fontId="37"/>
  </si>
  <si>
    <t>１　事業の内容</t>
    <rPh sb="2" eb="4">
      <t>ジギョウ</t>
    </rPh>
    <rPh sb="5" eb="7">
      <t>ナイヨウ</t>
    </rPh>
    <phoneticPr fontId="3"/>
  </si>
  <si>
    <t>２　交付決定前に着手する理由</t>
    <rPh sb="2" eb="7">
      <t>コウフケッテイマエ</t>
    </rPh>
    <rPh sb="8" eb="10">
      <t>チャクシュ</t>
    </rPh>
    <rPh sb="12" eb="14">
      <t>リユウ</t>
    </rPh>
    <phoneticPr fontId="3"/>
  </si>
  <si>
    <t>「事業計画書（様式第１号別紙（１））」、「所要額調書（様式第１号別紙（２））」、</t>
    <phoneticPr fontId="3"/>
  </si>
  <si>
    <t>「仕様書及び計画書等の事業予定内容が分かる書類の写し」、「その他知事が必要と認める書類」</t>
    <phoneticPr fontId="3"/>
  </si>
  <si>
    <t>のとおり。</t>
    <phoneticPr fontId="3"/>
  </si>
  <si>
    <t>令和７年度訪問介護等サービス提供体制確保支援事業補助金交付申請書</t>
    <rPh sb="0" eb="2">
      <t>レイワ</t>
    </rPh>
    <rPh sb="24" eb="27">
      <t>ホジョキン</t>
    </rPh>
    <rPh sb="27" eb="32">
      <t>コウフシンセイショ</t>
    </rPh>
    <phoneticPr fontId="37"/>
  </si>
  <si>
    <t>　令和７年度において下記のとおり事業を実施したいので、補助金等交付規則第３条の規定により、訪問介護等サービス提供体制確保支援事業補助金を交付されるよう関係書類を添えて申請します。</t>
    <rPh sb="1" eb="3">
      <t>レイワ</t>
    </rPh>
    <rPh sb="4" eb="6">
      <t>ネンド</t>
    </rPh>
    <rPh sb="10" eb="12">
      <t>カキ</t>
    </rPh>
    <rPh sb="16" eb="18">
      <t>ジギョウ</t>
    </rPh>
    <rPh sb="19" eb="21">
      <t>ジッシ</t>
    </rPh>
    <phoneticPr fontId="37"/>
  </si>
  <si>
    <t>令和７年度　訪問介護等サービス提供体制確保支援事業　事業計画書</t>
    <rPh sb="0" eb="2">
      <t>レイワ</t>
    </rPh>
    <rPh sb="3" eb="5">
      <t>ネンド</t>
    </rPh>
    <rPh sb="6" eb="11">
      <t>ホウモンカイゴトウ</t>
    </rPh>
    <rPh sb="15" eb="25">
      <t>テイキョウタイセイカクホシエンジギョウ</t>
    </rPh>
    <rPh sb="26" eb="28">
      <t>ジギョウ</t>
    </rPh>
    <rPh sb="28" eb="31">
      <t>ケイカクショ</t>
    </rPh>
    <phoneticPr fontId="3"/>
  </si>
  <si>
    <t>令和７年度　訪問介護等サービス提供体制確保支援事業　所要額調書</t>
    <rPh sb="0" eb="2">
      <t>レイワ</t>
    </rPh>
    <rPh sb="3" eb="5">
      <t>ネンド</t>
    </rPh>
    <rPh sb="6" eb="11">
      <t>ホウモンカイゴトウ</t>
    </rPh>
    <rPh sb="15" eb="25">
      <t>テイキョウタイセイカクホシエンジギョウ</t>
    </rPh>
    <rPh sb="26" eb="28">
      <t>ショヨウ</t>
    </rPh>
    <rPh sb="28" eb="29">
      <t>ガク</t>
    </rPh>
    <rPh sb="29" eb="31">
      <t>チョウショ</t>
    </rPh>
    <phoneticPr fontId="4"/>
  </si>
  <si>
    <t>令和７年度訪問介護等サービス提供体制確保支援事業補助金変更承認申請書</t>
    <rPh sb="0" eb="2">
      <t>レイワ</t>
    </rPh>
    <rPh sb="24" eb="27">
      <t>ホジョキン</t>
    </rPh>
    <rPh sb="27" eb="31">
      <t>ヘンコウショウニン</t>
    </rPh>
    <rPh sb="31" eb="34">
      <t>シンセイショ</t>
    </rPh>
    <phoneticPr fontId="37"/>
  </si>
  <si>
    <t>　　宮城県知事　村　井　嘉　浩　殿</t>
    <rPh sb="2" eb="5">
      <t>ミヤギケン</t>
    </rPh>
    <rPh sb="5" eb="7">
      <t>チジ</t>
    </rPh>
    <rPh sb="8" eb="9">
      <t>ムラ</t>
    </rPh>
    <rPh sb="10" eb="11">
      <t>イ</t>
    </rPh>
    <rPh sb="12" eb="13">
      <t>ヨミ</t>
    </rPh>
    <rPh sb="14" eb="15">
      <t>ヒロシ</t>
    </rPh>
    <rPh sb="16" eb="17">
      <t>ドノ</t>
    </rPh>
    <phoneticPr fontId="37"/>
  </si>
  <si>
    <t>令和　年　　月　　日</t>
    <rPh sb="0" eb="2">
      <t>レイワ</t>
    </rPh>
    <rPh sb="3" eb="4">
      <t>ネン</t>
    </rPh>
    <rPh sb="6" eb="7">
      <t>ガツ</t>
    </rPh>
    <rPh sb="9" eb="10">
      <t>ニチ</t>
    </rPh>
    <phoneticPr fontId="37"/>
  </si>
  <si>
    <t>令和７年度訪問介護等サービス提供体制確保支援事業補助金事業中止（廃止）承認申請書</t>
    <rPh sb="0" eb="2">
      <t>レイワ</t>
    </rPh>
    <rPh sb="24" eb="27">
      <t>ホジョキン</t>
    </rPh>
    <rPh sb="27" eb="29">
      <t>ジギョウ</t>
    </rPh>
    <rPh sb="29" eb="31">
      <t>チュウシ</t>
    </rPh>
    <rPh sb="32" eb="34">
      <t>ハイシ</t>
    </rPh>
    <rPh sb="35" eb="37">
      <t>ショウニン</t>
    </rPh>
    <rPh sb="37" eb="40">
      <t>シンセイショ</t>
    </rPh>
    <phoneticPr fontId="37"/>
  </si>
  <si>
    <t>令和７年度訪問介護等サービス提供体制確保支援事業補助金</t>
    <rPh sb="0" eb="2">
      <t>レイワ</t>
    </rPh>
    <rPh sb="24" eb="27">
      <t>ホジョキン</t>
    </rPh>
    <phoneticPr fontId="37"/>
  </si>
  <si>
    <t>令和７年度訪問介護等サービス提供体制確保支援事業補助金事業実績報告書</t>
    <rPh sb="0" eb="2">
      <t>レイワ</t>
    </rPh>
    <rPh sb="24" eb="27">
      <t>ホジョキン</t>
    </rPh>
    <rPh sb="27" eb="34">
      <t>ジギョウジッセキホウコクショ</t>
    </rPh>
    <phoneticPr fontId="37"/>
  </si>
  <si>
    <t>令和７年度　訪問介護等サービス提供体制確保支援事業　事業実績報告</t>
    <rPh sb="0" eb="2">
      <t>レイワ</t>
    </rPh>
    <rPh sb="3" eb="5">
      <t>ネンド</t>
    </rPh>
    <rPh sb="6" eb="11">
      <t>ホウモンカイゴトウ</t>
    </rPh>
    <rPh sb="15" eb="25">
      <t>テイキョウタイセイカクホシエンジギョウ</t>
    </rPh>
    <rPh sb="26" eb="30">
      <t>ジギョウジッセキ</t>
    </rPh>
    <rPh sb="30" eb="32">
      <t>ホウコク</t>
    </rPh>
    <phoneticPr fontId="3"/>
  </si>
  <si>
    <t>令和７年度　訪問介護等サービス提供体制確保支援事業　精算額調書</t>
    <rPh sb="0" eb="2">
      <t>レイワ</t>
    </rPh>
    <rPh sb="3" eb="5">
      <t>ネンド</t>
    </rPh>
    <rPh sb="6" eb="11">
      <t>ホウモンカイゴトウ</t>
    </rPh>
    <rPh sb="15" eb="25">
      <t>テイキョウタイセイカクホシエンジギョウ</t>
    </rPh>
    <rPh sb="26" eb="28">
      <t>セイサン</t>
    </rPh>
    <rPh sb="28" eb="29">
      <t>ガク</t>
    </rPh>
    <rPh sb="29" eb="31">
      <t>チョウショ</t>
    </rPh>
    <phoneticPr fontId="4"/>
  </si>
  <si>
    <t>令和７年度訪問介護等サービス提供体制確保支援事業補助金概算払請求書</t>
    <rPh sb="0" eb="2">
      <t>レイワ</t>
    </rPh>
    <rPh sb="24" eb="27">
      <t>ホジョキン</t>
    </rPh>
    <rPh sb="27" eb="30">
      <t>ガイサンバラ</t>
    </rPh>
    <rPh sb="30" eb="33">
      <t>セイキュウショ</t>
    </rPh>
    <phoneticPr fontId="37"/>
  </si>
  <si>
    <t>令和７年度訪問介護等サービス提供体制確保支援事業補助金交付決定前着手届</t>
    <rPh sb="0" eb="2">
      <t>レイワ</t>
    </rPh>
    <rPh sb="24" eb="27">
      <t>ホジョキン</t>
    </rPh>
    <rPh sb="27" eb="32">
      <t>コウフケッテイマエ</t>
    </rPh>
    <rPh sb="32" eb="35">
      <t>チャクシュトドケ</t>
    </rPh>
    <phoneticPr fontId="37"/>
  </si>
  <si>
    <t>　訪問介護等サービス提供体制確保支援事業補助金について、令和７年　　月　　日から着手したいので、訪問介護等サービス提供体制確保支援事業補助金交付要綱事業第１３条ただし書の規定により届け出ます。
　なお、交付決定前に着手する事業に関しては、補助金が交付されないこととなっても異議はありません。</t>
    <rPh sb="28" eb="30">
      <t>レイワ</t>
    </rPh>
    <rPh sb="31" eb="32">
      <t>ネン</t>
    </rPh>
    <rPh sb="34" eb="35">
      <t>ガツ</t>
    </rPh>
    <rPh sb="37" eb="38">
      <t>ニチ</t>
    </rPh>
    <rPh sb="40" eb="42">
      <t>チャクシュ</t>
    </rPh>
    <rPh sb="74" eb="76">
      <t>ジギョウ</t>
    </rPh>
    <rPh sb="76" eb="77">
      <t>ダイ</t>
    </rPh>
    <rPh sb="79" eb="80">
      <t>ジョウ</t>
    </rPh>
    <rPh sb="83" eb="84">
      <t>ガ</t>
    </rPh>
    <rPh sb="85" eb="87">
      <t>キテイ</t>
    </rPh>
    <rPh sb="90" eb="91">
      <t>トドケ</t>
    </rPh>
    <rPh sb="92" eb="93">
      <t>デ</t>
    </rPh>
    <rPh sb="101" eb="106">
      <t>コウフケッテイマエ</t>
    </rPh>
    <rPh sb="107" eb="109">
      <t>チャクシュ</t>
    </rPh>
    <rPh sb="111" eb="113">
      <t>ジギョウ</t>
    </rPh>
    <rPh sb="114" eb="115">
      <t>カン</t>
    </rPh>
    <rPh sb="119" eb="122">
      <t>ホジョキン</t>
    </rPh>
    <rPh sb="123" eb="125">
      <t>コウフ</t>
    </rPh>
    <rPh sb="136" eb="138">
      <t>イギ</t>
    </rPh>
    <phoneticPr fontId="37"/>
  </si>
  <si>
    <t>　　　ただし、様式第７号交付決定前着手届を提出している場合は、この限りではない。</t>
    <rPh sb="7" eb="9">
      <t>ヨウシキ</t>
    </rPh>
    <rPh sb="9" eb="10">
      <t>ダイ</t>
    </rPh>
    <rPh sb="11" eb="12">
      <t>ゴウ</t>
    </rPh>
    <rPh sb="12" eb="17">
      <t>コウフケッテイマエ</t>
    </rPh>
    <rPh sb="17" eb="20">
      <t>チャクシュトドケ</t>
    </rPh>
    <rPh sb="21" eb="23">
      <t>テイシュツ</t>
    </rPh>
    <rPh sb="27" eb="29">
      <t>バアイ</t>
    </rPh>
    <rPh sb="33" eb="34">
      <t>カギ</t>
    </rPh>
    <phoneticPr fontId="3"/>
  </si>
  <si>
    <t>（注）事業実施期間の始期は原則として、令和7年7月下旬以降、終期を令和8年1月30日以前としてください。</t>
    <rPh sb="1" eb="2">
      <t>チュウ</t>
    </rPh>
    <rPh sb="3" eb="5">
      <t>ジギョウ</t>
    </rPh>
    <rPh sb="5" eb="7">
      <t>ジッシ</t>
    </rPh>
    <rPh sb="7" eb="9">
      <t>キカン</t>
    </rPh>
    <rPh sb="10" eb="12">
      <t>シキ</t>
    </rPh>
    <rPh sb="13" eb="15">
      <t>ゲンソク</t>
    </rPh>
    <rPh sb="19" eb="21">
      <t>レイワ</t>
    </rPh>
    <rPh sb="22" eb="23">
      <t>ネン</t>
    </rPh>
    <rPh sb="24" eb="25">
      <t>ガツ</t>
    </rPh>
    <rPh sb="25" eb="27">
      <t>ゲジュン</t>
    </rPh>
    <rPh sb="27" eb="29">
      <t>イコウ</t>
    </rPh>
    <rPh sb="30" eb="32">
      <t>シュウキ</t>
    </rPh>
    <rPh sb="33" eb="35">
      <t>レイワ</t>
    </rPh>
    <rPh sb="36" eb="37">
      <t>ネン</t>
    </rPh>
    <rPh sb="38" eb="39">
      <t>ガツ</t>
    </rPh>
    <rPh sb="41" eb="42">
      <t>ニチ</t>
    </rPh>
    <rPh sb="42" eb="44">
      <t>イゼン</t>
    </rPh>
    <phoneticPr fontId="3"/>
  </si>
  <si>
    <t>（注）事業実施期間の始期は原則として、交付決定日以降、終期を令和8年1月30日以前としてください。</t>
    <rPh sb="1" eb="2">
      <t>チュウ</t>
    </rPh>
    <rPh sb="3" eb="5">
      <t>ジギョウ</t>
    </rPh>
    <rPh sb="5" eb="7">
      <t>ジッシ</t>
    </rPh>
    <rPh sb="7" eb="9">
      <t>キカン</t>
    </rPh>
    <rPh sb="10" eb="12">
      <t>シキ</t>
    </rPh>
    <rPh sb="13" eb="15">
      <t>ゲンソク</t>
    </rPh>
    <rPh sb="19" eb="24">
      <t>コウフケッテイビ</t>
    </rPh>
    <rPh sb="24" eb="26">
      <t>イコウ</t>
    </rPh>
    <rPh sb="27" eb="29">
      <t>シュウキ</t>
    </rPh>
    <rPh sb="30" eb="32">
      <t>レイワ</t>
    </rPh>
    <rPh sb="33" eb="34">
      <t>ネン</t>
    </rPh>
    <rPh sb="35" eb="36">
      <t>ガツ</t>
    </rPh>
    <rPh sb="38" eb="39">
      <t>ニチ</t>
    </rPh>
    <rPh sb="39" eb="41">
      <t>イゼン</t>
    </rPh>
    <phoneticPr fontId="3"/>
  </si>
  <si>
    <t>※１人当たりの支援を希望する月数は、最大３か月です。</t>
    <rPh sb="2" eb="3">
      <t>ヒト</t>
    </rPh>
    <rPh sb="7" eb="9">
      <t>シエン</t>
    </rPh>
    <rPh sb="10" eb="12">
      <t>キボウ</t>
    </rPh>
    <rPh sb="14" eb="16">
      <t>ツキスウ</t>
    </rPh>
    <rPh sb="18" eb="20">
      <t>サイダイ</t>
    </rPh>
    <rPh sb="22" eb="23">
      <t>ゲツ</t>
    </rPh>
    <phoneticPr fontId="3"/>
  </si>
  <si>
    <t>か月</t>
    <rPh sb="1" eb="2">
      <t>ゲツ</t>
    </rPh>
    <phoneticPr fontId="3"/>
  </si>
  <si>
    <t>※１人あたりの支援を希望する月数は、最大３か月です。</t>
    <rPh sb="2" eb="3">
      <t>ヒト</t>
    </rPh>
    <rPh sb="7" eb="9">
      <t>シエン</t>
    </rPh>
    <rPh sb="10" eb="12">
      <t>キボウ</t>
    </rPh>
    <rPh sb="14" eb="16">
      <t>ツキスウ</t>
    </rPh>
    <rPh sb="18" eb="20">
      <t>サイダイ</t>
    </rPh>
    <rPh sb="22" eb="23">
      <t>ゲツ</t>
    </rPh>
    <phoneticPr fontId="3"/>
  </si>
  <si>
    <t>　令和７年度訪問介護等サービス提供体制確保支援事業補助金について、下記の口座への振込を依頼いたします(補助金申請者と口座名義人が異なる場合も含む）。</t>
    <rPh sb="1" eb="3">
      <t>レイワ</t>
    </rPh>
    <rPh sb="4" eb="6">
      <t>ネンド</t>
    </rPh>
    <rPh sb="6" eb="11">
      <t>ホウモンカイゴトウ</t>
    </rPh>
    <rPh sb="15" eb="23">
      <t>テイキョウタイセイカクホシエン</t>
    </rPh>
    <rPh sb="23" eb="25">
      <t>ジギョウ</t>
    </rPh>
    <rPh sb="25" eb="28">
      <t>ホジョキン</t>
    </rPh>
    <rPh sb="33" eb="35">
      <t>カキ</t>
    </rPh>
    <rPh sb="36" eb="38">
      <t>コウザ</t>
    </rPh>
    <rPh sb="40" eb="42">
      <t>フリコミ</t>
    </rPh>
    <rPh sb="43" eb="45">
      <t>イライ</t>
    </rPh>
    <rPh sb="51" eb="54">
      <t>ホジョキン</t>
    </rPh>
    <rPh sb="54" eb="57">
      <t>シンセイシャ</t>
    </rPh>
    <rPh sb="58" eb="60">
      <t>コウザ</t>
    </rPh>
    <rPh sb="60" eb="63">
      <t>メイギニン</t>
    </rPh>
    <rPh sb="64" eb="65">
      <t>コト</t>
    </rPh>
    <rPh sb="67" eb="69">
      <t>バアイ</t>
    </rPh>
    <rPh sb="70" eb="71">
      <t>フク</t>
    </rPh>
    <phoneticPr fontId="37"/>
  </si>
  <si>
    <t>令和７年度訪問介護等サービス提供体制確保支援事業　収支決算書（見込書）の抄本　</t>
    <rPh sb="0" eb="2">
      <t>レイワ</t>
    </rPh>
    <rPh sb="3" eb="5">
      <t>ネンド</t>
    </rPh>
    <rPh sb="25" eb="27">
      <t>シュウシ</t>
    </rPh>
    <rPh sb="27" eb="29">
      <t>ケッサン</t>
    </rPh>
    <rPh sb="29" eb="30">
      <t>ショ</t>
    </rPh>
    <rPh sb="31" eb="33">
      <t>ミコ</t>
    </rPh>
    <rPh sb="33" eb="34">
      <t>ショ</t>
    </rPh>
    <rPh sb="36" eb="38">
      <t>ショウホン</t>
    </rPh>
    <phoneticPr fontId="37"/>
  </si>
  <si>
    <t>令和７年度訪問介護等サービス提供体制確保支援事業　収支予算書（見込書）の抄本　</t>
    <rPh sb="0" eb="2">
      <t>レイワ</t>
    </rPh>
    <rPh sb="3" eb="5">
      <t>ネンド</t>
    </rPh>
    <rPh sb="25" eb="27">
      <t>シュウシ</t>
    </rPh>
    <rPh sb="27" eb="29">
      <t>ヨサン</t>
    </rPh>
    <rPh sb="29" eb="30">
      <t>ショ</t>
    </rPh>
    <rPh sb="31" eb="33">
      <t>ミコ</t>
    </rPh>
    <rPh sb="33" eb="34">
      <t>ショ</t>
    </rPh>
    <rPh sb="36" eb="38">
      <t>ショウホン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</si>
</sst>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Red]\(0\)"/>
    <numFmt numFmtId="178" formatCode="[DBNum3]ggge&quot;年&quot;m&quot;月&quot;d&quot;日&quot;"/>
    <numFmt numFmtId="179" formatCode="[DBNum3]\ #,##0"/>
    <numFmt numFmtId="180" formatCode="#,##0_ "/>
    <numFmt numFmtId="181" formatCode="[DBNum3]ggge&quot;年&quot;m&quot;月&quot;d&quot;日&quot;\(aaa\)"/>
  </numFmts>
  <fonts count="70" x14ac:knownFonts="1">
    <font>
      <sz val="11"/>
      <color theme="1"/>
      <name val="游ゴシック"/>
      <family val="2"/>
      <charset val="128"/>
      <scheme val="minor"/>
    </font>
    <font>
      <sz val="11"/>
      <name val="ＭＳ Ｐゴシック"/>
      <family val="3"/>
    </font>
    <font>
      <sz val="11"/>
      <name val="ＭＳ 明朝"/>
      <family val="1"/>
    </font>
    <font>
      <sz val="6"/>
      <name val="游ゴシック"/>
      <family val="2"/>
      <charset val="128"/>
      <scheme val="minor"/>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2"/>
      <name val="ＭＳ 明朝"/>
      <family val="1"/>
      <charset val="128"/>
    </font>
    <font>
      <sz val="9"/>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6"/>
      <name val="ＭＳ ゴシック"/>
      <family val="3"/>
      <charset val="128"/>
    </font>
    <font>
      <u/>
      <sz val="11"/>
      <color theme="10"/>
      <name val="ＭＳ ゴシック"/>
      <family val="3"/>
      <charset val="128"/>
    </font>
    <font>
      <sz val="10"/>
      <color theme="1"/>
      <name val="ＭＳ Ｐゴシック"/>
      <family val="3"/>
      <charset val="128"/>
    </font>
    <font>
      <sz val="12"/>
      <color theme="1"/>
      <name val="ＭＳ ゴシック"/>
      <family val="3"/>
      <charset val="128"/>
    </font>
    <font>
      <sz val="8"/>
      <color theme="1"/>
      <name val="游ゴシック"/>
      <family val="3"/>
      <charset val="128"/>
      <scheme val="minor"/>
    </font>
    <font>
      <b/>
      <sz val="11"/>
      <color rgb="FFFF0000"/>
      <name val="游ゴシック"/>
      <family val="3"/>
      <charset val="128"/>
      <scheme val="minor"/>
    </font>
    <font>
      <b/>
      <sz val="12"/>
      <color rgb="FFFF0000"/>
      <name val="ＭＳ ゴシック"/>
      <family val="3"/>
      <charset val="128"/>
    </font>
    <font>
      <b/>
      <sz val="11"/>
      <color rgb="FFFF0000"/>
      <name val="ＭＳ 明朝"/>
      <family val="1"/>
      <charset val="128"/>
    </font>
    <font>
      <sz val="11"/>
      <color theme="1"/>
      <name val="游ゴシック"/>
      <family val="2"/>
      <charset val="128"/>
      <scheme val="minor"/>
    </font>
    <font>
      <sz val="10"/>
      <color rgb="FFFF0000"/>
      <name val="ＭＳ Ｐゴシック"/>
      <family val="3"/>
      <charset val="128"/>
    </font>
    <font>
      <sz val="8"/>
      <color theme="1"/>
      <name val="游ゴシック"/>
      <family val="2"/>
      <charset val="128"/>
      <scheme val="minor"/>
    </font>
    <font>
      <b/>
      <sz val="10"/>
      <color rgb="FF0070C0"/>
      <name val="游ゴシック"/>
      <family val="3"/>
      <charset val="128"/>
      <scheme val="minor"/>
    </font>
    <font>
      <b/>
      <sz val="10"/>
      <color rgb="FFFF0000"/>
      <name val="ＭＳ Ｐゴシック"/>
      <family val="3"/>
      <charset val="128"/>
    </font>
    <font>
      <b/>
      <sz val="12"/>
      <color theme="1"/>
      <name val="游ゴシック"/>
      <family val="3"/>
      <charset val="128"/>
      <scheme val="minor"/>
    </font>
    <font>
      <b/>
      <sz val="14"/>
      <name val="ＭＳ 明朝"/>
      <family val="1"/>
      <charset val="128"/>
    </font>
    <font>
      <b/>
      <sz val="14"/>
      <color theme="1"/>
      <name val="ＭＳ ゴシック"/>
      <family val="3"/>
      <charset val="128"/>
    </font>
    <font>
      <b/>
      <sz val="14"/>
      <color theme="1"/>
      <name val="游ゴシック"/>
      <family val="3"/>
      <charset val="128"/>
      <scheme val="minor"/>
    </font>
    <font>
      <sz val="18"/>
      <color theme="1"/>
      <name val="ＭＳ 明朝"/>
      <family val="1"/>
      <charset val="128"/>
    </font>
    <font>
      <sz val="11"/>
      <color theme="1"/>
      <name val="ＭＳ 明朝"/>
      <family val="1"/>
      <charset val="128"/>
    </font>
    <font>
      <sz val="9"/>
      <color indexed="81"/>
      <name val="HG丸ｺﾞｼｯｸM-PRO"/>
      <family val="3"/>
      <charset val="128"/>
    </font>
    <font>
      <b/>
      <sz val="9"/>
      <color indexed="81"/>
      <name val="HG丸ｺﾞｼｯｸM-PRO"/>
      <family val="3"/>
      <charset val="128"/>
    </font>
    <font>
      <sz val="10.5"/>
      <name val="ＭＳ 明朝"/>
      <family val="1"/>
      <charset val="128"/>
    </font>
    <font>
      <sz val="10.5"/>
      <name val="ＭＳ ゴシック"/>
      <family val="3"/>
      <charset val="128"/>
    </font>
    <font>
      <sz val="6"/>
      <name val="ＭＳ Ｐゴシック"/>
      <family val="3"/>
      <charset val="128"/>
    </font>
    <font>
      <sz val="12"/>
      <name val="ＭＳ 明朝"/>
      <family val="1"/>
      <charset val="128"/>
    </font>
    <font>
      <u/>
      <sz val="10.5"/>
      <name val="ＭＳ 明朝"/>
      <family val="1"/>
      <charset val="128"/>
    </font>
    <font>
      <sz val="14"/>
      <name val="ＭＳ 明朝"/>
      <family val="1"/>
      <charset val="128"/>
    </font>
    <font>
      <sz val="11"/>
      <name val="ＭＳ 明朝"/>
      <family val="1"/>
      <charset val="128"/>
    </font>
    <font>
      <sz val="11"/>
      <color indexed="81"/>
      <name val="HG丸ｺﾞｼｯｸM-PRO"/>
      <family val="3"/>
      <charset val="128"/>
    </font>
    <font>
      <b/>
      <sz val="16"/>
      <color indexed="81"/>
      <name val="HG丸ｺﾞｼｯｸM-PRO"/>
      <family val="3"/>
      <charset val="128"/>
    </font>
    <font>
      <b/>
      <u val="double"/>
      <sz val="16"/>
      <color indexed="81"/>
      <name val="HG丸ｺﾞｼｯｸM-PRO"/>
      <family val="3"/>
      <charset val="128"/>
    </font>
    <font>
      <b/>
      <sz val="10.5"/>
      <color rgb="FFFF0000"/>
      <name val="ＭＳ 明朝"/>
      <family val="1"/>
      <charset val="128"/>
    </font>
    <font>
      <sz val="10.5"/>
      <color theme="1"/>
      <name val="ＭＳ ゴシック"/>
      <family val="3"/>
      <charset val="128"/>
    </font>
    <font>
      <sz val="11"/>
      <color theme="1"/>
      <name val="ＭＳ Ｐゴシック"/>
      <family val="3"/>
      <charset val="128"/>
    </font>
    <font>
      <sz val="12"/>
      <color theme="1"/>
      <name val="ＭＳ 明朝"/>
      <family val="1"/>
      <charset val="128"/>
    </font>
    <font>
      <sz val="10.5"/>
      <color theme="1"/>
      <name val="ＭＳ 明朝"/>
      <family val="1"/>
      <charset val="128"/>
    </font>
    <font>
      <sz val="8"/>
      <color indexed="81"/>
      <name val="HG丸ｺﾞｼｯｸM-PRO"/>
      <family val="3"/>
      <charset val="128"/>
    </font>
    <font>
      <b/>
      <u/>
      <sz val="11"/>
      <color indexed="81"/>
      <name val="HG丸ｺﾞｼｯｸM-PRO"/>
      <family val="3"/>
      <charset val="128"/>
    </font>
    <font>
      <b/>
      <sz val="18"/>
      <name val="ＭＳ 明朝"/>
      <family val="1"/>
      <charset val="128"/>
    </font>
    <font>
      <sz val="22"/>
      <name val="ＭＳ 明朝"/>
      <family val="1"/>
      <charset val="128"/>
    </font>
    <font>
      <sz val="18"/>
      <name val="ＭＳ 明朝"/>
      <family val="1"/>
      <charset val="128"/>
    </font>
    <font>
      <b/>
      <sz val="11"/>
      <name val="ＭＳ 明朝"/>
      <family val="1"/>
      <charset val="128"/>
    </font>
    <font>
      <b/>
      <sz val="16"/>
      <name val="ＭＳ 明朝"/>
      <family val="1"/>
      <charset val="128"/>
    </font>
    <font>
      <sz val="16"/>
      <name val="ＭＳ 明朝"/>
      <family val="1"/>
      <charset val="128"/>
    </font>
    <font>
      <b/>
      <sz val="18"/>
      <color indexed="10"/>
      <name val="ＭＳ 明朝"/>
      <family val="1"/>
      <charset val="128"/>
    </font>
    <font>
      <sz val="15.5"/>
      <name val="ＭＳ 明朝"/>
      <family val="1"/>
      <charset val="128"/>
    </font>
    <font>
      <b/>
      <sz val="30"/>
      <name val="ＭＳ 明朝"/>
      <family val="1"/>
      <charset val="128"/>
    </font>
    <font>
      <b/>
      <sz val="35"/>
      <name val="ＭＳ 明朝"/>
      <family val="1"/>
      <charset val="128"/>
    </font>
    <font>
      <sz val="20"/>
      <name val="ＭＳ 明朝"/>
      <family val="1"/>
      <charset val="128"/>
    </font>
    <font>
      <sz val="15"/>
      <name val="ＭＳ 明朝"/>
      <family val="1"/>
      <charset val="128"/>
    </font>
    <font>
      <sz val="22"/>
      <color indexed="63"/>
      <name val="ＭＳ 明朝"/>
      <family val="1"/>
      <charset val="128"/>
    </font>
    <font>
      <b/>
      <u/>
      <sz val="24"/>
      <name val="ＭＳ 明朝"/>
      <family val="1"/>
      <charset val="128"/>
    </font>
    <font>
      <b/>
      <sz val="24"/>
      <name val="ＭＳ 明朝"/>
      <family val="1"/>
      <charset val="128"/>
    </font>
    <font>
      <sz val="11"/>
      <name val="游明朝"/>
      <family val="1"/>
      <charset val="128"/>
    </font>
    <font>
      <sz val="18"/>
      <color indexed="81"/>
      <name val="HG丸ｺﾞｼｯｸM-PRO"/>
      <family val="3"/>
      <charset val="128"/>
    </font>
    <font>
      <b/>
      <sz val="10"/>
      <color rgb="FFFF0000"/>
      <name val="游ゴシック"/>
      <family val="3"/>
      <charset val="128"/>
      <scheme val="minor"/>
    </font>
  </fonts>
  <fills count="8">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CCC"/>
        <bgColor indexed="64"/>
      </patternFill>
    </fill>
    <fill>
      <patternFill patternType="solid">
        <fgColor theme="0"/>
        <bgColor indexed="64"/>
      </patternFill>
    </fill>
  </fills>
  <borders count="10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right/>
      <top/>
      <bottom style="double">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double">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xf numFmtId="38" fontId="22" fillId="0" borderId="0" applyFont="0" applyFill="0" applyBorder="0" applyAlignment="0" applyProtection="0">
      <alignment vertical="center"/>
    </xf>
    <xf numFmtId="38" fontId="12" fillId="0" borderId="0" applyFont="0" applyFill="0" applyBorder="0" applyAlignment="0" applyProtection="0"/>
    <xf numFmtId="0" fontId="12" fillId="0" borderId="0"/>
    <xf numFmtId="0" fontId="12" fillId="0" borderId="0">
      <alignment vertical="center"/>
    </xf>
  </cellStyleXfs>
  <cellXfs count="659">
    <xf numFmtId="0" fontId="0" fillId="0" borderId="0" xfId="0">
      <alignment vertical="center"/>
    </xf>
    <xf numFmtId="176" fontId="2" fillId="0" borderId="0" xfId="1" applyNumberFormat="1" applyFont="1" applyAlignment="1">
      <alignment vertical="center"/>
    </xf>
    <xf numFmtId="176" fontId="5" fillId="0" borderId="0" xfId="1" applyNumberFormat="1" applyFont="1" applyAlignment="1">
      <alignment vertical="center"/>
    </xf>
    <xf numFmtId="176" fontId="2" fillId="0" borderId="0" xfId="1" applyNumberFormat="1" applyFont="1" applyBorder="1" applyAlignment="1">
      <alignment horizontal="right"/>
    </xf>
    <xf numFmtId="176" fontId="2" fillId="0" borderId="0" xfId="1" applyNumberFormat="1" applyFont="1" applyBorder="1" applyAlignment="1"/>
    <xf numFmtId="176" fontId="5" fillId="0" borderId="0" xfId="1" applyNumberFormat="1" applyFont="1" applyAlignment="1">
      <alignment horizontal="center" vertical="center"/>
    </xf>
    <xf numFmtId="176" fontId="2" fillId="0" borderId="0" xfId="1" applyNumberFormat="1" applyFont="1" applyBorder="1" applyAlignment="1">
      <alignment vertical="center"/>
    </xf>
    <xf numFmtId="176" fontId="6" fillId="0" borderId="0" xfId="1" applyNumberFormat="1" applyFont="1" applyAlignment="1">
      <alignment horizontal="left" vertical="center"/>
    </xf>
    <xf numFmtId="176" fontId="7" fillId="0" borderId="0" xfId="1" applyNumberFormat="1" applyFont="1" applyAlignment="1">
      <alignment horizontal="left" vertical="center"/>
    </xf>
    <xf numFmtId="176" fontId="9" fillId="0" borderId="5" xfId="1" applyNumberFormat="1" applyFont="1" applyBorder="1" applyAlignment="1">
      <alignment vertical="center"/>
    </xf>
    <xf numFmtId="176" fontId="5" fillId="0" borderId="6" xfId="1" applyNumberFormat="1" applyFont="1" applyBorder="1" applyAlignment="1">
      <alignment horizontal="center" vertical="center"/>
    </xf>
    <xf numFmtId="176" fontId="6" fillId="0" borderId="6"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7" xfId="1" applyNumberFormat="1" applyFont="1" applyBorder="1" applyAlignment="1">
      <alignment horizontal="left" vertical="center"/>
    </xf>
    <xf numFmtId="176" fontId="2" fillId="0" borderId="8" xfId="1" applyNumberFormat="1" applyFont="1" applyBorder="1" applyAlignment="1"/>
    <xf numFmtId="176" fontId="5"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7" fillId="0" borderId="0" xfId="1" applyNumberFormat="1" applyFont="1" applyBorder="1" applyAlignment="1">
      <alignment horizontal="left" vertical="center"/>
    </xf>
    <xf numFmtId="176" fontId="2" fillId="0" borderId="9" xfId="1" applyNumberFormat="1" applyFont="1" applyBorder="1" applyAlignment="1">
      <alignment vertical="center"/>
    </xf>
    <xf numFmtId="176" fontId="5" fillId="0" borderId="8"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2" borderId="2" xfId="1" applyNumberFormat="1" applyFont="1" applyFill="1" applyBorder="1" applyAlignment="1">
      <alignment horizontal="center" vertical="center"/>
    </xf>
    <xf numFmtId="176" fontId="6" fillId="2" borderId="2" xfId="1" applyNumberFormat="1" applyFont="1" applyFill="1" applyBorder="1" applyAlignment="1">
      <alignment horizontal="left" vertical="center"/>
    </xf>
    <xf numFmtId="176" fontId="7" fillId="2" borderId="2" xfId="1" applyNumberFormat="1" applyFont="1" applyFill="1" applyBorder="1" applyAlignment="1">
      <alignment horizontal="left" vertical="center"/>
    </xf>
    <xf numFmtId="176" fontId="2" fillId="2" borderId="2" xfId="1" applyNumberFormat="1" applyFont="1" applyFill="1" applyBorder="1" applyAlignment="1">
      <alignment horizontal="center"/>
    </xf>
    <xf numFmtId="176" fontId="7" fillId="0" borderId="8" xfId="1" applyNumberFormat="1" applyFont="1" applyBorder="1" applyAlignment="1">
      <alignment horizontal="center" vertical="center"/>
    </xf>
    <xf numFmtId="176" fontId="7" fillId="0" borderId="3" xfId="1" applyNumberFormat="1" applyFont="1" applyBorder="1" applyAlignment="1">
      <alignment horizontal="center" vertical="top" wrapText="1"/>
    </xf>
    <xf numFmtId="176" fontId="7" fillId="2" borderId="3" xfId="1" applyNumberFormat="1" applyFont="1" applyFill="1" applyBorder="1" applyAlignment="1">
      <alignment horizontal="center" vertical="top" wrapText="1"/>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1" fillId="0" borderId="0" xfId="2" applyNumberFormat="1"/>
    <xf numFmtId="176" fontId="2" fillId="0" borderId="8" xfId="1" applyNumberFormat="1" applyFont="1" applyBorder="1" applyAlignment="1">
      <alignment horizontal="center" vertical="center"/>
    </xf>
    <xf numFmtId="176" fontId="2" fillId="0" borderId="4" xfId="1" applyNumberFormat="1" applyFont="1" applyBorder="1" applyAlignment="1">
      <alignment horizontal="center" vertical="center" wrapText="1"/>
    </xf>
    <xf numFmtId="176" fontId="2" fillId="2" borderId="4" xfId="1" applyNumberFormat="1" applyFont="1" applyFill="1" applyBorder="1" applyAlignment="1">
      <alignment horizontal="center" vertical="center" wrapText="1"/>
    </xf>
    <xf numFmtId="176" fontId="2" fillId="0" borderId="8" xfId="1" applyNumberFormat="1" applyFont="1" applyBorder="1" applyAlignment="1">
      <alignment vertical="center" wrapText="1"/>
    </xf>
    <xf numFmtId="176" fontId="2" fillId="2" borderId="4" xfId="1" applyNumberFormat="1" applyFont="1" applyFill="1" applyBorder="1" applyAlignment="1">
      <alignment horizontal="right" vertical="center" wrapText="1"/>
    </xf>
    <xf numFmtId="176" fontId="2" fillId="0" borderId="8" xfId="1" applyNumberFormat="1" applyFont="1" applyFill="1" applyBorder="1" applyAlignment="1"/>
    <xf numFmtId="176" fontId="2" fillId="0" borderId="0" xfId="1" applyNumberFormat="1" applyFont="1" applyFill="1" applyBorder="1" applyAlignment="1">
      <alignment horizontal="right" vertical="center" wrapText="1"/>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vertical="center"/>
    </xf>
    <xf numFmtId="176" fontId="2" fillId="0" borderId="0" xfId="1" applyNumberFormat="1" applyFont="1" applyFill="1" applyAlignment="1">
      <alignment vertical="center"/>
    </xf>
    <xf numFmtId="176" fontId="2" fillId="0" borderId="0" xfId="1" applyNumberFormat="1" applyFont="1" applyBorder="1" applyAlignment="1">
      <alignment horizontal="right" vertical="center" wrapText="1"/>
    </xf>
    <xf numFmtId="176" fontId="2" fillId="0" borderId="9" xfId="1" applyNumberFormat="1" applyFont="1" applyFill="1" applyBorder="1" applyAlignment="1">
      <alignment horizontal="center" vertical="center"/>
    </xf>
    <xf numFmtId="176" fontId="2" fillId="0" borderId="0" xfId="1" applyNumberFormat="1" applyFont="1" applyFill="1" applyAlignment="1">
      <alignment horizontal="center" vertical="center"/>
    </xf>
    <xf numFmtId="176" fontId="2" fillId="0" borderId="11" xfId="1" applyNumberFormat="1" applyFont="1" applyFill="1" applyBorder="1" applyAlignment="1">
      <alignment vertical="center" shrinkToFit="1"/>
    </xf>
    <xf numFmtId="176" fontId="2" fillId="0" borderId="12" xfId="1" applyNumberFormat="1" applyFont="1" applyFill="1" applyBorder="1" applyAlignment="1">
      <alignment vertical="center"/>
    </xf>
    <xf numFmtId="176" fontId="2" fillId="0" borderId="13" xfId="1" applyNumberFormat="1" applyFont="1" applyFill="1" applyBorder="1" applyAlignment="1">
      <alignment vertical="center"/>
    </xf>
    <xf numFmtId="176" fontId="2" fillId="0" borderId="0" xfId="1" applyNumberFormat="1" applyFont="1" applyFill="1" applyBorder="1" applyAlignment="1">
      <alignment vertical="center"/>
    </xf>
    <xf numFmtId="176" fontId="9" fillId="0" borderId="5" xfId="1" applyNumberFormat="1" applyFont="1" applyFill="1" applyBorder="1" applyAlignment="1">
      <alignment vertical="center"/>
    </xf>
    <xf numFmtId="176" fontId="2" fillId="0" borderId="6" xfId="1" applyNumberFormat="1" applyFont="1" applyFill="1" applyBorder="1" applyAlignment="1">
      <alignment vertical="center"/>
    </xf>
    <xf numFmtId="176" fontId="2" fillId="0" borderId="7" xfId="1" applyNumberFormat="1" applyFont="1" applyFill="1" applyBorder="1" applyAlignment="1">
      <alignment vertical="center"/>
    </xf>
    <xf numFmtId="176" fontId="2" fillId="0" borderId="0" xfId="1" applyNumberFormat="1" applyFont="1" applyFill="1" applyBorder="1" applyAlignment="1"/>
    <xf numFmtId="176" fontId="2" fillId="0" borderId="9" xfId="1" applyNumberFormat="1" applyFont="1" applyFill="1" applyBorder="1" applyAlignment="1"/>
    <xf numFmtId="176" fontId="2" fillId="0" borderId="0" xfId="1" applyNumberFormat="1" applyFont="1" applyFill="1" applyAlignment="1"/>
    <xf numFmtId="176" fontId="2" fillId="0" borderId="0" xfId="1" applyNumberFormat="1" applyFont="1" applyBorder="1" applyAlignment="1">
      <alignment horizontal="right" wrapText="1"/>
    </xf>
    <xf numFmtId="176" fontId="2" fillId="0" borderId="0" xfId="1" applyNumberFormat="1" applyFont="1" applyFill="1" applyBorder="1" applyAlignment="1">
      <alignment horizontal="right" wrapText="1"/>
    </xf>
    <xf numFmtId="176" fontId="2" fillId="0" borderId="9" xfId="1" applyNumberFormat="1" applyFont="1" applyBorder="1" applyAlignment="1">
      <alignment horizontal="center"/>
    </xf>
    <xf numFmtId="176" fontId="2" fillId="0" borderId="0" xfId="1" applyNumberFormat="1" applyFont="1" applyAlignment="1">
      <alignment horizontal="center"/>
    </xf>
    <xf numFmtId="176" fontId="1" fillId="0" borderId="0" xfId="2" applyNumberFormat="1" applyAlignment="1"/>
    <xf numFmtId="176" fontId="7" fillId="0" borderId="0" xfId="1" applyNumberFormat="1" applyFont="1" applyFill="1" applyBorder="1" applyAlignment="1">
      <alignment horizontal="right" vertical="center" wrapText="1"/>
    </xf>
    <xf numFmtId="176" fontId="2" fillId="0" borderId="9" xfId="1" applyNumberFormat="1" applyFont="1" applyFill="1" applyBorder="1" applyAlignment="1">
      <alignment horizontal="right" vertical="center" wrapText="1"/>
    </xf>
    <xf numFmtId="176" fontId="2" fillId="0" borderId="11" xfId="1" applyNumberFormat="1" applyFont="1" applyBorder="1" applyAlignment="1">
      <alignment vertical="center" wrapText="1"/>
    </xf>
    <xf numFmtId="176" fontId="2" fillId="0" borderId="12" xfId="1" applyNumberFormat="1" applyFont="1" applyFill="1" applyBorder="1" applyAlignment="1">
      <alignment horizontal="right" vertical="center" wrapText="1"/>
    </xf>
    <xf numFmtId="176" fontId="2" fillId="0" borderId="12" xfId="1" applyNumberFormat="1" applyFont="1" applyFill="1" applyBorder="1" applyAlignment="1">
      <alignment horizontal="left" vertical="center" wrapText="1"/>
    </xf>
    <xf numFmtId="176" fontId="7" fillId="0" borderId="12" xfId="1" applyNumberFormat="1" applyFont="1" applyFill="1" applyBorder="1" applyAlignment="1">
      <alignment horizontal="right" vertical="center" wrapText="1"/>
    </xf>
    <xf numFmtId="176" fontId="2" fillId="0" borderId="13" xfId="1" applyNumberFormat="1" applyFont="1" applyFill="1" applyBorder="1" applyAlignment="1">
      <alignment horizontal="right" vertical="center" wrapText="1"/>
    </xf>
    <xf numFmtId="176" fontId="2" fillId="0" borderId="0" xfId="1" applyNumberFormat="1" applyFont="1" applyBorder="1" applyAlignment="1">
      <alignment vertical="center" wrapText="1"/>
    </xf>
    <xf numFmtId="176" fontId="2" fillId="0" borderId="0" xfId="1" applyNumberFormat="1" applyFont="1" applyFill="1" applyBorder="1" applyAlignment="1">
      <alignment vertical="center" shrinkToFit="1"/>
    </xf>
    <xf numFmtId="176" fontId="7" fillId="0" borderId="0" xfId="1" applyNumberFormat="1" applyFont="1" applyFill="1" applyBorder="1" applyAlignment="1">
      <alignment vertical="center"/>
    </xf>
    <xf numFmtId="176" fontId="7" fillId="0" borderId="0" xfId="1" applyNumberFormat="1" applyFont="1" applyBorder="1" applyAlignment="1">
      <alignment vertical="center"/>
    </xf>
    <xf numFmtId="176" fontId="7" fillId="3" borderId="0" xfId="1" applyNumberFormat="1" applyFont="1" applyFill="1" applyAlignment="1">
      <alignment horizontal="left" vertical="center"/>
    </xf>
    <xf numFmtId="176" fontId="2" fillId="0" borderId="0" xfId="1" applyNumberFormat="1" applyFont="1" applyBorder="1" applyAlignment="1">
      <alignment horizontal="left" vertical="center"/>
    </xf>
    <xf numFmtId="176" fontId="7" fillId="4" borderId="2" xfId="1" applyNumberFormat="1" applyFont="1" applyFill="1" applyBorder="1" applyAlignment="1">
      <alignment horizontal="left" vertical="center"/>
    </xf>
    <xf numFmtId="176" fontId="7" fillId="4" borderId="3" xfId="1" applyNumberFormat="1" applyFont="1" applyFill="1" applyBorder="1" applyAlignment="1">
      <alignment horizontal="center" vertical="top" wrapText="1"/>
    </xf>
    <xf numFmtId="176" fontId="7" fillId="4" borderId="4" xfId="1" applyNumberFormat="1" applyFont="1" applyFill="1" applyBorder="1" applyAlignment="1">
      <alignment horizontal="center" vertical="center" wrapText="1"/>
    </xf>
    <xf numFmtId="176" fontId="2" fillId="4" borderId="4" xfId="1" applyNumberFormat="1" applyFont="1" applyFill="1" applyBorder="1" applyAlignment="1">
      <alignment horizontal="righ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horizontal="center" vertical="center"/>
    </xf>
    <xf numFmtId="176" fontId="8" fillId="0" borderId="0" xfId="1" applyNumberFormat="1" applyFont="1" applyFill="1" applyBorder="1" applyAlignment="1">
      <alignment vertical="center"/>
    </xf>
    <xf numFmtId="176" fontId="11" fillId="0" borderId="0" xfId="1" applyNumberFormat="1" applyFont="1" applyFill="1" applyBorder="1" applyAlignment="1">
      <alignment vertical="center"/>
    </xf>
    <xf numFmtId="176" fontId="10" fillId="0" borderId="0" xfId="1" applyNumberFormat="1" applyFont="1" applyBorder="1" applyAlignment="1">
      <alignment vertical="center"/>
    </xf>
    <xf numFmtId="176" fontId="11" fillId="0" borderId="0" xfId="1" applyNumberFormat="1" applyFont="1" applyBorder="1" applyAlignment="1">
      <alignment vertical="center"/>
    </xf>
    <xf numFmtId="176" fontId="11" fillId="0" borderId="0" xfId="1" applyNumberFormat="1" applyFont="1" applyAlignment="1">
      <alignment horizontal="left" vertical="center"/>
    </xf>
    <xf numFmtId="176" fontId="10" fillId="3" borderId="0" xfId="1" applyNumberFormat="1" applyFont="1" applyFill="1" applyAlignment="1">
      <alignment horizontal="left" vertical="center"/>
    </xf>
    <xf numFmtId="176" fontId="11" fillId="3" borderId="0" xfId="1" applyNumberFormat="1" applyFont="1" applyFill="1" applyAlignment="1">
      <alignment horizontal="left" vertical="center"/>
    </xf>
    <xf numFmtId="0" fontId="12" fillId="0" borderId="0" xfId="0" applyFont="1">
      <alignment vertical="center"/>
    </xf>
    <xf numFmtId="176" fontId="7" fillId="0" borderId="6" xfId="1" applyNumberFormat="1" applyFont="1" applyBorder="1" applyAlignment="1">
      <alignment horizontal="right" vertical="center"/>
    </xf>
    <xf numFmtId="0" fontId="0" fillId="0" borderId="0" xfId="0" applyAlignment="1">
      <alignment horizontal="center" vertical="center"/>
    </xf>
    <xf numFmtId="0" fontId="0" fillId="0" borderId="14" xfId="0" applyBorder="1" applyAlignment="1">
      <alignment horizontal="center" vertical="center"/>
    </xf>
    <xf numFmtId="176" fontId="2" fillId="0" borderId="0" xfId="1" applyNumberFormat="1" applyFont="1" applyAlignment="1">
      <alignment vertical="center"/>
    </xf>
    <xf numFmtId="0" fontId="17" fillId="0" borderId="0" xfId="0" applyFont="1" applyAlignment="1">
      <alignment vertical="center"/>
    </xf>
    <xf numFmtId="0" fontId="0" fillId="0" borderId="0" xfId="0" applyFill="1" applyBorder="1">
      <alignment vertical="center"/>
    </xf>
    <xf numFmtId="0" fontId="0" fillId="0" borderId="0" xfId="0" applyAlignment="1">
      <alignment horizontal="right" vertical="center"/>
    </xf>
    <xf numFmtId="0" fontId="0" fillId="0" borderId="26" xfId="0" applyBorder="1" applyAlignment="1">
      <alignment horizontal="center" vertical="center"/>
    </xf>
    <xf numFmtId="176" fontId="5" fillId="4" borderId="2" xfId="1" applyNumberFormat="1" applyFont="1" applyFill="1" applyBorder="1" applyAlignment="1">
      <alignment horizontal="center" vertical="center"/>
    </xf>
    <xf numFmtId="176" fontId="2" fillId="4" borderId="4" xfId="1" applyNumberFormat="1" applyFont="1" applyFill="1" applyBorder="1" applyAlignment="1">
      <alignment horizontal="center" vertical="center" wrapText="1"/>
    </xf>
    <xf numFmtId="0" fontId="0" fillId="0" borderId="0" xfId="0"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19" fillId="0" borderId="0" xfId="0" applyFont="1">
      <alignment vertical="center"/>
    </xf>
    <xf numFmtId="0" fontId="20" fillId="0" borderId="0" xfId="0" applyFont="1" applyAlignment="1">
      <alignment vertical="center"/>
    </xf>
    <xf numFmtId="0" fontId="16" fillId="5" borderId="29" xfId="0" applyFont="1" applyFill="1" applyBorder="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0" fillId="5" borderId="14" xfId="0" applyFill="1" applyBorder="1" applyAlignment="1">
      <alignment horizontal="center" vertical="center"/>
    </xf>
    <xf numFmtId="0" fontId="0" fillId="5" borderId="14" xfId="0" applyFill="1" applyBorder="1">
      <alignment vertical="center"/>
    </xf>
    <xf numFmtId="0" fontId="0" fillId="0" borderId="0" xfId="0" applyBorder="1" applyAlignment="1">
      <alignment vertical="center"/>
    </xf>
    <xf numFmtId="0" fontId="0" fillId="5" borderId="14" xfId="0" applyFill="1" applyBorder="1" applyAlignment="1">
      <alignment vertical="center" shrinkToFit="1"/>
    </xf>
    <xf numFmtId="38" fontId="2" fillId="2" borderId="4" xfId="3" applyFont="1" applyFill="1" applyBorder="1" applyAlignment="1">
      <alignment horizontal="right" vertical="center" wrapText="1"/>
    </xf>
    <xf numFmtId="38" fontId="2" fillId="4" borderId="4" xfId="3" applyFont="1" applyFill="1" applyBorder="1" applyAlignment="1">
      <alignment horizontal="right" vertical="center" wrapText="1"/>
    </xf>
    <xf numFmtId="176" fontId="2" fillId="5" borderId="4" xfId="1" applyNumberFormat="1" applyFont="1" applyFill="1" applyBorder="1" applyAlignment="1">
      <alignment horizontal="right" vertical="center" wrapText="1"/>
    </xf>
    <xf numFmtId="38" fontId="2" fillId="5" borderId="4" xfId="3" applyFont="1" applyFill="1" applyBorder="1" applyAlignment="1">
      <alignment horizontal="right" vertical="center" wrapText="1"/>
    </xf>
    <xf numFmtId="0" fontId="0" fillId="0" borderId="14" xfId="0" applyBorder="1" applyAlignment="1">
      <alignment horizontal="center" vertical="center"/>
    </xf>
    <xf numFmtId="0" fontId="0" fillId="5" borderId="14" xfId="0" applyFill="1" applyBorder="1" applyAlignment="1">
      <alignment horizontal="right" vertical="center"/>
    </xf>
    <xf numFmtId="0" fontId="0" fillId="5" borderId="14" xfId="0" applyFill="1" applyBorder="1" applyAlignment="1">
      <alignment horizontal="center" vertical="center"/>
    </xf>
    <xf numFmtId="176" fontId="2" fillId="0" borderId="0" xfId="1" applyNumberFormat="1" applyFont="1" applyAlignment="1">
      <alignment vertical="center"/>
    </xf>
    <xf numFmtId="0" fontId="19" fillId="0" borderId="1" xfId="0" applyFont="1" applyBorder="1">
      <alignment vertical="center"/>
    </xf>
    <xf numFmtId="0" fontId="0" fillId="0" borderId="14" xfId="0" applyBorder="1">
      <alignment vertical="center"/>
    </xf>
    <xf numFmtId="0" fontId="0" fillId="0" borderId="0" xfId="0" applyBorder="1">
      <alignment vertical="center"/>
    </xf>
    <xf numFmtId="0" fontId="19" fillId="0" borderId="0" xfId="0" applyFont="1" applyBorder="1">
      <alignment vertical="center"/>
    </xf>
    <xf numFmtId="176" fontId="21" fillId="0" borderId="0" xfId="1" applyNumberFormat="1" applyFont="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0" fillId="5" borderId="14" xfId="0" applyFill="1" applyBorder="1" applyAlignment="1">
      <alignment horizontal="center" vertical="center" shrinkToFit="1"/>
    </xf>
    <xf numFmtId="0" fontId="0" fillId="0" borderId="0" xfId="0" applyBorder="1" applyAlignment="1">
      <alignment horizontal="center" vertical="center"/>
    </xf>
    <xf numFmtId="176" fontId="9" fillId="4" borderId="1" xfId="1" applyNumberFormat="1" applyFont="1" applyFill="1" applyBorder="1" applyAlignment="1">
      <alignment horizontal="right" vertical="center" wrapText="1"/>
    </xf>
    <xf numFmtId="0" fontId="25" fillId="0" borderId="0" xfId="0" applyFont="1">
      <alignment vertical="center"/>
    </xf>
    <xf numFmtId="0" fontId="25" fillId="0" borderId="0" xfId="0" applyFont="1" applyBorder="1">
      <alignmen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176" fontId="28" fillId="0" borderId="0" xfId="1" applyNumberFormat="1" applyFont="1" applyAlignment="1">
      <alignment horizontal="center" vertical="center"/>
    </xf>
    <xf numFmtId="0" fontId="27" fillId="0" borderId="0" xfId="0" applyFont="1" applyAlignment="1">
      <alignment horizontal="center" vertical="center"/>
    </xf>
    <xf numFmtId="0" fontId="16" fillId="5" borderId="43" xfId="0" applyFont="1" applyFill="1" applyBorder="1" applyAlignment="1">
      <alignment horizontal="center" vertical="center"/>
    </xf>
    <xf numFmtId="0" fontId="16" fillId="5" borderId="46" xfId="0" applyFont="1" applyFill="1" applyBorder="1" applyAlignment="1">
      <alignment horizontal="center" vertical="center"/>
    </xf>
    <xf numFmtId="0" fontId="16" fillId="5" borderId="31" xfId="0" applyFont="1" applyFill="1" applyBorder="1" applyAlignment="1">
      <alignment horizontal="center" vertical="center"/>
    </xf>
    <xf numFmtId="0" fontId="16" fillId="5" borderId="49" xfId="0" applyFont="1" applyFill="1" applyBorder="1" applyAlignment="1">
      <alignment horizontal="center" vertical="center"/>
    </xf>
    <xf numFmtId="0" fontId="16" fillId="5" borderId="35" xfId="0" applyFont="1" applyFill="1" applyBorder="1" applyAlignment="1">
      <alignment horizontal="center" vertical="center"/>
    </xf>
    <xf numFmtId="0" fontId="16" fillId="5" borderId="52" xfId="0" applyFont="1" applyFill="1" applyBorder="1" applyAlignment="1">
      <alignment horizontal="center" vertical="center"/>
    </xf>
    <xf numFmtId="0" fontId="16" fillId="5" borderId="32" xfId="0" applyFont="1" applyFill="1" applyBorder="1" applyAlignment="1">
      <alignment horizontal="center" vertical="center"/>
    </xf>
    <xf numFmtId="176" fontId="21" fillId="0" borderId="8" xfId="1" applyNumberFormat="1" applyFont="1" applyBorder="1" applyAlignment="1">
      <alignment horizontal="center" vertical="center" wrapText="1"/>
    </xf>
    <xf numFmtId="176" fontId="9" fillId="0" borderId="10" xfId="1" applyNumberFormat="1" applyFont="1" applyBorder="1" applyAlignment="1">
      <alignment vertical="center" wrapText="1"/>
    </xf>
    <xf numFmtId="176" fontId="9" fillId="0" borderId="1" xfId="1" applyNumberFormat="1" applyFont="1" applyFill="1" applyBorder="1" applyAlignment="1">
      <alignment horizontal="left" vertical="center" wrapText="1"/>
    </xf>
    <xf numFmtId="176" fontId="9" fillId="0" borderId="56" xfId="1" applyNumberFormat="1" applyFont="1" applyBorder="1" applyAlignment="1">
      <alignment vertical="center"/>
    </xf>
    <xf numFmtId="176" fontId="9" fillId="0" borderId="56" xfId="1" applyNumberFormat="1" applyFont="1" applyBorder="1" applyAlignment="1">
      <alignment horizontal="center" vertical="center"/>
    </xf>
    <xf numFmtId="176" fontId="9" fillId="4" borderId="56" xfId="1" applyNumberFormat="1" applyFont="1" applyFill="1" applyBorder="1" applyAlignment="1">
      <alignment horizontal="right" vertical="center" wrapText="1"/>
    </xf>
    <xf numFmtId="176" fontId="9" fillId="0" borderId="56" xfId="1" applyNumberFormat="1" applyFont="1" applyFill="1" applyBorder="1" applyAlignment="1">
      <alignment horizontal="left" vertical="center"/>
    </xf>
    <xf numFmtId="0" fontId="32" fillId="0" borderId="0" xfId="0" applyFont="1">
      <alignment vertical="center"/>
    </xf>
    <xf numFmtId="0" fontId="32" fillId="0" borderId="0" xfId="0" applyFont="1" applyAlignment="1">
      <alignment horizontal="right" vertical="center"/>
    </xf>
    <xf numFmtId="49" fontId="0" fillId="0" borderId="0" xfId="0" applyNumberFormat="1">
      <alignment vertical="center"/>
    </xf>
    <xf numFmtId="49" fontId="0" fillId="0" borderId="57" xfId="0" applyNumberFormat="1" applyBorder="1">
      <alignment vertical="center"/>
    </xf>
    <xf numFmtId="49" fontId="0" fillId="0" borderId="14" xfId="0" applyNumberFormat="1" applyBorder="1" applyAlignment="1">
      <alignment vertical="center" shrinkToFit="1"/>
    </xf>
    <xf numFmtId="49" fontId="0" fillId="0" borderId="14" xfId="0" applyNumberFormat="1" applyBorder="1">
      <alignment vertical="center"/>
    </xf>
    <xf numFmtId="0" fontId="0" fillId="0" borderId="58" xfId="0" applyBorder="1">
      <alignment vertical="center"/>
    </xf>
    <xf numFmtId="177" fontId="0" fillId="0" borderId="59" xfId="0" applyNumberFormat="1" applyBorder="1" applyAlignment="1">
      <alignment horizontal="left" vertical="center"/>
    </xf>
    <xf numFmtId="49" fontId="0" fillId="0" borderId="60" xfId="0" applyNumberFormat="1" applyBorder="1" applyAlignment="1">
      <alignment vertical="center" shrinkToFit="1"/>
    </xf>
    <xf numFmtId="49" fontId="0" fillId="0" borderId="60" xfId="0" applyNumberFormat="1" applyBorder="1">
      <alignment vertical="center"/>
    </xf>
    <xf numFmtId="0" fontId="0" fillId="0" borderId="60" xfId="0" applyBorder="1">
      <alignment vertical="center"/>
    </xf>
    <xf numFmtId="0" fontId="0" fillId="0" borderId="61" xfId="0" applyBorder="1">
      <alignment vertical="center"/>
    </xf>
    <xf numFmtId="49" fontId="0" fillId="0" borderId="65" xfId="0" applyNumberFormat="1" applyBorder="1">
      <alignment vertical="center"/>
    </xf>
    <xf numFmtId="49" fontId="0" fillId="0" borderId="66" xfId="0" applyNumberFormat="1" applyBorder="1" applyAlignment="1">
      <alignment vertical="center" shrinkToFit="1"/>
    </xf>
    <xf numFmtId="49" fontId="0" fillId="0" borderId="66" xfId="0" applyNumberFormat="1" applyBorder="1">
      <alignment vertical="center"/>
    </xf>
    <xf numFmtId="0" fontId="0" fillId="0" borderId="66" xfId="0" applyBorder="1">
      <alignment vertical="center"/>
    </xf>
    <xf numFmtId="0" fontId="0" fillId="0" borderId="67" xfId="0" applyBorder="1">
      <alignment vertical="center"/>
    </xf>
    <xf numFmtId="38" fontId="35" fillId="0" borderId="0" xfId="4" applyFont="1" applyAlignment="1">
      <alignment vertical="center"/>
    </xf>
    <xf numFmtId="38" fontId="35" fillId="0" borderId="0" xfId="4" applyFont="1"/>
    <xf numFmtId="38" fontId="38" fillId="0" borderId="0" xfId="4" applyFont="1"/>
    <xf numFmtId="38" fontId="35" fillId="0" borderId="1" xfId="4" applyFont="1" applyBorder="1" applyAlignment="1">
      <alignment horizontal="left" vertical="center"/>
    </xf>
    <xf numFmtId="38" fontId="35" fillId="0" borderId="1" xfId="4" applyFont="1" applyBorder="1" applyAlignment="1">
      <alignment horizontal="center" vertical="center"/>
    </xf>
    <xf numFmtId="38" fontId="35" fillId="0" borderId="14" xfId="4" applyFont="1" applyBorder="1" applyAlignment="1">
      <alignment horizontal="center" vertical="center"/>
    </xf>
    <xf numFmtId="38" fontId="35" fillId="0" borderId="2" xfId="4" applyFont="1" applyBorder="1" applyAlignment="1">
      <alignment vertical="center"/>
    </xf>
    <xf numFmtId="38" fontId="35" fillId="0" borderId="2" xfId="4" applyFont="1" applyBorder="1" applyAlignment="1">
      <alignment horizontal="right" vertical="center"/>
    </xf>
    <xf numFmtId="38" fontId="35" fillId="0" borderId="3" xfId="4" applyFont="1" applyBorder="1" applyAlignment="1">
      <alignment vertical="center"/>
    </xf>
    <xf numFmtId="38" fontId="35" fillId="0" borderId="3" xfId="4" applyFont="1" applyBorder="1" applyAlignment="1">
      <alignment horizontal="right" vertical="center"/>
    </xf>
    <xf numFmtId="0" fontId="35" fillId="0" borderId="3" xfId="5" applyFont="1" applyBorder="1" applyAlignment="1">
      <alignment vertical="center"/>
    </xf>
    <xf numFmtId="38" fontId="35" fillId="0" borderId="14" xfId="4" applyFont="1" applyBorder="1" applyAlignment="1">
      <alignment horizontal="right" vertical="center"/>
    </xf>
    <xf numFmtId="0" fontId="35" fillId="0" borderId="14" xfId="5" applyFont="1" applyBorder="1" applyAlignment="1">
      <alignment horizontal="left" vertical="center"/>
    </xf>
    <xf numFmtId="38" fontId="35" fillId="0" borderId="19" xfId="4" applyFont="1" applyBorder="1" applyAlignment="1">
      <alignment vertical="center"/>
    </xf>
    <xf numFmtId="38" fontId="35" fillId="0" borderId="0" xfId="4" applyFont="1" applyBorder="1" applyAlignment="1">
      <alignment vertical="center"/>
    </xf>
    <xf numFmtId="38" fontId="35" fillId="0" borderId="1" xfId="4" applyFont="1" applyBorder="1" applyAlignment="1">
      <alignment vertical="center"/>
    </xf>
    <xf numFmtId="38" fontId="35" fillId="0" borderId="68" xfId="4" applyFont="1" applyBorder="1" applyAlignment="1">
      <alignment vertical="center"/>
    </xf>
    <xf numFmtId="38" fontId="35" fillId="0" borderId="26" xfId="4" applyFont="1" applyBorder="1" applyAlignment="1">
      <alignment horizontal="right" vertical="center"/>
    </xf>
    <xf numFmtId="38" fontId="35" fillId="0" borderId="0" xfId="4" applyFont="1" applyAlignment="1">
      <alignment horizontal="right" vertical="center"/>
    </xf>
    <xf numFmtId="38" fontId="35" fillId="0" borderId="0" xfId="4" applyFont="1" applyBorder="1" applyAlignment="1">
      <alignment horizontal="right" vertical="center"/>
    </xf>
    <xf numFmtId="38" fontId="35" fillId="0" borderId="0" xfId="4" applyFont="1" applyBorder="1"/>
    <xf numFmtId="38" fontId="36" fillId="0" borderId="0" xfId="4" applyFont="1" applyBorder="1" applyAlignment="1">
      <alignment horizontal="left" vertical="center"/>
    </xf>
    <xf numFmtId="38" fontId="35" fillId="0" borderId="0" xfId="4" applyFont="1" applyAlignment="1">
      <alignment horizontal="left" vertical="center"/>
    </xf>
    <xf numFmtId="38" fontId="32" fillId="0" borderId="0" xfId="0" applyNumberFormat="1" applyFont="1" applyAlignment="1">
      <alignment horizontal="right" vertical="center"/>
    </xf>
    <xf numFmtId="0" fontId="32" fillId="0" borderId="0" xfId="0" applyFont="1" applyAlignment="1">
      <alignment vertical="center"/>
    </xf>
    <xf numFmtId="0" fontId="13" fillId="0" borderId="69" xfId="0" applyFont="1" applyFill="1" applyBorder="1" applyAlignment="1">
      <alignment horizontal="right" vertical="center"/>
    </xf>
    <xf numFmtId="0" fontId="13" fillId="0" borderId="69" xfId="0" applyFont="1" applyFill="1" applyBorder="1" applyAlignment="1">
      <alignment horizontal="right" vertical="center" shrinkToFit="1"/>
    </xf>
    <xf numFmtId="0" fontId="32" fillId="0" borderId="0" xfId="0" applyFont="1" applyAlignment="1">
      <alignment horizontal="left" vertical="center" shrinkToFit="1"/>
    </xf>
    <xf numFmtId="0" fontId="0" fillId="0" borderId="0" xfId="0" applyFill="1">
      <alignment vertical="center"/>
    </xf>
    <xf numFmtId="0" fontId="0" fillId="0" borderId="0" xfId="0" applyFill="1" applyAlignment="1">
      <alignment horizontal="center" vertical="center"/>
    </xf>
    <xf numFmtId="0" fontId="38" fillId="7" borderId="0" xfId="6" applyFont="1" applyFill="1" applyAlignment="1">
      <alignment horizontal="center" vertical="center"/>
    </xf>
    <xf numFmtId="0" fontId="38" fillId="7" borderId="0" xfId="6" applyFont="1" applyFill="1">
      <alignment vertical="center"/>
    </xf>
    <xf numFmtId="0" fontId="38" fillId="7" borderId="0" xfId="6" applyFont="1" applyFill="1" applyAlignment="1">
      <alignment horizontal="left" vertical="center"/>
    </xf>
    <xf numFmtId="0" fontId="38" fillId="7" borderId="0" xfId="6" applyFont="1" applyFill="1" applyBorder="1">
      <alignment vertical="center"/>
    </xf>
    <xf numFmtId="0" fontId="38" fillId="7" borderId="0" xfId="6" applyFont="1" applyFill="1" applyBorder="1" applyAlignment="1">
      <alignment horizontal="center" vertical="center"/>
    </xf>
    <xf numFmtId="0" fontId="38" fillId="7" borderId="0" xfId="6" applyFont="1" applyFill="1" applyAlignment="1">
      <alignment horizontal="right" vertical="center"/>
    </xf>
    <xf numFmtId="0" fontId="38" fillId="7" borderId="0" xfId="6" applyFont="1" applyFill="1" applyAlignment="1" applyProtection="1">
      <alignment vertical="center"/>
      <protection locked="0"/>
    </xf>
    <xf numFmtId="0" fontId="38" fillId="7" borderId="0" xfId="6" applyFont="1" applyFill="1" applyAlignment="1">
      <alignment vertical="center"/>
    </xf>
    <xf numFmtId="0" fontId="40" fillId="7" borderId="0" xfId="6" applyFont="1" applyFill="1" applyAlignment="1">
      <alignment horizontal="distributed" vertical="center" indent="1"/>
    </xf>
    <xf numFmtId="0" fontId="38" fillId="7" borderId="0" xfId="6" applyFont="1" applyFill="1" applyAlignment="1">
      <alignment vertical="center" wrapText="1"/>
    </xf>
    <xf numFmtId="49" fontId="38" fillId="7" borderId="0" xfId="6" applyNumberFormat="1" applyFont="1" applyFill="1" applyAlignment="1">
      <alignment vertical="center"/>
    </xf>
    <xf numFmtId="178" fontId="38" fillId="7" borderId="0" xfId="6" applyNumberFormat="1" applyFont="1" applyFill="1" applyAlignment="1">
      <alignment vertical="center"/>
    </xf>
    <xf numFmtId="0" fontId="38" fillId="7" borderId="0" xfId="6" applyFont="1" applyFill="1" applyAlignment="1" applyProtection="1">
      <alignment horizontal="right" vertical="center"/>
      <protection locked="0"/>
    </xf>
    <xf numFmtId="0" fontId="38" fillId="7" borderId="0" xfId="6" applyFont="1" applyFill="1" applyProtection="1">
      <alignment vertical="center"/>
      <protection locked="0"/>
    </xf>
    <xf numFmtId="0" fontId="38" fillId="7" borderId="0" xfId="6" applyFont="1" applyFill="1" applyAlignment="1">
      <alignment horizontal="left" vertical="center" wrapText="1"/>
    </xf>
    <xf numFmtId="0" fontId="38" fillId="7" borderId="1" xfId="6" applyFont="1" applyFill="1" applyBorder="1">
      <alignment vertical="center"/>
    </xf>
    <xf numFmtId="0" fontId="40" fillId="7" borderId="1" xfId="6" applyFont="1" applyFill="1" applyBorder="1" applyAlignment="1">
      <alignment horizontal="right" vertical="center"/>
    </xf>
    <xf numFmtId="0" fontId="40" fillId="7" borderId="1" xfId="6" applyFont="1" applyFill="1" applyBorder="1" applyAlignment="1">
      <alignment horizontal="left" vertical="center"/>
    </xf>
    <xf numFmtId="0" fontId="38" fillId="7" borderId="0" xfId="6" applyFont="1" applyFill="1" applyBorder="1" applyAlignment="1">
      <alignment vertical="center"/>
    </xf>
    <xf numFmtId="180" fontId="38" fillId="7" borderId="0" xfId="6" applyNumberFormat="1" applyFont="1" applyFill="1" applyAlignment="1">
      <alignment vertical="center"/>
    </xf>
    <xf numFmtId="0" fontId="41" fillId="7" borderId="0" xfId="6" applyFont="1" applyFill="1" applyAlignment="1">
      <alignment vertical="center"/>
    </xf>
    <xf numFmtId="181" fontId="38" fillId="7" borderId="0" xfId="6" applyNumberFormat="1" applyFont="1" applyFill="1" applyBorder="1" applyAlignment="1">
      <alignment vertical="center"/>
    </xf>
    <xf numFmtId="38" fontId="45" fillId="0" borderId="0" xfId="4" applyFont="1" applyBorder="1" applyAlignment="1">
      <alignment horizontal="right" vertical="center"/>
    </xf>
    <xf numFmtId="0" fontId="46" fillId="0" borderId="0" xfId="5" applyFont="1" applyAlignment="1">
      <alignment vertical="center"/>
    </xf>
    <xf numFmtId="0" fontId="47" fillId="0" borderId="0" xfId="5" applyFont="1"/>
    <xf numFmtId="0" fontId="12" fillId="0" borderId="0" xfId="5"/>
    <xf numFmtId="0" fontId="48" fillId="0" borderId="0" xfId="5" applyFont="1" applyAlignment="1">
      <alignment horizontal="center" vertical="center" wrapText="1"/>
    </xf>
    <xf numFmtId="0" fontId="49" fillId="0" borderId="0" xfId="5" applyFont="1"/>
    <xf numFmtId="0" fontId="35" fillId="0" borderId="0" xfId="5" applyFont="1" applyBorder="1"/>
    <xf numFmtId="0" fontId="49" fillId="0" borderId="0" xfId="5" applyFont="1" applyBorder="1" applyAlignment="1">
      <alignment horizontal="center"/>
    </xf>
    <xf numFmtId="0" fontId="35" fillId="0" borderId="1" xfId="5" applyFont="1" applyBorder="1"/>
    <xf numFmtId="0" fontId="35" fillId="0" borderId="0" xfId="5" applyFont="1"/>
    <xf numFmtId="0" fontId="49" fillId="0" borderId="0" xfId="5" applyFont="1" applyAlignment="1">
      <alignment horizontal="right"/>
    </xf>
    <xf numFmtId="0" fontId="49" fillId="0" borderId="0" xfId="5" applyFont="1" applyAlignment="1">
      <alignment horizontal="center"/>
    </xf>
    <xf numFmtId="0" fontId="49" fillId="0" borderId="27" xfId="5" applyFont="1" applyBorder="1" applyAlignment="1">
      <alignment horizontal="right"/>
    </xf>
    <xf numFmtId="0" fontId="35" fillId="0" borderId="27" xfId="5" applyFont="1" applyBorder="1"/>
    <xf numFmtId="0" fontId="35" fillId="0" borderId="18" xfId="5" applyFont="1" applyBorder="1" applyAlignment="1">
      <alignment horizontal="center" vertical="center" shrinkToFit="1"/>
    </xf>
    <xf numFmtId="0" fontId="49" fillId="0" borderId="27" xfId="5" applyFont="1" applyBorder="1" applyAlignment="1">
      <alignment horizontal="center" vertical="center" shrinkToFit="1"/>
    </xf>
    <xf numFmtId="0" fontId="35" fillId="0" borderId="27" xfId="5" applyFont="1" applyBorder="1" applyAlignment="1">
      <alignment horizontal="center" vertical="center" shrinkToFit="1"/>
    </xf>
    <xf numFmtId="0" fontId="49" fillId="0" borderId="3" xfId="5" applyFont="1" applyBorder="1" applyAlignment="1">
      <alignment horizontal="center" vertical="center" wrapText="1" shrinkToFit="1"/>
    </xf>
    <xf numFmtId="0" fontId="49" fillId="0" borderId="2" xfId="5" applyFont="1" applyBorder="1" applyAlignment="1">
      <alignment horizontal="center" vertical="center" wrapText="1"/>
    </xf>
    <xf numFmtId="0" fontId="35" fillId="0" borderId="3" xfId="5" applyFont="1" applyBorder="1" applyAlignment="1">
      <alignment horizontal="center" vertical="center" shrinkToFit="1"/>
    </xf>
    <xf numFmtId="0" fontId="49" fillId="0" borderId="3" xfId="5" applyFont="1" applyBorder="1" applyAlignment="1">
      <alignment horizontal="center" vertical="center" shrinkToFit="1"/>
    </xf>
    <xf numFmtId="0" fontId="49" fillId="0" borderId="3" xfId="5" applyFont="1" applyBorder="1" applyAlignment="1">
      <alignment horizontal="center" vertical="center" wrapText="1"/>
    </xf>
    <xf numFmtId="0" fontId="35" fillId="0" borderId="4" xfId="5" applyFont="1" applyBorder="1" applyAlignment="1">
      <alignment horizontal="center" vertical="center" shrinkToFit="1"/>
    </xf>
    <xf numFmtId="0" fontId="49" fillId="0" borderId="4" xfId="5" applyFont="1" applyBorder="1" applyAlignment="1">
      <alignment horizontal="center" vertical="center" shrinkToFit="1"/>
    </xf>
    <xf numFmtId="0" fontId="35" fillId="0" borderId="26" xfId="5" applyFont="1" applyBorder="1" applyAlignment="1">
      <alignment horizontal="center" vertical="center" shrinkToFit="1"/>
    </xf>
    <xf numFmtId="0" fontId="49" fillId="0" borderId="14" xfId="5" applyFont="1" applyBorder="1" applyAlignment="1">
      <alignment horizontal="right" vertical="center" wrapText="1"/>
    </xf>
    <xf numFmtId="0" fontId="49" fillId="0" borderId="14" xfId="5" applyFont="1" applyBorder="1" applyAlignment="1">
      <alignment horizontal="left" vertical="center" wrapText="1"/>
    </xf>
    <xf numFmtId="0" fontId="35" fillId="0" borderId="14" xfId="5" applyFont="1" applyBorder="1" applyAlignment="1">
      <alignment horizontal="right" vertical="center" wrapText="1"/>
    </xf>
    <xf numFmtId="0" fontId="35" fillId="0" borderId="26" xfId="5" applyFont="1" applyBorder="1" applyAlignment="1">
      <alignment horizontal="right" vertical="center" wrapText="1"/>
    </xf>
    <xf numFmtId="0" fontId="41" fillId="0" borderId="0" xfId="5" applyFont="1"/>
    <xf numFmtId="0" fontId="35" fillId="0" borderId="0" xfId="5" applyFont="1" applyBorder="1" applyAlignment="1">
      <alignment horizontal="right"/>
    </xf>
    <xf numFmtId="0" fontId="49" fillId="0" borderId="1" xfId="5" applyFont="1" applyBorder="1" applyAlignment="1">
      <alignment horizontal="center"/>
    </xf>
    <xf numFmtId="49" fontId="49" fillId="0" borderId="14" xfId="5" applyNumberFormat="1" applyFont="1" applyBorder="1" applyAlignment="1">
      <alignment horizontal="right" vertical="center" wrapText="1"/>
    </xf>
    <xf numFmtId="0" fontId="35" fillId="0" borderId="14" xfId="5" applyFont="1" applyBorder="1" applyAlignment="1">
      <alignment horizontal="center" vertical="center" wrapText="1"/>
    </xf>
    <xf numFmtId="0" fontId="49" fillId="0" borderId="0" xfId="5" applyFont="1" applyBorder="1" applyAlignment="1">
      <alignment horizontal="right" vertical="center" wrapText="1"/>
    </xf>
    <xf numFmtId="0" fontId="49" fillId="0" borderId="0" xfId="5" applyFont="1" applyBorder="1" applyAlignment="1">
      <alignment horizontal="left" vertical="center" wrapText="1"/>
    </xf>
    <xf numFmtId="0" fontId="35" fillId="0" borderId="0" xfId="5" applyFont="1" applyBorder="1" applyAlignment="1">
      <alignment horizontal="right" vertical="center" wrapText="1"/>
    </xf>
    <xf numFmtId="0" fontId="49" fillId="0" borderId="0" xfId="5" applyFont="1" applyBorder="1" applyAlignment="1">
      <alignment horizontal="left" vertical="center"/>
    </xf>
    <xf numFmtId="0" fontId="35" fillId="0" borderId="0" xfId="5" applyFont="1" applyBorder="1" applyAlignment="1">
      <alignment horizontal="left" vertical="center"/>
    </xf>
    <xf numFmtId="0" fontId="49" fillId="0" borderId="14" xfId="5" applyFont="1" applyBorder="1" applyAlignment="1">
      <alignment horizontal="left" vertical="center" shrinkToFit="1"/>
    </xf>
    <xf numFmtId="0" fontId="35" fillId="0" borderId="0" xfId="5" applyFont="1" applyAlignment="1">
      <alignment horizontal="center"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5" borderId="14" xfId="0" applyFill="1" applyBorder="1" applyAlignment="1">
      <alignment horizontal="right" vertical="center"/>
    </xf>
    <xf numFmtId="176" fontId="2" fillId="0" borderId="0" xfId="1" applyNumberFormat="1" applyFont="1" applyAlignment="1">
      <alignment vertical="center"/>
    </xf>
    <xf numFmtId="176" fontId="28" fillId="0" borderId="0" xfId="1" applyNumberFormat="1" applyFont="1" applyAlignment="1">
      <alignment horizontal="center" vertical="center"/>
    </xf>
    <xf numFmtId="49" fontId="0" fillId="6" borderId="76" xfId="0" applyNumberFormat="1" applyFill="1" applyBorder="1" applyAlignment="1">
      <alignment horizontal="center"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0" fontId="38" fillId="7" borderId="1" xfId="6" applyFont="1" applyFill="1" applyBorder="1" applyAlignment="1">
      <alignment vertical="center"/>
    </xf>
    <xf numFmtId="0" fontId="41" fillId="7" borderId="0" xfId="6" applyFont="1" applyFill="1" applyAlignment="1">
      <alignment horizontal="center" vertical="center"/>
    </xf>
    <xf numFmtId="0" fontId="41" fillId="0" borderId="0" xfId="6" applyFont="1" applyFill="1" applyAlignment="1">
      <alignment horizontal="center" vertical="center"/>
    </xf>
    <xf numFmtId="0" fontId="40" fillId="7" borderId="0" xfId="6" applyFont="1" applyFill="1" applyAlignment="1">
      <alignment vertical="center"/>
    </xf>
    <xf numFmtId="0" fontId="38" fillId="7" borderId="0" xfId="6" applyFont="1" applyFill="1" applyAlignment="1">
      <alignment horizontal="left" vertical="center"/>
    </xf>
    <xf numFmtId="0" fontId="41" fillId="0" borderId="0" xfId="6" applyFont="1" applyAlignment="1">
      <alignment vertical="center"/>
    </xf>
    <xf numFmtId="0" fontId="61" fillId="0" borderId="0" xfId="6" applyFont="1" applyAlignment="1">
      <alignment horizontal="center" vertical="center"/>
    </xf>
    <xf numFmtId="0" fontId="62" fillId="0" borderId="0" xfId="6" applyFont="1" applyAlignment="1">
      <alignment vertical="center"/>
    </xf>
    <xf numFmtId="0" fontId="62" fillId="0" borderId="0" xfId="6" applyFont="1" applyAlignment="1">
      <alignment horizontal="right" vertical="center"/>
    </xf>
    <xf numFmtId="0" fontId="62" fillId="0" borderId="0" xfId="6" applyFont="1" applyAlignment="1" applyProtection="1">
      <alignment horizontal="right" vertical="center"/>
      <protection locked="0"/>
    </xf>
    <xf numFmtId="0" fontId="62" fillId="0" borderId="0" xfId="6" applyFont="1" applyFill="1" applyAlignment="1">
      <alignment vertical="center"/>
    </xf>
    <xf numFmtId="0" fontId="62" fillId="0" borderId="1" xfId="6" applyFont="1" applyFill="1" applyBorder="1" applyAlignment="1">
      <alignment vertical="center"/>
    </xf>
    <xf numFmtId="0" fontId="62" fillId="0" borderId="1" xfId="6" applyFont="1" applyFill="1" applyBorder="1" applyAlignment="1">
      <alignment horizontal="center" vertical="center"/>
    </xf>
    <xf numFmtId="0" fontId="62" fillId="0" borderId="0" xfId="6" applyFont="1" applyAlignment="1" applyProtection="1">
      <alignment vertical="center"/>
    </xf>
    <xf numFmtId="0" fontId="62" fillId="0" borderId="0" xfId="6" applyFont="1" applyBorder="1" applyAlignment="1">
      <alignment vertical="center"/>
    </xf>
    <xf numFmtId="0" fontId="41" fillId="0" borderId="0" xfId="6" applyFont="1" applyAlignment="1">
      <alignment horizontal="center" vertical="center"/>
    </xf>
    <xf numFmtId="0" fontId="62" fillId="0" borderId="5" xfId="6" applyFont="1" applyBorder="1" applyAlignment="1">
      <alignment horizontal="center" vertical="center"/>
    </xf>
    <xf numFmtId="0" fontId="62" fillId="0" borderId="6" xfId="6" applyFont="1" applyBorder="1" applyAlignment="1">
      <alignment horizontal="center" vertical="center"/>
    </xf>
    <xf numFmtId="0" fontId="62" fillId="0" borderId="7" xfId="6" applyFont="1" applyBorder="1" applyAlignment="1">
      <alignment horizontal="center" vertical="center"/>
    </xf>
    <xf numFmtId="0" fontId="54" fillId="0" borderId="8" xfId="6" applyFont="1" applyBorder="1" applyAlignment="1">
      <alignment vertical="center"/>
    </xf>
    <xf numFmtId="0" fontId="54" fillId="0" borderId="0" xfId="6" applyFont="1" applyBorder="1" applyAlignment="1">
      <alignment vertical="center"/>
    </xf>
    <xf numFmtId="0" fontId="54" fillId="0" borderId="9" xfId="6" applyFont="1" applyBorder="1" applyAlignment="1">
      <alignment vertical="center"/>
    </xf>
    <xf numFmtId="0" fontId="54" fillId="0" borderId="0" xfId="6" applyFont="1" applyAlignment="1">
      <alignment vertical="center"/>
    </xf>
    <xf numFmtId="0" fontId="63" fillId="0" borderId="0" xfId="6" applyFont="1" applyBorder="1" applyAlignment="1">
      <alignment horizontal="right" vertical="center"/>
    </xf>
    <xf numFmtId="0" fontId="54" fillId="0" borderId="5" xfId="6" applyFont="1" applyFill="1" applyBorder="1" applyAlignment="1">
      <alignment vertical="center"/>
    </xf>
    <xf numFmtId="0" fontId="54" fillId="0" borderId="0" xfId="6" applyFont="1" applyBorder="1" applyAlignment="1">
      <alignment horizontal="center" vertical="center"/>
    </xf>
    <xf numFmtId="0" fontId="54" fillId="0" borderId="6" xfId="6" applyFont="1" applyBorder="1" applyAlignment="1">
      <alignment vertical="center"/>
    </xf>
    <xf numFmtId="0" fontId="54" fillId="0" borderId="0" xfId="6" applyFont="1" applyBorder="1" applyAlignment="1">
      <alignment horizontal="left" vertical="center"/>
    </xf>
    <xf numFmtId="0" fontId="54" fillId="0" borderId="0" xfId="6" applyFont="1" applyBorder="1" applyAlignment="1">
      <alignment horizontal="center" vertical="center" wrapText="1"/>
    </xf>
    <xf numFmtId="0" fontId="62" fillId="0" borderId="0" xfId="6" applyFont="1" applyBorder="1" applyAlignment="1">
      <alignment horizontal="left" vertical="center"/>
    </xf>
    <xf numFmtId="0" fontId="54" fillId="0" borderId="0" xfId="6" applyFont="1" applyBorder="1" applyAlignment="1">
      <alignment horizontal="left" vertical="center" wrapText="1"/>
    </xf>
    <xf numFmtId="0" fontId="63" fillId="0" borderId="8" xfId="6" applyFont="1" applyBorder="1" applyAlignment="1">
      <alignment vertical="center"/>
    </xf>
    <xf numFmtId="0" fontId="63" fillId="0" borderId="0" xfId="6" applyFont="1" applyAlignment="1">
      <alignment vertical="center"/>
    </xf>
    <xf numFmtId="0" fontId="63" fillId="0" borderId="0" xfId="6" applyFont="1" applyBorder="1" applyAlignment="1">
      <alignment horizontal="left" vertical="center"/>
    </xf>
    <xf numFmtId="0" fontId="63" fillId="0" borderId="0" xfId="6" applyFont="1" applyBorder="1" applyAlignment="1">
      <alignment horizontal="center" vertical="center"/>
    </xf>
    <xf numFmtId="0" fontId="63" fillId="0" borderId="0" xfId="6" applyFont="1" applyBorder="1" applyAlignment="1">
      <alignment horizontal="left" vertical="center" wrapText="1"/>
    </xf>
    <xf numFmtId="0" fontId="63" fillId="0" borderId="0" xfId="6" applyFont="1" applyBorder="1" applyAlignment="1">
      <alignment vertical="center"/>
    </xf>
    <xf numFmtId="0" fontId="63" fillId="0" borderId="9" xfId="6" applyFont="1" applyBorder="1" applyAlignment="1">
      <alignment vertical="center"/>
    </xf>
    <xf numFmtId="49" fontId="64" fillId="0" borderId="84" xfId="6" applyNumberFormat="1" applyFont="1" applyBorder="1" applyAlignment="1">
      <alignment horizontal="center" vertical="center"/>
    </xf>
    <xf numFmtId="49" fontId="64" fillId="0" borderId="101" xfId="6" applyNumberFormat="1" applyFont="1" applyBorder="1" applyAlignment="1">
      <alignment horizontal="center" vertical="center"/>
    </xf>
    <xf numFmtId="49" fontId="64" fillId="0" borderId="97" xfId="6" applyNumberFormat="1" applyFont="1" applyBorder="1" applyAlignment="1">
      <alignment horizontal="center" vertical="center"/>
    </xf>
    <xf numFmtId="0" fontId="54" fillId="0" borderId="11" xfId="6" applyFont="1" applyBorder="1" applyAlignment="1">
      <alignment vertical="center"/>
    </xf>
    <xf numFmtId="0" fontId="54" fillId="0" borderId="12" xfId="6" applyFont="1" applyBorder="1" applyAlignment="1">
      <alignment vertical="center"/>
    </xf>
    <xf numFmtId="0" fontId="54" fillId="0" borderId="13" xfId="6" applyFont="1" applyBorder="1" applyAlignment="1">
      <alignment vertical="center"/>
    </xf>
    <xf numFmtId="0" fontId="65" fillId="0" borderId="0" xfId="6" applyFont="1" applyBorder="1" applyAlignment="1">
      <alignment vertical="center"/>
    </xf>
    <xf numFmtId="0" fontId="67" fillId="0" borderId="0" xfId="6" applyFont="1" applyAlignment="1">
      <alignment horizontal="center"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0" fontId="38" fillId="7" borderId="0" xfId="6" applyFont="1" applyFill="1" applyAlignment="1">
      <alignment horizontal="left" vertical="center"/>
    </xf>
    <xf numFmtId="0" fontId="38" fillId="7" borderId="0" xfId="6" applyFont="1" applyFill="1" applyAlignment="1">
      <alignment horizontal="right" vertical="center"/>
    </xf>
    <xf numFmtId="38" fontId="45" fillId="0" borderId="0" xfId="4" applyFont="1" applyBorder="1" applyAlignment="1">
      <alignment horizontal="right" vertical="center"/>
    </xf>
    <xf numFmtId="38" fontId="35" fillId="0" borderId="0" xfId="4" applyFont="1" applyAlignment="1">
      <alignment horizontal="left" vertical="center"/>
    </xf>
    <xf numFmtId="0" fontId="38" fillId="7" borderId="0" xfId="6" applyFont="1" applyFill="1" applyBorder="1" applyAlignment="1">
      <alignment horizontal="center" vertical="center"/>
    </xf>
    <xf numFmtId="0" fontId="13" fillId="0" borderId="39" xfId="0" applyFont="1" applyFill="1" applyBorder="1" applyAlignment="1">
      <alignment horizontal="center" vertical="center"/>
    </xf>
    <xf numFmtId="49" fontId="53" fillId="5" borderId="84" xfId="6" applyNumberFormat="1" applyFont="1" applyFill="1" applyBorder="1" applyAlignment="1" applyProtection="1">
      <alignment horizontal="center" vertical="center"/>
      <protection locked="0"/>
    </xf>
    <xf numFmtId="49" fontId="53" fillId="5" borderId="85" xfId="6" applyNumberFormat="1" applyFont="1" applyFill="1" applyBorder="1" applyAlignment="1" applyProtection="1">
      <alignment horizontal="center" vertical="center"/>
      <protection locked="0"/>
    </xf>
    <xf numFmtId="49" fontId="53" fillId="5" borderId="86" xfId="6" applyNumberFormat="1" applyFont="1" applyFill="1" applyBorder="1" applyAlignment="1" applyProtection="1">
      <alignment horizontal="center" vertical="center"/>
      <protection locked="0"/>
    </xf>
    <xf numFmtId="49" fontId="53" fillId="5" borderId="90" xfId="6" applyNumberFormat="1" applyFont="1" applyFill="1" applyBorder="1" applyAlignment="1" applyProtection="1">
      <alignment horizontal="center" vertical="center"/>
      <protection locked="0"/>
    </xf>
    <xf numFmtId="49" fontId="53" fillId="5" borderId="91" xfId="6" applyNumberFormat="1" applyFont="1" applyFill="1" applyBorder="1" applyAlignment="1" applyProtection="1">
      <alignment horizontal="center" vertical="center"/>
      <protection locked="0"/>
    </xf>
    <xf numFmtId="49" fontId="53" fillId="5" borderId="92" xfId="6" applyNumberFormat="1" applyFont="1" applyFill="1" applyBorder="1" applyAlignment="1" applyProtection="1">
      <alignment horizontal="center" vertical="center"/>
      <protection locked="0"/>
    </xf>
    <xf numFmtId="49" fontId="53" fillId="5" borderId="83" xfId="6" applyNumberFormat="1" applyFont="1" applyFill="1" applyBorder="1" applyAlignment="1" applyProtection="1">
      <alignment horizontal="center" vertical="center"/>
      <protection locked="0"/>
    </xf>
    <xf numFmtId="49" fontId="53" fillId="5" borderId="95" xfId="6" applyNumberFormat="1" applyFont="1" applyFill="1" applyBorder="1" applyAlignment="1" applyProtection="1">
      <alignment horizontal="center" vertical="center"/>
      <protection locked="0"/>
    </xf>
    <xf numFmtId="49" fontId="53" fillId="5" borderId="96" xfId="6" applyNumberFormat="1" applyFont="1" applyFill="1" applyBorder="1" applyAlignment="1" applyProtection="1">
      <alignment horizontal="center" vertical="center"/>
      <protection locked="0"/>
    </xf>
    <xf numFmtId="49" fontId="53" fillId="5" borderId="97" xfId="6" applyNumberFormat="1" applyFont="1" applyFill="1" applyBorder="1" applyAlignment="1" applyProtection="1">
      <alignment horizontal="center" vertical="center"/>
      <protection locked="0"/>
    </xf>
    <xf numFmtId="49" fontId="53" fillId="5" borderId="104" xfId="6" applyNumberFormat="1" applyFont="1" applyFill="1" applyBorder="1" applyAlignment="1" applyProtection="1">
      <alignment horizontal="center" vertical="center"/>
      <protection locked="0"/>
    </xf>
    <xf numFmtId="49" fontId="53" fillId="5" borderId="105" xfId="6" applyNumberFormat="1" applyFont="1" applyFill="1" applyBorder="1" applyAlignment="1" applyProtection="1">
      <alignment horizontal="center" vertical="center"/>
      <protection locked="0"/>
    </xf>
    <xf numFmtId="49" fontId="13" fillId="5" borderId="27" xfId="0" applyNumberFormat="1" applyFont="1" applyFill="1" applyBorder="1" applyAlignment="1">
      <alignment horizontal="left" vertical="center" shrinkToFit="1"/>
    </xf>
    <xf numFmtId="0" fontId="38" fillId="7" borderId="0" xfId="6" applyFont="1" applyFill="1" applyBorder="1" applyAlignment="1">
      <alignment vertical="top"/>
    </xf>
    <xf numFmtId="0" fontId="69" fillId="0" borderId="0" xfId="0" applyFont="1">
      <alignment vertical="center"/>
    </xf>
    <xf numFmtId="0" fontId="13" fillId="0" borderId="32" xfId="0" applyFont="1" applyBorder="1" applyAlignment="1">
      <alignment horizontal="distributed" vertical="center" wrapText="1" indent="1"/>
    </xf>
    <xf numFmtId="0" fontId="13" fillId="0" borderId="42" xfId="0" applyFont="1" applyBorder="1" applyAlignment="1">
      <alignment horizontal="distributed" vertical="center" wrapText="1" indent="1"/>
    </xf>
    <xf numFmtId="0" fontId="13" fillId="0" borderId="31" xfId="0" applyFont="1" applyBorder="1" applyAlignment="1">
      <alignment horizontal="distributed" vertical="center" wrapText="1" indent="1"/>
    </xf>
    <xf numFmtId="0" fontId="13" fillId="0" borderId="33" xfId="0" applyFont="1" applyBorder="1" applyAlignment="1">
      <alignment horizontal="distributed" vertical="center" wrapText="1" indent="1"/>
    </xf>
    <xf numFmtId="0" fontId="13" fillId="0" borderId="34" xfId="0" applyFont="1" applyBorder="1" applyAlignment="1">
      <alignment horizontal="distributed" vertical="center" wrapText="1" indent="1"/>
    </xf>
    <xf numFmtId="0" fontId="13" fillId="0" borderId="38" xfId="0" applyFont="1" applyBorder="1" applyAlignment="1">
      <alignment horizontal="distributed" vertical="center" wrapText="1" indent="1"/>
    </xf>
    <xf numFmtId="0" fontId="13" fillId="0" borderId="43" xfId="0" applyFont="1" applyFill="1" applyBorder="1" applyAlignment="1">
      <alignment horizontal="left" vertical="center"/>
    </xf>
    <xf numFmtId="0" fontId="13" fillId="0" borderId="44" xfId="0" applyFont="1" applyFill="1" applyBorder="1" applyAlignment="1">
      <alignment horizontal="left" vertical="center"/>
    </xf>
    <xf numFmtId="0" fontId="13" fillId="0" borderId="45" xfId="0" applyFont="1" applyFill="1" applyBorder="1" applyAlignment="1">
      <alignment horizontal="left" vertical="center"/>
    </xf>
    <xf numFmtId="0" fontId="16" fillId="0" borderId="41" xfId="0" applyFont="1" applyBorder="1" applyAlignment="1">
      <alignment vertical="center"/>
    </xf>
    <xf numFmtId="0" fontId="16" fillId="0" borderId="42" xfId="0" applyFont="1" applyBorder="1" applyAlignment="1">
      <alignment vertical="center"/>
    </xf>
    <xf numFmtId="0" fontId="16" fillId="0" borderId="30" xfId="0" applyFont="1" applyBorder="1" applyAlignment="1">
      <alignment vertical="center"/>
    </xf>
    <xf numFmtId="0" fontId="16" fillId="0" borderId="33"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37" xfId="0" applyFont="1" applyBorder="1" applyAlignment="1">
      <alignment vertical="center"/>
    </xf>
    <xf numFmtId="0" fontId="16" fillId="0" borderId="38" xfId="0" applyFont="1" applyBorder="1" applyAlignment="1">
      <alignment vertical="center"/>
    </xf>
    <xf numFmtId="0" fontId="13" fillId="0" borderId="27" xfId="0" applyFont="1" applyBorder="1" applyAlignment="1">
      <alignment horizontal="distributed" vertical="center" indent="1"/>
    </xf>
    <xf numFmtId="0" fontId="13" fillId="0" borderId="28" xfId="0" applyFont="1" applyBorder="1" applyAlignment="1">
      <alignment horizontal="distributed" vertical="center" indent="1"/>
    </xf>
    <xf numFmtId="0" fontId="13" fillId="5" borderId="27" xfId="0" applyFont="1" applyFill="1" applyBorder="1" applyAlignment="1">
      <alignment horizontal="left" vertical="center" shrinkToFit="1"/>
    </xf>
    <xf numFmtId="0" fontId="13" fillId="5" borderId="28" xfId="0" applyFont="1" applyFill="1" applyBorder="1" applyAlignment="1">
      <alignment horizontal="left" vertical="center" shrinkToFit="1"/>
    </xf>
    <xf numFmtId="0" fontId="16" fillId="0" borderId="50" xfId="0" applyFont="1" applyBorder="1" applyAlignment="1">
      <alignment vertical="center"/>
    </xf>
    <xf numFmtId="0" fontId="16" fillId="0" borderId="51" xfId="0" applyFont="1" applyBorder="1" applyAlignment="1">
      <alignment vertical="center"/>
    </xf>
    <xf numFmtId="0" fontId="16" fillId="0" borderId="44" xfId="0" applyFont="1" applyBorder="1" applyAlignment="1">
      <alignment vertical="center"/>
    </xf>
    <xf numFmtId="0" fontId="16" fillId="0" borderId="45" xfId="0" applyFont="1" applyBorder="1" applyAlignment="1">
      <alignment vertical="center"/>
    </xf>
    <xf numFmtId="49" fontId="13" fillId="5" borderId="27" xfId="0" applyNumberFormat="1" applyFont="1" applyFill="1" applyBorder="1" applyAlignment="1">
      <alignment horizontal="left" vertical="center"/>
    </xf>
    <xf numFmtId="49" fontId="13" fillId="5" borderId="28" xfId="0" applyNumberFormat="1" applyFont="1" applyFill="1" applyBorder="1" applyAlignment="1">
      <alignment horizontal="left" vertical="center"/>
    </xf>
    <xf numFmtId="0" fontId="13" fillId="0" borderId="19" xfId="0" applyFont="1" applyBorder="1" applyAlignment="1">
      <alignment horizontal="distributed" vertical="center" wrapText="1" indent="1"/>
    </xf>
    <xf numFmtId="0" fontId="13" fillId="0" borderId="20" xfId="0" applyFont="1" applyBorder="1" applyAlignment="1">
      <alignment horizontal="distributed" vertical="center" indent="1"/>
    </xf>
    <xf numFmtId="49" fontId="13" fillId="5" borderId="19" xfId="0" applyNumberFormat="1" applyFont="1" applyFill="1" applyBorder="1" applyAlignment="1">
      <alignment horizontal="left" vertical="center"/>
    </xf>
    <xf numFmtId="49" fontId="13" fillId="5" borderId="20" xfId="0" applyNumberFormat="1" applyFont="1" applyFill="1" applyBorder="1" applyAlignment="1">
      <alignment horizontal="left" vertical="center"/>
    </xf>
    <xf numFmtId="0" fontId="13" fillId="0" borderId="36"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40" xfId="0" applyFont="1" applyFill="1" applyBorder="1" applyAlignment="1">
      <alignment horizontal="left" vertical="center"/>
    </xf>
    <xf numFmtId="0" fontId="13" fillId="5" borderId="70" xfId="0" applyFont="1" applyFill="1" applyBorder="1" applyAlignment="1">
      <alignment horizontal="left" vertical="center" shrinkToFit="1"/>
    </xf>
    <xf numFmtId="0" fontId="16" fillId="0" borderId="47" xfId="0" applyFont="1" applyBorder="1" applyAlignment="1">
      <alignment vertical="center"/>
    </xf>
    <xf numFmtId="0" fontId="16" fillId="0" borderId="48" xfId="0" applyFont="1" applyBorder="1" applyAlignment="1">
      <alignment vertical="center"/>
    </xf>
    <xf numFmtId="0" fontId="16" fillId="0" borderId="36" xfId="0" applyFont="1" applyBorder="1" applyAlignment="1">
      <alignment vertical="center"/>
    </xf>
    <xf numFmtId="0" fontId="16" fillId="0" borderId="39" xfId="0" applyFont="1" applyBorder="1" applyAlignment="1">
      <alignment vertical="center"/>
    </xf>
    <xf numFmtId="0" fontId="16" fillId="0" borderId="40" xfId="0" applyFont="1" applyBorder="1" applyAlignment="1">
      <alignment vertical="center"/>
    </xf>
    <xf numFmtId="0" fontId="29" fillId="0" borderId="0" xfId="0" applyFont="1" applyAlignment="1">
      <alignment horizontal="center" vertical="center"/>
    </xf>
    <xf numFmtId="0" fontId="13" fillId="0" borderId="19" xfId="0" applyFont="1" applyBorder="1" applyAlignment="1">
      <alignment horizontal="distributed" vertical="center" indent="1"/>
    </xf>
    <xf numFmtId="0" fontId="13" fillId="5" borderId="18" xfId="0" applyFont="1" applyFill="1" applyBorder="1" applyAlignment="1">
      <alignment horizontal="left" vertical="center" shrinkToFit="1"/>
    </xf>
    <xf numFmtId="0" fontId="13" fillId="5" borderId="19" xfId="0" applyFont="1" applyFill="1" applyBorder="1" applyAlignment="1">
      <alignment horizontal="left" vertical="center" shrinkToFit="1"/>
    </xf>
    <xf numFmtId="0" fontId="13" fillId="5" borderId="20" xfId="0" applyFont="1" applyFill="1" applyBorder="1" applyAlignment="1">
      <alignment horizontal="left" vertical="center" shrinkToFit="1"/>
    </xf>
    <xf numFmtId="0" fontId="20" fillId="0" borderId="1" xfId="0" applyFont="1" applyBorder="1" applyAlignment="1">
      <alignment horizontal="right" vertical="center"/>
    </xf>
    <xf numFmtId="0" fontId="13" fillId="5" borderId="26" xfId="0" applyFont="1" applyFill="1" applyBorder="1" applyAlignment="1">
      <alignment horizontal="left" vertical="center" shrinkToFi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26" fillId="0" borderId="23" xfId="0" applyFont="1" applyBorder="1" applyAlignment="1">
      <alignment vertical="center" wrapText="1"/>
    </xf>
    <xf numFmtId="0" fontId="26" fillId="0" borderId="1" xfId="0" applyFont="1" applyBorder="1" applyAlignment="1">
      <alignment vertical="center" wrapText="1"/>
    </xf>
    <xf numFmtId="0" fontId="26" fillId="0" borderId="24" xfId="0" applyFont="1" applyBorder="1" applyAlignment="1">
      <alignment vertical="center" wrapText="1"/>
    </xf>
    <xf numFmtId="0" fontId="15" fillId="5" borderId="27" xfId="0" applyFont="1" applyFill="1" applyBorder="1" applyAlignment="1">
      <alignment horizontal="left" vertical="center" shrinkToFit="1"/>
    </xf>
    <xf numFmtId="0" fontId="13" fillId="0" borderId="14" xfId="0" applyFont="1" applyFill="1" applyBorder="1" applyAlignment="1">
      <alignment horizontal="center" vertical="center"/>
    </xf>
    <xf numFmtId="0" fontId="13" fillId="0" borderId="36" xfId="0" applyFont="1" applyBorder="1" applyAlignment="1">
      <alignment horizontal="distributed" vertical="center" wrapText="1" indent="1"/>
    </xf>
    <xf numFmtId="0" fontId="13" fillId="0" borderId="40" xfId="0" applyFont="1" applyBorder="1" applyAlignment="1">
      <alignment horizontal="distributed" vertical="center" wrapText="1" indent="1"/>
    </xf>
    <xf numFmtId="0" fontId="13" fillId="0" borderId="43" xfId="0" applyFont="1" applyBorder="1" applyAlignment="1">
      <alignment horizontal="distributed" vertical="center" wrapText="1" indent="1"/>
    </xf>
    <xf numFmtId="0" fontId="13" fillId="0" borderId="45" xfId="0" applyFont="1" applyBorder="1" applyAlignment="1">
      <alignment horizontal="distributed" vertical="center" wrapText="1" indent="1"/>
    </xf>
    <xf numFmtId="0" fontId="13" fillId="0" borderId="27" xfId="0" applyFont="1" applyBorder="1" applyAlignment="1">
      <alignment horizontal="distributed" vertical="center" wrapText="1" indent="1"/>
    </xf>
    <xf numFmtId="0" fontId="26" fillId="0" borderId="0" xfId="0" applyFont="1" applyBorder="1" applyAlignment="1">
      <alignment vertical="center" wrapText="1"/>
    </xf>
    <xf numFmtId="0" fontId="26" fillId="0" borderId="22" xfId="0" applyFont="1" applyBorder="1" applyAlignment="1">
      <alignment vertical="center" wrapText="1"/>
    </xf>
    <xf numFmtId="0" fontId="16" fillId="0" borderId="55" xfId="0" applyFont="1" applyBorder="1" applyAlignment="1">
      <alignment vertical="center"/>
    </xf>
    <xf numFmtId="0" fontId="38" fillId="7" borderId="0" xfId="6" applyFont="1" applyFill="1" applyAlignment="1">
      <alignment horizontal="left" vertical="center" wrapText="1"/>
    </xf>
    <xf numFmtId="0" fontId="38" fillId="7" borderId="0" xfId="6" applyFont="1" applyFill="1" applyAlignment="1">
      <alignment horizontal="center" vertical="center"/>
    </xf>
    <xf numFmtId="179" fontId="38" fillId="0" borderId="1" xfId="6" applyNumberFormat="1" applyFont="1" applyFill="1" applyBorder="1" applyAlignment="1">
      <alignment horizontal="distributed" vertical="center"/>
    </xf>
    <xf numFmtId="0" fontId="38" fillId="7" borderId="0" xfId="6" applyFont="1" applyFill="1" applyAlignment="1">
      <alignment horizontal="left" vertical="center" shrinkToFit="1"/>
    </xf>
    <xf numFmtId="0" fontId="38" fillId="7" borderId="0" xfId="6" applyFont="1" applyFill="1" applyAlignment="1">
      <alignment horizontal="left" vertical="center"/>
    </xf>
    <xf numFmtId="0" fontId="38" fillId="7" borderId="0" xfId="6" applyFont="1" applyFill="1" applyAlignment="1">
      <alignment horizontal="right" vertical="center"/>
    </xf>
    <xf numFmtId="49" fontId="38" fillId="7" borderId="0" xfId="6" applyNumberFormat="1" applyFont="1" applyFill="1" applyAlignment="1">
      <alignment horizontal="right" vertical="center"/>
    </xf>
    <xf numFmtId="0" fontId="38" fillId="7" borderId="0" xfId="6" applyFont="1" applyFill="1" applyAlignment="1" applyProtection="1">
      <alignment horizontal="left" vertical="center"/>
      <protection locked="0"/>
    </xf>
    <xf numFmtId="0" fontId="40" fillId="7" borderId="0" xfId="6" applyFont="1" applyFill="1" applyAlignment="1">
      <alignment horizontal="center" vertical="center"/>
    </xf>
    <xf numFmtId="0" fontId="38" fillId="7" borderId="0" xfId="6" applyFont="1" applyFill="1" applyAlignment="1">
      <alignment horizontal="distributed" vertical="center"/>
    </xf>
    <xf numFmtId="0" fontId="18" fillId="0" borderId="14" xfId="0" applyFont="1" applyBorder="1" applyAlignment="1">
      <alignment horizontal="center" vertical="center" wrapText="1"/>
    </xf>
    <xf numFmtId="0" fontId="18" fillId="0" borderId="14" xfId="0" applyFont="1" applyBorder="1" applyAlignment="1">
      <alignment horizontal="center" vertical="center"/>
    </xf>
    <xf numFmtId="0" fontId="0" fillId="5" borderId="14" xfId="0" applyFill="1" applyBorder="1" applyAlignment="1">
      <alignment horizontal="right" vertical="center"/>
    </xf>
    <xf numFmtId="0" fontId="0" fillId="0" borderId="14" xfId="0" applyBorder="1" applyAlignment="1">
      <alignment horizontal="center"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1" xfId="0" applyFill="1" applyBorder="1" applyAlignment="1">
      <alignment horizontal="left" vertical="center"/>
    </xf>
    <xf numFmtId="0" fontId="0" fillId="5" borderId="0" xfId="0" applyFill="1" applyAlignment="1">
      <alignment horizontal="left" vertic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0" fillId="5" borderId="1" xfId="0" applyFill="1" applyBorder="1" applyAlignment="1">
      <alignment horizontal="left" vertical="center"/>
    </xf>
    <xf numFmtId="0" fontId="0" fillId="5" borderId="24" xfId="0" applyFill="1" applyBorder="1" applyAlignment="1">
      <alignment horizontal="left" vertical="center"/>
    </xf>
    <xf numFmtId="0" fontId="0" fillId="0" borderId="14" xfId="0" applyBorder="1" applyAlignment="1">
      <alignment horizontal="right" vertical="center"/>
    </xf>
    <xf numFmtId="0" fontId="0" fillId="0" borderId="14" xfId="0" applyBorder="1">
      <alignment vertical="center"/>
    </xf>
    <xf numFmtId="0" fontId="0" fillId="0" borderId="26" xfId="0" applyBorder="1" applyAlignment="1">
      <alignment horizontal="center" vertical="center"/>
    </xf>
    <xf numFmtId="0" fontId="0" fillId="5" borderId="0" xfId="0" applyFill="1" applyBorder="1" applyAlignment="1">
      <alignment horizontal="left" vertical="center"/>
    </xf>
    <xf numFmtId="0" fontId="19" fillId="0" borderId="0" xfId="0" applyFont="1" applyAlignment="1">
      <alignment horizontal="right" vertical="center"/>
    </xf>
    <xf numFmtId="0" fontId="0" fillId="5" borderId="26" xfId="0" applyFill="1" applyBorder="1" applyAlignment="1">
      <alignment horizontal="right" vertical="center"/>
    </xf>
    <xf numFmtId="0" fontId="0" fillId="5" borderId="28" xfId="0" applyFill="1"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24" fillId="0" borderId="14" xfId="0" applyFont="1" applyBorder="1" applyAlignment="1">
      <alignment horizontal="center" vertical="center"/>
    </xf>
    <xf numFmtId="0" fontId="19" fillId="5" borderId="14" xfId="0" applyFont="1" applyFill="1" applyBorder="1" applyAlignment="1">
      <alignment horizontal="center" vertical="center" shrinkToFit="1"/>
    </xf>
    <xf numFmtId="0" fontId="30" fillId="0" borderId="0" xfId="0" applyFont="1" applyAlignment="1">
      <alignment horizontal="center" vertical="center"/>
    </xf>
    <xf numFmtId="0" fontId="0" fillId="4" borderId="14" xfId="0" applyFill="1" applyBorder="1" applyAlignment="1">
      <alignment horizontal="center" vertical="center" shrinkToFi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28" xfId="0" applyFill="1" applyBorder="1" applyAlignment="1">
      <alignment horizontal="center" vertical="center" shrinkToFit="1"/>
    </xf>
    <xf numFmtId="176" fontId="21" fillId="0" borderId="0" xfId="1" applyNumberFormat="1" applyFont="1" applyAlignment="1">
      <alignment horizontal="right" vertical="center"/>
    </xf>
    <xf numFmtId="176" fontId="2" fillId="0" borderId="0" xfId="1" applyNumberFormat="1" applyFont="1" applyAlignment="1">
      <alignment vertical="center"/>
    </xf>
    <xf numFmtId="176" fontId="28" fillId="0" borderId="0" xfId="1" applyNumberFormat="1" applyFont="1" applyAlignment="1">
      <alignment horizontal="center" vertical="center"/>
    </xf>
    <xf numFmtId="176" fontId="8"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left" vertical="center" shrinkToFit="1"/>
    </xf>
    <xf numFmtId="176" fontId="2" fillId="4" borderId="1" xfId="1" applyNumberFormat="1" applyFont="1" applyFill="1" applyBorder="1" applyAlignment="1">
      <alignment horizontal="center" shrinkToFit="1"/>
    </xf>
    <xf numFmtId="38" fontId="45" fillId="0" borderId="0" xfId="4" applyFont="1" applyAlignment="1">
      <alignment horizontal="right" vertical="center"/>
    </xf>
    <xf numFmtId="38" fontId="9" fillId="0" borderId="0" xfId="4" applyFont="1" applyBorder="1" applyAlignment="1">
      <alignment horizontal="center" vertical="center" wrapText="1"/>
    </xf>
    <xf numFmtId="38" fontId="9" fillId="0" borderId="0" xfId="4" applyFont="1" applyBorder="1" applyAlignment="1">
      <alignment horizontal="center" vertical="center"/>
    </xf>
    <xf numFmtId="38" fontId="45" fillId="0" borderId="0" xfId="4" applyFont="1" applyBorder="1" applyAlignment="1">
      <alignment horizontal="right" vertical="center"/>
    </xf>
    <xf numFmtId="38" fontId="39" fillId="0" borderId="0" xfId="4" applyFont="1" applyBorder="1" applyAlignment="1">
      <alignment horizontal="left" vertical="center" shrinkToFit="1"/>
    </xf>
    <xf numFmtId="0" fontId="39" fillId="0" borderId="0" xfId="5" applyFont="1" applyAlignment="1">
      <alignment horizontal="left" vertical="center" shrinkToFit="1"/>
    </xf>
    <xf numFmtId="38" fontId="35" fillId="0" borderId="0" xfId="4" applyFont="1" applyAlignment="1">
      <alignment horizontal="left" vertical="center"/>
    </xf>
    <xf numFmtId="0" fontId="32" fillId="0" borderId="0" xfId="0" applyFont="1" applyAlignment="1">
      <alignment vertical="center" wrapText="1"/>
    </xf>
    <xf numFmtId="0" fontId="32"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right" vertical="center"/>
    </xf>
    <xf numFmtId="0" fontId="32" fillId="0" borderId="0" xfId="0" applyFont="1" applyAlignment="1">
      <alignment vertical="center"/>
    </xf>
    <xf numFmtId="49" fontId="30" fillId="0" borderId="0" xfId="0" applyNumberFormat="1" applyFont="1" applyAlignment="1">
      <alignment horizontal="center" vertical="center"/>
    </xf>
    <xf numFmtId="49" fontId="0" fillId="6" borderId="62" xfId="0" applyNumberFormat="1" applyFill="1" applyBorder="1" applyAlignment="1">
      <alignment horizontal="center" vertical="center"/>
    </xf>
    <xf numFmtId="49" fontId="0" fillId="6" borderId="71" xfId="0" applyNumberFormat="1" applyFill="1" applyBorder="1" applyAlignment="1">
      <alignment horizontal="center" vertical="center"/>
    </xf>
    <xf numFmtId="49" fontId="0" fillId="6" borderId="63" xfId="0" applyNumberFormat="1" applyFill="1" applyBorder="1" applyAlignment="1">
      <alignment horizontal="center" vertical="center"/>
    </xf>
    <xf numFmtId="49" fontId="0" fillId="6" borderId="72" xfId="0" applyNumberFormat="1" applyFill="1" applyBorder="1" applyAlignment="1">
      <alignment horizontal="center" vertical="center"/>
    </xf>
    <xf numFmtId="0" fontId="0" fillId="6" borderId="64" xfId="0" applyFill="1" applyBorder="1" applyAlignment="1">
      <alignment horizontal="center" vertical="center"/>
    </xf>
    <xf numFmtId="0" fontId="0" fillId="6" borderId="73" xfId="0" applyFill="1" applyBorder="1" applyAlignment="1">
      <alignment horizontal="center" vertical="center"/>
    </xf>
    <xf numFmtId="0" fontId="0" fillId="6" borderId="63" xfId="0" applyFill="1" applyBorder="1" applyAlignment="1">
      <alignment horizontal="center" vertical="center"/>
    </xf>
    <xf numFmtId="0" fontId="0" fillId="6" borderId="72" xfId="0" applyFill="1" applyBorder="1" applyAlignment="1">
      <alignment horizontal="center" vertical="center"/>
    </xf>
    <xf numFmtId="49" fontId="0" fillId="6" borderId="74" xfId="0" applyNumberFormat="1" applyFill="1" applyBorder="1" applyAlignment="1">
      <alignment horizontal="center" vertical="center"/>
    </xf>
    <xf numFmtId="49" fontId="0" fillId="6" borderId="16" xfId="0" applyNumberFormat="1" applyFill="1" applyBorder="1" applyAlignment="1">
      <alignment horizontal="center" vertical="center"/>
    </xf>
    <xf numFmtId="49" fontId="0" fillId="6" borderId="75" xfId="0" applyNumberFormat="1" applyFill="1" applyBorder="1" applyAlignment="1">
      <alignment horizontal="center" vertical="center"/>
    </xf>
    <xf numFmtId="0" fontId="48" fillId="0" borderId="0" xfId="5" applyFont="1" applyAlignment="1">
      <alignment horizontal="center" vertical="center" wrapText="1"/>
    </xf>
    <xf numFmtId="0" fontId="49" fillId="0" borderId="2" xfId="5" applyFont="1" applyBorder="1" applyAlignment="1">
      <alignment horizontal="center" vertical="center" shrinkToFit="1"/>
    </xf>
    <xf numFmtId="0" fontId="49" fillId="0" borderId="3" xfId="5" applyFont="1" applyBorder="1" applyAlignment="1">
      <alignment horizontal="center" vertical="center" shrinkToFit="1"/>
    </xf>
    <xf numFmtId="0" fontId="49" fillId="0" borderId="4" xfId="5" applyFont="1" applyBorder="1" applyAlignment="1">
      <alignment horizontal="center" vertical="center" shrinkToFit="1"/>
    </xf>
    <xf numFmtId="0" fontId="49" fillId="0" borderId="14" xfId="5" applyFont="1" applyBorder="1" applyAlignment="1">
      <alignment horizontal="center" vertical="center" shrinkToFit="1"/>
    </xf>
    <xf numFmtId="0" fontId="35" fillId="0" borderId="26" xfId="5" applyFont="1" applyBorder="1" applyAlignment="1">
      <alignment horizontal="center" vertical="center" shrinkToFit="1"/>
    </xf>
    <xf numFmtId="0" fontId="35" fillId="0" borderId="27" xfId="5" applyFont="1" applyBorder="1" applyAlignment="1">
      <alignment horizontal="center" vertical="center" shrinkToFit="1"/>
    </xf>
    <xf numFmtId="0" fontId="49" fillId="0" borderId="26" xfId="5" applyFont="1" applyBorder="1" applyAlignment="1">
      <alignment horizontal="center" vertical="center" wrapText="1" shrinkToFit="1"/>
    </xf>
    <xf numFmtId="0" fontId="49" fillId="0" borderId="27" xfId="5" applyFont="1" applyBorder="1" applyAlignment="1">
      <alignment horizontal="center" vertical="center" wrapText="1" shrinkToFit="1"/>
    </xf>
    <xf numFmtId="0" fontId="49" fillId="0" borderId="28" xfId="5" applyFont="1" applyBorder="1" applyAlignment="1">
      <alignment horizontal="center" vertical="center" wrapText="1" shrinkToFit="1"/>
    </xf>
    <xf numFmtId="0" fontId="35" fillId="0" borderId="2" xfId="5" applyFont="1" applyBorder="1" applyAlignment="1">
      <alignment horizontal="center" vertical="center"/>
    </xf>
    <xf numFmtId="0" fontId="35" fillId="0" borderId="3" xfId="5" applyFont="1" applyBorder="1" applyAlignment="1">
      <alignment horizontal="center" vertical="center"/>
    </xf>
    <xf numFmtId="0" fontId="35" fillId="0" borderId="4" xfId="5" applyFont="1" applyBorder="1" applyAlignment="1">
      <alignment horizontal="center" vertical="center"/>
    </xf>
    <xf numFmtId="0" fontId="49" fillId="0" borderId="18" xfId="5" applyFont="1" applyBorder="1" applyAlignment="1">
      <alignment horizontal="left" vertical="center" shrinkToFit="1"/>
    </xf>
    <xf numFmtId="0" fontId="49" fillId="0" borderId="19" xfId="5" applyFont="1" applyBorder="1" applyAlignment="1">
      <alignment horizontal="left" vertical="center" shrinkToFit="1"/>
    </xf>
    <xf numFmtId="0" fontId="35" fillId="0" borderId="14" xfId="5" applyFont="1" applyBorder="1" applyAlignment="1">
      <alignment horizontal="center" vertical="center" wrapText="1" shrinkToFit="1"/>
    </xf>
    <xf numFmtId="0" fontId="35" fillId="0" borderId="2" xfId="5" applyFont="1" applyBorder="1" applyAlignment="1">
      <alignment horizontal="center" vertical="center" shrinkToFit="1"/>
    </xf>
    <xf numFmtId="0" fontId="49" fillId="0" borderId="2" xfId="5" applyFont="1" applyBorder="1" applyAlignment="1">
      <alignment horizontal="center" vertical="center" wrapText="1" shrinkToFit="1"/>
    </xf>
    <xf numFmtId="0" fontId="35" fillId="0" borderId="18" xfId="5" applyFont="1" applyBorder="1" applyAlignment="1">
      <alignment horizontal="center" vertical="center" wrapText="1" shrinkToFit="1"/>
    </xf>
    <xf numFmtId="0" fontId="35" fillId="0" borderId="21" xfId="5" applyFont="1" applyBorder="1" applyAlignment="1">
      <alignment horizontal="center" vertical="center" shrinkToFit="1"/>
    </xf>
    <xf numFmtId="0" fontId="41" fillId="7" borderId="14" xfId="6" applyFont="1" applyFill="1" applyBorder="1" applyAlignment="1">
      <alignment horizontal="center" vertical="center"/>
    </xf>
    <xf numFmtId="0" fontId="38" fillId="7" borderId="18" xfId="6" applyFont="1" applyFill="1" applyBorder="1" applyAlignment="1">
      <alignment horizontal="left" vertical="top"/>
    </xf>
    <xf numFmtId="0" fontId="38" fillId="7" borderId="19" xfId="6" applyFont="1" applyFill="1" applyBorder="1" applyAlignment="1">
      <alignment horizontal="left" vertical="top"/>
    </xf>
    <xf numFmtId="0" fontId="38" fillId="7" borderId="20" xfId="6" applyFont="1" applyFill="1" applyBorder="1" applyAlignment="1">
      <alignment horizontal="left" vertical="top"/>
    </xf>
    <xf numFmtId="0" fontId="38" fillId="7" borderId="21" xfId="6" applyFont="1" applyFill="1" applyBorder="1" applyAlignment="1">
      <alignment horizontal="left" vertical="top"/>
    </xf>
    <xf numFmtId="0" fontId="38" fillId="7" borderId="0" xfId="6" applyFont="1" applyFill="1" applyBorder="1" applyAlignment="1">
      <alignment horizontal="left" vertical="top"/>
    </xf>
    <xf numFmtId="0" fontId="38" fillId="7" borderId="22" xfId="6" applyFont="1" applyFill="1" applyBorder="1" applyAlignment="1">
      <alignment horizontal="left" vertical="top"/>
    </xf>
    <xf numFmtId="0" fontId="38" fillId="7" borderId="0" xfId="6" applyFont="1" applyFill="1" applyAlignment="1">
      <alignment horizontal="left" vertical="top"/>
    </xf>
    <xf numFmtId="0" fontId="38" fillId="7" borderId="23" xfId="6" applyFont="1" applyFill="1" applyBorder="1" applyAlignment="1">
      <alignment horizontal="left" vertical="top"/>
    </xf>
    <xf numFmtId="0" fontId="38" fillId="7" borderId="1" xfId="6" applyFont="1" applyFill="1" applyBorder="1" applyAlignment="1">
      <alignment horizontal="left" vertical="top"/>
    </xf>
    <xf numFmtId="0" fontId="38" fillId="7" borderId="24" xfId="6" applyFont="1" applyFill="1" applyBorder="1" applyAlignment="1">
      <alignment horizontal="left" vertical="top"/>
    </xf>
    <xf numFmtId="38" fontId="38" fillId="7" borderId="1" xfId="3" applyFont="1" applyFill="1" applyBorder="1" applyAlignment="1">
      <alignment horizontal="right" vertical="center"/>
    </xf>
    <xf numFmtId="0" fontId="62" fillId="0" borderId="27" xfId="6" applyFont="1" applyFill="1" applyBorder="1" applyAlignment="1" applyProtection="1">
      <alignment horizontal="left" vertical="center" shrinkToFit="1"/>
      <protection locked="0"/>
    </xf>
    <xf numFmtId="49" fontId="62" fillId="0" borderId="1" xfId="6" applyNumberFormat="1" applyFont="1" applyFill="1" applyBorder="1" applyAlignment="1">
      <alignment horizontal="center" vertical="center" shrinkToFit="1"/>
    </xf>
    <xf numFmtId="0" fontId="62" fillId="0" borderId="1" xfId="6" applyNumberFormat="1" applyFont="1" applyFill="1" applyBorder="1" applyAlignment="1">
      <alignment horizontal="center" vertical="center" shrinkToFit="1"/>
    </xf>
    <xf numFmtId="49" fontId="53" fillId="0" borderId="1" xfId="6" applyNumberFormat="1" applyFont="1" applyFill="1" applyBorder="1" applyAlignment="1" applyProtection="1">
      <alignment horizontal="center" vertical="center" shrinkToFit="1"/>
      <protection locked="0"/>
    </xf>
    <xf numFmtId="0" fontId="53" fillId="0" borderId="1" xfId="6" applyNumberFormat="1" applyFont="1" applyFill="1" applyBorder="1" applyAlignment="1" applyProtection="1">
      <alignment horizontal="center" vertical="center" shrinkToFit="1"/>
      <protection locked="0"/>
    </xf>
    <xf numFmtId="0" fontId="60" fillId="0" borderId="0" xfId="6" applyFont="1" applyAlignment="1">
      <alignment horizontal="center" vertical="center"/>
    </xf>
    <xf numFmtId="0" fontId="61" fillId="0" borderId="0" xfId="6" applyFont="1" applyAlignment="1">
      <alignment horizontal="center" vertical="center"/>
    </xf>
    <xf numFmtId="0" fontId="62" fillId="0" borderId="1" xfId="6" applyFont="1" applyFill="1" applyBorder="1" applyAlignment="1" applyProtection="1">
      <alignment horizontal="left" vertical="center" shrinkToFit="1"/>
      <protection locked="0"/>
    </xf>
    <xf numFmtId="0" fontId="41" fillId="0" borderId="1" xfId="6" applyFont="1" applyFill="1" applyBorder="1" applyAlignment="1" applyProtection="1">
      <alignment horizontal="left" vertical="center" shrinkToFit="1"/>
      <protection locked="0"/>
    </xf>
    <xf numFmtId="0" fontId="54" fillId="4" borderId="87" xfId="6" applyFont="1" applyFill="1" applyBorder="1" applyAlignment="1">
      <alignment horizontal="center" vertical="center" wrapText="1"/>
    </xf>
    <xf numFmtId="0" fontId="41" fillId="4" borderId="88" xfId="6" applyFont="1" applyFill="1" applyBorder="1" applyAlignment="1">
      <alignment horizontal="center" vertical="center"/>
    </xf>
    <xf numFmtId="0" fontId="41" fillId="4" borderId="89" xfId="6" applyFont="1" applyFill="1" applyBorder="1" applyAlignment="1">
      <alignment horizontal="center" vertical="center"/>
    </xf>
    <xf numFmtId="0" fontId="62" fillId="0" borderId="0" xfId="6" applyFont="1" applyAlignment="1">
      <alignment vertical="center" wrapText="1"/>
    </xf>
    <xf numFmtId="0" fontId="41" fillId="0" borderId="0" xfId="6" applyFont="1" applyAlignment="1">
      <alignment vertical="center"/>
    </xf>
    <xf numFmtId="0" fontId="62" fillId="0" borderId="0" xfId="6" applyFont="1" applyAlignment="1">
      <alignment horizontal="center" vertical="center"/>
    </xf>
    <xf numFmtId="0" fontId="52" fillId="4" borderId="5" xfId="6" applyFont="1" applyFill="1" applyBorder="1" applyAlignment="1">
      <alignment horizontal="center" vertical="center" wrapText="1"/>
    </xf>
    <xf numFmtId="0" fontId="52" fillId="4" borderId="6" xfId="6" applyFont="1" applyFill="1" applyBorder="1" applyAlignment="1">
      <alignment horizontal="center" vertical="center"/>
    </xf>
    <xf numFmtId="0" fontId="52" fillId="4" borderId="80" xfId="6" applyFont="1" applyFill="1" applyBorder="1" applyAlignment="1">
      <alignment horizontal="center" vertical="center"/>
    </xf>
    <xf numFmtId="0" fontId="52" fillId="4" borderId="8" xfId="6" applyFont="1" applyFill="1" applyBorder="1" applyAlignment="1">
      <alignment horizontal="center" vertical="center" wrapText="1"/>
    </xf>
    <xf numFmtId="0" fontId="52" fillId="4" borderId="0" xfId="6" applyFont="1" applyFill="1" applyBorder="1" applyAlignment="1">
      <alignment horizontal="center" vertical="center"/>
    </xf>
    <xf numFmtId="0" fontId="52" fillId="4" borderId="22" xfId="6" applyFont="1" applyFill="1" applyBorder="1" applyAlignment="1">
      <alignment horizontal="center" vertical="center"/>
    </xf>
    <xf numFmtId="0" fontId="52" fillId="4" borderId="11" xfId="6" applyFont="1" applyFill="1" applyBorder="1" applyAlignment="1">
      <alignment horizontal="center" vertical="center"/>
    </xf>
    <xf numFmtId="0" fontId="52" fillId="4" borderId="12" xfId="6" applyFont="1" applyFill="1" applyBorder="1" applyAlignment="1">
      <alignment horizontal="center" vertical="center"/>
    </xf>
    <xf numFmtId="0" fontId="52" fillId="4" borderId="82" xfId="6" applyFont="1" applyFill="1" applyBorder="1" applyAlignment="1">
      <alignment horizontal="center" vertical="center"/>
    </xf>
    <xf numFmtId="49" fontId="53" fillId="5" borderId="81" xfId="6" applyNumberFormat="1" applyFont="1" applyFill="1" applyBorder="1" applyAlignment="1" applyProtection="1">
      <alignment horizontal="center" vertical="center"/>
      <protection locked="0"/>
    </xf>
    <xf numFmtId="49" fontId="53" fillId="5" borderId="6" xfId="6" applyNumberFormat="1" applyFont="1" applyFill="1" applyBorder="1" applyAlignment="1" applyProtection="1">
      <alignment horizontal="center" vertical="center"/>
      <protection locked="0"/>
    </xf>
    <xf numFmtId="49" fontId="53" fillId="5" borderId="21" xfId="6" applyNumberFormat="1" applyFont="1" applyFill="1" applyBorder="1" applyAlignment="1" applyProtection="1">
      <alignment horizontal="center" vertical="center"/>
      <protection locked="0"/>
    </xf>
    <xf numFmtId="49" fontId="53" fillId="5" borderId="0" xfId="6" applyNumberFormat="1" applyFont="1" applyFill="1" applyBorder="1" applyAlignment="1" applyProtection="1">
      <alignment horizontal="center" vertical="center"/>
      <protection locked="0"/>
    </xf>
    <xf numFmtId="49" fontId="53" fillId="5" borderId="83" xfId="6" applyNumberFormat="1" applyFont="1" applyFill="1" applyBorder="1" applyAlignment="1" applyProtection="1">
      <alignment horizontal="center" vertical="center"/>
      <protection locked="0"/>
    </xf>
    <xf numFmtId="49" fontId="53" fillId="5" borderId="12" xfId="6" applyNumberFormat="1" applyFont="1" applyFill="1" applyBorder="1" applyAlignment="1" applyProtection="1">
      <alignment horizontal="center" vertical="center"/>
      <protection locked="0"/>
    </xf>
    <xf numFmtId="0" fontId="54" fillId="0" borderId="6" xfId="6" applyFont="1" applyBorder="1" applyAlignment="1">
      <alignment horizontal="center" vertical="center"/>
    </xf>
    <xf numFmtId="49" fontId="41" fillId="5" borderId="6" xfId="6" applyNumberFormat="1" applyFont="1" applyFill="1" applyBorder="1" applyAlignment="1" applyProtection="1">
      <alignment horizontal="center" vertical="center"/>
      <protection locked="0"/>
    </xf>
    <xf numFmtId="49" fontId="41" fillId="5" borderId="0" xfId="6" applyNumberFormat="1" applyFont="1" applyFill="1" applyAlignment="1" applyProtection="1">
      <alignment horizontal="center" vertical="center"/>
      <protection locked="0"/>
    </xf>
    <xf numFmtId="49" fontId="41" fillId="5" borderId="12" xfId="6" applyNumberFormat="1" applyFont="1" applyFill="1" applyBorder="1" applyAlignment="1" applyProtection="1">
      <alignment horizontal="center" vertical="center"/>
      <protection locked="0"/>
    </xf>
    <xf numFmtId="0" fontId="41" fillId="0" borderId="6" xfId="6" applyFont="1" applyBorder="1" applyAlignment="1">
      <alignment horizontal="center" vertical="center"/>
    </xf>
    <xf numFmtId="0" fontId="41" fillId="0" borderId="7" xfId="6" applyFont="1" applyBorder="1" applyAlignment="1">
      <alignment horizontal="center" vertical="center"/>
    </xf>
    <xf numFmtId="0" fontId="54" fillId="0" borderId="0" xfId="6" applyFont="1" applyBorder="1" applyAlignment="1">
      <alignment horizontal="center" vertical="center"/>
    </xf>
    <xf numFmtId="0" fontId="41" fillId="0" borderId="0" xfId="6" applyFont="1" applyAlignment="1">
      <alignment horizontal="center" vertical="center"/>
    </xf>
    <xf numFmtId="0" fontId="41" fillId="0" borderId="9" xfId="6" applyFont="1" applyBorder="1" applyAlignment="1">
      <alignment horizontal="center" vertical="center"/>
    </xf>
    <xf numFmtId="0" fontId="54" fillId="0" borderId="12" xfId="6" applyFont="1" applyBorder="1" applyAlignment="1">
      <alignment horizontal="center" vertical="center"/>
    </xf>
    <xf numFmtId="0" fontId="41" fillId="0" borderId="12" xfId="6" applyFont="1" applyBorder="1" applyAlignment="1">
      <alignment horizontal="center" vertical="center"/>
    </xf>
    <xf numFmtId="0" fontId="41" fillId="0" borderId="13" xfId="6" applyFont="1" applyBorder="1" applyAlignment="1">
      <alignment horizontal="center" vertical="center"/>
    </xf>
    <xf numFmtId="0" fontId="52" fillId="4" borderId="5" xfId="6" applyFont="1" applyFill="1" applyBorder="1" applyAlignment="1">
      <alignment horizontal="center" vertical="center"/>
    </xf>
    <xf numFmtId="0" fontId="55" fillId="4" borderId="80" xfId="6" applyFont="1" applyFill="1" applyBorder="1" applyAlignment="1">
      <alignment horizontal="center" vertical="center"/>
    </xf>
    <xf numFmtId="0" fontId="52" fillId="4" borderId="87" xfId="6" applyFont="1" applyFill="1" applyBorder="1" applyAlignment="1">
      <alignment horizontal="center" vertical="center"/>
    </xf>
    <xf numFmtId="0" fontId="52" fillId="4" borderId="88" xfId="6" applyFont="1" applyFill="1" applyBorder="1" applyAlignment="1">
      <alignment horizontal="center" vertical="center"/>
    </xf>
    <xf numFmtId="0" fontId="52" fillId="4" borderId="89" xfId="6" applyFont="1" applyFill="1" applyBorder="1" applyAlignment="1">
      <alignment horizontal="center" vertical="center"/>
    </xf>
    <xf numFmtId="0" fontId="52" fillId="4" borderId="87" xfId="6" applyFont="1" applyFill="1" applyBorder="1" applyAlignment="1">
      <alignment horizontal="center" vertical="center" wrapText="1"/>
    </xf>
    <xf numFmtId="0" fontId="53" fillId="0" borderId="93" xfId="6" applyFont="1" applyBorder="1" applyAlignment="1">
      <alignment horizontal="center" vertical="center"/>
    </xf>
    <xf numFmtId="0" fontId="53" fillId="0" borderId="88" xfId="6" applyFont="1" applyBorder="1" applyAlignment="1">
      <alignment horizontal="center" vertical="center"/>
    </xf>
    <xf numFmtId="0" fontId="53" fillId="0" borderId="94" xfId="6" applyFont="1" applyBorder="1" applyAlignment="1">
      <alignment horizontal="center" vertical="center"/>
    </xf>
    <xf numFmtId="0" fontId="66" fillId="0" borderId="0" xfId="6" applyFont="1" applyAlignment="1">
      <alignment horizontal="center" vertical="center" wrapText="1"/>
    </xf>
    <xf numFmtId="0" fontId="66" fillId="0" borderId="0" xfId="6" applyFont="1" applyAlignment="1">
      <alignment horizontal="center" vertical="center"/>
    </xf>
    <xf numFmtId="0" fontId="54" fillId="4" borderId="88" xfId="6" applyFont="1" applyFill="1" applyBorder="1" applyAlignment="1">
      <alignment horizontal="center" vertical="center" wrapText="1"/>
    </xf>
    <xf numFmtId="49" fontId="54" fillId="5" borderId="93" xfId="6" applyNumberFormat="1" applyFont="1" applyFill="1" applyBorder="1" applyAlignment="1" applyProtection="1">
      <alignment horizontal="left" vertical="center" wrapText="1"/>
      <protection locked="0"/>
    </xf>
    <xf numFmtId="49" fontId="54" fillId="5" borderId="88" xfId="6" applyNumberFormat="1" applyFont="1" applyFill="1" applyBorder="1" applyAlignment="1" applyProtection="1">
      <alignment horizontal="left" vertical="center" wrapText="1"/>
      <protection locked="0"/>
    </xf>
    <xf numFmtId="49" fontId="54" fillId="5" borderId="94" xfId="6" applyNumberFormat="1" applyFont="1" applyFill="1" applyBorder="1" applyAlignment="1" applyProtection="1">
      <alignment horizontal="left" vertical="center" wrapText="1"/>
      <protection locked="0"/>
    </xf>
    <xf numFmtId="0" fontId="52" fillId="4" borderId="81" xfId="6" applyFont="1" applyFill="1" applyBorder="1" applyAlignment="1">
      <alignment horizontal="center" vertical="center"/>
    </xf>
    <xf numFmtId="0" fontId="54" fillId="0" borderId="11" xfId="6" applyFont="1" applyFill="1" applyBorder="1" applyAlignment="1">
      <alignment horizontal="center" vertical="center"/>
    </xf>
    <xf numFmtId="0" fontId="54" fillId="0" borderId="12" xfId="6" applyFont="1" applyFill="1" applyBorder="1" applyAlignment="1">
      <alignment horizontal="center" vertical="center"/>
    </xf>
    <xf numFmtId="0" fontId="52" fillId="4" borderId="102" xfId="6" applyFont="1" applyFill="1" applyBorder="1" applyAlignment="1">
      <alignment horizontal="center" vertical="center"/>
    </xf>
    <xf numFmtId="0" fontId="52" fillId="4" borderId="103" xfId="6" applyFont="1" applyFill="1" applyBorder="1" applyAlignment="1">
      <alignment horizontal="center" vertical="center"/>
    </xf>
    <xf numFmtId="0" fontId="63" fillId="0" borderId="8" xfId="6" applyFont="1" applyBorder="1" applyAlignment="1">
      <alignment horizontal="left" vertical="center" wrapText="1"/>
    </xf>
    <xf numFmtId="0" fontId="63" fillId="0" borderId="0" xfId="6" applyFont="1" applyBorder="1" applyAlignment="1">
      <alignment horizontal="left" vertical="center"/>
    </xf>
    <xf numFmtId="49" fontId="38" fillId="7" borderId="18" xfId="6" applyNumberFormat="1" applyFont="1" applyFill="1" applyBorder="1" applyAlignment="1">
      <alignment horizontal="center" vertical="center"/>
    </xf>
    <xf numFmtId="49" fontId="38" fillId="7" borderId="23" xfId="6" applyNumberFormat="1" applyFont="1" applyFill="1" applyBorder="1" applyAlignment="1">
      <alignment horizontal="center" vertical="center"/>
    </xf>
    <xf numFmtId="49" fontId="38" fillId="7" borderId="44" xfId="6" applyNumberFormat="1" applyFont="1" applyFill="1" applyBorder="1" applyAlignment="1">
      <alignment horizontal="center" vertical="center"/>
    </xf>
    <xf numFmtId="49" fontId="38" fillId="7" borderId="47" xfId="6" applyNumberFormat="1" applyFont="1" applyFill="1" applyBorder="1" applyAlignment="1">
      <alignment horizontal="center" vertical="center"/>
    </xf>
    <xf numFmtId="49" fontId="38" fillId="7" borderId="19" xfId="6" applyNumberFormat="1" applyFont="1" applyFill="1" applyBorder="1" applyAlignment="1">
      <alignment horizontal="center" vertical="center"/>
    </xf>
    <xf numFmtId="49" fontId="38" fillId="7" borderId="1" xfId="6" applyNumberFormat="1" applyFont="1" applyFill="1" applyBorder="1" applyAlignment="1">
      <alignment horizontal="center" vertical="center"/>
    </xf>
    <xf numFmtId="49" fontId="38" fillId="7" borderId="21" xfId="6" applyNumberFormat="1" applyFont="1" applyFill="1" applyBorder="1" applyAlignment="1">
      <alignment horizontal="center" vertical="center"/>
    </xf>
    <xf numFmtId="49" fontId="38" fillId="7" borderId="50" xfId="6" applyNumberFormat="1" applyFont="1" applyFill="1" applyBorder="1" applyAlignment="1">
      <alignment horizontal="center" vertical="center"/>
    </xf>
    <xf numFmtId="0" fontId="38" fillId="4" borderId="19" xfId="6" applyFont="1" applyFill="1" applyBorder="1" applyAlignment="1">
      <alignment horizontal="center" vertical="center" wrapText="1"/>
    </xf>
    <xf numFmtId="0" fontId="38" fillId="4" borderId="19" xfId="6" applyFont="1" applyFill="1" applyBorder="1" applyAlignment="1">
      <alignment horizontal="center" vertical="center"/>
    </xf>
    <xf numFmtId="0" fontId="38" fillId="4" borderId="1" xfId="6" applyFont="1" applyFill="1" applyBorder="1" applyAlignment="1">
      <alignment horizontal="center" vertical="center"/>
    </xf>
    <xf numFmtId="49" fontId="38" fillId="7" borderId="20" xfId="6" applyNumberFormat="1" applyFont="1" applyFill="1" applyBorder="1" applyAlignment="1">
      <alignment horizontal="center" vertical="center"/>
    </xf>
    <xf numFmtId="49" fontId="38" fillId="7" borderId="22" xfId="6" applyNumberFormat="1" applyFont="1" applyFill="1" applyBorder="1" applyAlignment="1">
      <alignment horizontal="center" vertical="center"/>
    </xf>
    <xf numFmtId="0" fontId="38" fillId="4" borderId="18" xfId="6" applyFont="1" applyFill="1" applyBorder="1" applyAlignment="1">
      <alignment horizontal="center" vertical="center" wrapText="1"/>
    </xf>
    <xf numFmtId="0" fontId="38" fillId="4" borderId="20" xfId="6" applyFont="1" applyFill="1" applyBorder="1" applyAlignment="1">
      <alignment horizontal="center" vertical="center"/>
    </xf>
    <xf numFmtId="0" fontId="38" fillId="4" borderId="21" xfId="6" applyFont="1" applyFill="1" applyBorder="1" applyAlignment="1">
      <alignment horizontal="center" vertical="center"/>
    </xf>
    <xf numFmtId="0" fontId="38" fillId="4" borderId="0" xfId="6" applyFont="1" applyFill="1" applyBorder="1" applyAlignment="1">
      <alignment horizontal="center" vertical="center"/>
    </xf>
    <xf numFmtId="0" fontId="38" fillId="4" borderId="22" xfId="6" applyFont="1" applyFill="1" applyBorder="1" applyAlignment="1">
      <alignment horizontal="center" vertical="center"/>
    </xf>
    <xf numFmtId="0" fontId="38" fillId="7" borderId="18" xfId="6" applyFont="1" applyFill="1" applyBorder="1" applyAlignment="1">
      <alignment horizontal="center" vertical="center" shrinkToFit="1"/>
    </xf>
    <xf numFmtId="0" fontId="38" fillId="7" borderId="19" xfId="6" applyFont="1" applyFill="1" applyBorder="1" applyAlignment="1">
      <alignment horizontal="center" vertical="center" shrinkToFit="1"/>
    </xf>
    <xf numFmtId="0" fontId="38" fillId="7" borderId="20" xfId="6" applyFont="1" applyFill="1" applyBorder="1" applyAlignment="1">
      <alignment horizontal="center" vertical="center" shrinkToFit="1"/>
    </xf>
    <xf numFmtId="0" fontId="38" fillId="7" borderId="23" xfId="6" applyFont="1" applyFill="1" applyBorder="1" applyAlignment="1">
      <alignment horizontal="center" vertical="center" shrinkToFit="1"/>
    </xf>
    <xf numFmtId="0" fontId="38" fillId="7" borderId="1" xfId="6" applyFont="1" applyFill="1" applyBorder="1" applyAlignment="1">
      <alignment horizontal="center" vertical="center" shrinkToFit="1"/>
    </xf>
    <xf numFmtId="0" fontId="38" fillId="7" borderId="24" xfId="6" applyFont="1" applyFill="1" applyBorder="1" applyAlignment="1">
      <alignment horizontal="center" vertical="center" shrinkToFit="1"/>
    </xf>
    <xf numFmtId="0" fontId="38" fillId="4" borderId="18" xfId="6" applyFont="1" applyFill="1" applyBorder="1" applyAlignment="1">
      <alignment horizontal="center" vertical="center"/>
    </xf>
    <xf numFmtId="0" fontId="38" fillId="4" borderId="23" xfId="6" applyFont="1" applyFill="1" applyBorder="1" applyAlignment="1">
      <alignment horizontal="center" vertical="center"/>
    </xf>
    <xf numFmtId="0" fontId="38" fillId="4" borderId="24" xfId="6" applyFont="1" applyFill="1" applyBorder="1" applyAlignment="1">
      <alignment horizontal="center" vertical="center"/>
    </xf>
    <xf numFmtId="49" fontId="38" fillId="7" borderId="24" xfId="6" applyNumberFormat="1" applyFont="1" applyFill="1" applyBorder="1" applyAlignment="1">
      <alignment horizontal="center" vertical="center"/>
    </xf>
    <xf numFmtId="0" fontId="38" fillId="4" borderId="77" xfId="6" applyFont="1" applyFill="1" applyBorder="1" applyAlignment="1">
      <alignment horizontal="distributed" vertical="center"/>
    </xf>
    <xf numFmtId="0" fontId="38" fillId="4" borderId="79" xfId="6" applyFont="1" applyFill="1" applyBorder="1" applyAlignment="1">
      <alignment horizontal="distributed" vertical="center"/>
    </xf>
    <xf numFmtId="0" fontId="38" fillId="4" borderId="78" xfId="6" applyFont="1" applyFill="1" applyBorder="1" applyAlignment="1">
      <alignment horizontal="distributed" vertical="center"/>
    </xf>
    <xf numFmtId="0" fontId="38" fillId="4" borderId="21" xfId="6" applyFont="1" applyFill="1" applyBorder="1" applyAlignment="1">
      <alignment horizontal="distributed" vertical="center"/>
    </xf>
    <xf numFmtId="0" fontId="38" fillId="4" borderId="0" xfId="6" applyFont="1" applyFill="1" applyBorder="1" applyAlignment="1">
      <alignment horizontal="distributed" vertical="center"/>
    </xf>
    <xf numFmtId="0" fontId="38" fillId="4" borderId="22" xfId="6" applyFont="1" applyFill="1" applyBorder="1" applyAlignment="1">
      <alignment horizontal="distributed" vertical="center"/>
    </xf>
    <xf numFmtId="0" fontId="38" fillId="4" borderId="23" xfId="6" applyFont="1" applyFill="1" applyBorder="1" applyAlignment="1">
      <alignment horizontal="distributed" vertical="center"/>
    </xf>
    <xf numFmtId="0" fontId="38" fillId="4" borderId="1" xfId="6" applyFont="1" applyFill="1" applyBorder="1" applyAlignment="1">
      <alignment horizontal="distributed" vertical="center"/>
    </xf>
    <xf numFmtId="0" fontId="38" fillId="4" borderId="24" xfId="6" applyFont="1" applyFill="1" applyBorder="1" applyAlignment="1">
      <alignment horizontal="distributed" vertical="center"/>
    </xf>
    <xf numFmtId="38" fontId="38" fillId="7" borderId="18" xfId="3" applyFont="1" applyFill="1" applyBorder="1" applyAlignment="1">
      <alignment horizontal="right" vertical="center"/>
    </xf>
    <xf numFmtId="38" fontId="38" fillId="7" borderId="19" xfId="3" applyFont="1" applyFill="1" applyBorder="1" applyAlignment="1">
      <alignment horizontal="right" vertical="center"/>
    </xf>
    <xf numFmtId="38" fontId="38" fillId="7" borderId="21" xfId="3" applyFont="1" applyFill="1" applyBorder="1" applyAlignment="1">
      <alignment horizontal="right" vertical="center"/>
    </xf>
    <xf numFmtId="38" fontId="38" fillId="7" borderId="0" xfId="3" applyFont="1" applyFill="1" applyBorder="1" applyAlignment="1">
      <alignment horizontal="right" vertical="center"/>
    </xf>
    <xf numFmtId="38" fontId="38" fillId="7" borderId="99" xfId="3" applyFont="1" applyFill="1" applyBorder="1" applyAlignment="1">
      <alignment horizontal="right" vertical="center"/>
    </xf>
    <xf numFmtId="38" fontId="38" fillId="7" borderId="100" xfId="3" applyFont="1" applyFill="1" applyBorder="1" applyAlignment="1">
      <alignment horizontal="right" vertical="center"/>
    </xf>
    <xf numFmtId="38" fontId="38" fillId="7" borderId="23" xfId="3" applyFont="1" applyFill="1" applyBorder="1" applyAlignment="1">
      <alignment horizontal="right" vertical="center"/>
    </xf>
    <xf numFmtId="0" fontId="38" fillId="7" borderId="21" xfId="6" applyFont="1" applyFill="1" applyBorder="1" applyAlignment="1">
      <alignment horizontal="center" vertical="center" shrinkToFit="1"/>
    </xf>
    <xf numFmtId="0" fontId="38" fillId="7" borderId="0" xfId="6" applyFont="1" applyFill="1" applyBorder="1" applyAlignment="1">
      <alignment horizontal="center" vertical="center" shrinkToFit="1"/>
    </xf>
    <xf numFmtId="0" fontId="38" fillId="7" borderId="22" xfId="6" applyFont="1" applyFill="1" applyBorder="1" applyAlignment="1">
      <alignment horizontal="center" vertical="center" shrinkToFit="1"/>
    </xf>
    <xf numFmtId="0" fontId="38" fillId="7" borderId="19" xfId="6" applyFont="1" applyFill="1" applyBorder="1" applyAlignment="1">
      <alignment horizontal="center" vertical="center"/>
    </xf>
    <xf numFmtId="0" fontId="38" fillId="7" borderId="20" xfId="6" applyFont="1" applyFill="1" applyBorder="1" applyAlignment="1">
      <alignment horizontal="center" vertical="center"/>
    </xf>
    <xf numFmtId="0" fontId="38" fillId="7" borderId="0" xfId="6" applyFont="1" applyFill="1" applyBorder="1" applyAlignment="1">
      <alignment horizontal="center" vertical="center"/>
    </xf>
    <xf numFmtId="0" fontId="38" fillId="7" borderId="22" xfId="6" applyFont="1" applyFill="1" applyBorder="1" applyAlignment="1">
      <alignment horizontal="center" vertical="center"/>
    </xf>
    <xf numFmtId="0" fontId="38" fillId="4" borderId="20" xfId="6" applyFont="1" applyFill="1" applyBorder="1" applyAlignment="1">
      <alignment horizontal="center" vertical="center" wrapText="1"/>
    </xf>
    <xf numFmtId="0" fontId="38" fillId="4" borderId="21" xfId="6" applyFont="1" applyFill="1" applyBorder="1" applyAlignment="1">
      <alignment horizontal="center" vertical="center" wrapText="1"/>
    </xf>
    <xf numFmtId="0" fontId="38" fillId="4" borderId="0" xfId="6" applyFont="1" applyFill="1" applyBorder="1" applyAlignment="1">
      <alignment horizontal="center" vertical="center" wrapText="1"/>
    </xf>
    <xf numFmtId="0" fontId="38" fillId="4" borderId="22" xfId="6" applyFont="1" applyFill="1" applyBorder="1" applyAlignment="1">
      <alignment horizontal="center" vertical="center" wrapText="1"/>
    </xf>
    <xf numFmtId="0" fontId="38" fillId="4" borderId="23" xfId="6" applyFont="1" applyFill="1" applyBorder="1" applyAlignment="1">
      <alignment horizontal="center" vertical="center" wrapText="1"/>
    </xf>
    <xf numFmtId="0" fontId="38" fillId="4" borderId="1" xfId="6" applyFont="1" applyFill="1" applyBorder="1" applyAlignment="1">
      <alignment horizontal="center" vertical="center" wrapText="1"/>
    </xf>
    <xf numFmtId="0" fontId="38" fillId="4" borderId="24" xfId="6" applyFont="1" applyFill="1" applyBorder="1" applyAlignment="1">
      <alignment horizontal="center" vertical="center" wrapText="1"/>
    </xf>
    <xf numFmtId="0" fontId="38" fillId="7" borderId="0" xfId="6" applyFont="1" applyFill="1" applyBorder="1" applyAlignment="1">
      <alignment horizontal="center" vertical="center" textRotation="255"/>
    </xf>
    <xf numFmtId="0" fontId="38" fillId="4" borderId="18" xfId="6" applyFont="1" applyFill="1" applyBorder="1" applyAlignment="1">
      <alignment horizontal="center" vertical="center" textRotation="255"/>
    </xf>
    <xf numFmtId="0" fontId="38" fillId="4" borderId="20" xfId="6" applyFont="1" applyFill="1" applyBorder="1" applyAlignment="1">
      <alignment horizontal="center" vertical="center" textRotation="255"/>
    </xf>
    <xf numFmtId="0" fontId="38" fillId="4" borderId="21" xfId="6" applyFont="1" applyFill="1" applyBorder="1" applyAlignment="1">
      <alignment horizontal="center" vertical="center" textRotation="255"/>
    </xf>
    <xf numFmtId="0" fontId="38" fillId="4" borderId="22" xfId="6" applyFont="1" applyFill="1" applyBorder="1" applyAlignment="1">
      <alignment horizontal="center" vertical="center" textRotation="255"/>
    </xf>
    <xf numFmtId="0" fontId="38" fillId="4" borderId="23" xfId="6" applyFont="1" applyFill="1" applyBorder="1" applyAlignment="1">
      <alignment horizontal="center" vertical="center" textRotation="255"/>
    </xf>
    <xf numFmtId="0" fontId="38" fillId="4" borderId="24" xfId="6" applyFont="1" applyFill="1" applyBorder="1" applyAlignment="1">
      <alignment horizontal="center" vertical="center" textRotation="255"/>
    </xf>
    <xf numFmtId="0" fontId="38" fillId="7" borderId="79" xfId="6" applyFont="1" applyFill="1" applyBorder="1" applyAlignment="1">
      <alignment horizontal="center" vertical="center"/>
    </xf>
    <xf numFmtId="0" fontId="38" fillId="7" borderId="78" xfId="6" applyFont="1" applyFill="1" applyBorder="1" applyAlignment="1">
      <alignment horizontal="center" vertical="center"/>
    </xf>
    <xf numFmtId="0" fontId="38" fillId="7" borderId="1" xfId="6" applyFont="1" applyFill="1" applyBorder="1" applyAlignment="1">
      <alignment horizontal="center" vertical="center"/>
    </xf>
    <xf numFmtId="0" fontId="38" fillId="7" borderId="24" xfId="6" applyFont="1" applyFill="1" applyBorder="1" applyAlignment="1">
      <alignment horizontal="center" vertical="center"/>
    </xf>
    <xf numFmtId="38" fontId="38" fillId="7" borderId="98" xfId="3" applyFont="1" applyFill="1" applyBorder="1" applyAlignment="1">
      <alignment horizontal="right" vertical="center"/>
    </xf>
    <xf numFmtId="38" fontId="38" fillId="7" borderId="68" xfId="3" applyFont="1" applyFill="1" applyBorder="1" applyAlignment="1">
      <alignment horizontal="right" vertical="center"/>
    </xf>
    <xf numFmtId="0" fontId="38" fillId="7" borderId="0" xfId="6" applyFont="1" applyFill="1" applyBorder="1" applyAlignment="1">
      <alignment horizontal="distributed" vertical="center"/>
    </xf>
    <xf numFmtId="38" fontId="38" fillId="7" borderId="0" xfId="3" applyFont="1" applyFill="1" applyBorder="1" applyAlignment="1">
      <alignment horizontal="center" vertical="center"/>
    </xf>
    <xf numFmtId="0" fontId="38" fillId="4" borderId="18" xfId="6" applyFont="1" applyFill="1" applyBorder="1" applyAlignment="1">
      <alignment horizontal="distributed" vertical="center"/>
    </xf>
    <xf numFmtId="0" fontId="38" fillId="4" borderId="19" xfId="6" applyFont="1" applyFill="1" applyBorder="1" applyAlignment="1">
      <alignment horizontal="distributed" vertical="center"/>
    </xf>
    <xf numFmtId="0" fontId="38" fillId="4" borderId="20" xfId="6" applyFont="1" applyFill="1" applyBorder="1" applyAlignment="1">
      <alignment horizontal="distributed" vertical="center"/>
    </xf>
  </cellXfs>
  <cellStyles count="7">
    <cellStyle name="桁区切り" xfId="3" builtinId="6"/>
    <cellStyle name="桁区切り 2" xfId="1"/>
    <cellStyle name="桁区切り 3" xfId="4"/>
    <cellStyle name="標準" xfId="0" builtinId="0"/>
    <cellStyle name="標準 2" xfId="2"/>
    <cellStyle name="標準 3" xfId="5"/>
    <cellStyle name="標準 4" xfId="6"/>
  </cellStyles>
  <dxfs count="26">
    <dxf>
      <fill>
        <patternFill patternType="darkGray">
          <f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247650</xdr:colOff>
      <xdr:row>64</xdr:row>
      <xdr:rowOff>95250</xdr:rowOff>
    </xdr:from>
    <xdr:to>
      <xdr:col>20</xdr:col>
      <xdr:colOff>209550</xdr:colOff>
      <xdr:row>67</xdr:row>
      <xdr:rowOff>19050</xdr:rowOff>
    </xdr:to>
    <xdr:sp macro="" textlink="">
      <xdr:nvSpPr>
        <xdr:cNvPr id="2" name="テキスト ボックス 7"/>
        <xdr:cNvSpPr txBox="1">
          <a:spLocks noChangeArrowheads="1"/>
        </xdr:cNvSpPr>
      </xdr:nvSpPr>
      <xdr:spPr bwMode="auto">
        <a:xfrm>
          <a:off x="7877175" y="28213050"/>
          <a:ext cx="3800475" cy="609600"/>
        </a:xfrm>
        <a:prstGeom prst="rect">
          <a:avLst/>
        </a:prstGeom>
        <a:solidFill>
          <a:srgbClr val="FFFFFF"/>
        </a:solidFill>
        <a:ln w="6350">
          <a:noFill/>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株式会社</a:t>
          </a:r>
          <a:r>
            <a:rPr lang="ja-JP" altLang="en-US" sz="2800" b="1" i="0" u="none" strike="noStrike" baseline="0">
              <a:solidFill>
                <a:srgbClr val="000000"/>
              </a:solidFill>
              <a:latin typeface="游明朝"/>
              <a:ea typeface="游明朝"/>
            </a:rPr>
            <a:t>ゆうちょ銀行</a:t>
          </a:r>
        </a:p>
      </xdr:txBody>
    </xdr:sp>
    <xdr:clientData/>
  </xdr:twoCellAnchor>
  <xdr:twoCellAnchor>
    <xdr:from>
      <xdr:col>13</xdr:col>
      <xdr:colOff>66674</xdr:colOff>
      <xdr:row>58</xdr:row>
      <xdr:rowOff>57150</xdr:rowOff>
    </xdr:from>
    <xdr:to>
      <xdr:col>19</xdr:col>
      <xdr:colOff>228600</xdr:colOff>
      <xdr:row>68</xdr:row>
      <xdr:rowOff>19050</xdr:rowOff>
    </xdr:to>
    <xdr:sp macro="" textlink="">
      <xdr:nvSpPr>
        <xdr:cNvPr id="3" name="角丸四角形 2"/>
        <xdr:cNvSpPr/>
      </xdr:nvSpPr>
      <xdr:spPr>
        <a:xfrm>
          <a:off x="7696199" y="27089100"/>
          <a:ext cx="3514726" cy="1962150"/>
        </a:xfrm>
        <a:prstGeom prst="roundRect">
          <a:avLst/>
        </a:prstGeom>
        <a:no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11</xdr:col>
      <xdr:colOff>561975</xdr:colOff>
      <xdr:row>68</xdr:row>
      <xdr:rowOff>19050</xdr:rowOff>
    </xdr:from>
    <xdr:to>
      <xdr:col>19</xdr:col>
      <xdr:colOff>38100</xdr:colOff>
      <xdr:row>77</xdr:row>
      <xdr:rowOff>152400</xdr:rowOff>
    </xdr:to>
    <xdr:sp macro="" textlink="">
      <xdr:nvSpPr>
        <xdr:cNvPr id="4" name="フローチャート: データ 3"/>
        <xdr:cNvSpPr/>
      </xdr:nvSpPr>
      <xdr:spPr>
        <a:xfrm>
          <a:off x="7010400" y="29051250"/>
          <a:ext cx="4010025" cy="1733550"/>
        </a:xfrm>
        <a:prstGeom prst="flowChartInputOutput">
          <a:avLst/>
        </a:prstGeom>
        <a:solidFill>
          <a:sysClr val="window" lastClr="FFFFFF"/>
        </a:solid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xdr:col>
      <xdr:colOff>200025</xdr:colOff>
      <xdr:row>58</xdr:row>
      <xdr:rowOff>76200</xdr:rowOff>
    </xdr:from>
    <xdr:to>
      <xdr:col>7</xdr:col>
      <xdr:colOff>266700</xdr:colOff>
      <xdr:row>60</xdr:row>
      <xdr:rowOff>133350</xdr:rowOff>
    </xdr:to>
    <xdr:sp macro="" textlink="">
      <xdr:nvSpPr>
        <xdr:cNvPr id="5" name="テキスト ボックス 6"/>
        <xdr:cNvSpPr txBox="1">
          <a:spLocks noChangeArrowheads="1"/>
        </xdr:cNvSpPr>
      </xdr:nvSpPr>
      <xdr:spPr bwMode="auto">
        <a:xfrm>
          <a:off x="3105150" y="27108150"/>
          <a:ext cx="12477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総合口座</a:t>
          </a:r>
        </a:p>
      </xdr:txBody>
    </xdr:sp>
    <xdr:clientData/>
  </xdr:twoCellAnchor>
  <xdr:twoCellAnchor>
    <xdr:from>
      <xdr:col>5</xdr:col>
      <xdr:colOff>0</xdr:colOff>
      <xdr:row>64</xdr:row>
      <xdr:rowOff>152400</xdr:rowOff>
    </xdr:from>
    <xdr:to>
      <xdr:col>10</xdr:col>
      <xdr:colOff>304800</xdr:colOff>
      <xdr:row>67</xdr:row>
      <xdr:rowOff>114300</xdr:rowOff>
    </xdr:to>
    <xdr:sp macro="" textlink="">
      <xdr:nvSpPr>
        <xdr:cNvPr id="6" name="テキスト ボックス 8"/>
        <xdr:cNvSpPr txBox="1">
          <a:spLocks noChangeArrowheads="1"/>
        </xdr:cNvSpPr>
      </xdr:nvSpPr>
      <xdr:spPr bwMode="auto">
        <a:xfrm>
          <a:off x="2905125" y="28270200"/>
          <a:ext cx="3257550" cy="6477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株式会社</a:t>
          </a: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●●銀行</a:t>
          </a:r>
        </a:p>
      </xdr:txBody>
    </xdr:sp>
    <xdr:clientData/>
  </xdr:twoCellAnchor>
  <xdr:twoCellAnchor>
    <xdr:from>
      <xdr:col>4</xdr:col>
      <xdr:colOff>104775</xdr:colOff>
      <xdr:row>64</xdr:row>
      <xdr:rowOff>209550</xdr:rowOff>
    </xdr:from>
    <xdr:to>
      <xdr:col>5</xdr:col>
      <xdr:colOff>57150</xdr:colOff>
      <xdr:row>67</xdr:row>
      <xdr:rowOff>38100</xdr:rowOff>
    </xdr:to>
    <xdr:sp macro="" textlink="">
      <xdr:nvSpPr>
        <xdr:cNvPr id="7" name="正方形/長方形 6"/>
        <xdr:cNvSpPr/>
      </xdr:nvSpPr>
      <xdr:spPr>
        <a:xfrm>
          <a:off x="1971675" y="28327350"/>
          <a:ext cx="990600" cy="514350"/>
        </a:xfrm>
        <a:prstGeom prst="rect">
          <a:avLst/>
        </a:prstGeom>
        <a:noFill/>
        <a:ln w="127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533400</xdr:colOff>
      <xdr:row>62</xdr:row>
      <xdr:rowOff>47625</xdr:rowOff>
    </xdr:from>
    <xdr:to>
      <xdr:col>18</xdr:col>
      <xdr:colOff>285750</xdr:colOff>
      <xdr:row>64</xdr:row>
      <xdr:rowOff>209551</xdr:rowOff>
    </xdr:to>
    <xdr:sp macro="" textlink="">
      <xdr:nvSpPr>
        <xdr:cNvPr id="8" name="テキスト ボックス 11"/>
        <xdr:cNvSpPr txBox="1">
          <a:spLocks noChangeArrowheads="1"/>
        </xdr:cNvSpPr>
      </xdr:nvSpPr>
      <xdr:spPr bwMode="auto">
        <a:xfrm>
          <a:off x="9324975" y="27765375"/>
          <a:ext cx="1428750" cy="561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 ●● 様</a:t>
          </a:r>
        </a:p>
      </xdr:txBody>
    </xdr:sp>
    <xdr:clientData/>
  </xdr:twoCellAnchor>
  <xdr:twoCellAnchor>
    <xdr:from>
      <xdr:col>4</xdr:col>
      <xdr:colOff>57150</xdr:colOff>
      <xdr:row>62</xdr:row>
      <xdr:rowOff>9525</xdr:rowOff>
    </xdr:from>
    <xdr:to>
      <xdr:col>5</xdr:col>
      <xdr:colOff>552450</xdr:colOff>
      <xdr:row>64</xdr:row>
      <xdr:rowOff>19051</xdr:rowOff>
    </xdr:to>
    <xdr:sp macro="" textlink="">
      <xdr:nvSpPr>
        <xdr:cNvPr id="9" name="テキスト ボックス 12"/>
        <xdr:cNvSpPr txBox="1">
          <a:spLocks noChangeArrowheads="1"/>
        </xdr:cNvSpPr>
      </xdr:nvSpPr>
      <xdr:spPr bwMode="auto">
        <a:xfrm>
          <a:off x="1924050" y="27727275"/>
          <a:ext cx="1533525" cy="40957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 ●● 様</a:t>
          </a:r>
        </a:p>
      </xdr:txBody>
    </xdr:sp>
    <xdr:clientData/>
  </xdr:twoCellAnchor>
  <xdr:twoCellAnchor>
    <xdr:from>
      <xdr:col>6</xdr:col>
      <xdr:colOff>57150</xdr:colOff>
      <xdr:row>62</xdr:row>
      <xdr:rowOff>-1</xdr:rowOff>
    </xdr:from>
    <xdr:to>
      <xdr:col>7</xdr:col>
      <xdr:colOff>38100</xdr:colOff>
      <xdr:row>64</xdr:row>
      <xdr:rowOff>19050</xdr:rowOff>
    </xdr:to>
    <xdr:sp macro="" textlink="">
      <xdr:nvSpPr>
        <xdr:cNvPr id="10" name="テキスト ボックス 13"/>
        <xdr:cNvSpPr txBox="1">
          <a:spLocks noChangeArrowheads="1"/>
        </xdr:cNvSpPr>
      </xdr:nvSpPr>
      <xdr:spPr bwMode="auto">
        <a:xfrm>
          <a:off x="3552825" y="27717749"/>
          <a:ext cx="571500" cy="419101"/>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123</a:t>
          </a:r>
        </a:p>
      </xdr:txBody>
    </xdr:sp>
    <xdr:clientData/>
  </xdr:twoCellAnchor>
  <xdr:twoCellAnchor>
    <xdr:from>
      <xdr:col>13</xdr:col>
      <xdr:colOff>390524</xdr:colOff>
      <xdr:row>60</xdr:row>
      <xdr:rowOff>57150</xdr:rowOff>
    </xdr:from>
    <xdr:to>
      <xdr:col>15</xdr:col>
      <xdr:colOff>419099</xdr:colOff>
      <xdr:row>64</xdr:row>
      <xdr:rowOff>152400</xdr:rowOff>
    </xdr:to>
    <xdr:sp macro="" textlink="">
      <xdr:nvSpPr>
        <xdr:cNvPr id="11" name="テキスト ボックス 14"/>
        <xdr:cNvSpPr txBox="1">
          <a:spLocks noChangeArrowheads="1"/>
        </xdr:cNvSpPr>
      </xdr:nvSpPr>
      <xdr:spPr bwMode="auto">
        <a:xfrm>
          <a:off x="8020049" y="27432000"/>
          <a:ext cx="1190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游明朝"/>
              <a:ea typeface="游明朝"/>
            </a:rPr>
            <a:t>18120</a:t>
          </a:r>
        </a:p>
      </xdr:txBody>
    </xdr:sp>
    <xdr:clientData/>
  </xdr:twoCellAnchor>
  <xdr:twoCellAnchor>
    <xdr:from>
      <xdr:col>15</xdr:col>
      <xdr:colOff>504825</xdr:colOff>
      <xdr:row>60</xdr:row>
      <xdr:rowOff>28575</xdr:rowOff>
    </xdr:from>
    <xdr:to>
      <xdr:col>18</xdr:col>
      <xdr:colOff>19051</xdr:colOff>
      <xdr:row>64</xdr:row>
      <xdr:rowOff>19051</xdr:rowOff>
    </xdr:to>
    <xdr:sp macro="" textlink="">
      <xdr:nvSpPr>
        <xdr:cNvPr id="12" name="テキスト ボックス 15"/>
        <xdr:cNvSpPr txBox="1">
          <a:spLocks noChangeArrowheads="1"/>
        </xdr:cNvSpPr>
      </xdr:nvSpPr>
      <xdr:spPr bwMode="auto">
        <a:xfrm>
          <a:off x="9296400" y="27403425"/>
          <a:ext cx="1190626" cy="73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12345678</a:t>
          </a:r>
        </a:p>
      </xdr:txBody>
    </xdr:sp>
    <xdr:clientData/>
  </xdr:twoCellAnchor>
  <xdr:twoCellAnchor>
    <xdr:from>
      <xdr:col>7</xdr:col>
      <xdr:colOff>180975</xdr:colOff>
      <xdr:row>61</xdr:row>
      <xdr:rowOff>161925</xdr:rowOff>
    </xdr:from>
    <xdr:to>
      <xdr:col>8</xdr:col>
      <xdr:colOff>571500</xdr:colOff>
      <xdr:row>64</xdr:row>
      <xdr:rowOff>19051</xdr:rowOff>
    </xdr:to>
    <xdr:sp macro="" textlink="">
      <xdr:nvSpPr>
        <xdr:cNvPr id="13" name="テキスト ボックス 16"/>
        <xdr:cNvSpPr txBox="1">
          <a:spLocks noChangeArrowheads="1"/>
        </xdr:cNvSpPr>
      </xdr:nvSpPr>
      <xdr:spPr bwMode="auto">
        <a:xfrm>
          <a:off x="4267200" y="27708225"/>
          <a:ext cx="981075" cy="428626"/>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1234567</a:t>
          </a:r>
        </a:p>
      </xdr:txBody>
    </xdr:sp>
    <xdr:clientData/>
  </xdr:twoCellAnchor>
  <xdr:twoCellAnchor>
    <xdr:from>
      <xdr:col>13</xdr:col>
      <xdr:colOff>428625</xdr:colOff>
      <xdr:row>62</xdr:row>
      <xdr:rowOff>76199</xdr:rowOff>
    </xdr:from>
    <xdr:to>
      <xdr:col>16</xdr:col>
      <xdr:colOff>304800</xdr:colOff>
      <xdr:row>65</xdr:row>
      <xdr:rowOff>209550</xdr:rowOff>
    </xdr:to>
    <xdr:sp macro="" textlink="">
      <xdr:nvSpPr>
        <xdr:cNvPr id="14" name="テキスト ボックス 17"/>
        <xdr:cNvSpPr txBox="1">
          <a:spLocks noChangeArrowheads="1"/>
        </xdr:cNvSpPr>
      </xdr:nvSpPr>
      <xdr:spPr bwMode="auto">
        <a:xfrm>
          <a:off x="8058150" y="27793949"/>
          <a:ext cx="1619250" cy="762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400" b="1" i="0" u="none" strike="noStrike" baseline="0">
              <a:solidFill>
                <a:srgbClr val="000000"/>
              </a:solidFill>
              <a:latin typeface="ＭＳ 明朝" panose="02020609040205080304" pitchFamily="17" charset="-128"/>
              <a:ea typeface="ＭＳ 明朝" panose="02020609040205080304" pitchFamily="17" charset="-128"/>
            </a:rPr>
            <a:t>おなまえ</a:t>
          </a:r>
        </a:p>
      </xdr:txBody>
    </xdr:sp>
    <xdr:clientData/>
  </xdr:twoCellAnchor>
  <xdr:twoCellAnchor>
    <xdr:from>
      <xdr:col>4</xdr:col>
      <xdr:colOff>400050</xdr:colOff>
      <xdr:row>59</xdr:row>
      <xdr:rowOff>161925</xdr:rowOff>
    </xdr:from>
    <xdr:to>
      <xdr:col>5</xdr:col>
      <xdr:colOff>419100</xdr:colOff>
      <xdr:row>62</xdr:row>
      <xdr:rowOff>38100</xdr:rowOff>
    </xdr:to>
    <xdr:sp macro="" textlink="">
      <xdr:nvSpPr>
        <xdr:cNvPr id="15" name="テキスト ボックス 18"/>
        <xdr:cNvSpPr txBox="1">
          <a:spLocks noChangeArrowheads="1"/>
        </xdr:cNvSpPr>
      </xdr:nvSpPr>
      <xdr:spPr bwMode="auto">
        <a:xfrm>
          <a:off x="2266950" y="27365325"/>
          <a:ext cx="10572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お名前</a:t>
          </a:r>
        </a:p>
      </xdr:txBody>
    </xdr:sp>
    <xdr:clientData/>
  </xdr:twoCellAnchor>
  <xdr:twoCellAnchor>
    <xdr:from>
      <xdr:col>6</xdr:col>
      <xdr:colOff>9525</xdr:colOff>
      <xdr:row>60</xdr:row>
      <xdr:rowOff>19051</xdr:rowOff>
    </xdr:from>
    <xdr:to>
      <xdr:col>8</xdr:col>
      <xdr:colOff>57150</xdr:colOff>
      <xdr:row>62</xdr:row>
      <xdr:rowOff>95250</xdr:rowOff>
    </xdr:to>
    <xdr:sp macro="" textlink="">
      <xdr:nvSpPr>
        <xdr:cNvPr id="16" name="テキスト ボックス 19"/>
        <xdr:cNvSpPr txBox="1">
          <a:spLocks noChangeArrowheads="1"/>
        </xdr:cNvSpPr>
      </xdr:nvSpPr>
      <xdr:spPr bwMode="auto">
        <a:xfrm>
          <a:off x="3505200" y="27393901"/>
          <a:ext cx="1228725"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店番号</a:t>
          </a:r>
        </a:p>
      </xdr:txBody>
    </xdr:sp>
    <xdr:clientData/>
  </xdr:twoCellAnchor>
  <xdr:twoCellAnchor>
    <xdr:from>
      <xdr:col>13</xdr:col>
      <xdr:colOff>447675</xdr:colOff>
      <xdr:row>58</xdr:row>
      <xdr:rowOff>76200</xdr:rowOff>
    </xdr:from>
    <xdr:to>
      <xdr:col>15</xdr:col>
      <xdr:colOff>209551</xdr:colOff>
      <xdr:row>63</xdr:row>
      <xdr:rowOff>0</xdr:rowOff>
    </xdr:to>
    <xdr:sp macro="" textlink="">
      <xdr:nvSpPr>
        <xdr:cNvPr id="17" name="テキスト ボックス 20"/>
        <xdr:cNvSpPr txBox="1">
          <a:spLocks noChangeArrowheads="1"/>
        </xdr:cNvSpPr>
      </xdr:nvSpPr>
      <xdr:spPr bwMode="auto">
        <a:xfrm>
          <a:off x="8077200" y="27108150"/>
          <a:ext cx="923926"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記号</a:t>
          </a:r>
        </a:p>
      </xdr:txBody>
    </xdr:sp>
    <xdr:clientData/>
  </xdr:twoCellAnchor>
  <xdr:twoCellAnchor>
    <xdr:from>
      <xdr:col>7</xdr:col>
      <xdr:colOff>200025</xdr:colOff>
      <xdr:row>60</xdr:row>
      <xdr:rowOff>0</xdr:rowOff>
    </xdr:from>
    <xdr:to>
      <xdr:col>9</xdr:col>
      <xdr:colOff>209550</xdr:colOff>
      <xdr:row>62</xdr:row>
      <xdr:rowOff>152400</xdr:rowOff>
    </xdr:to>
    <xdr:sp macro="" textlink="">
      <xdr:nvSpPr>
        <xdr:cNvPr id="18" name="テキスト ボックス 21"/>
        <xdr:cNvSpPr txBox="1">
          <a:spLocks noChangeArrowheads="1"/>
        </xdr:cNvSpPr>
      </xdr:nvSpPr>
      <xdr:spPr bwMode="auto">
        <a:xfrm>
          <a:off x="4286250" y="27374850"/>
          <a:ext cx="1190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口座番号</a:t>
          </a:r>
        </a:p>
      </xdr:txBody>
    </xdr:sp>
    <xdr:clientData/>
  </xdr:twoCellAnchor>
  <xdr:twoCellAnchor>
    <xdr:from>
      <xdr:col>15</xdr:col>
      <xdr:colOff>495300</xdr:colOff>
      <xdr:row>58</xdr:row>
      <xdr:rowOff>76200</xdr:rowOff>
    </xdr:from>
    <xdr:to>
      <xdr:col>17</xdr:col>
      <xdr:colOff>323850</xdr:colOff>
      <xdr:row>62</xdr:row>
      <xdr:rowOff>95250</xdr:rowOff>
    </xdr:to>
    <xdr:sp macro="" textlink="">
      <xdr:nvSpPr>
        <xdr:cNvPr id="19" name="テキスト ボックス 22"/>
        <xdr:cNvSpPr txBox="1">
          <a:spLocks noChangeArrowheads="1"/>
        </xdr:cNvSpPr>
      </xdr:nvSpPr>
      <xdr:spPr bwMode="auto">
        <a:xfrm>
          <a:off x="9286875" y="27108150"/>
          <a:ext cx="990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panose="02020609040205080304" pitchFamily="17" charset="-128"/>
              <a:ea typeface="ＭＳ 明朝" panose="02020609040205080304" pitchFamily="17" charset="-128"/>
            </a:rPr>
            <a:t>番号</a:t>
          </a:r>
        </a:p>
      </xdr:txBody>
    </xdr:sp>
    <xdr:clientData/>
  </xdr:twoCellAnchor>
  <xdr:twoCellAnchor>
    <xdr:from>
      <xdr:col>12</xdr:col>
      <xdr:colOff>428624</xdr:colOff>
      <xdr:row>71</xdr:row>
      <xdr:rowOff>114300</xdr:rowOff>
    </xdr:from>
    <xdr:to>
      <xdr:col>20</xdr:col>
      <xdr:colOff>95250</xdr:colOff>
      <xdr:row>76</xdr:row>
      <xdr:rowOff>0</xdr:rowOff>
    </xdr:to>
    <xdr:sp macro="" textlink="">
      <xdr:nvSpPr>
        <xdr:cNvPr id="20" name="テキスト ボックス 25"/>
        <xdr:cNvSpPr txBox="1">
          <a:spLocks noChangeArrowheads="1"/>
        </xdr:cNvSpPr>
      </xdr:nvSpPr>
      <xdr:spPr bwMode="auto">
        <a:xfrm>
          <a:off x="7467599" y="29718000"/>
          <a:ext cx="409575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a:t>
          </a:r>
          <a:r>
            <a:rPr lang="ja-JP" altLang="en-US" sz="1400" b="1" i="0" u="none" strike="noStrike" baseline="0">
              <a:solidFill>
                <a:srgbClr val="000000"/>
              </a:solidFill>
              <a:latin typeface="ＭＳ Ｐ明朝" panose="02020600040205080304" pitchFamily="18" charset="-128"/>
              <a:ea typeface="ＭＳ Ｐ明朝" panose="02020600040205080304" pitchFamily="18" charset="-128"/>
            </a:rPr>
            <a:t>店名】八一八（読み　ハチイチハチ）</a:t>
          </a:r>
          <a:endParaRPr lang="ja-JP" altLang="en-US" sz="3200" b="1" i="0" u="none" strike="noStrike" baseline="0">
            <a:solidFill>
              <a:srgbClr val="000000"/>
            </a:solidFill>
            <a:latin typeface="ＭＳ Ｐ明朝" panose="02020600040205080304" pitchFamily="18" charset="-128"/>
            <a:ea typeface="ＭＳ Ｐ明朝" panose="02020600040205080304" pitchFamily="18" charset="-128"/>
          </a:endParaRPr>
        </a:p>
        <a:p>
          <a:pPr algn="l" rtl="0">
            <a:defRPr sz="1000"/>
          </a:pPr>
          <a:r>
            <a:rPr lang="ja-JP" altLang="en-US" sz="1400" b="1" i="0" u="none" strike="noStrike" baseline="0">
              <a:solidFill>
                <a:srgbClr val="000000"/>
              </a:solidFill>
              <a:latin typeface="ＭＳ Ｐ明朝" panose="02020600040205080304" pitchFamily="18" charset="-128"/>
              <a:ea typeface="ＭＳ Ｐ明朝" panose="02020600040205080304" pitchFamily="18" charset="-128"/>
            </a:rPr>
            <a:t>【店番】818【預金種目】普通預金【口座番号】1234567</a:t>
          </a:r>
        </a:p>
      </xdr:txBody>
    </xdr:sp>
    <xdr:clientData/>
  </xdr:twoCellAnchor>
  <xdr:twoCellAnchor>
    <xdr:from>
      <xdr:col>11</xdr:col>
      <xdr:colOff>304800</xdr:colOff>
      <xdr:row>57</xdr:row>
      <xdr:rowOff>47624</xdr:rowOff>
    </xdr:from>
    <xdr:to>
      <xdr:col>20</xdr:col>
      <xdr:colOff>476250</xdr:colOff>
      <xdr:row>78</xdr:row>
      <xdr:rowOff>114300</xdr:rowOff>
    </xdr:to>
    <xdr:sp macro="" textlink="">
      <xdr:nvSpPr>
        <xdr:cNvPr id="21" name="正方形/長方形 20"/>
        <xdr:cNvSpPr/>
      </xdr:nvSpPr>
      <xdr:spPr>
        <a:xfrm>
          <a:off x="6753225" y="26908124"/>
          <a:ext cx="5191125" cy="4010026"/>
        </a:xfrm>
        <a:prstGeom prst="rect">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12</xdr:col>
      <xdr:colOff>466725</xdr:colOff>
      <xdr:row>81</xdr:row>
      <xdr:rowOff>38100</xdr:rowOff>
    </xdr:from>
    <xdr:to>
      <xdr:col>20</xdr:col>
      <xdr:colOff>171450</xdr:colOff>
      <xdr:row>85</xdr:row>
      <xdr:rowOff>0</xdr:rowOff>
    </xdr:to>
    <xdr:sp macro="" textlink="">
      <xdr:nvSpPr>
        <xdr:cNvPr id="22" name="テキスト ボックス 28"/>
        <xdr:cNvSpPr txBox="1">
          <a:spLocks noChangeArrowheads="1"/>
        </xdr:cNvSpPr>
      </xdr:nvSpPr>
      <xdr:spPr bwMode="auto">
        <a:xfrm>
          <a:off x="7505700" y="31356300"/>
          <a:ext cx="4133850" cy="64770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ゆうちょ銀行の場合</a:t>
          </a:r>
        </a:p>
      </xdr:txBody>
    </xdr:sp>
    <xdr:clientData/>
  </xdr:twoCellAnchor>
  <xdr:twoCellAnchor>
    <xdr:from>
      <xdr:col>3</xdr:col>
      <xdr:colOff>85725</xdr:colOff>
      <xdr:row>81</xdr:row>
      <xdr:rowOff>85725</xdr:rowOff>
    </xdr:from>
    <xdr:to>
      <xdr:col>11</xdr:col>
      <xdr:colOff>171450</xdr:colOff>
      <xdr:row>84</xdr:row>
      <xdr:rowOff>114300</xdr:rowOff>
    </xdr:to>
    <xdr:sp macro="" textlink="">
      <xdr:nvSpPr>
        <xdr:cNvPr id="23" name="テキスト ボックス 29"/>
        <xdr:cNvSpPr txBox="1">
          <a:spLocks noChangeArrowheads="1"/>
        </xdr:cNvSpPr>
      </xdr:nvSpPr>
      <xdr:spPr bwMode="auto">
        <a:xfrm>
          <a:off x="1524000" y="31403925"/>
          <a:ext cx="5095875" cy="54292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ＭＳ 明朝" panose="02020609040205080304" pitchFamily="17" charset="-128"/>
              <a:ea typeface="ＭＳ 明朝" panose="02020609040205080304" pitchFamily="17" charset="-128"/>
            </a:rPr>
            <a:t>ゆうちょ銀行以外の場合</a:t>
          </a:r>
        </a:p>
      </xdr:txBody>
    </xdr:sp>
    <xdr:clientData/>
  </xdr:twoCellAnchor>
  <xdr:twoCellAnchor>
    <xdr:from>
      <xdr:col>11</xdr:col>
      <xdr:colOff>342900</xdr:colOff>
      <xdr:row>86</xdr:row>
      <xdr:rowOff>19050</xdr:rowOff>
    </xdr:from>
    <xdr:to>
      <xdr:col>22</xdr:col>
      <xdr:colOff>171450</xdr:colOff>
      <xdr:row>93</xdr:row>
      <xdr:rowOff>19050</xdr:rowOff>
    </xdr:to>
    <xdr:sp macro="" textlink="">
      <xdr:nvSpPr>
        <xdr:cNvPr id="24" name="テキスト ボックス 30"/>
        <xdr:cNvSpPr txBox="1">
          <a:spLocks noChangeArrowheads="1"/>
        </xdr:cNvSpPr>
      </xdr:nvSpPr>
      <xdr:spPr bwMode="auto">
        <a:xfrm>
          <a:off x="6791325" y="32194500"/>
          <a:ext cx="5743575" cy="12001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lnSpc>
              <a:spcPts val="1600"/>
            </a:lnSpc>
            <a:defRPr sz="1000"/>
          </a:pPr>
          <a:endParaRPr lang="en-US" altLang="ja-JP" sz="18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800" b="1" i="0" u="none" strike="noStrike" baseline="0">
              <a:solidFill>
                <a:srgbClr val="000000"/>
              </a:solidFill>
              <a:latin typeface="ＭＳ 明朝" panose="02020609040205080304" pitchFamily="17" charset="-128"/>
              <a:ea typeface="ＭＳ 明朝" panose="02020609040205080304" pitchFamily="17" charset="-128"/>
            </a:rPr>
            <a:t>※ゆうちょ銀行の場合は表紙ウラの通帳見開き</a:t>
          </a:r>
          <a:endParaRPr lang="en-US" altLang="ja-JP" sz="18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endParaRPr lang="ja-JP" altLang="en-US" sz="2000" b="1"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600"/>
            </a:lnSpc>
            <a:defRPr sz="1000"/>
          </a:pPr>
          <a:r>
            <a:rPr lang="ja-JP" altLang="en-US" sz="1800" b="1" i="0" u="none" strike="noStrike" baseline="0">
              <a:solidFill>
                <a:srgbClr val="000000"/>
              </a:solidFill>
              <a:latin typeface="ＭＳ 明朝" panose="02020609040205080304" pitchFamily="17" charset="-128"/>
              <a:ea typeface="ＭＳ 明朝" panose="02020609040205080304" pitchFamily="17" charset="-128"/>
            </a:rPr>
            <a:t>ページ全面のコピーを貼付してください。</a:t>
          </a:r>
        </a:p>
      </xdr:txBody>
    </xdr:sp>
    <xdr:clientData/>
  </xdr:twoCellAnchor>
  <xdr:twoCellAnchor>
    <xdr:from>
      <xdr:col>2</xdr:col>
      <xdr:colOff>209550</xdr:colOff>
      <xdr:row>87</xdr:row>
      <xdr:rowOff>57150</xdr:rowOff>
    </xdr:from>
    <xdr:to>
      <xdr:col>8</xdr:col>
      <xdr:colOff>342900</xdr:colOff>
      <xdr:row>90</xdr:row>
      <xdr:rowOff>133350</xdr:rowOff>
    </xdr:to>
    <xdr:sp macro="" textlink="">
      <xdr:nvSpPr>
        <xdr:cNvPr id="25" name="テキスト ボックス 31"/>
        <xdr:cNvSpPr txBox="1">
          <a:spLocks noChangeArrowheads="1"/>
        </xdr:cNvSpPr>
      </xdr:nvSpPr>
      <xdr:spPr bwMode="auto">
        <a:xfrm>
          <a:off x="1133475" y="32404050"/>
          <a:ext cx="3886200" cy="59055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000" b="1" i="0" u="none" strike="noStrike" baseline="0">
              <a:solidFill>
                <a:srgbClr val="000000"/>
              </a:solidFill>
              <a:latin typeface="ＭＳ 明朝" panose="02020609040205080304" pitchFamily="17" charset="-128"/>
              <a:ea typeface="ＭＳ 明朝" panose="02020609040205080304" pitchFamily="17" charset="-128"/>
            </a:rPr>
            <a:t>※表紙ウラのページ</a:t>
          </a:r>
        </a:p>
      </xdr:txBody>
    </xdr:sp>
    <xdr:clientData/>
  </xdr:twoCellAnchor>
  <xdr:twoCellAnchor>
    <xdr:from>
      <xdr:col>2</xdr:col>
      <xdr:colOff>19050</xdr:colOff>
      <xdr:row>57</xdr:row>
      <xdr:rowOff>47624</xdr:rowOff>
    </xdr:from>
    <xdr:to>
      <xdr:col>10</xdr:col>
      <xdr:colOff>304800</xdr:colOff>
      <xdr:row>78</xdr:row>
      <xdr:rowOff>114300</xdr:rowOff>
    </xdr:to>
    <xdr:sp macro="" textlink="">
      <xdr:nvSpPr>
        <xdr:cNvPr id="26" name="正方形/長方形 25"/>
        <xdr:cNvSpPr/>
      </xdr:nvSpPr>
      <xdr:spPr>
        <a:xfrm>
          <a:off x="942975" y="26908124"/>
          <a:ext cx="5219700" cy="4010026"/>
        </a:xfrm>
        <a:prstGeom prst="rect">
          <a:avLst/>
        </a:prstGeom>
        <a:noFill/>
        <a:ln w="444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276225</xdr:colOff>
      <xdr:row>68</xdr:row>
      <xdr:rowOff>95250</xdr:rowOff>
    </xdr:from>
    <xdr:to>
      <xdr:col>9</xdr:col>
      <xdr:colOff>0</xdr:colOff>
      <xdr:row>77</xdr:row>
      <xdr:rowOff>152400</xdr:rowOff>
    </xdr:to>
    <xdr:sp macro="" textlink="">
      <xdr:nvSpPr>
        <xdr:cNvPr id="27" name="フローチャート: データ 26"/>
        <xdr:cNvSpPr/>
      </xdr:nvSpPr>
      <xdr:spPr>
        <a:xfrm>
          <a:off x="1200150" y="29127450"/>
          <a:ext cx="4067175" cy="1657350"/>
        </a:xfrm>
        <a:prstGeom prst="flowChartInputOutput">
          <a:avLst/>
        </a:prstGeom>
        <a:solidFill>
          <a:sysClr val="window" lastClr="FFFFFF"/>
        </a:solid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xdr:col>
      <xdr:colOff>28574</xdr:colOff>
      <xdr:row>58</xdr:row>
      <xdr:rowOff>57150</xdr:rowOff>
    </xdr:from>
    <xdr:to>
      <xdr:col>9</xdr:col>
      <xdr:colOff>228600</xdr:colOff>
      <xdr:row>68</xdr:row>
      <xdr:rowOff>95250</xdr:rowOff>
    </xdr:to>
    <xdr:sp macro="" textlink="">
      <xdr:nvSpPr>
        <xdr:cNvPr id="28" name="角丸四角形 27"/>
        <xdr:cNvSpPr/>
      </xdr:nvSpPr>
      <xdr:spPr>
        <a:xfrm>
          <a:off x="1895474" y="27089100"/>
          <a:ext cx="3600451" cy="2038350"/>
        </a:xfrm>
        <a:prstGeom prst="roundRect">
          <a:avLst/>
        </a:prstGeom>
        <a:noFill/>
        <a:ln w="38100"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queryTables/queryTable1.xml><?xml version="1.0" encoding="utf-8"?>
<queryTable xmlns="http://schemas.openxmlformats.org/spreadsheetml/2006/main" name="seiyakusyo"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34"/>
  <sheetViews>
    <sheetView tabSelected="1" view="pageBreakPreview" zoomScaleNormal="100" zoomScaleSheetLayoutView="100" workbookViewId="0">
      <selection activeCell="D24" sqref="D24:M24"/>
    </sheetView>
  </sheetViews>
  <sheetFormatPr defaultRowHeight="33" customHeight="1" x14ac:dyDescent="0.4"/>
  <cols>
    <col min="4" max="4" width="4.875" customWidth="1"/>
    <col min="5" max="5" width="5.375" customWidth="1"/>
    <col min="6" max="6" width="2.375" bestFit="1" customWidth="1"/>
    <col min="7" max="7" width="5.375" customWidth="1"/>
    <col min="8" max="8" width="4.875" customWidth="1"/>
    <col min="9" max="9" width="13.125" customWidth="1"/>
    <col min="10" max="10" width="9" customWidth="1"/>
    <col min="13" max="13" width="5.75" customWidth="1"/>
    <col min="15" max="17" width="9" hidden="1" customWidth="1"/>
  </cols>
  <sheetData>
    <row r="1" spans="1:16" ht="33" customHeight="1" x14ac:dyDescent="0.4">
      <c r="A1" s="394" t="s">
        <v>74</v>
      </c>
      <c r="B1" s="394"/>
      <c r="C1" s="394"/>
      <c r="D1" s="394"/>
      <c r="E1" s="394"/>
      <c r="F1" s="394"/>
      <c r="G1" s="394"/>
      <c r="H1" s="394"/>
      <c r="I1" s="394"/>
      <c r="J1" s="394"/>
      <c r="K1" s="394"/>
      <c r="L1" s="394"/>
      <c r="M1" s="394"/>
    </row>
    <row r="2" spans="1:16" ht="16.5" customHeight="1" x14ac:dyDescent="0.4">
      <c r="A2" s="101"/>
      <c r="B2" s="101"/>
      <c r="C2" s="101"/>
      <c r="D2" s="101"/>
      <c r="E2" s="111"/>
      <c r="F2" s="111"/>
      <c r="G2" s="111"/>
      <c r="H2" s="111"/>
      <c r="I2" s="111"/>
      <c r="J2" s="111"/>
      <c r="K2" s="111"/>
      <c r="L2" s="101"/>
      <c r="M2" s="101"/>
    </row>
    <row r="3" spans="1:16" ht="28.5" customHeight="1" x14ac:dyDescent="0.4">
      <c r="A3" s="96"/>
      <c r="E3" s="111"/>
      <c r="F3" s="111"/>
      <c r="G3" s="111"/>
      <c r="H3" s="111"/>
      <c r="I3" s="399" t="s">
        <v>84</v>
      </c>
      <c r="J3" s="399"/>
      <c r="K3" s="399"/>
      <c r="L3" s="399"/>
      <c r="M3" s="399"/>
      <c r="P3" s="107" t="s">
        <v>85</v>
      </c>
    </row>
    <row r="4" spans="1:16" ht="28.5" customHeight="1" x14ac:dyDescent="0.4">
      <c r="A4" s="140" t="s">
        <v>114</v>
      </c>
      <c r="B4" s="395" t="s">
        <v>70</v>
      </c>
      <c r="C4" s="382"/>
      <c r="D4" s="396"/>
      <c r="E4" s="397"/>
      <c r="F4" s="397"/>
      <c r="G4" s="397"/>
      <c r="H4" s="397"/>
      <c r="I4" s="397"/>
      <c r="J4" s="397"/>
      <c r="K4" s="397"/>
      <c r="L4" s="397"/>
      <c r="M4" s="398"/>
      <c r="P4" t="s">
        <v>57</v>
      </c>
    </row>
    <row r="5" spans="1:16" ht="28.5" customHeight="1" x14ac:dyDescent="0.4">
      <c r="A5" s="140" t="s">
        <v>115</v>
      </c>
      <c r="B5" s="371" t="s">
        <v>173</v>
      </c>
      <c r="C5" s="372"/>
      <c r="D5" s="400"/>
      <c r="E5" s="373"/>
      <c r="F5" s="373"/>
      <c r="G5" s="373"/>
      <c r="H5" s="373"/>
      <c r="I5" s="373"/>
      <c r="J5" s="373"/>
      <c r="K5" s="373"/>
      <c r="L5" s="373"/>
      <c r="M5" s="374"/>
    </row>
    <row r="6" spans="1:16" ht="28.5" customHeight="1" x14ac:dyDescent="0.4">
      <c r="A6" s="139" t="s">
        <v>116</v>
      </c>
      <c r="B6" s="371" t="s">
        <v>71</v>
      </c>
      <c r="C6" s="372"/>
      <c r="D6" s="199" t="s">
        <v>58</v>
      </c>
      <c r="E6" s="351"/>
      <c r="F6" s="338" t="s">
        <v>364</v>
      </c>
      <c r="G6" s="351"/>
      <c r="H6" s="200" t="s">
        <v>59</v>
      </c>
      <c r="I6" s="388"/>
      <c r="J6" s="373"/>
      <c r="K6" s="373"/>
      <c r="L6" s="373"/>
      <c r="M6" s="374"/>
      <c r="P6" t="s">
        <v>67</v>
      </c>
    </row>
    <row r="7" spans="1:16" ht="28.5" customHeight="1" x14ac:dyDescent="0.4">
      <c r="A7" s="139" t="s">
        <v>117</v>
      </c>
      <c r="B7" s="371" t="s">
        <v>52</v>
      </c>
      <c r="C7" s="372"/>
      <c r="D7" s="373"/>
      <c r="E7" s="373"/>
      <c r="F7" s="373"/>
      <c r="G7" s="373"/>
      <c r="H7" s="373"/>
      <c r="I7" s="373"/>
      <c r="J7" s="373"/>
      <c r="K7" s="373"/>
      <c r="L7" s="373"/>
      <c r="M7" s="374"/>
      <c r="P7" t="s">
        <v>68</v>
      </c>
    </row>
    <row r="8" spans="1:16" ht="28.5" customHeight="1" x14ac:dyDescent="0.4">
      <c r="A8" s="139" t="s">
        <v>118</v>
      </c>
      <c r="B8" s="371" t="s">
        <v>53</v>
      </c>
      <c r="C8" s="372"/>
      <c r="D8" s="373"/>
      <c r="E8" s="373"/>
      <c r="F8" s="373"/>
      <c r="G8" s="373"/>
      <c r="H8" s="373"/>
      <c r="I8" s="373"/>
      <c r="J8" s="373"/>
      <c r="K8" s="373"/>
      <c r="L8" s="373"/>
      <c r="M8" s="374"/>
      <c r="P8" t="s">
        <v>69</v>
      </c>
    </row>
    <row r="9" spans="1:16" ht="28.5" customHeight="1" x14ac:dyDescent="0.4">
      <c r="A9" s="139" t="s">
        <v>119</v>
      </c>
      <c r="B9" s="371" t="s">
        <v>54</v>
      </c>
      <c r="C9" s="372"/>
      <c r="D9" s="373"/>
      <c r="E9" s="373"/>
      <c r="F9" s="373"/>
      <c r="G9" s="373"/>
      <c r="H9" s="373"/>
      <c r="I9" s="373"/>
      <c r="J9" s="373"/>
      <c r="K9" s="373"/>
      <c r="L9" s="373"/>
      <c r="M9" s="374"/>
    </row>
    <row r="10" spans="1:16" ht="28.5" customHeight="1" x14ac:dyDescent="0.4">
      <c r="A10" s="139" t="s">
        <v>120</v>
      </c>
      <c r="B10" s="371" t="s">
        <v>55</v>
      </c>
      <c r="C10" s="372"/>
      <c r="D10" s="407"/>
      <c r="E10" s="373"/>
      <c r="F10" s="373"/>
      <c r="G10" s="373"/>
      <c r="H10" s="373"/>
      <c r="I10" s="373"/>
      <c r="J10" s="373"/>
      <c r="K10" s="373"/>
      <c r="L10" s="373"/>
      <c r="M10" s="374"/>
    </row>
    <row r="11" spans="1:16" ht="28.5" customHeight="1" x14ac:dyDescent="0.4">
      <c r="A11" s="139" t="s">
        <v>121</v>
      </c>
      <c r="B11" s="413" t="s">
        <v>60</v>
      </c>
      <c r="C11" s="372"/>
      <c r="D11" s="373"/>
      <c r="E11" s="373"/>
      <c r="F11" s="373"/>
      <c r="G11" s="373"/>
      <c r="H11" s="373"/>
      <c r="I11" s="373"/>
      <c r="J11" s="373"/>
      <c r="K11" s="373"/>
      <c r="L11" s="373"/>
      <c r="M11" s="374"/>
    </row>
    <row r="12" spans="1:16" ht="28.5" customHeight="1" x14ac:dyDescent="0.4">
      <c r="A12" s="139" t="s">
        <v>122</v>
      </c>
      <c r="B12" s="413" t="s">
        <v>61</v>
      </c>
      <c r="C12" s="372"/>
      <c r="D12" s="199" t="s">
        <v>58</v>
      </c>
      <c r="E12" s="351"/>
      <c r="F12" s="338" t="s">
        <v>364</v>
      </c>
      <c r="G12" s="351"/>
      <c r="H12" s="200" t="s">
        <v>59</v>
      </c>
      <c r="I12" s="388"/>
      <c r="J12" s="373"/>
      <c r="K12" s="373"/>
      <c r="L12" s="373"/>
      <c r="M12" s="374"/>
    </row>
    <row r="13" spans="1:16" ht="28.5" customHeight="1" x14ac:dyDescent="0.4">
      <c r="A13" s="140" t="s">
        <v>123</v>
      </c>
      <c r="B13" s="413" t="s">
        <v>56</v>
      </c>
      <c r="C13" s="372"/>
      <c r="D13" s="379"/>
      <c r="E13" s="379"/>
      <c r="F13" s="379"/>
      <c r="G13" s="379"/>
      <c r="H13" s="379"/>
      <c r="I13" s="379"/>
      <c r="J13" s="379"/>
      <c r="K13" s="379"/>
      <c r="L13" s="379"/>
      <c r="M13" s="380"/>
    </row>
    <row r="14" spans="1:16" ht="28.5" customHeight="1" x14ac:dyDescent="0.4">
      <c r="A14" s="140" t="s">
        <v>124</v>
      </c>
      <c r="B14" s="381" t="s">
        <v>57</v>
      </c>
      <c r="C14" s="382"/>
      <c r="D14" s="383"/>
      <c r="E14" s="383"/>
      <c r="F14" s="383"/>
      <c r="G14" s="383"/>
      <c r="H14" s="383"/>
      <c r="I14" s="383"/>
      <c r="J14" s="383"/>
      <c r="K14" s="383"/>
      <c r="L14" s="383"/>
      <c r="M14" s="384"/>
    </row>
    <row r="15" spans="1:16" ht="28.5" customHeight="1" x14ac:dyDescent="0.4">
      <c r="A15" s="408" t="s">
        <v>125</v>
      </c>
      <c r="B15" s="409" t="s">
        <v>66</v>
      </c>
      <c r="C15" s="410"/>
      <c r="D15" s="385" t="s">
        <v>126</v>
      </c>
      <c r="E15" s="386"/>
      <c r="F15" s="386"/>
      <c r="G15" s="386"/>
      <c r="H15" s="386"/>
      <c r="I15" s="386"/>
      <c r="J15" s="386"/>
      <c r="K15" s="386"/>
      <c r="L15" s="386"/>
      <c r="M15" s="387"/>
    </row>
    <row r="16" spans="1:16" ht="28.5" customHeight="1" x14ac:dyDescent="0.4">
      <c r="A16" s="408"/>
      <c r="B16" s="409"/>
      <c r="C16" s="410"/>
      <c r="D16" s="143"/>
      <c r="E16" s="377" t="s">
        <v>62</v>
      </c>
      <c r="F16" s="377"/>
      <c r="G16" s="377"/>
      <c r="H16" s="377"/>
      <c r="I16" s="377"/>
      <c r="J16" s="377"/>
      <c r="K16" s="377"/>
      <c r="L16" s="377"/>
      <c r="M16" s="378"/>
    </row>
    <row r="17" spans="1:13" ht="28.5" customHeight="1" x14ac:dyDescent="0.4">
      <c r="A17" s="408"/>
      <c r="B17" s="409"/>
      <c r="C17" s="410"/>
      <c r="D17" s="145"/>
      <c r="E17" s="365" t="s">
        <v>90</v>
      </c>
      <c r="F17" s="365"/>
      <c r="G17" s="365"/>
      <c r="H17" s="365"/>
      <c r="I17" s="365"/>
      <c r="J17" s="365"/>
      <c r="K17" s="365"/>
      <c r="L17" s="365"/>
      <c r="M17" s="366"/>
    </row>
    <row r="18" spans="1:13" ht="28.5" customHeight="1" x14ac:dyDescent="0.4">
      <c r="A18" s="408"/>
      <c r="B18" s="409"/>
      <c r="C18" s="410"/>
      <c r="D18" s="144"/>
      <c r="E18" s="389" t="s">
        <v>63</v>
      </c>
      <c r="F18" s="389"/>
      <c r="G18" s="389"/>
      <c r="H18" s="389"/>
      <c r="I18" s="389"/>
      <c r="J18" s="389"/>
      <c r="K18" s="389"/>
      <c r="L18" s="389"/>
      <c r="M18" s="390"/>
    </row>
    <row r="19" spans="1:13" ht="28.5" customHeight="1" x14ac:dyDescent="0.4">
      <c r="A19" s="408"/>
      <c r="B19" s="409"/>
      <c r="C19" s="410"/>
      <c r="D19" s="391" t="s">
        <v>127</v>
      </c>
      <c r="E19" s="392"/>
      <c r="F19" s="392"/>
      <c r="G19" s="392"/>
      <c r="H19" s="392"/>
      <c r="I19" s="392"/>
      <c r="J19" s="392"/>
      <c r="K19" s="392"/>
      <c r="L19" s="392"/>
      <c r="M19" s="393"/>
    </row>
    <row r="20" spans="1:13" ht="28.5" customHeight="1" x14ac:dyDescent="0.4">
      <c r="A20" s="408"/>
      <c r="B20" s="409"/>
      <c r="C20" s="410"/>
      <c r="D20" s="143"/>
      <c r="E20" s="377" t="s">
        <v>64</v>
      </c>
      <c r="F20" s="377"/>
      <c r="G20" s="377"/>
      <c r="H20" s="377"/>
      <c r="I20" s="377"/>
      <c r="J20" s="377"/>
      <c r="K20" s="377"/>
      <c r="L20" s="377"/>
      <c r="M20" s="378"/>
    </row>
    <row r="21" spans="1:13" ht="28.5" customHeight="1" x14ac:dyDescent="0.4">
      <c r="A21" s="408"/>
      <c r="B21" s="409"/>
      <c r="C21" s="410"/>
      <c r="D21" s="145"/>
      <c r="E21" s="365" t="s">
        <v>65</v>
      </c>
      <c r="F21" s="365"/>
      <c r="G21" s="365"/>
      <c r="H21" s="365"/>
      <c r="I21" s="365"/>
      <c r="J21" s="365"/>
      <c r="K21" s="365"/>
      <c r="L21" s="365"/>
      <c r="M21" s="366"/>
    </row>
    <row r="22" spans="1:13" ht="28.5" customHeight="1" x14ac:dyDescent="0.4">
      <c r="A22" s="408"/>
      <c r="B22" s="409"/>
      <c r="C22" s="410"/>
      <c r="D22" s="145"/>
      <c r="E22" s="365" t="s">
        <v>92</v>
      </c>
      <c r="F22" s="365"/>
      <c r="G22" s="365"/>
      <c r="H22" s="365"/>
      <c r="I22" s="365"/>
      <c r="J22" s="365"/>
      <c r="K22" s="365"/>
      <c r="L22" s="365"/>
      <c r="M22" s="366"/>
    </row>
    <row r="23" spans="1:13" ht="28.5" customHeight="1" x14ac:dyDescent="0.4">
      <c r="A23" s="401"/>
      <c r="B23" s="411"/>
      <c r="C23" s="412"/>
      <c r="D23" s="146"/>
      <c r="E23" s="375" t="s">
        <v>91</v>
      </c>
      <c r="F23" s="375"/>
      <c r="G23" s="375"/>
      <c r="H23" s="375"/>
      <c r="I23" s="375"/>
      <c r="J23" s="375"/>
      <c r="K23" s="375"/>
      <c r="L23" s="375"/>
      <c r="M23" s="376"/>
    </row>
    <row r="24" spans="1:13" ht="28.5" customHeight="1" x14ac:dyDescent="0.4">
      <c r="A24" s="401" t="s">
        <v>174</v>
      </c>
      <c r="B24" s="354" t="s">
        <v>73</v>
      </c>
      <c r="C24" s="355"/>
      <c r="D24" s="360" t="s">
        <v>128</v>
      </c>
      <c r="E24" s="361"/>
      <c r="F24" s="361"/>
      <c r="G24" s="361"/>
      <c r="H24" s="361"/>
      <c r="I24" s="361"/>
      <c r="J24" s="361"/>
      <c r="K24" s="361"/>
      <c r="L24" s="361"/>
      <c r="M24" s="362"/>
    </row>
    <row r="25" spans="1:13" ht="28.5" customHeight="1" x14ac:dyDescent="0.4">
      <c r="A25" s="402"/>
      <c r="B25" s="356"/>
      <c r="C25" s="357"/>
      <c r="D25" s="149"/>
      <c r="E25" s="363" t="s">
        <v>62</v>
      </c>
      <c r="F25" s="363"/>
      <c r="G25" s="363"/>
      <c r="H25" s="363"/>
      <c r="I25" s="363"/>
      <c r="J25" s="363"/>
      <c r="K25" s="363"/>
      <c r="L25" s="363"/>
      <c r="M25" s="364"/>
    </row>
    <row r="26" spans="1:13" ht="28.5" customHeight="1" x14ac:dyDescent="0.4">
      <c r="A26" s="402"/>
      <c r="B26" s="356"/>
      <c r="C26" s="357"/>
      <c r="D26" s="112"/>
      <c r="E26" s="365" t="s">
        <v>90</v>
      </c>
      <c r="F26" s="365"/>
      <c r="G26" s="365"/>
      <c r="H26" s="365"/>
      <c r="I26" s="365"/>
      <c r="J26" s="365"/>
      <c r="K26" s="365"/>
      <c r="L26" s="365"/>
      <c r="M26" s="366"/>
    </row>
    <row r="27" spans="1:13" ht="28.5" customHeight="1" x14ac:dyDescent="0.4">
      <c r="A27" s="402"/>
      <c r="B27" s="356"/>
      <c r="C27" s="357"/>
      <c r="D27" s="148"/>
      <c r="E27" s="367" t="s">
        <v>63</v>
      </c>
      <c r="F27" s="367"/>
      <c r="G27" s="367"/>
      <c r="H27" s="367"/>
      <c r="I27" s="367"/>
      <c r="J27" s="367"/>
      <c r="K27" s="367"/>
      <c r="L27" s="367"/>
      <c r="M27" s="368"/>
    </row>
    <row r="28" spans="1:13" ht="28.5" customHeight="1" x14ac:dyDescent="0.4">
      <c r="A28" s="402"/>
      <c r="B28" s="356"/>
      <c r="C28" s="357"/>
      <c r="D28" s="416" t="s">
        <v>129</v>
      </c>
      <c r="E28" s="377"/>
      <c r="F28" s="377"/>
      <c r="G28" s="377"/>
      <c r="H28" s="377"/>
      <c r="I28" s="377"/>
      <c r="J28" s="377"/>
      <c r="K28" s="377"/>
      <c r="L28" s="377"/>
      <c r="M28" s="378"/>
    </row>
    <row r="29" spans="1:13" ht="28.5" customHeight="1" x14ac:dyDescent="0.4">
      <c r="A29" s="402"/>
      <c r="B29" s="356"/>
      <c r="C29" s="357"/>
      <c r="D29" s="149"/>
      <c r="E29" s="363" t="s">
        <v>64</v>
      </c>
      <c r="F29" s="363"/>
      <c r="G29" s="363"/>
      <c r="H29" s="363"/>
      <c r="I29" s="363"/>
      <c r="J29" s="363"/>
      <c r="K29" s="363"/>
      <c r="L29" s="363"/>
      <c r="M29" s="364"/>
    </row>
    <row r="30" spans="1:13" ht="28.5" customHeight="1" x14ac:dyDescent="0.4">
      <c r="A30" s="402"/>
      <c r="B30" s="356"/>
      <c r="C30" s="357"/>
      <c r="D30" s="112"/>
      <c r="E30" s="365" t="s">
        <v>65</v>
      </c>
      <c r="F30" s="365"/>
      <c r="G30" s="365"/>
      <c r="H30" s="365"/>
      <c r="I30" s="365"/>
      <c r="J30" s="365"/>
      <c r="K30" s="365"/>
      <c r="L30" s="365"/>
      <c r="M30" s="366"/>
    </row>
    <row r="31" spans="1:13" ht="28.5" customHeight="1" x14ac:dyDescent="0.4">
      <c r="A31" s="402"/>
      <c r="B31" s="356"/>
      <c r="C31" s="357"/>
      <c r="D31" s="112"/>
      <c r="E31" s="365" t="s">
        <v>92</v>
      </c>
      <c r="F31" s="365"/>
      <c r="G31" s="365"/>
      <c r="H31" s="365"/>
      <c r="I31" s="365"/>
      <c r="J31" s="365"/>
      <c r="K31" s="365"/>
      <c r="L31" s="365"/>
      <c r="M31" s="366"/>
    </row>
    <row r="32" spans="1:13" ht="28.5" customHeight="1" x14ac:dyDescent="0.4">
      <c r="A32" s="402"/>
      <c r="B32" s="358"/>
      <c r="C32" s="359"/>
      <c r="D32" s="147"/>
      <c r="E32" s="369" t="s">
        <v>91</v>
      </c>
      <c r="F32" s="369"/>
      <c r="G32" s="369"/>
      <c r="H32" s="369"/>
      <c r="I32" s="369"/>
      <c r="J32" s="369"/>
      <c r="K32" s="369"/>
      <c r="L32" s="369"/>
      <c r="M32" s="370"/>
    </row>
    <row r="33" spans="1:13" ht="33" customHeight="1" x14ac:dyDescent="0.4">
      <c r="A33" s="402"/>
      <c r="B33" s="414" t="s">
        <v>130</v>
      </c>
      <c r="C33" s="414"/>
      <c r="D33" s="414"/>
      <c r="E33" s="414"/>
      <c r="F33" s="414"/>
      <c r="G33" s="414"/>
      <c r="H33" s="414"/>
      <c r="I33" s="414"/>
      <c r="J33" s="414"/>
      <c r="K33" s="414"/>
      <c r="L33" s="414"/>
      <c r="M33" s="415"/>
    </row>
    <row r="34" spans="1:13" ht="33" customHeight="1" x14ac:dyDescent="0.4">
      <c r="A34" s="403"/>
      <c r="B34" s="404" t="s">
        <v>177</v>
      </c>
      <c r="C34" s="405"/>
      <c r="D34" s="405"/>
      <c r="E34" s="405"/>
      <c r="F34" s="405"/>
      <c r="G34" s="405"/>
      <c r="H34" s="405"/>
      <c r="I34" s="405"/>
      <c r="J34" s="405"/>
      <c r="K34" s="405"/>
      <c r="L34" s="405"/>
      <c r="M34" s="406"/>
    </row>
  </sheetData>
  <mergeCells count="48">
    <mergeCell ref="A24:A34"/>
    <mergeCell ref="B34:M34"/>
    <mergeCell ref="B8:C8"/>
    <mergeCell ref="D8:M8"/>
    <mergeCell ref="B9:C9"/>
    <mergeCell ref="D9:M9"/>
    <mergeCell ref="B10:C10"/>
    <mergeCell ref="D10:M10"/>
    <mergeCell ref="A15:A23"/>
    <mergeCell ref="B15:C23"/>
    <mergeCell ref="B11:C11"/>
    <mergeCell ref="D11:M11"/>
    <mergeCell ref="B13:C13"/>
    <mergeCell ref="B12:C12"/>
    <mergeCell ref="B33:M33"/>
    <mergeCell ref="D28:M28"/>
    <mergeCell ref="A1:M1"/>
    <mergeCell ref="B4:C4"/>
    <mergeCell ref="D4:M4"/>
    <mergeCell ref="B6:C6"/>
    <mergeCell ref="I3:M3"/>
    <mergeCell ref="I6:M6"/>
    <mergeCell ref="B5:C5"/>
    <mergeCell ref="D5:M5"/>
    <mergeCell ref="B7:C7"/>
    <mergeCell ref="D7:M7"/>
    <mergeCell ref="E23:M23"/>
    <mergeCell ref="E22:M22"/>
    <mergeCell ref="E20:M20"/>
    <mergeCell ref="D13:M13"/>
    <mergeCell ref="B14:C14"/>
    <mergeCell ref="D14:M14"/>
    <mergeCell ref="D15:M15"/>
    <mergeCell ref="E17:M17"/>
    <mergeCell ref="E16:M16"/>
    <mergeCell ref="I12:M12"/>
    <mergeCell ref="E18:M18"/>
    <mergeCell ref="E21:M21"/>
    <mergeCell ref="D19:M19"/>
    <mergeCell ref="B24:C32"/>
    <mergeCell ref="D24:M24"/>
    <mergeCell ref="E25:M25"/>
    <mergeCell ref="E26:M26"/>
    <mergeCell ref="E27:M27"/>
    <mergeCell ref="E29:M29"/>
    <mergeCell ref="E30:M30"/>
    <mergeCell ref="E32:M32"/>
    <mergeCell ref="E31:M31"/>
  </mergeCells>
  <phoneticPr fontId="14"/>
  <dataValidations count="2">
    <dataValidation type="list" allowBlank="1" showInputMessage="1" showErrorMessage="1" sqref="D14:M14">
      <formula1>$P$6:$P$8</formula1>
    </dataValidation>
    <dataValidation type="list" allowBlank="1" showInputMessage="1" showErrorMessage="1" sqref="D16:D18 D20:D23 D25:D27 D29:D32">
      <formula1>$P$3</formula1>
    </dataValidation>
  </dataValidations>
  <printOptions horizontalCentered="1"/>
  <pageMargins left="0.51181102362204722" right="0.51181102362204722" top="0.55118110236220474" bottom="0.55118110236220474"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42"/>
  <sheetViews>
    <sheetView showZeros="0" view="pageBreakPreview" zoomScale="85" zoomScaleNormal="70" zoomScaleSheetLayoutView="85" workbookViewId="0">
      <selection activeCell="AC16" sqref="AC16:AT16"/>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267</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78"/>
      <c r="AW1" s="278"/>
    </row>
    <row r="2" spans="1:49" ht="18.75" customHeight="1" x14ac:dyDescent="0.4">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8"/>
      <c r="AW2" s="278"/>
    </row>
    <row r="3" spans="1:49" ht="18.75" customHeight="1" x14ac:dyDescent="0.4">
      <c r="B3" s="207"/>
      <c r="C3" s="208"/>
      <c r="D3" s="208"/>
      <c r="AK3" s="280"/>
      <c r="AL3" s="210"/>
      <c r="AM3" s="210"/>
      <c r="AN3" s="278"/>
      <c r="AO3" s="210"/>
      <c r="AP3" s="210"/>
      <c r="AQ3" s="278"/>
      <c r="AR3" s="210"/>
      <c r="AS3" s="210"/>
      <c r="AT3" s="278"/>
      <c r="AW3" s="278"/>
    </row>
    <row r="4" spans="1:49" ht="18.75" customHeight="1" x14ac:dyDescent="0.4">
      <c r="B4" s="211"/>
      <c r="C4" s="211"/>
      <c r="D4" s="425" t="s">
        <v>378</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278"/>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0"/>
      <c r="B13" s="280"/>
      <c r="C13" s="280"/>
      <c r="D13" s="280"/>
      <c r="E13" s="280"/>
      <c r="F13" s="280"/>
      <c r="G13" s="280"/>
      <c r="T13" s="205" t="s">
        <v>180</v>
      </c>
      <c r="AH13" s="210"/>
    </row>
    <row r="14" spans="1:49" ht="18.75" customHeight="1" x14ac:dyDescent="0.4">
      <c r="A14" s="280"/>
      <c r="B14" s="280"/>
      <c r="C14" s="280"/>
      <c r="D14" s="28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0"/>
    </row>
    <row r="15" spans="1:49" ht="18.75" customHeight="1" x14ac:dyDescent="0.4">
      <c r="A15" s="280"/>
      <c r="B15" s="280"/>
      <c r="C15" s="280"/>
      <c r="D15" s="280"/>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280"/>
    </row>
    <row r="16" spans="1:49" ht="18.75" customHeight="1" x14ac:dyDescent="0.4">
      <c r="A16" s="280"/>
      <c r="B16" s="280"/>
      <c r="C16" s="280"/>
      <c r="D16" s="28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0"/>
    </row>
    <row r="17" spans="1:48" ht="18.75" customHeight="1" x14ac:dyDescent="0.4">
      <c r="A17" s="280"/>
      <c r="B17" s="280"/>
      <c r="C17" s="280"/>
      <c r="D17" s="280"/>
      <c r="E17" s="280"/>
      <c r="F17" s="280"/>
      <c r="G17" s="280"/>
      <c r="AG17" s="217"/>
      <c r="AH17" s="217"/>
      <c r="AI17" s="217"/>
      <c r="AJ17" s="217"/>
      <c r="AK17" s="217"/>
      <c r="AL17" s="217"/>
      <c r="AM17" s="217"/>
      <c r="AN17" s="217"/>
      <c r="AO17" s="217"/>
      <c r="AP17" s="217"/>
      <c r="AQ17" s="217"/>
      <c r="AR17" s="217"/>
      <c r="AS17" s="217"/>
      <c r="AT17" s="217"/>
      <c r="AU17" s="217"/>
      <c r="AV17" s="280"/>
    </row>
    <row r="18" spans="1:48" ht="18.75" customHeight="1" x14ac:dyDescent="0.4">
      <c r="A18" s="280"/>
      <c r="B18" s="280"/>
      <c r="C18" s="280"/>
      <c r="D18" s="280"/>
      <c r="E18" s="280"/>
      <c r="F18" s="280"/>
      <c r="G18" s="280"/>
    </row>
    <row r="19" spans="1:48" ht="57" customHeight="1" x14ac:dyDescent="0.4">
      <c r="B19" s="213"/>
      <c r="C19" s="417" t="s">
        <v>268</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78"/>
      <c r="B23" s="278"/>
      <c r="C23" s="279" t="s">
        <v>269</v>
      </c>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row>
    <row r="24" spans="1:48" s="224" customFormat="1" ht="18.75" customHeight="1" x14ac:dyDescent="0.4">
      <c r="A24" s="286"/>
      <c r="B24" s="286"/>
      <c r="C24" s="287"/>
      <c r="D24" s="507" t="s">
        <v>270</v>
      </c>
      <c r="E24" s="507"/>
      <c r="F24" s="507"/>
      <c r="G24" s="507"/>
      <c r="H24" s="507"/>
      <c r="I24" s="507"/>
      <c r="J24" s="507"/>
      <c r="K24" s="507"/>
      <c r="L24" s="507"/>
      <c r="M24" s="507"/>
      <c r="N24" s="507"/>
      <c r="O24" s="507"/>
      <c r="P24" s="507"/>
      <c r="Q24" s="507"/>
      <c r="R24" s="507" t="s">
        <v>271</v>
      </c>
      <c r="S24" s="507"/>
      <c r="T24" s="507"/>
      <c r="U24" s="507"/>
      <c r="V24" s="507"/>
      <c r="W24" s="507"/>
      <c r="X24" s="507"/>
      <c r="Y24" s="507"/>
      <c r="Z24" s="507"/>
      <c r="AA24" s="507"/>
      <c r="AB24" s="507"/>
      <c r="AC24" s="507"/>
      <c r="AD24" s="507"/>
      <c r="AE24" s="507"/>
      <c r="AF24" s="507" t="s">
        <v>272</v>
      </c>
      <c r="AG24" s="507"/>
      <c r="AH24" s="507"/>
      <c r="AI24" s="507"/>
      <c r="AJ24" s="507"/>
      <c r="AK24" s="507"/>
      <c r="AL24" s="507"/>
      <c r="AM24" s="507"/>
      <c r="AN24" s="507"/>
      <c r="AO24" s="507"/>
      <c r="AP24" s="507"/>
      <c r="AQ24" s="507"/>
      <c r="AR24" s="507"/>
      <c r="AS24" s="507"/>
      <c r="AT24" s="286"/>
      <c r="AU24" s="286"/>
    </row>
    <row r="25" spans="1:48" ht="18.75" customHeight="1" x14ac:dyDescent="0.4">
      <c r="B25" s="211"/>
      <c r="C25" s="211"/>
      <c r="D25" s="508"/>
      <c r="E25" s="509"/>
      <c r="F25" s="509"/>
      <c r="G25" s="509"/>
      <c r="H25" s="509"/>
      <c r="I25" s="509"/>
      <c r="J25" s="509"/>
      <c r="K25" s="509"/>
      <c r="L25" s="509"/>
      <c r="M25" s="509"/>
      <c r="N25" s="509"/>
      <c r="O25" s="509"/>
      <c r="P25" s="509"/>
      <c r="Q25" s="510"/>
      <c r="R25" s="508"/>
      <c r="S25" s="509"/>
      <c r="T25" s="509"/>
      <c r="U25" s="509"/>
      <c r="V25" s="509"/>
      <c r="W25" s="509"/>
      <c r="X25" s="509"/>
      <c r="Y25" s="509"/>
      <c r="Z25" s="509"/>
      <c r="AA25" s="509"/>
      <c r="AB25" s="509"/>
      <c r="AC25" s="509"/>
      <c r="AD25" s="509"/>
      <c r="AE25" s="510"/>
      <c r="AF25" s="508"/>
      <c r="AG25" s="509"/>
      <c r="AH25" s="509"/>
      <c r="AI25" s="509"/>
      <c r="AJ25" s="509"/>
      <c r="AK25" s="509"/>
      <c r="AL25" s="509"/>
      <c r="AM25" s="509"/>
      <c r="AN25" s="509"/>
      <c r="AO25" s="509"/>
      <c r="AP25" s="509"/>
      <c r="AQ25" s="509"/>
      <c r="AR25" s="509"/>
      <c r="AS25" s="510"/>
    </row>
    <row r="26" spans="1:48" ht="18.75" customHeight="1" x14ac:dyDescent="0.4">
      <c r="B26" s="211"/>
      <c r="D26" s="511"/>
      <c r="E26" s="512"/>
      <c r="F26" s="512"/>
      <c r="G26" s="512"/>
      <c r="H26" s="512"/>
      <c r="I26" s="512"/>
      <c r="J26" s="512"/>
      <c r="K26" s="512"/>
      <c r="L26" s="512"/>
      <c r="M26" s="512"/>
      <c r="N26" s="512"/>
      <c r="O26" s="512"/>
      <c r="P26" s="512"/>
      <c r="Q26" s="513"/>
      <c r="R26" s="511"/>
      <c r="S26" s="512"/>
      <c r="T26" s="512"/>
      <c r="U26" s="512"/>
      <c r="V26" s="512"/>
      <c r="W26" s="512"/>
      <c r="X26" s="512"/>
      <c r="Y26" s="512"/>
      <c r="Z26" s="512"/>
      <c r="AA26" s="512"/>
      <c r="AB26" s="512"/>
      <c r="AC26" s="512"/>
      <c r="AD26" s="512"/>
      <c r="AE26" s="513"/>
      <c r="AF26" s="511"/>
      <c r="AG26" s="512"/>
      <c r="AH26" s="512"/>
      <c r="AI26" s="512"/>
      <c r="AJ26" s="512"/>
      <c r="AK26" s="512"/>
      <c r="AL26" s="512"/>
      <c r="AM26" s="512"/>
      <c r="AN26" s="512"/>
      <c r="AO26" s="512"/>
      <c r="AP26" s="512"/>
      <c r="AQ26" s="512"/>
      <c r="AR26" s="512"/>
      <c r="AS26" s="513"/>
    </row>
    <row r="27" spans="1:48" ht="18.75" customHeight="1" x14ac:dyDescent="0.4">
      <c r="B27" s="211"/>
      <c r="D27" s="511"/>
      <c r="E27" s="512"/>
      <c r="F27" s="512"/>
      <c r="G27" s="512"/>
      <c r="H27" s="512"/>
      <c r="I27" s="512"/>
      <c r="J27" s="512"/>
      <c r="K27" s="512"/>
      <c r="L27" s="512"/>
      <c r="M27" s="512"/>
      <c r="N27" s="512"/>
      <c r="O27" s="512"/>
      <c r="P27" s="512"/>
      <c r="Q27" s="513"/>
      <c r="R27" s="511"/>
      <c r="S27" s="512"/>
      <c r="T27" s="512"/>
      <c r="U27" s="512"/>
      <c r="V27" s="512"/>
      <c r="W27" s="512"/>
      <c r="X27" s="512"/>
      <c r="Y27" s="512"/>
      <c r="Z27" s="512"/>
      <c r="AA27" s="512"/>
      <c r="AB27" s="512"/>
      <c r="AC27" s="512"/>
      <c r="AD27" s="512"/>
      <c r="AE27" s="513"/>
      <c r="AF27" s="511"/>
      <c r="AG27" s="512"/>
      <c r="AH27" s="512"/>
      <c r="AI27" s="512"/>
      <c r="AJ27" s="512"/>
      <c r="AK27" s="512"/>
      <c r="AL27" s="512"/>
      <c r="AM27" s="512"/>
      <c r="AN27" s="512"/>
      <c r="AO27" s="512"/>
      <c r="AP27" s="512"/>
      <c r="AQ27" s="512"/>
      <c r="AR27" s="512"/>
      <c r="AS27" s="513"/>
    </row>
    <row r="28" spans="1:48" ht="18.75" customHeight="1" x14ac:dyDescent="0.4">
      <c r="B28" s="211"/>
      <c r="C28" s="211"/>
      <c r="D28" s="511"/>
      <c r="E28" s="512"/>
      <c r="F28" s="512"/>
      <c r="G28" s="512"/>
      <c r="H28" s="512"/>
      <c r="I28" s="512"/>
      <c r="J28" s="512"/>
      <c r="K28" s="512"/>
      <c r="L28" s="512"/>
      <c r="M28" s="512"/>
      <c r="N28" s="512"/>
      <c r="O28" s="512"/>
      <c r="P28" s="512"/>
      <c r="Q28" s="513"/>
      <c r="R28" s="511"/>
      <c r="S28" s="512"/>
      <c r="T28" s="512"/>
      <c r="U28" s="512"/>
      <c r="V28" s="512"/>
      <c r="W28" s="512"/>
      <c r="X28" s="512"/>
      <c r="Y28" s="512"/>
      <c r="Z28" s="512"/>
      <c r="AA28" s="512"/>
      <c r="AB28" s="512"/>
      <c r="AC28" s="512"/>
      <c r="AD28" s="512"/>
      <c r="AE28" s="513"/>
      <c r="AF28" s="511"/>
      <c r="AG28" s="512"/>
      <c r="AH28" s="512"/>
      <c r="AI28" s="512"/>
      <c r="AJ28" s="512"/>
      <c r="AK28" s="512"/>
      <c r="AL28" s="512"/>
      <c r="AM28" s="512"/>
      <c r="AN28" s="512"/>
      <c r="AO28" s="512"/>
      <c r="AP28" s="512"/>
      <c r="AQ28" s="512"/>
      <c r="AR28" s="512"/>
      <c r="AS28" s="513"/>
    </row>
    <row r="29" spans="1:48" ht="18.75" customHeight="1" x14ac:dyDescent="0.4">
      <c r="B29" s="211"/>
      <c r="D29" s="515"/>
      <c r="E29" s="516"/>
      <c r="F29" s="516"/>
      <c r="G29" s="516"/>
      <c r="H29" s="516"/>
      <c r="I29" s="516"/>
      <c r="J29" s="516"/>
      <c r="K29" s="516"/>
      <c r="L29" s="516"/>
      <c r="M29" s="516"/>
      <c r="N29" s="516"/>
      <c r="O29" s="516"/>
      <c r="P29" s="516"/>
      <c r="Q29" s="517"/>
      <c r="R29" s="515"/>
      <c r="S29" s="516"/>
      <c r="T29" s="516"/>
      <c r="U29" s="516"/>
      <c r="V29" s="516"/>
      <c r="W29" s="516"/>
      <c r="X29" s="516"/>
      <c r="Y29" s="516"/>
      <c r="Z29" s="516"/>
      <c r="AA29" s="516"/>
      <c r="AB29" s="516"/>
      <c r="AC29" s="516"/>
      <c r="AD29" s="516"/>
      <c r="AE29" s="517"/>
      <c r="AF29" s="515"/>
      <c r="AG29" s="516"/>
      <c r="AH29" s="516"/>
      <c r="AI29" s="516"/>
      <c r="AJ29" s="516"/>
      <c r="AK29" s="516"/>
      <c r="AL29" s="516"/>
      <c r="AM29" s="516"/>
      <c r="AN29" s="516"/>
      <c r="AO29" s="516"/>
      <c r="AP29" s="516"/>
      <c r="AQ29" s="516"/>
      <c r="AR29" s="516"/>
      <c r="AS29" s="517"/>
    </row>
    <row r="30" spans="1:48" ht="18.75" customHeight="1" x14ac:dyDescent="0.4">
      <c r="B30" s="211"/>
      <c r="J30" s="222"/>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3"/>
      <c r="AI30" s="223"/>
      <c r="AJ30" s="223"/>
      <c r="AK30" s="223"/>
      <c r="AL30" s="223"/>
    </row>
    <row r="31" spans="1:48" ht="18.75" customHeight="1" x14ac:dyDescent="0.4">
      <c r="B31" s="211"/>
      <c r="D31" s="205" t="s">
        <v>273</v>
      </c>
      <c r="J31" s="222"/>
      <c r="K31" s="222"/>
      <c r="L31" s="285" t="s">
        <v>275</v>
      </c>
      <c r="M31" s="518"/>
      <c r="N31" s="518"/>
      <c r="O31" s="518"/>
      <c r="P31" s="518"/>
      <c r="Q31" s="518"/>
      <c r="R31" s="518"/>
      <c r="S31" s="518"/>
      <c r="T31" s="518"/>
      <c r="U31" s="518"/>
      <c r="V31" s="518"/>
      <c r="W31" s="285" t="s">
        <v>19</v>
      </c>
      <c r="X31" s="222"/>
      <c r="Y31" s="222"/>
      <c r="Z31" s="222"/>
      <c r="AA31" s="222"/>
      <c r="AB31" s="222"/>
      <c r="AC31" s="222"/>
      <c r="AD31" s="222"/>
      <c r="AE31" s="222"/>
      <c r="AF31" s="222"/>
      <c r="AG31" s="222"/>
      <c r="AH31" s="223"/>
      <c r="AI31" s="223"/>
      <c r="AJ31" s="223"/>
      <c r="AK31" s="223"/>
      <c r="AL31" s="223"/>
    </row>
    <row r="32" spans="1:48" ht="18.75" customHeight="1" x14ac:dyDescent="0.4">
      <c r="B32" s="211"/>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3"/>
      <c r="AI32" s="223"/>
      <c r="AJ32" s="223"/>
      <c r="AK32" s="223"/>
      <c r="AL32" s="223"/>
    </row>
    <row r="33" spans="2:45" ht="18.75" customHeight="1" x14ac:dyDescent="0.4">
      <c r="B33" s="211"/>
      <c r="D33" s="205" t="s">
        <v>274</v>
      </c>
      <c r="J33" s="222"/>
      <c r="K33" s="222"/>
      <c r="L33" s="285" t="s">
        <v>275</v>
      </c>
      <c r="M33" s="518"/>
      <c r="N33" s="518"/>
      <c r="O33" s="518"/>
      <c r="P33" s="518"/>
      <c r="Q33" s="518"/>
      <c r="R33" s="518"/>
      <c r="S33" s="518"/>
      <c r="T33" s="518"/>
      <c r="U33" s="518"/>
      <c r="V33" s="518"/>
      <c r="W33" s="285" t="s">
        <v>19</v>
      </c>
      <c r="X33" s="222"/>
      <c r="Y33" s="222"/>
      <c r="Z33" s="222"/>
      <c r="AA33" s="222"/>
      <c r="AB33" s="222"/>
      <c r="AC33" s="222"/>
      <c r="AD33" s="222"/>
      <c r="AE33" s="222"/>
      <c r="AF33" s="222"/>
      <c r="AG33" s="222"/>
      <c r="AH33" s="223"/>
      <c r="AI33" s="223"/>
      <c r="AJ33" s="223"/>
      <c r="AK33" s="223"/>
      <c r="AL33" s="223"/>
    </row>
    <row r="34" spans="2:45" ht="18.75" customHeight="1" x14ac:dyDescent="0.4">
      <c r="B34" s="211"/>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45" ht="18.75" customHeight="1" x14ac:dyDescent="0.4">
      <c r="B35" s="211"/>
      <c r="C35" s="279" t="s">
        <v>276</v>
      </c>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3"/>
      <c r="AI35" s="223"/>
      <c r="AJ35" s="223"/>
      <c r="AK35" s="223"/>
      <c r="AL35" s="223"/>
    </row>
    <row r="36" spans="2:45" ht="18.75" customHeight="1" x14ac:dyDescent="0.4">
      <c r="B36" s="211"/>
      <c r="C36" s="279"/>
      <c r="D36" s="514" t="s">
        <v>277</v>
      </c>
      <c r="E36" s="514"/>
      <c r="F36" s="514"/>
      <c r="G36" s="514"/>
      <c r="H36" s="514"/>
      <c r="I36" s="514"/>
      <c r="J36" s="514"/>
      <c r="K36" s="514"/>
      <c r="L36" s="514"/>
      <c r="M36" s="514"/>
      <c r="N36" s="514"/>
      <c r="O36" s="514"/>
      <c r="P36" s="514"/>
      <c r="Q36" s="514"/>
      <c r="R36" s="514"/>
      <c r="S36" s="514"/>
      <c r="T36" s="514"/>
      <c r="U36" s="514"/>
      <c r="V36" s="514"/>
      <c r="W36" s="514"/>
      <c r="X36" s="514"/>
      <c r="Y36" s="514"/>
      <c r="Z36" s="514"/>
      <c r="AA36" s="514"/>
      <c r="AB36" s="514"/>
      <c r="AC36" s="514"/>
      <c r="AD36" s="514"/>
      <c r="AE36" s="514"/>
      <c r="AF36" s="514"/>
      <c r="AG36" s="514"/>
      <c r="AH36" s="514"/>
      <c r="AI36" s="514"/>
      <c r="AJ36" s="514"/>
      <c r="AK36" s="514"/>
      <c r="AL36" s="514"/>
      <c r="AM36" s="514"/>
      <c r="AN36" s="514"/>
      <c r="AO36" s="514"/>
      <c r="AP36" s="514"/>
      <c r="AQ36" s="514"/>
      <c r="AR36" s="514"/>
      <c r="AS36" s="514"/>
    </row>
    <row r="37" spans="2:45" ht="18.75" customHeight="1" x14ac:dyDescent="0.4">
      <c r="B37" s="211"/>
      <c r="C37" s="279"/>
      <c r="D37" s="514"/>
      <c r="E37" s="514"/>
      <c r="F37" s="514"/>
      <c r="G37" s="514"/>
      <c r="H37" s="514"/>
      <c r="I37" s="514"/>
      <c r="J37" s="514"/>
      <c r="K37" s="514"/>
      <c r="L37" s="514"/>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4"/>
      <c r="AK37" s="514"/>
      <c r="AL37" s="514"/>
      <c r="AM37" s="514"/>
      <c r="AN37" s="514"/>
      <c r="AO37" s="514"/>
      <c r="AP37" s="514"/>
      <c r="AQ37" s="514"/>
      <c r="AR37" s="514"/>
      <c r="AS37" s="514"/>
    </row>
    <row r="38" spans="2:45" ht="18.75" customHeight="1" x14ac:dyDescent="0.4">
      <c r="B38" s="211"/>
      <c r="C38" s="279"/>
      <c r="D38" s="514"/>
      <c r="E38" s="514"/>
      <c r="F38" s="514"/>
      <c r="G38" s="514"/>
      <c r="H38" s="514"/>
      <c r="I38" s="514"/>
      <c r="J38" s="514"/>
      <c r="K38" s="514"/>
      <c r="L38" s="514"/>
      <c r="M38" s="514"/>
      <c r="N38" s="514"/>
      <c r="O38" s="514"/>
      <c r="P38" s="514"/>
      <c r="Q38" s="514"/>
      <c r="R38" s="514"/>
      <c r="S38" s="514"/>
      <c r="T38" s="514"/>
      <c r="U38" s="514"/>
      <c r="V38" s="514"/>
      <c r="W38" s="514"/>
      <c r="X38" s="514"/>
      <c r="Y38" s="514"/>
      <c r="Z38" s="514"/>
      <c r="AA38" s="514"/>
      <c r="AB38" s="514"/>
      <c r="AC38" s="514"/>
      <c r="AD38" s="514"/>
      <c r="AE38" s="514"/>
      <c r="AF38" s="514"/>
      <c r="AG38" s="514"/>
      <c r="AH38" s="514"/>
      <c r="AI38" s="514"/>
      <c r="AJ38" s="514"/>
      <c r="AK38" s="514"/>
      <c r="AL38" s="514"/>
      <c r="AM38" s="514"/>
      <c r="AN38" s="514"/>
      <c r="AO38" s="514"/>
      <c r="AP38" s="514"/>
      <c r="AQ38" s="514"/>
      <c r="AR38" s="514"/>
      <c r="AS38" s="514"/>
    </row>
    <row r="39" spans="2:45" ht="18.75" customHeight="1" x14ac:dyDescent="0.4">
      <c r="B39" s="211"/>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row>
    <row r="40" spans="2:45" ht="18.75" customHeight="1" x14ac:dyDescent="0.4">
      <c r="B40" s="211"/>
      <c r="C40" s="279" t="s">
        <v>278</v>
      </c>
      <c r="D40" s="222"/>
      <c r="E40" s="222"/>
      <c r="F40" s="222"/>
      <c r="G40" s="222"/>
      <c r="H40" s="222"/>
      <c r="I40" s="222"/>
      <c r="J40" s="222"/>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23"/>
      <c r="AJ40" s="223"/>
      <c r="AK40" s="223"/>
      <c r="AL40" s="223"/>
    </row>
    <row r="41" spans="2:45" ht="18.75" customHeight="1" x14ac:dyDescent="0.4">
      <c r="B41" s="211"/>
      <c r="D41" s="205" t="s">
        <v>279</v>
      </c>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3"/>
      <c r="AI41" s="223"/>
      <c r="AJ41" s="223"/>
      <c r="AK41" s="223"/>
      <c r="AL41" s="223"/>
    </row>
    <row r="42" spans="2:45" ht="18.75" customHeight="1" x14ac:dyDescent="0.4">
      <c r="D42" s="205" t="s">
        <v>280</v>
      </c>
      <c r="I42" s="222"/>
      <c r="J42" s="222"/>
      <c r="K42" s="222"/>
      <c r="L42" s="222"/>
      <c r="M42" s="222"/>
      <c r="N42" s="222"/>
      <c r="O42" s="222"/>
      <c r="P42" s="222"/>
      <c r="Q42" s="222"/>
      <c r="R42" s="222"/>
      <c r="S42" s="222"/>
      <c r="T42" s="222"/>
      <c r="U42" s="222"/>
      <c r="V42" s="222"/>
    </row>
  </sheetData>
  <protectedRanges>
    <protectedRange sqref="D4" name="範囲6"/>
    <protectedRange sqref="AG7 AI7:AQ7" name="範囲1"/>
    <protectedRange sqref="AG9" name="範囲2"/>
    <protectedRange sqref="AG14:AT16" name="範囲4"/>
    <protectedRange sqref="B11" name="範囲3_1"/>
  </protectedRanges>
  <mergeCells count="34">
    <mergeCell ref="D36:AS38"/>
    <mergeCell ref="D27:Q27"/>
    <mergeCell ref="D28:Q28"/>
    <mergeCell ref="D29:Q29"/>
    <mergeCell ref="R25:AE25"/>
    <mergeCell ref="R26:AE26"/>
    <mergeCell ref="R27:AE27"/>
    <mergeCell ref="R28:AE28"/>
    <mergeCell ref="R29:AE29"/>
    <mergeCell ref="AF27:AS27"/>
    <mergeCell ref="AF28:AS28"/>
    <mergeCell ref="AF29:AS29"/>
    <mergeCell ref="M31:V31"/>
    <mergeCell ref="M33:V33"/>
    <mergeCell ref="D24:Q24"/>
    <mergeCell ref="R24:AE24"/>
    <mergeCell ref="AF24:AS24"/>
    <mergeCell ref="D25:Q25"/>
    <mergeCell ref="D26:Q26"/>
    <mergeCell ref="AF25:AS25"/>
    <mergeCell ref="AF26:AS26"/>
    <mergeCell ref="A22:AU22"/>
    <mergeCell ref="A1:AU1"/>
    <mergeCell ref="D4:AR4"/>
    <mergeCell ref="AG7:AP7"/>
    <mergeCell ref="AG8:AP8"/>
    <mergeCell ref="B11:R11"/>
    <mergeCell ref="U14:AA14"/>
    <mergeCell ref="AC14:AT14"/>
    <mergeCell ref="U15:AA15"/>
    <mergeCell ref="AC15:AT15"/>
    <mergeCell ref="U16:AA16"/>
    <mergeCell ref="AC16:AT16"/>
    <mergeCell ref="C19:AS19"/>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5"/>
  <sheetViews>
    <sheetView showZeros="0" view="pageBreakPreview" zoomScale="85" zoomScaleNormal="70" zoomScaleSheetLayoutView="85" workbookViewId="0">
      <selection activeCell="AC16" sqref="AC16:AT16"/>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292</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78"/>
      <c r="AW1" s="278"/>
    </row>
    <row r="2" spans="1:49" ht="18.75" customHeight="1" x14ac:dyDescent="0.4">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8"/>
      <c r="AW2" s="278"/>
    </row>
    <row r="3" spans="1:49" ht="18.75" customHeight="1" x14ac:dyDescent="0.4">
      <c r="B3" s="207"/>
      <c r="C3" s="208"/>
      <c r="D3" s="208"/>
      <c r="AK3" s="280"/>
      <c r="AL3" s="210"/>
      <c r="AM3" s="210"/>
      <c r="AN3" s="278"/>
      <c r="AO3" s="210"/>
      <c r="AP3" s="210"/>
      <c r="AQ3" s="278"/>
      <c r="AR3" s="210"/>
      <c r="AS3" s="210"/>
      <c r="AT3" s="278"/>
      <c r="AW3" s="278"/>
    </row>
    <row r="4" spans="1:49" ht="18.75" customHeight="1" x14ac:dyDescent="0.4">
      <c r="A4" s="425" t="s">
        <v>381</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425"/>
      <c r="AT4" s="425"/>
      <c r="AU4" s="425"/>
      <c r="AW4" s="278"/>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0"/>
      <c r="B13" s="280"/>
      <c r="C13" s="280"/>
      <c r="D13" s="280"/>
      <c r="E13" s="280"/>
      <c r="F13" s="280"/>
      <c r="G13" s="280"/>
      <c r="T13" s="205" t="s">
        <v>180</v>
      </c>
      <c r="AH13" s="210"/>
    </row>
    <row r="14" spans="1:49" ht="18.75" customHeight="1" x14ac:dyDescent="0.4">
      <c r="A14" s="280"/>
      <c r="B14" s="280"/>
      <c r="C14" s="280"/>
      <c r="D14" s="28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0"/>
    </row>
    <row r="15" spans="1:49" ht="18.75" customHeight="1" x14ac:dyDescent="0.4">
      <c r="A15" s="280"/>
      <c r="B15" s="280"/>
      <c r="C15" s="280"/>
      <c r="D15" s="280"/>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280"/>
    </row>
    <row r="16" spans="1:49" ht="18.75" customHeight="1" x14ac:dyDescent="0.4">
      <c r="A16" s="280"/>
      <c r="B16" s="280"/>
      <c r="C16" s="280"/>
      <c r="D16" s="28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0"/>
    </row>
    <row r="17" spans="1:48" ht="18.75" customHeight="1" x14ac:dyDescent="0.4">
      <c r="A17" s="280"/>
      <c r="B17" s="280"/>
      <c r="C17" s="280"/>
      <c r="D17" s="280"/>
      <c r="E17" s="280"/>
      <c r="F17" s="280"/>
      <c r="G17" s="280"/>
      <c r="AG17" s="217"/>
      <c r="AH17" s="217"/>
      <c r="AI17" s="217"/>
      <c r="AJ17" s="217"/>
      <c r="AK17" s="217"/>
      <c r="AL17" s="217"/>
      <c r="AM17" s="217"/>
      <c r="AN17" s="217"/>
      <c r="AO17" s="217"/>
      <c r="AP17" s="217"/>
      <c r="AQ17" s="217"/>
      <c r="AR17" s="217"/>
      <c r="AS17" s="217"/>
      <c r="AT17" s="217"/>
      <c r="AU17" s="217"/>
      <c r="AV17" s="280"/>
    </row>
    <row r="18" spans="1:48" ht="18.75" customHeight="1" x14ac:dyDescent="0.4">
      <c r="A18" s="280"/>
      <c r="B18" s="280"/>
      <c r="C18" s="280"/>
      <c r="D18" s="280"/>
      <c r="E18" s="280"/>
      <c r="F18" s="280"/>
      <c r="G18" s="280"/>
    </row>
    <row r="19" spans="1:48" ht="57" customHeight="1" x14ac:dyDescent="0.4">
      <c r="B19" s="213"/>
      <c r="C19" s="417" t="s">
        <v>293</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78"/>
      <c r="B23" s="278"/>
      <c r="C23" s="279" t="s">
        <v>294</v>
      </c>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row>
    <row r="24" spans="1:48" ht="18.75" customHeight="1" x14ac:dyDescent="0.4">
      <c r="B24" s="211"/>
      <c r="C24" s="279"/>
      <c r="D24" s="514" t="s">
        <v>277</v>
      </c>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c r="AM24" s="514"/>
      <c r="AN24" s="514"/>
      <c r="AO24" s="514"/>
      <c r="AP24" s="514"/>
      <c r="AQ24" s="514"/>
      <c r="AR24" s="514"/>
      <c r="AS24" s="514"/>
    </row>
    <row r="25" spans="1:48" ht="18.75" customHeight="1" x14ac:dyDescent="0.4">
      <c r="B25" s="211"/>
      <c r="C25" s="279"/>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row>
    <row r="26" spans="1:48" ht="18.75" customHeight="1" x14ac:dyDescent="0.4">
      <c r="B26" s="211"/>
      <c r="C26" s="279"/>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514"/>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79" t="s">
        <v>295</v>
      </c>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3"/>
      <c r="AI28" s="223"/>
      <c r="AJ28" s="223"/>
      <c r="AK28" s="223"/>
      <c r="AL28" s="223"/>
    </row>
    <row r="29" spans="1:48" ht="18.75" customHeight="1" x14ac:dyDescent="0.4">
      <c r="B29" s="211"/>
      <c r="C29" s="279"/>
      <c r="D29" s="514" t="s">
        <v>277</v>
      </c>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4"/>
      <c r="AP29" s="514"/>
      <c r="AQ29" s="514"/>
      <c r="AR29" s="514"/>
      <c r="AS29" s="514"/>
    </row>
    <row r="30" spans="1:48" ht="18.75" customHeight="1" x14ac:dyDescent="0.4">
      <c r="B30" s="211"/>
      <c r="C30" s="279"/>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4"/>
      <c r="AP30" s="514"/>
      <c r="AQ30" s="514"/>
      <c r="AR30" s="514"/>
      <c r="AS30" s="514"/>
    </row>
    <row r="31" spans="1:48" ht="18.75" customHeight="1" x14ac:dyDescent="0.4">
      <c r="B31" s="211"/>
      <c r="C31" s="279"/>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8" ht="18.75" customHeight="1" x14ac:dyDescent="0.4">
      <c r="B32" s="21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row>
    <row r="33" spans="2:38" ht="18.75" customHeight="1" x14ac:dyDescent="0.4">
      <c r="B33" s="211"/>
      <c r="C33" s="279" t="s">
        <v>278</v>
      </c>
      <c r="D33" s="222"/>
      <c r="E33" s="222"/>
      <c r="F33" s="222"/>
      <c r="G33" s="222"/>
      <c r="H33" s="222"/>
      <c r="I33" s="222"/>
      <c r="J33" s="22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23"/>
      <c r="AJ33" s="223"/>
      <c r="AK33" s="223"/>
      <c r="AL33" s="223"/>
    </row>
    <row r="34" spans="2:38" ht="18.75" customHeight="1" x14ac:dyDescent="0.4">
      <c r="B34" s="211"/>
      <c r="D34" s="205" t="s">
        <v>296</v>
      </c>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38" ht="18.75" customHeight="1" x14ac:dyDescent="0.4">
      <c r="I35" s="222"/>
      <c r="J35" s="222"/>
      <c r="K35" s="222"/>
      <c r="L35" s="222"/>
      <c r="M35" s="222"/>
      <c r="N35" s="222"/>
      <c r="O35" s="222"/>
      <c r="P35" s="222"/>
      <c r="Q35" s="222"/>
      <c r="R35" s="222"/>
      <c r="S35" s="222"/>
      <c r="T35" s="222"/>
      <c r="U35" s="222"/>
      <c r="V35" s="222"/>
    </row>
  </sheetData>
  <protectedRanges>
    <protectedRange sqref="A4" name="範囲6"/>
    <protectedRange sqref="AG7 AI7:AQ7" name="範囲1"/>
    <protectedRange sqref="AG9" name="範囲2"/>
    <protectedRange sqref="AG14:AT16" name="範囲4"/>
    <protectedRange sqref="B11" name="範囲3_1"/>
  </protectedRanges>
  <mergeCells count="15">
    <mergeCell ref="D29:AS31"/>
    <mergeCell ref="A4:AU4"/>
    <mergeCell ref="D24:AS26"/>
    <mergeCell ref="U15:AA15"/>
    <mergeCell ref="AC15:AT15"/>
    <mergeCell ref="U16:AA16"/>
    <mergeCell ref="AC16:AT16"/>
    <mergeCell ref="C19:AS19"/>
    <mergeCell ref="A22:AU22"/>
    <mergeCell ref="A1:AU1"/>
    <mergeCell ref="AG7:AP7"/>
    <mergeCell ref="AG8:AP8"/>
    <mergeCell ref="B11:R11"/>
    <mergeCell ref="U14:AA14"/>
    <mergeCell ref="AC14:AT14"/>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5"/>
  <sheetViews>
    <sheetView showZeros="0" view="pageBreakPreview" zoomScale="85" zoomScaleNormal="70" zoomScaleSheetLayoutView="85" workbookViewId="0">
      <selection activeCell="AC16" sqref="AC16:AT16"/>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297</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78"/>
      <c r="AW1" s="278"/>
    </row>
    <row r="2" spans="1:49" ht="18.75" customHeight="1" x14ac:dyDescent="0.4">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c r="AT2" s="279"/>
      <c r="AU2" s="279"/>
      <c r="AV2" s="278"/>
      <c r="AW2" s="278"/>
    </row>
    <row r="3" spans="1:49" ht="18.75" customHeight="1" x14ac:dyDescent="0.4">
      <c r="B3" s="207"/>
      <c r="C3" s="208"/>
      <c r="D3" s="208"/>
      <c r="AK3" s="280"/>
      <c r="AL3" s="210"/>
      <c r="AM3" s="210"/>
      <c r="AN3" s="278"/>
      <c r="AO3" s="210"/>
      <c r="AP3" s="210"/>
      <c r="AQ3" s="278"/>
      <c r="AR3" s="210"/>
      <c r="AS3" s="210"/>
      <c r="AT3" s="278"/>
      <c r="AW3" s="278"/>
    </row>
    <row r="4" spans="1:49" ht="18.75" customHeight="1" x14ac:dyDescent="0.4">
      <c r="A4" s="288"/>
      <c r="B4" s="288"/>
      <c r="C4" s="288"/>
      <c r="D4" s="425" t="s">
        <v>382</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88"/>
      <c r="AT4" s="288"/>
      <c r="AU4" s="288"/>
      <c r="AW4" s="278"/>
    </row>
    <row r="5" spans="1:49" ht="18.75" customHeight="1" x14ac:dyDescent="0.4">
      <c r="B5" s="211"/>
      <c r="C5" s="211"/>
      <c r="D5" s="425" t="s">
        <v>298</v>
      </c>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0"/>
      <c r="B13" s="280"/>
      <c r="C13" s="280"/>
      <c r="D13" s="280"/>
      <c r="E13" s="280"/>
      <c r="F13" s="280"/>
      <c r="G13" s="280"/>
      <c r="T13" s="205" t="s">
        <v>180</v>
      </c>
      <c r="AH13" s="210"/>
    </row>
    <row r="14" spans="1:49" ht="18.75" customHeight="1" x14ac:dyDescent="0.4">
      <c r="A14" s="280"/>
      <c r="B14" s="280"/>
      <c r="C14" s="280"/>
      <c r="D14" s="28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0"/>
    </row>
    <row r="15" spans="1:49" ht="18.75" customHeight="1" x14ac:dyDescent="0.4">
      <c r="A15" s="280"/>
      <c r="B15" s="280"/>
      <c r="C15" s="280"/>
      <c r="D15" s="280"/>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280"/>
    </row>
    <row r="16" spans="1:49" ht="18.75" customHeight="1" x14ac:dyDescent="0.4">
      <c r="A16" s="280"/>
      <c r="B16" s="280"/>
      <c r="C16" s="280"/>
      <c r="D16" s="28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0"/>
    </row>
    <row r="17" spans="1:48" ht="18.75" customHeight="1" x14ac:dyDescent="0.4">
      <c r="A17" s="280"/>
      <c r="B17" s="280"/>
      <c r="C17" s="280"/>
      <c r="D17" s="280"/>
      <c r="E17" s="280"/>
      <c r="F17" s="280"/>
      <c r="G17" s="280"/>
      <c r="AG17" s="217"/>
      <c r="AH17" s="217"/>
      <c r="AI17" s="217"/>
      <c r="AJ17" s="217"/>
      <c r="AK17" s="217"/>
      <c r="AL17" s="217"/>
      <c r="AM17" s="217"/>
      <c r="AN17" s="217"/>
      <c r="AO17" s="217"/>
      <c r="AP17" s="217"/>
      <c r="AQ17" s="217"/>
      <c r="AR17" s="217"/>
      <c r="AS17" s="217"/>
      <c r="AT17" s="217"/>
      <c r="AU17" s="217"/>
      <c r="AV17" s="280"/>
    </row>
    <row r="18" spans="1:48" ht="18.75" customHeight="1" x14ac:dyDescent="0.4">
      <c r="A18" s="280"/>
      <c r="B18" s="280"/>
      <c r="C18" s="280"/>
      <c r="D18" s="280"/>
      <c r="E18" s="280"/>
      <c r="F18" s="280"/>
      <c r="G18" s="280"/>
    </row>
    <row r="19" spans="1:48" ht="57" customHeight="1" x14ac:dyDescent="0.4">
      <c r="B19" s="213"/>
      <c r="C19" s="417" t="s">
        <v>299</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7"/>
      <c r="AN20" s="277"/>
      <c r="AO20" s="277"/>
      <c r="AP20" s="277"/>
      <c r="AQ20" s="277"/>
      <c r="AR20" s="277"/>
      <c r="AS20" s="27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78"/>
      <c r="B23" s="278"/>
      <c r="C23" s="279" t="s">
        <v>300</v>
      </c>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row>
    <row r="24" spans="1:48" ht="18.75" customHeight="1" x14ac:dyDescent="0.4">
      <c r="B24" s="211"/>
      <c r="C24" s="279"/>
      <c r="D24" s="211" t="s">
        <v>277</v>
      </c>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row>
    <row r="25" spans="1:48" ht="18.75" customHeight="1" x14ac:dyDescent="0.4">
      <c r="B25" s="211"/>
      <c r="C25" s="279"/>
      <c r="D25" s="211"/>
      <c r="E25" s="211"/>
      <c r="F25" s="211"/>
      <c r="G25" s="211"/>
      <c r="H25" s="211"/>
      <c r="I25" s="211"/>
      <c r="J25" s="211"/>
      <c r="K25" s="211"/>
      <c r="L25" s="211"/>
      <c r="M25" s="211"/>
      <c r="N25" s="211"/>
      <c r="O25" s="211"/>
      <c r="P25" s="285" t="s">
        <v>301</v>
      </c>
      <c r="Q25" s="518"/>
      <c r="R25" s="518"/>
      <c r="S25" s="518"/>
      <c r="T25" s="518"/>
      <c r="U25" s="518"/>
      <c r="V25" s="518"/>
      <c r="W25" s="518"/>
      <c r="X25" s="518"/>
      <c r="Y25" s="518"/>
      <c r="Z25" s="518"/>
      <c r="AA25" s="285" t="s">
        <v>302</v>
      </c>
      <c r="AB25" s="211"/>
      <c r="AC25" s="211"/>
      <c r="AD25" s="211"/>
      <c r="AE25" s="211"/>
      <c r="AF25" s="211"/>
      <c r="AG25" s="211"/>
      <c r="AH25" s="211"/>
      <c r="AI25" s="211"/>
      <c r="AJ25" s="211"/>
      <c r="AK25" s="211"/>
      <c r="AL25" s="211"/>
      <c r="AM25" s="211"/>
      <c r="AN25" s="211"/>
      <c r="AO25" s="211"/>
      <c r="AP25" s="211"/>
      <c r="AQ25" s="211"/>
      <c r="AR25" s="211"/>
      <c r="AS25" s="211"/>
    </row>
    <row r="26" spans="1:48" ht="18.75" customHeight="1" x14ac:dyDescent="0.4">
      <c r="B26" s="211"/>
      <c r="C26" s="279"/>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79" t="s">
        <v>303</v>
      </c>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3"/>
      <c r="AI28" s="223"/>
      <c r="AJ28" s="223"/>
      <c r="AK28" s="223"/>
      <c r="AL28" s="223"/>
    </row>
    <row r="29" spans="1:48" ht="18.75" customHeight="1" x14ac:dyDescent="0.4">
      <c r="B29" s="211"/>
      <c r="C29" s="279"/>
      <c r="D29" s="211" t="s">
        <v>277</v>
      </c>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row>
    <row r="30" spans="1:48" ht="18.75" customHeight="1" x14ac:dyDescent="0.4">
      <c r="B30" s="211"/>
      <c r="C30" s="279"/>
      <c r="D30" s="211"/>
      <c r="E30" s="211"/>
      <c r="F30" s="211"/>
      <c r="G30" s="211"/>
      <c r="H30" s="211"/>
      <c r="I30" s="211"/>
      <c r="J30" s="211"/>
      <c r="K30" s="211"/>
      <c r="L30" s="211"/>
      <c r="M30" s="211"/>
      <c r="N30" s="211"/>
      <c r="O30" s="211"/>
      <c r="P30" s="285" t="s">
        <v>301</v>
      </c>
      <c r="Q30" s="518"/>
      <c r="R30" s="518"/>
      <c r="S30" s="518"/>
      <c r="T30" s="518"/>
      <c r="U30" s="518"/>
      <c r="V30" s="518"/>
      <c r="W30" s="518"/>
      <c r="X30" s="518"/>
      <c r="Y30" s="518"/>
      <c r="Z30" s="518"/>
      <c r="AA30" s="285" t="s">
        <v>302</v>
      </c>
      <c r="AB30" s="211"/>
      <c r="AC30" s="211"/>
      <c r="AD30" s="211"/>
      <c r="AE30" s="211"/>
      <c r="AF30" s="211"/>
      <c r="AG30" s="211"/>
      <c r="AH30" s="211"/>
      <c r="AI30" s="211"/>
      <c r="AJ30" s="211"/>
      <c r="AK30" s="211"/>
      <c r="AL30" s="211"/>
      <c r="AM30" s="211"/>
      <c r="AN30" s="211"/>
      <c r="AO30" s="211"/>
      <c r="AP30" s="211"/>
      <c r="AQ30" s="211"/>
      <c r="AR30" s="211"/>
      <c r="AS30" s="211"/>
    </row>
    <row r="31" spans="1:48" ht="18.75" customHeight="1" x14ac:dyDescent="0.4">
      <c r="B31" s="211"/>
      <c r="C31" s="279"/>
      <c r="D31" s="211"/>
      <c r="E31" s="211"/>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row>
    <row r="32" spans="1:48" ht="18.75" customHeight="1" x14ac:dyDescent="0.4">
      <c r="B32" s="211"/>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row>
    <row r="33" spans="2:38" ht="18.75" customHeight="1" x14ac:dyDescent="0.4">
      <c r="B33" s="211"/>
      <c r="C33" s="279" t="s">
        <v>278</v>
      </c>
      <c r="D33" s="222"/>
      <c r="E33" s="222"/>
      <c r="F33" s="222"/>
      <c r="G33" s="222"/>
      <c r="H33" s="222"/>
      <c r="I33" s="222"/>
      <c r="J33" s="22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23"/>
      <c r="AJ33" s="223"/>
      <c r="AK33" s="223"/>
      <c r="AL33" s="223"/>
    </row>
    <row r="34" spans="2:38" ht="18.75" customHeight="1" x14ac:dyDescent="0.4">
      <c r="B34" s="211"/>
      <c r="D34" s="205" t="s">
        <v>304</v>
      </c>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38" ht="18.75" customHeight="1" x14ac:dyDescent="0.4">
      <c r="I35" s="222"/>
      <c r="J35" s="222"/>
      <c r="K35" s="222"/>
      <c r="L35" s="222"/>
      <c r="M35" s="222"/>
      <c r="N35" s="222"/>
      <c r="O35" s="222"/>
      <c r="P35" s="222"/>
      <c r="Q35" s="222"/>
      <c r="R35" s="222"/>
      <c r="S35" s="222"/>
      <c r="T35" s="222"/>
      <c r="U35" s="222"/>
      <c r="V35" s="222"/>
    </row>
  </sheetData>
  <protectedRanges>
    <protectedRange sqref="A4" name="範囲6"/>
    <protectedRange sqref="AG7 AI7:AQ7" name="範囲1"/>
    <protectedRange sqref="AG9" name="範囲2"/>
    <protectedRange sqref="AG14:AT16" name="範囲4"/>
    <protectedRange sqref="D4:D5" name="範囲6_1"/>
    <protectedRange sqref="B11" name="範囲3_1"/>
  </protectedRanges>
  <mergeCells count="16">
    <mergeCell ref="A22:AU22"/>
    <mergeCell ref="Q25:Z25"/>
    <mergeCell ref="Q30:Z30"/>
    <mergeCell ref="U15:AA15"/>
    <mergeCell ref="AC15:AT15"/>
    <mergeCell ref="U16:AA16"/>
    <mergeCell ref="AC16:AT16"/>
    <mergeCell ref="C19:AS19"/>
    <mergeCell ref="A1:AU1"/>
    <mergeCell ref="AG7:AP7"/>
    <mergeCell ref="AG8:AP8"/>
    <mergeCell ref="B11:R11"/>
    <mergeCell ref="U14:AA14"/>
    <mergeCell ref="AC14:AT14"/>
    <mergeCell ref="D4:AR4"/>
    <mergeCell ref="D5:AR5"/>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7"/>
  <sheetViews>
    <sheetView showZeros="0" view="pageBreakPreview" zoomScale="85" zoomScaleNormal="70" zoomScaleSheetLayoutView="85" workbookViewId="0">
      <selection activeCell="AC16" sqref="AC16:AT16"/>
    </sheetView>
  </sheetViews>
  <sheetFormatPr defaultColWidth="2.25" defaultRowHeight="18.75" customHeight="1" x14ac:dyDescent="0.4"/>
  <cols>
    <col min="1" max="1" width="2.625" style="205" customWidth="1"/>
    <col min="2" max="34" width="2.25" style="205"/>
    <col min="35" max="35" width="2.875" style="205" customWidth="1"/>
    <col min="36" max="16384" width="2.25" style="205"/>
  </cols>
  <sheetData>
    <row r="1" spans="1:49" ht="18.75" customHeight="1" x14ac:dyDescent="0.4">
      <c r="A1" s="421" t="s">
        <v>238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68"/>
      <c r="AW1" s="268"/>
    </row>
    <row r="2" spans="1:49" ht="18.75" customHeight="1" x14ac:dyDescent="0.4">
      <c r="A2" s="269"/>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8"/>
      <c r="AW2" s="268"/>
    </row>
    <row r="3" spans="1:49" ht="18.75" customHeight="1" x14ac:dyDescent="0.4">
      <c r="B3" s="207"/>
      <c r="C3" s="208"/>
      <c r="D3" s="208"/>
      <c r="AK3" s="270"/>
      <c r="AL3" s="210"/>
      <c r="AM3" s="210"/>
      <c r="AN3" s="268"/>
      <c r="AO3" s="210"/>
      <c r="AP3" s="210"/>
      <c r="AQ3" s="268"/>
      <c r="AR3" s="210"/>
      <c r="AS3" s="210"/>
      <c r="AT3" s="268"/>
      <c r="AW3" s="268"/>
    </row>
    <row r="4" spans="1:49" ht="18.75" customHeight="1" x14ac:dyDescent="0.4">
      <c r="B4" s="211"/>
      <c r="C4" s="211"/>
      <c r="D4" s="425" t="s">
        <v>383</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268"/>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70"/>
      <c r="B13" s="270"/>
      <c r="C13" s="270"/>
      <c r="D13" s="270"/>
      <c r="E13" s="270"/>
      <c r="F13" s="270"/>
      <c r="G13" s="270"/>
      <c r="T13" s="205" t="s">
        <v>180</v>
      </c>
      <c r="AH13" s="210"/>
    </row>
    <row r="14" spans="1:49" ht="18.75" customHeight="1" x14ac:dyDescent="0.4">
      <c r="A14" s="270"/>
      <c r="B14" s="270"/>
      <c r="C14" s="270"/>
      <c r="D14" s="270"/>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70"/>
    </row>
    <row r="15" spans="1:49" ht="18.75" customHeight="1" x14ac:dyDescent="0.4">
      <c r="A15" s="270"/>
      <c r="B15" s="270"/>
      <c r="C15" s="270"/>
      <c r="D15" s="270"/>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270"/>
    </row>
    <row r="16" spans="1:49" ht="18.75" customHeight="1" x14ac:dyDescent="0.4">
      <c r="A16" s="270"/>
      <c r="B16" s="270"/>
      <c r="C16" s="270"/>
      <c r="D16" s="270"/>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70"/>
    </row>
    <row r="17" spans="1:48" ht="18.75" customHeight="1" x14ac:dyDescent="0.4">
      <c r="A17" s="270"/>
      <c r="B17" s="270"/>
      <c r="C17" s="270"/>
      <c r="D17" s="270"/>
      <c r="E17" s="270"/>
      <c r="F17" s="270"/>
      <c r="G17" s="270"/>
      <c r="AG17" s="217"/>
      <c r="AH17" s="217"/>
      <c r="AI17" s="217"/>
      <c r="AJ17" s="217"/>
      <c r="AK17" s="217"/>
      <c r="AL17" s="217"/>
      <c r="AM17" s="217"/>
      <c r="AN17" s="217"/>
      <c r="AO17" s="217"/>
      <c r="AP17" s="217"/>
      <c r="AQ17" s="217"/>
      <c r="AR17" s="217"/>
      <c r="AS17" s="217"/>
      <c r="AT17" s="217"/>
      <c r="AU17" s="217"/>
      <c r="AV17" s="270"/>
    </row>
    <row r="18" spans="1:48" ht="18.75" customHeight="1" x14ac:dyDescent="0.4">
      <c r="A18" s="270"/>
      <c r="B18" s="270"/>
      <c r="C18" s="270"/>
      <c r="D18" s="270"/>
      <c r="E18" s="270"/>
      <c r="F18" s="270"/>
      <c r="G18" s="270"/>
    </row>
    <row r="19" spans="1:48" ht="57" customHeight="1" x14ac:dyDescent="0.4">
      <c r="B19" s="213"/>
      <c r="C19" s="417" t="s">
        <v>239</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68"/>
      <c r="B23" s="268"/>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row>
    <row r="24" spans="1:48" ht="18.75" customHeight="1" x14ac:dyDescent="0.4">
      <c r="A24" s="268"/>
      <c r="B24" s="268"/>
      <c r="C24" s="268"/>
      <c r="E24" s="268"/>
      <c r="F24" s="268"/>
      <c r="G24" s="268"/>
      <c r="H24" s="268"/>
      <c r="I24" s="268"/>
      <c r="J24" s="268"/>
      <c r="L24" s="268"/>
      <c r="N24" s="268"/>
      <c r="O24" s="270" t="s">
        <v>240</v>
      </c>
      <c r="Q24" s="219"/>
      <c r="R24" s="220" t="s">
        <v>186</v>
      </c>
      <c r="S24" s="419">
        <f>'別紙(2)精算額調書'!C51</f>
        <v>0</v>
      </c>
      <c r="T24" s="419"/>
      <c r="U24" s="419"/>
      <c r="V24" s="419"/>
      <c r="W24" s="419"/>
      <c r="X24" s="419"/>
      <c r="Y24" s="419"/>
      <c r="Z24" s="419"/>
      <c r="AA24" s="419"/>
      <c r="AB24" s="419"/>
      <c r="AC24" s="419"/>
      <c r="AD24" s="221" t="s">
        <v>187</v>
      </c>
      <c r="AE24" s="219"/>
      <c r="AF24" s="268"/>
      <c r="AG24" s="268"/>
      <c r="AH24" s="268"/>
      <c r="AI24" s="268"/>
      <c r="AJ24" s="268"/>
      <c r="AK24" s="268"/>
      <c r="AL24" s="268"/>
      <c r="AM24" s="268"/>
      <c r="AN24" s="268"/>
      <c r="AO24" s="268"/>
      <c r="AP24" s="268"/>
      <c r="AQ24" s="268"/>
      <c r="AR24" s="268"/>
      <c r="AS24" s="268"/>
      <c r="AT24" s="268"/>
      <c r="AU24" s="268"/>
    </row>
    <row r="25" spans="1:48" ht="18.75" customHeight="1" x14ac:dyDescent="0.4">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row>
    <row r="26" spans="1:48" ht="18.75" customHeight="1" x14ac:dyDescent="0.4">
      <c r="B26" s="211"/>
      <c r="D26" s="211"/>
      <c r="E26" s="211"/>
      <c r="F26" s="211"/>
      <c r="G26" s="211"/>
      <c r="H26" s="211"/>
      <c r="I26" s="211"/>
      <c r="L26" s="211"/>
      <c r="M26" s="211"/>
      <c r="N26" s="211"/>
      <c r="O26" s="211"/>
      <c r="P26" s="211"/>
      <c r="Q26" s="211"/>
      <c r="R26" s="211"/>
      <c r="S26" s="211"/>
      <c r="T26" s="211"/>
      <c r="U26" s="211"/>
      <c r="V26" s="211"/>
      <c r="W26" s="211"/>
      <c r="X26" s="211"/>
      <c r="Y26" s="211"/>
      <c r="Z26" s="211"/>
      <c r="AA26" s="211"/>
      <c r="AB26" s="211"/>
      <c r="AC26" s="211"/>
      <c r="AD26" s="211"/>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22" t="s">
        <v>188</v>
      </c>
      <c r="D28" s="222"/>
      <c r="E28" s="222"/>
      <c r="F28" s="222"/>
      <c r="G28" s="222"/>
      <c r="H28" s="222"/>
      <c r="I28" s="222"/>
      <c r="J28" s="222"/>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23"/>
      <c r="AJ28" s="223"/>
      <c r="AK28" s="223"/>
      <c r="AL28" s="223"/>
    </row>
    <row r="29" spans="1:48" ht="18.75" customHeight="1" x14ac:dyDescent="0.4">
      <c r="B29" s="211"/>
      <c r="D29" s="205" t="s">
        <v>281</v>
      </c>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223"/>
      <c r="AJ29" s="223"/>
      <c r="AK29" s="223"/>
      <c r="AL29" s="223"/>
    </row>
    <row r="30" spans="1:48" ht="18.75" customHeight="1" x14ac:dyDescent="0.4">
      <c r="D30" s="222" t="s">
        <v>282</v>
      </c>
      <c r="E30" s="222"/>
      <c r="F30" s="222"/>
      <c r="G30" s="222"/>
      <c r="H30" s="222"/>
      <c r="I30" s="22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row>
    <row r="31" spans="1:48" ht="18.75" customHeight="1" x14ac:dyDescent="0.4">
      <c r="D31" s="205" t="s">
        <v>288</v>
      </c>
      <c r="G31" s="222"/>
      <c r="H31" s="222"/>
      <c r="M31" s="211"/>
      <c r="N31" s="211"/>
      <c r="O31" s="211"/>
      <c r="P31" s="211"/>
      <c r="Q31" s="211"/>
      <c r="R31" s="211"/>
      <c r="S31" s="211"/>
      <c r="T31" s="211"/>
      <c r="U31" s="211"/>
      <c r="V31" s="211"/>
      <c r="W31" s="211"/>
      <c r="X31" s="211"/>
      <c r="Y31" s="211"/>
      <c r="Z31" s="211"/>
      <c r="AA31" s="211"/>
      <c r="AB31" s="211"/>
      <c r="AC31" s="211"/>
      <c r="AD31" s="211"/>
    </row>
    <row r="32" spans="1:48" ht="18.75" customHeight="1" x14ac:dyDescent="0.4">
      <c r="D32" s="205" t="s">
        <v>289</v>
      </c>
      <c r="G32" s="222"/>
      <c r="H32" s="222"/>
      <c r="M32" s="211"/>
      <c r="N32" s="211"/>
      <c r="O32" s="211"/>
      <c r="P32" s="211"/>
      <c r="Q32" s="211"/>
      <c r="R32" s="211"/>
      <c r="S32" s="211"/>
      <c r="T32" s="211"/>
      <c r="U32" s="211"/>
      <c r="V32" s="211"/>
      <c r="W32" s="211"/>
      <c r="X32" s="211"/>
      <c r="Y32" s="211"/>
      <c r="Z32" s="211"/>
      <c r="AA32" s="211"/>
      <c r="AB32" s="211"/>
      <c r="AC32" s="211"/>
      <c r="AD32" s="211"/>
    </row>
    <row r="33" spans="3:30" ht="18.75" customHeight="1" x14ac:dyDescent="0.4">
      <c r="C33" s="222"/>
      <c r="D33" s="222" t="s">
        <v>290</v>
      </c>
      <c r="E33" s="222"/>
      <c r="F33" s="222"/>
      <c r="M33" s="211"/>
      <c r="N33" s="211"/>
      <c r="O33" s="211"/>
      <c r="P33" s="211"/>
      <c r="Q33" s="211"/>
      <c r="R33" s="211"/>
      <c r="S33" s="211"/>
      <c r="T33" s="211"/>
      <c r="U33" s="211"/>
      <c r="V33" s="211"/>
      <c r="W33" s="211"/>
      <c r="X33" s="211"/>
      <c r="Y33" s="211"/>
      <c r="Z33" s="211"/>
      <c r="AA33" s="211"/>
      <c r="AB33" s="211"/>
      <c r="AC33" s="211"/>
      <c r="AD33" s="211"/>
    </row>
    <row r="34" spans="3:30" ht="18.75" customHeight="1" x14ac:dyDescent="0.4">
      <c r="D34" s="205" t="s">
        <v>367</v>
      </c>
      <c r="I34" s="222"/>
      <c r="J34" s="222"/>
      <c r="K34" s="222"/>
      <c r="L34" s="222"/>
      <c r="M34" s="222"/>
      <c r="N34" s="222"/>
      <c r="O34" s="222"/>
      <c r="P34" s="222"/>
      <c r="Q34" s="222"/>
      <c r="R34" s="222"/>
      <c r="S34" s="222"/>
      <c r="T34" s="222"/>
      <c r="U34" s="222"/>
      <c r="V34" s="222"/>
    </row>
    <row r="35" spans="3:30" ht="18.75" customHeight="1" x14ac:dyDescent="0.4">
      <c r="D35" s="205" t="s">
        <v>366</v>
      </c>
      <c r="I35" s="222"/>
      <c r="J35" s="222"/>
      <c r="K35" s="222"/>
      <c r="L35" s="222"/>
      <c r="M35" s="222"/>
      <c r="N35" s="222"/>
      <c r="O35" s="222"/>
      <c r="P35" s="222"/>
      <c r="Q35" s="222"/>
      <c r="R35" s="222"/>
      <c r="S35" s="222"/>
      <c r="T35" s="222"/>
      <c r="U35" s="222"/>
      <c r="V35" s="222"/>
    </row>
    <row r="36" spans="3:30" ht="18.75" customHeight="1" x14ac:dyDescent="0.4">
      <c r="C36" s="222"/>
      <c r="D36" s="222"/>
      <c r="E36" s="222"/>
      <c r="F36" s="222"/>
      <c r="M36" s="211"/>
      <c r="N36" s="211"/>
      <c r="O36" s="211"/>
      <c r="P36" s="211"/>
      <c r="Q36" s="211"/>
      <c r="R36" s="211"/>
      <c r="S36" s="211"/>
      <c r="T36" s="211"/>
      <c r="U36" s="211"/>
      <c r="V36" s="211"/>
    </row>
    <row r="37" spans="3:30" ht="18.75" customHeight="1" x14ac:dyDescent="0.4">
      <c r="E37" s="225"/>
      <c r="F37" s="225"/>
      <c r="G37" s="225"/>
      <c r="H37" s="225"/>
      <c r="I37" s="225"/>
      <c r="J37" s="225"/>
      <c r="K37" s="225"/>
      <c r="L37" s="225"/>
      <c r="M37" s="225"/>
      <c r="N37" s="225"/>
      <c r="O37" s="225"/>
      <c r="P37" s="225"/>
      <c r="Q37" s="225"/>
      <c r="R37" s="225"/>
      <c r="S37" s="225"/>
      <c r="T37" s="225"/>
      <c r="U37" s="225"/>
      <c r="V37" s="225"/>
    </row>
  </sheetData>
  <protectedRanges>
    <protectedRange sqref="D4" name="範囲6"/>
    <protectedRange sqref="AG7 AI7:AQ7" name="範囲1"/>
    <protectedRange sqref="AG9" name="範囲2"/>
    <protectedRange sqref="AG14:AT16" name="範囲4"/>
    <protectedRange sqref="E37" name="範囲5"/>
    <protectedRange sqref="B11" name="範囲3_1"/>
  </protectedRanges>
  <mergeCells count="14">
    <mergeCell ref="S24:AC24"/>
    <mergeCell ref="U15:AA15"/>
    <mergeCell ref="AC15:AT15"/>
    <mergeCell ref="U16:AA16"/>
    <mergeCell ref="AC16:AT16"/>
    <mergeCell ref="C19:AS19"/>
    <mergeCell ref="A22:AU22"/>
    <mergeCell ref="U14:AA14"/>
    <mergeCell ref="AC14:AT14"/>
    <mergeCell ref="A1:AU1"/>
    <mergeCell ref="D4:AR4"/>
    <mergeCell ref="AG7:AP7"/>
    <mergeCell ref="AG8:AP8"/>
    <mergeCell ref="B11:R11"/>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2"/>
  <sheetViews>
    <sheetView view="pageBreakPreview" topLeftCell="A59" zoomScaleNormal="100" zoomScaleSheetLayoutView="100" workbookViewId="0">
      <selection activeCell="O72" sqref="O72"/>
    </sheetView>
  </sheetViews>
  <sheetFormatPr defaultRowHeight="18.75" x14ac:dyDescent="0.4"/>
  <cols>
    <col min="1" max="2" width="1.75" customWidth="1"/>
    <col min="3" max="3" width="3.375" customWidth="1"/>
    <col min="4" max="4" width="4.5" customWidth="1"/>
    <col min="5" max="5" width="12.125" customWidth="1"/>
    <col min="6" max="6" width="5.25" bestFit="1" customWidth="1"/>
    <col min="7" max="7" width="3.75" customWidth="1"/>
    <col min="8" max="8" width="3.375" bestFit="1" customWidth="1"/>
    <col min="9" max="9" width="3.75" customWidth="1"/>
    <col min="10" max="10" width="3.375" bestFit="1" customWidth="1"/>
    <col min="11" max="11" width="3.75" customWidth="1"/>
    <col min="12" max="13" width="3.375" bestFit="1" customWidth="1"/>
    <col min="14" max="14" width="5.25" bestFit="1" customWidth="1"/>
    <col min="15" max="15" width="3.75" customWidth="1"/>
    <col min="16" max="16" width="3.375" bestFit="1" customWidth="1"/>
    <col min="17" max="17" width="3.75" customWidth="1"/>
    <col min="18" max="18" width="3.375" bestFit="1" customWidth="1"/>
    <col min="19" max="19" width="3.75" customWidth="1"/>
    <col min="20" max="20" width="3.375" bestFit="1" customWidth="1"/>
    <col min="21" max="21" width="1.75" customWidth="1"/>
    <col min="25" max="25" width="9" style="202"/>
    <col min="26" max="26" width="9" style="202" hidden="1" customWidth="1"/>
    <col min="27" max="28" width="9" style="202"/>
  </cols>
  <sheetData>
    <row r="1" spans="1:26" x14ac:dyDescent="0.4">
      <c r="A1" t="s">
        <v>242</v>
      </c>
      <c r="J1" s="132"/>
      <c r="K1" s="132"/>
      <c r="L1" s="444" t="s">
        <v>83</v>
      </c>
      <c r="M1" s="444"/>
      <c r="N1" s="444"/>
      <c r="O1" s="444"/>
      <c r="P1" s="444"/>
      <c r="Q1" s="444"/>
      <c r="R1" s="444"/>
      <c r="S1" s="444"/>
      <c r="T1" s="444"/>
      <c r="U1" s="444"/>
    </row>
    <row r="2" spans="1:26" ht="23.25" customHeight="1" x14ac:dyDescent="0.4">
      <c r="A2" s="451" t="s">
        <v>384</v>
      </c>
      <c r="B2" s="451"/>
      <c r="C2" s="451"/>
      <c r="D2" s="451"/>
      <c r="E2" s="451"/>
      <c r="F2" s="451"/>
      <c r="G2" s="451"/>
      <c r="H2" s="451"/>
      <c r="I2" s="451"/>
      <c r="J2" s="451"/>
      <c r="K2" s="451"/>
      <c r="L2" s="451"/>
      <c r="M2" s="451"/>
      <c r="N2" s="451"/>
      <c r="O2" s="451"/>
      <c r="P2" s="451"/>
      <c r="Q2" s="451"/>
      <c r="R2" s="451"/>
      <c r="S2" s="451"/>
      <c r="T2" s="451"/>
      <c r="U2" s="451"/>
      <c r="Z2" s="203" t="s">
        <v>88</v>
      </c>
    </row>
    <row r="3" spans="1:26" ht="11.25" customHeight="1" x14ac:dyDescent="0.4">
      <c r="A3" s="142"/>
      <c r="B3" s="142"/>
      <c r="C3" s="142"/>
      <c r="D3" s="142"/>
      <c r="E3" s="142"/>
      <c r="F3" s="142"/>
      <c r="G3" s="142"/>
      <c r="H3" s="142"/>
      <c r="I3" s="142"/>
      <c r="J3" s="142"/>
      <c r="K3" s="142"/>
      <c r="L3" s="142"/>
      <c r="M3" s="142"/>
      <c r="N3" s="142"/>
      <c r="O3" s="142"/>
      <c r="P3" s="142"/>
      <c r="Q3" s="142"/>
      <c r="R3" s="142"/>
      <c r="S3" s="142"/>
      <c r="T3" s="142"/>
      <c r="U3" s="142"/>
      <c r="Z3" s="203"/>
    </row>
    <row r="4" spans="1:26" x14ac:dyDescent="0.4">
      <c r="H4" s="430" t="s">
        <v>50</v>
      </c>
      <c r="I4" s="430"/>
      <c r="J4" s="430"/>
      <c r="K4" s="430"/>
      <c r="L4" s="430"/>
      <c r="M4" s="430"/>
      <c r="N4" s="452" t="str">
        <f>事業者情報!D4&amp;""</f>
        <v/>
      </c>
      <c r="O4" s="452"/>
      <c r="P4" s="452"/>
      <c r="Q4" s="452"/>
      <c r="R4" s="452"/>
      <c r="S4" s="452"/>
      <c r="T4" s="452"/>
      <c r="Z4" s="203" t="s">
        <v>107</v>
      </c>
    </row>
    <row r="5" spans="1:26" x14ac:dyDescent="0.4">
      <c r="H5" s="430" t="s">
        <v>51</v>
      </c>
      <c r="I5" s="430"/>
      <c r="J5" s="430"/>
      <c r="K5" s="430"/>
      <c r="L5" s="430"/>
      <c r="M5" s="430"/>
      <c r="N5" s="453" t="str">
        <f>事業者情報!D11&amp;""</f>
        <v/>
      </c>
      <c r="O5" s="454"/>
      <c r="P5" s="454"/>
      <c r="Q5" s="454"/>
      <c r="R5" s="454"/>
      <c r="S5" s="454"/>
      <c r="T5" s="455"/>
      <c r="Z5" s="203" t="s">
        <v>108</v>
      </c>
    </row>
    <row r="6" spans="1:26" x14ac:dyDescent="0.4">
      <c r="H6" s="449" t="s">
        <v>93</v>
      </c>
      <c r="I6" s="428"/>
      <c r="J6" s="428"/>
      <c r="K6" s="428"/>
      <c r="L6" s="428"/>
      <c r="M6" s="428"/>
      <c r="N6" s="450" t="s">
        <v>108</v>
      </c>
      <c r="O6" s="450"/>
      <c r="P6" s="450"/>
      <c r="Q6" s="450"/>
      <c r="R6" s="450"/>
      <c r="S6" s="450"/>
      <c r="T6" s="450"/>
    </row>
    <row r="7" spans="1:26" ht="11.25" customHeight="1" thickBot="1" x14ac:dyDescent="0.45"/>
    <row r="8" spans="1:26" x14ac:dyDescent="0.4">
      <c r="A8" s="76" t="s">
        <v>26</v>
      </c>
      <c r="B8" s="77"/>
      <c r="C8" s="77"/>
      <c r="D8" s="77"/>
      <c r="E8" s="77"/>
      <c r="F8" s="77"/>
      <c r="G8" s="77"/>
      <c r="H8" s="77"/>
      <c r="I8" s="77"/>
      <c r="J8" s="77"/>
      <c r="K8" s="77"/>
      <c r="L8" s="77"/>
      <c r="M8" s="77"/>
      <c r="N8" s="77"/>
      <c r="O8" s="77"/>
      <c r="P8" s="77"/>
      <c r="Q8" s="77"/>
      <c r="R8" s="77"/>
      <c r="S8" s="77"/>
      <c r="T8" s="77"/>
      <c r="U8" s="78"/>
    </row>
    <row r="9" spans="1:26" x14ac:dyDescent="0.4">
      <c r="A9" s="79"/>
      <c r="B9" s="137" t="str">
        <f>IF(事業者情報!D16="","入力不要です（実施した場合は「事業者情報」シートの⑫実施予定事業にて『○』を選択してください。）","")</f>
        <v>入力不要です（実施した場合は「事業者情報」シートの⑫実施予定事業にて『○』を選択してください。）</v>
      </c>
      <c r="U9" s="80"/>
    </row>
    <row r="10" spans="1:26" x14ac:dyDescent="0.4">
      <c r="A10" s="79"/>
      <c r="B10" t="s">
        <v>27</v>
      </c>
      <c r="U10" s="80"/>
    </row>
    <row r="11" spans="1:26" x14ac:dyDescent="0.4">
      <c r="A11" s="79"/>
      <c r="C11" t="s">
        <v>28</v>
      </c>
      <c r="F11" s="109" t="s">
        <v>29</v>
      </c>
      <c r="G11" s="125"/>
      <c r="H11" s="109" t="s">
        <v>30</v>
      </c>
      <c r="I11" s="125"/>
      <c r="J11" s="109" t="s">
        <v>31</v>
      </c>
      <c r="K11" s="125"/>
      <c r="L11" s="109" t="s">
        <v>32</v>
      </c>
      <c r="M11" s="109" t="s">
        <v>33</v>
      </c>
      <c r="N11" s="109" t="s">
        <v>29</v>
      </c>
      <c r="O11" s="125"/>
      <c r="P11" s="109" t="s">
        <v>30</v>
      </c>
      <c r="Q11" s="125"/>
      <c r="R11" s="109" t="s">
        <v>31</v>
      </c>
      <c r="S11" s="125"/>
      <c r="T11" s="109" t="s">
        <v>32</v>
      </c>
      <c r="U11" s="80"/>
    </row>
    <row r="12" spans="1:26" x14ac:dyDescent="0.4">
      <c r="A12" s="79"/>
      <c r="C12" t="s">
        <v>244</v>
      </c>
      <c r="U12" s="80"/>
    </row>
    <row r="13" spans="1:26" x14ac:dyDescent="0.4">
      <c r="A13" s="79"/>
      <c r="D13" s="431"/>
      <c r="E13" s="432"/>
      <c r="F13" s="432"/>
      <c r="G13" s="432"/>
      <c r="H13" s="432"/>
      <c r="I13" s="432"/>
      <c r="J13" s="432"/>
      <c r="K13" s="432"/>
      <c r="L13" s="432"/>
      <c r="M13" s="432"/>
      <c r="N13" s="432"/>
      <c r="O13" s="432"/>
      <c r="P13" s="432"/>
      <c r="Q13" s="432"/>
      <c r="R13" s="432"/>
      <c r="S13" s="432"/>
      <c r="T13" s="433"/>
      <c r="U13" s="80"/>
    </row>
    <row r="14" spans="1:26" x14ac:dyDescent="0.4">
      <c r="A14" s="79"/>
      <c r="D14" s="434"/>
      <c r="E14" s="435"/>
      <c r="F14" s="435"/>
      <c r="G14" s="435"/>
      <c r="H14" s="435"/>
      <c r="I14" s="435"/>
      <c r="J14" s="435"/>
      <c r="K14" s="435"/>
      <c r="L14" s="435"/>
      <c r="M14" s="435"/>
      <c r="N14" s="435"/>
      <c r="O14" s="435"/>
      <c r="P14" s="435"/>
      <c r="Q14" s="435"/>
      <c r="R14" s="435"/>
      <c r="S14" s="435"/>
      <c r="T14" s="436"/>
      <c r="U14" s="80"/>
    </row>
    <row r="15" spans="1:26" x14ac:dyDescent="0.4">
      <c r="A15" s="79"/>
      <c r="D15" s="437"/>
      <c r="E15" s="438"/>
      <c r="F15" s="438"/>
      <c r="G15" s="438"/>
      <c r="H15" s="438"/>
      <c r="I15" s="438"/>
      <c r="J15" s="438"/>
      <c r="K15" s="438"/>
      <c r="L15" s="438"/>
      <c r="M15" s="438"/>
      <c r="N15" s="438"/>
      <c r="O15" s="438"/>
      <c r="P15" s="438"/>
      <c r="Q15" s="438"/>
      <c r="R15" s="438"/>
      <c r="S15" s="438"/>
      <c r="T15" s="439"/>
      <c r="U15" s="80"/>
    </row>
    <row r="16" spans="1:26" x14ac:dyDescent="0.4">
      <c r="A16" s="79"/>
      <c r="B16" s="129"/>
      <c r="C16" s="129"/>
      <c r="D16" s="130" t="s">
        <v>243</v>
      </c>
      <c r="E16" s="129"/>
      <c r="F16" s="129"/>
      <c r="G16" s="129"/>
      <c r="H16" s="129"/>
      <c r="I16" s="129"/>
      <c r="J16" s="129"/>
      <c r="K16" s="129"/>
      <c r="L16" s="129"/>
      <c r="M16" s="129"/>
      <c r="N16" s="129"/>
      <c r="O16" s="129"/>
      <c r="P16" s="129"/>
      <c r="Q16" s="129"/>
      <c r="R16" s="129"/>
      <c r="S16" s="129"/>
      <c r="T16" s="129"/>
      <c r="U16" s="80"/>
    </row>
    <row r="17" spans="1:21" ht="11.25" customHeight="1" x14ac:dyDescent="0.4">
      <c r="A17" s="82"/>
      <c r="B17" s="83"/>
      <c r="C17" s="83"/>
      <c r="D17" s="127"/>
      <c r="E17" s="83"/>
      <c r="F17" s="83"/>
      <c r="G17" s="83"/>
      <c r="H17" s="83"/>
      <c r="I17" s="83"/>
      <c r="J17" s="83"/>
      <c r="K17" s="83"/>
      <c r="L17" s="83"/>
      <c r="M17" s="83"/>
      <c r="N17" s="83"/>
      <c r="O17" s="83"/>
      <c r="P17" s="83"/>
      <c r="Q17" s="83"/>
      <c r="R17" s="83"/>
      <c r="S17" s="83"/>
      <c r="T17" s="83"/>
      <c r="U17" s="84"/>
    </row>
    <row r="18" spans="1:21" x14ac:dyDescent="0.4">
      <c r="A18" s="79"/>
      <c r="B18" s="137" t="str">
        <f>IF(事業者情報!D17="","入力不要です（実施した場合は「事業者情報」シートの⑫実施予定事業にて『○』を選択してください。）","")</f>
        <v>入力不要です（実施した場合は「事業者情報」シートの⑫実施予定事業にて『○』を選択してください。）</v>
      </c>
      <c r="U18" s="80"/>
    </row>
    <row r="19" spans="1:21" x14ac:dyDescent="0.4">
      <c r="A19" s="79"/>
      <c r="B19" t="s">
        <v>89</v>
      </c>
      <c r="U19" s="80"/>
    </row>
    <row r="20" spans="1:21" x14ac:dyDescent="0.4">
      <c r="A20" s="79"/>
      <c r="C20" t="s">
        <v>28</v>
      </c>
      <c r="F20" s="109" t="s">
        <v>29</v>
      </c>
      <c r="G20" s="125"/>
      <c r="H20" s="109" t="s">
        <v>30</v>
      </c>
      <c r="I20" s="125"/>
      <c r="J20" s="109" t="s">
        <v>31</v>
      </c>
      <c r="K20" s="125"/>
      <c r="L20" s="109" t="s">
        <v>32</v>
      </c>
      <c r="M20" s="109" t="s">
        <v>33</v>
      </c>
      <c r="N20" s="109" t="s">
        <v>29</v>
      </c>
      <c r="O20" s="125"/>
      <c r="P20" s="109" t="s">
        <v>30</v>
      </c>
      <c r="Q20" s="125"/>
      <c r="R20" s="109" t="s">
        <v>31</v>
      </c>
      <c r="S20" s="125"/>
      <c r="T20" s="109" t="s">
        <v>32</v>
      </c>
      <c r="U20" s="80"/>
    </row>
    <row r="21" spans="1:21" x14ac:dyDescent="0.4">
      <c r="A21" s="79"/>
      <c r="C21" t="s">
        <v>244</v>
      </c>
      <c r="U21" s="80"/>
    </row>
    <row r="22" spans="1:21" x14ac:dyDescent="0.4">
      <c r="A22" s="79"/>
      <c r="D22" s="431"/>
      <c r="E22" s="432"/>
      <c r="F22" s="432"/>
      <c r="G22" s="432"/>
      <c r="H22" s="432"/>
      <c r="I22" s="432"/>
      <c r="J22" s="432"/>
      <c r="K22" s="432"/>
      <c r="L22" s="432"/>
      <c r="M22" s="432"/>
      <c r="N22" s="432"/>
      <c r="O22" s="432"/>
      <c r="P22" s="432"/>
      <c r="Q22" s="432"/>
      <c r="R22" s="432"/>
      <c r="S22" s="432"/>
      <c r="T22" s="433"/>
      <c r="U22" s="80"/>
    </row>
    <row r="23" spans="1:21" x14ac:dyDescent="0.4">
      <c r="A23" s="79"/>
      <c r="D23" s="434"/>
      <c r="E23" s="435"/>
      <c r="F23" s="435"/>
      <c r="G23" s="435"/>
      <c r="H23" s="435"/>
      <c r="I23" s="435"/>
      <c r="J23" s="435"/>
      <c r="K23" s="435"/>
      <c r="L23" s="435"/>
      <c r="M23" s="435"/>
      <c r="N23" s="435"/>
      <c r="O23" s="435"/>
      <c r="P23" s="435"/>
      <c r="Q23" s="435"/>
      <c r="R23" s="435"/>
      <c r="S23" s="435"/>
      <c r="T23" s="436"/>
      <c r="U23" s="80"/>
    </row>
    <row r="24" spans="1:21" x14ac:dyDescent="0.4">
      <c r="A24" s="79"/>
      <c r="D24" s="437"/>
      <c r="E24" s="438"/>
      <c r="F24" s="438"/>
      <c r="G24" s="438"/>
      <c r="H24" s="438"/>
      <c r="I24" s="438"/>
      <c r="J24" s="438"/>
      <c r="K24" s="438"/>
      <c r="L24" s="438"/>
      <c r="M24" s="438"/>
      <c r="N24" s="438"/>
      <c r="O24" s="438"/>
      <c r="P24" s="438"/>
      <c r="Q24" s="438"/>
      <c r="R24" s="438"/>
      <c r="S24" s="438"/>
      <c r="T24" s="439"/>
      <c r="U24" s="80"/>
    </row>
    <row r="25" spans="1:21" x14ac:dyDescent="0.4">
      <c r="A25" s="79"/>
      <c r="B25" s="129"/>
      <c r="C25" s="129"/>
      <c r="D25" s="130" t="s">
        <v>243</v>
      </c>
      <c r="E25" s="129"/>
      <c r="F25" s="129"/>
      <c r="G25" s="129"/>
      <c r="H25" s="129"/>
      <c r="I25" s="129"/>
      <c r="J25" s="129"/>
      <c r="K25" s="129"/>
      <c r="L25" s="129"/>
      <c r="M25" s="129"/>
      <c r="N25" s="129"/>
      <c r="O25" s="129"/>
      <c r="P25" s="129"/>
      <c r="Q25" s="129"/>
      <c r="R25" s="129"/>
      <c r="S25" s="129"/>
      <c r="T25" s="129"/>
      <c r="U25" s="80"/>
    </row>
    <row r="26" spans="1:21" ht="11.25" customHeight="1" x14ac:dyDescent="0.4">
      <c r="A26" s="82"/>
      <c r="B26" s="83"/>
      <c r="C26" s="83"/>
      <c r="D26" s="127"/>
      <c r="E26" s="83"/>
      <c r="F26" s="83"/>
      <c r="G26" s="83"/>
      <c r="H26" s="83"/>
      <c r="I26" s="83"/>
      <c r="J26" s="83"/>
      <c r="K26" s="83"/>
      <c r="L26" s="83"/>
      <c r="M26" s="83"/>
      <c r="N26" s="83"/>
      <c r="O26" s="83"/>
      <c r="P26" s="83"/>
      <c r="Q26" s="83"/>
      <c r="R26" s="83"/>
      <c r="S26" s="83"/>
      <c r="T26" s="83"/>
      <c r="U26" s="84"/>
    </row>
    <row r="27" spans="1:21" x14ac:dyDescent="0.4">
      <c r="A27" s="79"/>
      <c r="B27" s="137" t="str">
        <f>IF(事業者情報!D18="","入力不要です（実施した場合は「事業者情報」シートの⑫実施予定事業にて『○』を選択してください。）","")</f>
        <v>入力不要です（実施した場合は「事業者情報」シートの⑫実施予定事業にて『○』を選択してください。）</v>
      </c>
      <c r="U27" s="80"/>
    </row>
    <row r="28" spans="1:21" x14ac:dyDescent="0.4">
      <c r="A28" s="79"/>
      <c r="B28" t="s">
        <v>36</v>
      </c>
      <c r="U28" s="80"/>
    </row>
    <row r="29" spans="1:21" x14ac:dyDescent="0.4">
      <c r="A29" s="79"/>
      <c r="C29" t="s">
        <v>28</v>
      </c>
      <c r="F29" s="109" t="s">
        <v>29</v>
      </c>
      <c r="G29" s="125"/>
      <c r="H29" s="109" t="s">
        <v>30</v>
      </c>
      <c r="I29" s="125"/>
      <c r="J29" s="109" t="s">
        <v>31</v>
      </c>
      <c r="K29" s="125"/>
      <c r="L29" s="109" t="s">
        <v>32</v>
      </c>
      <c r="M29" s="109" t="s">
        <v>33</v>
      </c>
      <c r="N29" s="109" t="s">
        <v>29</v>
      </c>
      <c r="O29" s="125"/>
      <c r="P29" s="109" t="s">
        <v>30</v>
      </c>
      <c r="Q29" s="125"/>
      <c r="R29" s="109" t="s">
        <v>31</v>
      </c>
      <c r="S29" s="125"/>
      <c r="T29" s="109" t="s">
        <v>32</v>
      </c>
      <c r="U29" s="80"/>
    </row>
    <row r="30" spans="1:21" x14ac:dyDescent="0.4">
      <c r="A30" s="79"/>
      <c r="C30" t="s">
        <v>245</v>
      </c>
      <c r="U30" s="80"/>
    </row>
    <row r="31" spans="1:21" x14ac:dyDescent="0.4">
      <c r="A31" s="79"/>
      <c r="D31" s="273"/>
      <c r="E31" t="s">
        <v>38</v>
      </c>
      <c r="U31" s="80"/>
    </row>
    <row r="32" spans="1:21" x14ac:dyDescent="0.4">
      <c r="A32" s="79"/>
      <c r="C32" t="s">
        <v>252</v>
      </c>
      <c r="U32" s="80"/>
    </row>
    <row r="33" spans="1:22" x14ac:dyDescent="0.4">
      <c r="A33" s="79"/>
      <c r="D33" s="430" t="s">
        <v>39</v>
      </c>
      <c r="E33" s="430" t="s">
        <v>40</v>
      </c>
      <c r="F33" s="430" t="s">
        <v>41</v>
      </c>
      <c r="G33" s="430"/>
      <c r="H33" s="430"/>
      <c r="I33" s="430"/>
      <c r="J33" s="430"/>
      <c r="K33" s="430"/>
      <c r="L33" s="430"/>
      <c r="M33" s="442" t="s">
        <v>251</v>
      </c>
      <c r="N33" s="447"/>
      <c r="O33" s="447"/>
      <c r="P33" s="447"/>
      <c r="Q33" s="447"/>
      <c r="R33" s="448"/>
      <c r="S33" s="117"/>
      <c r="T33" s="117"/>
      <c r="U33" s="80"/>
    </row>
    <row r="34" spans="1:22" x14ac:dyDescent="0.4">
      <c r="A34" s="79"/>
      <c r="D34" s="430"/>
      <c r="E34" s="430"/>
      <c r="F34" s="430"/>
      <c r="G34" s="430"/>
      <c r="H34" s="430"/>
      <c r="I34" s="430"/>
      <c r="J34" s="430"/>
      <c r="K34" s="430"/>
      <c r="L34" s="430"/>
      <c r="M34" s="430" t="s">
        <v>112</v>
      </c>
      <c r="N34" s="430"/>
      <c r="O34" s="430"/>
      <c r="P34" s="430" t="s">
        <v>113</v>
      </c>
      <c r="Q34" s="430"/>
      <c r="R34" s="430"/>
      <c r="U34" s="80"/>
    </row>
    <row r="35" spans="1:22" x14ac:dyDescent="0.4">
      <c r="A35" s="79"/>
      <c r="D35" s="272">
        <v>1</v>
      </c>
      <c r="E35" s="134"/>
      <c r="F35" s="272" t="s">
        <v>29</v>
      </c>
      <c r="G35" s="273"/>
      <c r="H35" s="272" t="s">
        <v>30</v>
      </c>
      <c r="I35" s="273"/>
      <c r="J35" s="272" t="s">
        <v>31</v>
      </c>
      <c r="K35" s="273"/>
      <c r="L35" s="272" t="s">
        <v>32</v>
      </c>
      <c r="M35" s="429"/>
      <c r="N35" s="429"/>
      <c r="O35" s="272" t="s">
        <v>42</v>
      </c>
      <c r="P35" s="429"/>
      <c r="Q35" s="429"/>
      <c r="R35" s="272" t="s">
        <v>42</v>
      </c>
      <c r="S35" s="114" t="s">
        <v>77</v>
      </c>
      <c r="T35" s="113">
        <f t="shared" ref="T35:T40" si="0">M35+P35</f>
        <v>0</v>
      </c>
      <c r="U35" s="80"/>
      <c r="V35" s="133" t="str">
        <f>IF(T35&gt;30,"1人あたり30回を超過しています。","")</f>
        <v/>
      </c>
    </row>
    <row r="36" spans="1:22" x14ac:dyDescent="0.4">
      <c r="A36" s="79"/>
      <c r="D36" s="272">
        <v>2</v>
      </c>
      <c r="E36" s="134"/>
      <c r="F36" s="272" t="s">
        <v>29</v>
      </c>
      <c r="G36" s="273"/>
      <c r="H36" s="272" t="s">
        <v>30</v>
      </c>
      <c r="I36" s="273"/>
      <c r="J36" s="272" t="s">
        <v>31</v>
      </c>
      <c r="K36" s="273"/>
      <c r="L36" s="272" t="s">
        <v>32</v>
      </c>
      <c r="M36" s="429"/>
      <c r="N36" s="429"/>
      <c r="O36" s="272" t="s">
        <v>42</v>
      </c>
      <c r="P36" s="429"/>
      <c r="Q36" s="429"/>
      <c r="R36" s="272" t="s">
        <v>42</v>
      </c>
      <c r="S36" s="113" t="s">
        <v>86</v>
      </c>
      <c r="T36" s="113">
        <f t="shared" si="0"/>
        <v>0</v>
      </c>
      <c r="U36" s="80"/>
      <c r="V36" s="133" t="str">
        <f t="shared" ref="V36:V40" si="1">IF(T36&gt;30,"1人あたり30回を超過しています。","")</f>
        <v/>
      </c>
    </row>
    <row r="37" spans="1:22" x14ac:dyDescent="0.4">
      <c r="A37" s="79"/>
      <c r="D37" s="272">
        <v>3</v>
      </c>
      <c r="E37" s="134"/>
      <c r="F37" s="272" t="s">
        <v>29</v>
      </c>
      <c r="G37" s="273"/>
      <c r="H37" s="272" t="s">
        <v>30</v>
      </c>
      <c r="I37" s="273"/>
      <c r="J37" s="272" t="s">
        <v>31</v>
      </c>
      <c r="K37" s="273"/>
      <c r="L37" s="272" t="s">
        <v>32</v>
      </c>
      <c r="M37" s="429"/>
      <c r="N37" s="429"/>
      <c r="O37" s="272" t="s">
        <v>42</v>
      </c>
      <c r="P37" s="429"/>
      <c r="Q37" s="429"/>
      <c r="R37" s="272" t="s">
        <v>42</v>
      </c>
      <c r="S37" s="113" t="s">
        <v>86</v>
      </c>
      <c r="T37" s="113">
        <f t="shared" si="0"/>
        <v>0</v>
      </c>
      <c r="U37" s="80"/>
      <c r="V37" s="133" t="str">
        <f t="shared" si="1"/>
        <v/>
      </c>
    </row>
    <row r="38" spans="1:22" x14ac:dyDescent="0.4">
      <c r="A38" s="79"/>
      <c r="D38" s="272">
        <v>4</v>
      </c>
      <c r="E38" s="134"/>
      <c r="F38" s="272" t="s">
        <v>29</v>
      </c>
      <c r="G38" s="273"/>
      <c r="H38" s="272" t="s">
        <v>30</v>
      </c>
      <c r="I38" s="273"/>
      <c r="J38" s="272" t="s">
        <v>31</v>
      </c>
      <c r="K38" s="273"/>
      <c r="L38" s="272" t="s">
        <v>32</v>
      </c>
      <c r="M38" s="429"/>
      <c r="N38" s="429"/>
      <c r="O38" s="272" t="s">
        <v>42</v>
      </c>
      <c r="P38" s="429"/>
      <c r="Q38" s="429"/>
      <c r="R38" s="272" t="s">
        <v>42</v>
      </c>
      <c r="S38" s="113" t="s">
        <v>86</v>
      </c>
      <c r="T38" s="113">
        <f t="shared" si="0"/>
        <v>0</v>
      </c>
      <c r="U38" s="80"/>
      <c r="V38" s="133" t="str">
        <f t="shared" si="1"/>
        <v/>
      </c>
    </row>
    <row r="39" spans="1:22" x14ac:dyDescent="0.4">
      <c r="A39" s="79"/>
      <c r="D39" s="272">
        <v>5</v>
      </c>
      <c r="E39" s="134"/>
      <c r="F39" s="272" t="s">
        <v>29</v>
      </c>
      <c r="G39" s="273"/>
      <c r="H39" s="272" t="s">
        <v>30</v>
      </c>
      <c r="I39" s="273"/>
      <c r="J39" s="272" t="s">
        <v>31</v>
      </c>
      <c r="K39" s="273"/>
      <c r="L39" s="272" t="s">
        <v>32</v>
      </c>
      <c r="M39" s="429"/>
      <c r="N39" s="429"/>
      <c r="O39" s="272" t="s">
        <v>42</v>
      </c>
      <c r="P39" s="429"/>
      <c r="Q39" s="429"/>
      <c r="R39" s="272" t="s">
        <v>42</v>
      </c>
      <c r="S39" s="113" t="s">
        <v>86</v>
      </c>
      <c r="T39" s="113">
        <f t="shared" si="0"/>
        <v>0</v>
      </c>
      <c r="U39" s="80"/>
      <c r="V39" s="133" t="str">
        <f>IF(T39&gt;30,"1人あたり30回を超過しています。","")</f>
        <v/>
      </c>
    </row>
    <row r="40" spans="1:22" hidden="1" x14ac:dyDescent="0.4">
      <c r="A40" s="79"/>
      <c r="D40" s="272"/>
      <c r="E40" s="118"/>
      <c r="F40" s="272" t="s">
        <v>29</v>
      </c>
      <c r="G40" s="125"/>
      <c r="H40" s="272" t="s">
        <v>30</v>
      </c>
      <c r="I40" s="125"/>
      <c r="J40" s="272" t="s">
        <v>31</v>
      </c>
      <c r="K40" s="125"/>
      <c r="L40" s="272" t="s">
        <v>32</v>
      </c>
      <c r="M40" s="445"/>
      <c r="N40" s="446"/>
      <c r="O40" s="272" t="s">
        <v>42</v>
      </c>
      <c r="P40" s="445"/>
      <c r="Q40" s="446"/>
      <c r="R40" s="272" t="s">
        <v>42</v>
      </c>
      <c r="S40" s="113" t="s">
        <v>86</v>
      </c>
      <c r="T40" s="113">
        <f t="shared" si="0"/>
        <v>0</v>
      </c>
      <c r="U40" s="80"/>
      <c r="V40" s="133" t="str">
        <f t="shared" si="1"/>
        <v/>
      </c>
    </row>
    <row r="41" spans="1:22" x14ac:dyDescent="0.4">
      <c r="A41" s="79"/>
      <c r="B41" s="102"/>
      <c r="D41" s="430" t="s">
        <v>77</v>
      </c>
      <c r="E41" s="430"/>
      <c r="F41" s="430"/>
      <c r="G41" s="430"/>
      <c r="H41" s="430"/>
      <c r="I41" s="430"/>
      <c r="J41" s="430"/>
      <c r="K41" s="430"/>
      <c r="L41" s="430"/>
      <c r="M41" s="440">
        <f>SUM(M35:N40)</f>
        <v>0</v>
      </c>
      <c r="N41" s="440"/>
      <c r="O41" s="272" t="s">
        <v>42</v>
      </c>
      <c r="P41" s="441">
        <f>SUM(P35:Q40)</f>
        <v>0</v>
      </c>
      <c r="Q41" s="441"/>
      <c r="R41" s="272" t="s">
        <v>42</v>
      </c>
      <c r="U41" s="80"/>
      <c r="V41" s="133"/>
    </row>
    <row r="42" spans="1:22" x14ac:dyDescent="0.4">
      <c r="A42" s="79"/>
      <c r="B42" s="102"/>
      <c r="D42" s="110" t="s">
        <v>253</v>
      </c>
      <c r="E42" s="109"/>
      <c r="F42" s="109"/>
      <c r="G42" s="109"/>
      <c r="H42" s="109"/>
      <c r="I42" s="109"/>
      <c r="J42" s="109"/>
      <c r="K42" s="109"/>
      <c r="L42" s="109"/>
      <c r="M42" s="103"/>
      <c r="N42" s="103"/>
      <c r="O42" s="109"/>
      <c r="R42" s="109"/>
      <c r="U42" s="80"/>
    </row>
    <row r="43" spans="1:22" ht="11.25" customHeight="1" thickBot="1" x14ac:dyDescent="0.45">
      <c r="A43" s="85"/>
      <c r="B43" s="86"/>
      <c r="C43" s="86"/>
      <c r="D43" s="86"/>
      <c r="E43" s="86"/>
      <c r="F43" s="86"/>
      <c r="G43" s="86"/>
      <c r="H43" s="86"/>
      <c r="I43" s="86"/>
      <c r="J43" s="86"/>
      <c r="K43" s="86"/>
      <c r="L43" s="86"/>
      <c r="M43" s="86"/>
      <c r="N43" s="86"/>
      <c r="O43" s="86"/>
      <c r="P43" s="86"/>
      <c r="Q43" s="86"/>
      <c r="R43" s="86"/>
      <c r="S43" s="86"/>
      <c r="T43" s="86"/>
      <c r="U43" s="87"/>
    </row>
    <row r="44" spans="1:22" x14ac:dyDescent="0.4">
      <c r="A44" s="76" t="s">
        <v>43</v>
      </c>
      <c r="B44" s="77"/>
      <c r="C44" s="77"/>
      <c r="D44" s="77"/>
      <c r="E44" s="77"/>
      <c r="F44" s="77"/>
      <c r="G44" s="77"/>
      <c r="H44" s="77"/>
      <c r="I44" s="77"/>
      <c r="J44" s="77"/>
      <c r="K44" s="77"/>
      <c r="L44" s="77"/>
      <c r="M44" s="77"/>
      <c r="N44" s="77"/>
      <c r="O44" s="77"/>
      <c r="P44" s="77"/>
      <c r="Q44" s="77"/>
      <c r="R44" s="77"/>
      <c r="S44" s="77"/>
      <c r="T44" s="77"/>
      <c r="U44" s="78"/>
    </row>
    <row r="45" spans="1:22" x14ac:dyDescent="0.4">
      <c r="A45" s="79"/>
      <c r="B45" s="137" t="str">
        <f>IF(事業者情報!D20="","入力不要です（実施した場合は「事業者情報」シートの⑫実施予定事業にて『○』を選択してください。）","")</f>
        <v>入力不要です（実施した場合は「事業者情報」シートの⑫実施予定事業にて『○』を選択してください。）</v>
      </c>
      <c r="U45" s="80"/>
    </row>
    <row r="46" spans="1:22" x14ac:dyDescent="0.4">
      <c r="A46" s="79"/>
      <c r="B46" t="s">
        <v>44</v>
      </c>
      <c r="U46" s="80"/>
    </row>
    <row r="47" spans="1:22" x14ac:dyDescent="0.4">
      <c r="A47" s="79"/>
      <c r="C47" t="s">
        <v>28</v>
      </c>
      <c r="F47" s="109" t="s">
        <v>29</v>
      </c>
      <c r="G47" s="125"/>
      <c r="H47" s="109" t="s">
        <v>30</v>
      </c>
      <c r="I47" s="125"/>
      <c r="J47" s="109" t="s">
        <v>31</v>
      </c>
      <c r="K47" s="125"/>
      <c r="L47" s="109" t="s">
        <v>32</v>
      </c>
      <c r="M47" s="109" t="s">
        <v>33</v>
      </c>
      <c r="N47" s="109" t="s">
        <v>29</v>
      </c>
      <c r="O47" s="125"/>
      <c r="P47" s="109" t="s">
        <v>30</v>
      </c>
      <c r="Q47" s="125"/>
      <c r="R47" s="109" t="s">
        <v>31</v>
      </c>
      <c r="S47" s="125"/>
      <c r="T47" s="109" t="s">
        <v>32</v>
      </c>
      <c r="U47" s="80"/>
    </row>
    <row r="48" spans="1:22" x14ac:dyDescent="0.4">
      <c r="A48" s="79"/>
      <c r="C48" t="s">
        <v>246</v>
      </c>
      <c r="U48" s="80"/>
    </row>
    <row r="49" spans="1:21" x14ac:dyDescent="0.4">
      <c r="A49" s="79"/>
      <c r="D49" s="125"/>
      <c r="E49" t="s">
        <v>254</v>
      </c>
      <c r="U49" s="80"/>
    </row>
    <row r="50" spans="1:21" x14ac:dyDescent="0.4">
      <c r="A50" s="79"/>
      <c r="D50" s="125"/>
      <c r="E50" t="s">
        <v>255</v>
      </c>
      <c r="U50" s="80"/>
    </row>
    <row r="51" spans="1:21" x14ac:dyDescent="0.4">
      <c r="A51" s="79"/>
      <c r="C51" t="s">
        <v>247</v>
      </c>
      <c r="U51" s="80"/>
    </row>
    <row r="52" spans="1:21" x14ac:dyDescent="0.4">
      <c r="A52" s="79"/>
      <c r="C52" t="s">
        <v>47</v>
      </c>
      <c r="F52" s="109" t="s">
        <v>29</v>
      </c>
      <c r="G52" s="125"/>
      <c r="H52" s="109" t="s">
        <v>30</v>
      </c>
      <c r="I52" s="125"/>
      <c r="J52" s="109" t="s">
        <v>31</v>
      </c>
      <c r="K52" s="125"/>
      <c r="L52" s="109" t="s">
        <v>32</v>
      </c>
      <c r="M52" s="109" t="s">
        <v>33</v>
      </c>
      <c r="N52" s="109" t="s">
        <v>29</v>
      </c>
      <c r="O52" s="125"/>
      <c r="P52" s="109" t="s">
        <v>30</v>
      </c>
      <c r="Q52" s="125"/>
      <c r="R52" s="109" t="s">
        <v>31</v>
      </c>
      <c r="S52" s="125"/>
      <c r="T52" s="109" t="s">
        <v>32</v>
      </c>
      <c r="U52" s="80"/>
    </row>
    <row r="53" spans="1:21" x14ac:dyDescent="0.4">
      <c r="A53" s="79"/>
      <c r="C53" t="s">
        <v>248</v>
      </c>
      <c r="U53" s="80"/>
    </row>
    <row r="54" spans="1:21" x14ac:dyDescent="0.4">
      <c r="A54" s="79"/>
      <c r="D54" s="431"/>
      <c r="E54" s="432"/>
      <c r="F54" s="432"/>
      <c r="G54" s="432"/>
      <c r="H54" s="432"/>
      <c r="I54" s="432"/>
      <c r="J54" s="432"/>
      <c r="K54" s="432"/>
      <c r="L54" s="432"/>
      <c r="M54" s="432"/>
      <c r="N54" s="432"/>
      <c r="O54" s="432"/>
      <c r="P54" s="432"/>
      <c r="Q54" s="432"/>
      <c r="R54" s="432"/>
      <c r="S54" s="432"/>
      <c r="T54" s="433"/>
      <c r="U54" s="80"/>
    </row>
    <row r="55" spans="1:21" x14ac:dyDescent="0.4">
      <c r="A55" s="79"/>
      <c r="D55" s="434"/>
      <c r="E55" s="435"/>
      <c r="F55" s="435"/>
      <c r="G55" s="435"/>
      <c r="H55" s="435"/>
      <c r="I55" s="435"/>
      <c r="J55" s="435"/>
      <c r="K55" s="435"/>
      <c r="L55" s="435"/>
      <c r="M55" s="435"/>
      <c r="N55" s="435"/>
      <c r="O55" s="435"/>
      <c r="P55" s="435"/>
      <c r="Q55" s="435"/>
      <c r="R55" s="435"/>
      <c r="S55" s="435"/>
      <c r="T55" s="436"/>
      <c r="U55" s="80"/>
    </row>
    <row r="56" spans="1:21" x14ac:dyDescent="0.4">
      <c r="A56" s="79"/>
      <c r="D56" s="437"/>
      <c r="E56" s="438"/>
      <c r="F56" s="438"/>
      <c r="G56" s="438"/>
      <c r="H56" s="438"/>
      <c r="I56" s="438"/>
      <c r="J56" s="438"/>
      <c r="K56" s="438"/>
      <c r="L56" s="438"/>
      <c r="M56" s="438"/>
      <c r="N56" s="438"/>
      <c r="O56" s="438"/>
      <c r="P56" s="438"/>
      <c r="Q56" s="438"/>
      <c r="R56" s="438"/>
      <c r="S56" s="438"/>
      <c r="T56" s="439"/>
      <c r="U56" s="80"/>
    </row>
    <row r="57" spans="1:21" x14ac:dyDescent="0.4">
      <c r="A57" s="79"/>
      <c r="B57" s="129"/>
      <c r="C57" s="129"/>
      <c r="D57" s="130" t="s">
        <v>243</v>
      </c>
      <c r="E57" s="129"/>
      <c r="F57" s="129"/>
      <c r="G57" s="129"/>
      <c r="H57" s="129"/>
      <c r="I57" s="129"/>
      <c r="J57" s="129"/>
      <c r="K57" s="129"/>
      <c r="L57" s="129"/>
      <c r="M57" s="129"/>
      <c r="N57" s="129"/>
      <c r="O57" s="129"/>
      <c r="P57" s="129"/>
      <c r="Q57" s="129"/>
      <c r="R57" s="129"/>
      <c r="S57" s="129"/>
      <c r="T57" s="129"/>
      <c r="U57" s="80"/>
    </row>
    <row r="58" spans="1:21" ht="11.25" customHeight="1" x14ac:dyDescent="0.4">
      <c r="A58" s="82"/>
      <c r="B58" s="83"/>
      <c r="C58" s="83"/>
      <c r="D58" s="83"/>
      <c r="E58" s="83"/>
      <c r="F58" s="83"/>
      <c r="G58" s="83"/>
      <c r="H58" s="83"/>
      <c r="I58" s="83"/>
      <c r="J58" s="83"/>
      <c r="K58" s="83"/>
      <c r="L58" s="83"/>
      <c r="M58" s="83"/>
      <c r="N58" s="83"/>
      <c r="O58" s="83"/>
      <c r="P58" s="83"/>
      <c r="Q58" s="83"/>
      <c r="R58" s="83"/>
      <c r="S58" s="83"/>
      <c r="T58" s="83"/>
      <c r="U58" s="84"/>
    </row>
    <row r="59" spans="1:21" x14ac:dyDescent="0.4">
      <c r="A59" s="79"/>
      <c r="B59" s="137" t="str">
        <f>IF(事業者情報!D21="","入力不要です（実施した場合は「事業者情報」シートの⑫実施予定事業にて『○』を選択してください。）","")</f>
        <v>入力不要です（実施した場合は「事業者情報」シートの⑫実施予定事業にて『○』を選択してください。）</v>
      </c>
      <c r="U59" s="80"/>
    </row>
    <row r="60" spans="1:21" x14ac:dyDescent="0.4">
      <c r="A60" s="79"/>
      <c r="B60" t="s">
        <v>48</v>
      </c>
      <c r="U60" s="80"/>
    </row>
    <row r="61" spans="1:21" x14ac:dyDescent="0.4">
      <c r="A61" s="79"/>
      <c r="C61" t="s">
        <v>28</v>
      </c>
      <c r="F61" s="109" t="s">
        <v>29</v>
      </c>
      <c r="G61" s="125"/>
      <c r="H61" s="109" t="s">
        <v>30</v>
      </c>
      <c r="I61" s="125"/>
      <c r="J61" s="109" t="s">
        <v>31</v>
      </c>
      <c r="K61" s="125"/>
      <c r="L61" s="109" t="s">
        <v>32</v>
      </c>
      <c r="M61" s="109" t="s">
        <v>33</v>
      </c>
      <c r="N61" s="109" t="s">
        <v>29</v>
      </c>
      <c r="O61" s="125"/>
      <c r="P61" s="109" t="s">
        <v>30</v>
      </c>
      <c r="Q61" s="125"/>
      <c r="R61" s="109" t="s">
        <v>31</v>
      </c>
      <c r="S61" s="125"/>
      <c r="T61" s="109" t="s">
        <v>32</v>
      </c>
      <c r="U61" s="80"/>
    </row>
    <row r="62" spans="1:21" x14ac:dyDescent="0.4">
      <c r="A62" s="79"/>
      <c r="C62" t="s">
        <v>249</v>
      </c>
      <c r="U62" s="80"/>
    </row>
    <row r="63" spans="1:21" x14ac:dyDescent="0.4">
      <c r="A63" s="79"/>
      <c r="D63" s="116"/>
      <c r="E63" t="s">
        <v>38</v>
      </c>
      <c r="U63" s="80"/>
    </row>
    <row r="64" spans="1:21" x14ac:dyDescent="0.4">
      <c r="A64" s="79"/>
      <c r="C64" t="s">
        <v>250</v>
      </c>
      <c r="U64" s="80"/>
    </row>
    <row r="65" spans="1:22" ht="36" customHeight="1" x14ac:dyDescent="0.4">
      <c r="A65" s="79"/>
      <c r="D65" s="272" t="s">
        <v>39</v>
      </c>
      <c r="E65" s="272" t="s">
        <v>40</v>
      </c>
      <c r="F65" s="430" t="s">
        <v>41</v>
      </c>
      <c r="G65" s="430"/>
      <c r="H65" s="430"/>
      <c r="I65" s="430"/>
      <c r="J65" s="430"/>
      <c r="K65" s="430"/>
      <c r="L65" s="442"/>
      <c r="M65" s="430" t="s">
        <v>79</v>
      </c>
      <c r="N65" s="430"/>
      <c r="O65" s="430"/>
      <c r="P65" s="430"/>
      <c r="Q65" s="430"/>
      <c r="R65" s="427" t="s">
        <v>80</v>
      </c>
      <c r="S65" s="428"/>
      <c r="T65" s="428"/>
      <c r="U65" s="80"/>
    </row>
    <row r="66" spans="1:22" x14ac:dyDescent="0.4">
      <c r="A66" s="79"/>
      <c r="D66" s="272">
        <v>1</v>
      </c>
      <c r="E66" s="134"/>
      <c r="F66" s="134"/>
      <c r="G66" s="125"/>
      <c r="H66" s="272" t="s">
        <v>30</v>
      </c>
      <c r="I66" s="125"/>
      <c r="J66" s="272" t="s">
        <v>31</v>
      </c>
      <c r="K66" s="125"/>
      <c r="L66" s="271" t="s">
        <v>32</v>
      </c>
      <c r="M66" s="429"/>
      <c r="N66" s="429"/>
      <c r="O66" s="430" t="s">
        <v>393</v>
      </c>
      <c r="P66" s="430"/>
      <c r="Q66" s="430"/>
      <c r="R66" s="429"/>
      <c r="S66" s="429"/>
      <c r="T66" s="429"/>
      <c r="U66" s="80"/>
      <c r="V66" s="133" t="str">
        <f>IF(M66&gt;3,"1人あたり3ヶ月を超過しています。","")</f>
        <v/>
      </c>
    </row>
    <row r="67" spans="1:22" x14ac:dyDescent="0.4">
      <c r="A67" s="79"/>
      <c r="D67" s="272">
        <v>2</v>
      </c>
      <c r="E67" s="134"/>
      <c r="F67" s="134"/>
      <c r="G67" s="125"/>
      <c r="H67" s="272" t="s">
        <v>30</v>
      </c>
      <c r="I67" s="125"/>
      <c r="J67" s="272" t="s">
        <v>31</v>
      </c>
      <c r="K67" s="125"/>
      <c r="L67" s="271" t="s">
        <v>32</v>
      </c>
      <c r="M67" s="429"/>
      <c r="N67" s="429"/>
      <c r="O67" s="430" t="s">
        <v>393</v>
      </c>
      <c r="P67" s="430"/>
      <c r="Q67" s="430"/>
      <c r="R67" s="429"/>
      <c r="S67" s="429"/>
      <c r="T67" s="429"/>
      <c r="U67" s="80"/>
      <c r="V67" s="133" t="str">
        <f>IF(M67&gt;3,"1人あたり3ヶ月を超過しています。","")</f>
        <v/>
      </c>
    </row>
    <row r="68" spans="1:22" x14ac:dyDescent="0.4">
      <c r="A68" s="79"/>
      <c r="D68" s="272">
        <v>3</v>
      </c>
      <c r="E68" s="134"/>
      <c r="F68" s="134"/>
      <c r="G68" s="125"/>
      <c r="H68" s="272" t="s">
        <v>30</v>
      </c>
      <c r="I68" s="125"/>
      <c r="J68" s="272" t="s">
        <v>31</v>
      </c>
      <c r="K68" s="125"/>
      <c r="L68" s="271" t="s">
        <v>32</v>
      </c>
      <c r="M68" s="429"/>
      <c r="N68" s="429"/>
      <c r="O68" s="430" t="s">
        <v>393</v>
      </c>
      <c r="P68" s="430"/>
      <c r="Q68" s="430"/>
      <c r="R68" s="429"/>
      <c r="S68" s="429"/>
      <c r="T68" s="429"/>
      <c r="U68" s="80"/>
      <c r="V68" s="133" t="str">
        <f>IF(M68&gt;3,"1人あたり3ヶ月を超過しています。","")</f>
        <v/>
      </c>
    </row>
    <row r="69" spans="1:22" x14ac:dyDescent="0.4">
      <c r="A69" s="79"/>
      <c r="D69" s="272">
        <v>4</v>
      </c>
      <c r="E69" s="134"/>
      <c r="F69" s="134"/>
      <c r="G69" s="125"/>
      <c r="H69" s="272" t="s">
        <v>30</v>
      </c>
      <c r="I69" s="125"/>
      <c r="J69" s="272" t="s">
        <v>31</v>
      </c>
      <c r="K69" s="125"/>
      <c r="L69" s="271" t="s">
        <v>32</v>
      </c>
      <c r="M69" s="429"/>
      <c r="N69" s="429"/>
      <c r="O69" s="430" t="s">
        <v>393</v>
      </c>
      <c r="P69" s="430"/>
      <c r="Q69" s="430"/>
      <c r="R69" s="429"/>
      <c r="S69" s="429"/>
      <c r="T69" s="429"/>
      <c r="U69" s="80"/>
      <c r="V69" s="133" t="str">
        <f>IF(M69&gt;3,"1人あたり3ヶ月を超過しています。","")</f>
        <v/>
      </c>
    </row>
    <row r="70" spans="1:22" x14ac:dyDescent="0.4">
      <c r="A70" s="79"/>
      <c r="D70" s="272">
        <v>5</v>
      </c>
      <c r="E70" s="134"/>
      <c r="F70" s="134"/>
      <c r="G70" s="125"/>
      <c r="H70" s="272" t="s">
        <v>30</v>
      </c>
      <c r="I70" s="125"/>
      <c r="J70" s="272" t="s">
        <v>31</v>
      </c>
      <c r="K70" s="125"/>
      <c r="L70" s="271" t="s">
        <v>32</v>
      </c>
      <c r="M70" s="429"/>
      <c r="N70" s="429"/>
      <c r="O70" s="430" t="s">
        <v>393</v>
      </c>
      <c r="P70" s="430"/>
      <c r="Q70" s="430"/>
      <c r="R70" s="429"/>
      <c r="S70" s="429"/>
      <c r="T70" s="429"/>
      <c r="U70" s="80"/>
      <c r="V70" s="133" t="str">
        <f>IF(M70&gt;3,"1人あたり3ヶ月を超過しています。","")</f>
        <v/>
      </c>
    </row>
    <row r="71" spans="1:22" x14ac:dyDescent="0.4">
      <c r="A71" s="79"/>
      <c r="D71" s="430" t="s">
        <v>77</v>
      </c>
      <c r="E71" s="430"/>
      <c r="F71" s="430"/>
      <c r="G71" s="430"/>
      <c r="H71" s="430"/>
      <c r="I71" s="430"/>
      <c r="J71" s="430"/>
      <c r="K71" s="430"/>
      <c r="L71" s="430"/>
      <c r="M71" s="441">
        <f>SUM(M66:N70)</f>
        <v>0</v>
      </c>
      <c r="N71" s="441"/>
      <c r="O71" s="430" t="s">
        <v>393</v>
      </c>
      <c r="P71" s="430"/>
      <c r="Q71" s="430"/>
      <c r="R71" s="440">
        <f>SUM(R66:T70)</f>
        <v>0</v>
      </c>
      <c r="S71" s="440"/>
      <c r="T71" s="440"/>
      <c r="U71" s="80"/>
    </row>
    <row r="72" spans="1:22" x14ac:dyDescent="0.4">
      <c r="A72" s="79"/>
      <c r="D72" s="110" t="s">
        <v>394</v>
      </c>
      <c r="F72" s="109"/>
      <c r="G72" s="109"/>
      <c r="H72" s="109"/>
      <c r="I72" s="109"/>
      <c r="J72" s="109"/>
      <c r="K72" s="109"/>
      <c r="L72" s="109"/>
      <c r="U72" s="80"/>
    </row>
    <row r="73" spans="1:22" ht="11.25" customHeight="1" x14ac:dyDescent="0.4">
      <c r="A73" s="82"/>
      <c r="B73" s="83"/>
      <c r="C73" s="83"/>
      <c r="D73" s="83"/>
      <c r="E73" s="83"/>
      <c r="F73" s="88"/>
      <c r="G73" s="88"/>
      <c r="H73" s="88"/>
      <c r="I73" s="88"/>
      <c r="J73" s="88"/>
      <c r="K73" s="88"/>
      <c r="L73" s="88"/>
      <c r="M73" s="83"/>
      <c r="N73" s="83"/>
      <c r="O73" s="83"/>
      <c r="P73" s="83"/>
      <c r="Q73" s="83"/>
      <c r="R73" s="83"/>
      <c r="S73" s="83"/>
      <c r="T73" s="83"/>
      <c r="U73" s="84"/>
    </row>
    <row r="74" spans="1:22" x14ac:dyDescent="0.4">
      <c r="A74" s="79"/>
      <c r="B74" s="137" t="str">
        <f>IF(事業者情報!D22="","入力不要です（実施した場合は「事業者情報」シートの⑫実施予定事業にて『○』を選択してください。）","")</f>
        <v>入力不要です（実施した場合は「事業者情報」シートの⑫実施予定事業にて『○』を選択してください。）</v>
      </c>
      <c r="F74" s="109"/>
      <c r="G74" s="109"/>
      <c r="H74" s="109"/>
      <c r="I74" s="109"/>
      <c r="J74" s="109"/>
      <c r="K74" s="109"/>
      <c r="L74" s="109"/>
      <c r="U74" s="80"/>
    </row>
    <row r="75" spans="1:22" x14ac:dyDescent="0.4">
      <c r="A75" s="79"/>
      <c r="B75" t="s">
        <v>92</v>
      </c>
      <c r="U75" s="80"/>
    </row>
    <row r="76" spans="1:22" x14ac:dyDescent="0.4">
      <c r="A76" s="79"/>
      <c r="C76" t="s">
        <v>28</v>
      </c>
      <c r="F76" s="109" t="s">
        <v>29</v>
      </c>
      <c r="G76" s="125"/>
      <c r="H76" s="109" t="s">
        <v>30</v>
      </c>
      <c r="I76" s="125"/>
      <c r="J76" s="109" t="s">
        <v>31</v>
      </c>
      <c r="K76" s="125"/>
      <c r="L76" s="109" t="s">
        <v>32</v>
      </c>
      <c r="M76" s="109" t="s">
        <v>33</v>
      </c>
      <c r="N76" s="109" t="s">
        <v>29</v>
      </c>
      <c r="O76" s="125"/>
      <c r="P76" s="109" t="s">
        <v>30</v>
      </c>
      <c r="Q76" s="125"/>
      <c r="R76" s="109" t="s">
        <v>31</v>
      </c>
      <c r="S76" s="125"/>
      <c r="T76" s="109" t="s">
        <v>32</v>
      </c>
      <c r="U76" s="80"/>
    </row>
    <row r="77" spans="1:22" x14ac:dyDescent="0.4">
      <c r="A77" s="79"/>
      <c r="C77" s="125"/>
      <c r="D77" t="s">
        <v>95</v>
      </c>
      <c r="U77" s="80"/>
    </row>
    <row r="78" spans="1:22" x14ac:dyDescent="0.4">
      <c r="A78" s="79"/>
      <c r="C78" t="s">
        <v>97</v>
      </c>
      <c r="U78" s="80"/>
    </row>
    <row r="79" spans="1:22" x14ac:dyDescent="0.4">
      <c r="A79" s="79"/>
      <c r="C79" s="125"/>
      <c r="D79" t="s">
        <v>99</v>
      </c>
      <c r="U79" s="80"/>
    </row>
    <row r="80" spans="1:22" x14ac:dyDescent="0.4">
      <c r="A80" s="79"/>
      <c r="C80" s="125"/>
      <c r="D80" t="s">
        <v>98</v>
      </c>
      <c r="U80" s="80"/>
    </row>
    <row r="81" spans="1:21" x14ac:dyDescent="0.4">
      <c r="A81" s="79"/>
      <c r="C81" s="125"/>
      <c r="D81" t="s">
        <v>105</v>
      </c>
      <c r="U81" s="80"/>
    </row>
    <row r="82" spans="1:21" x14ac:dyDescent="0.4">
      <c r="A82" s="79"/>
      <c r="C82" s="125"/>
      <c r="D82" t="s">
        <v>106</v>
      </c>
      <c r="U82" s="80"/>
    </row>
    <row r="83" spans="1:21" x14ac:dyDescent="0.4">
      <c r="A83" s="79"/>
      <c r="C83" t="s">
        <v>256</v>
      </c>
      <c r="U83" s="80"/>
    </row>
    <row r="84" spans="1:21" x14ac:dyDescent="0.4">
      <c r="A84" s="79"/>
      <c r="D84" s="431"/>
      <c r="E84" s="432"/>
      <c r="F84" s="432"/>
      <c r="G84" s="432"/>
      <c r="H84" s="432"/>
      <c r="I84" s="432"/>
      <c r="J84" s="432"/>
      <c r="K84" s="432"/>
      <c r="L84" s="432"/>
      <c r="M84" s="432"/>
      <c r="N84" s="432"/>
      <c r="O84" s="432"/>
      <c r="P84" s="432"/>
      <c r="Q84" s="432"/>
      <c r="R84" s="432"/>
      <c r="S84" s="432"/>
      <c r="T84" s="433"/>
      <c r="U84" s="80"/>
    </row>
    <row r="85" spans="1:21" x14ac:dyDescent="0.4">
      <c r="A85" s="79"/>
      <c r="D85" s="434"/>
      <c r="E85" s="435"/>
      <c r="F85" s="435"/>
      <c r="G85" s="435"/>
      <c r="H85" s="435"/>
      <c r="I85" s="435"/>
      <c r="J85" s="435"/>
      <c r="K85" s="435"/>
      <c r="L85" s="435"/>
      <c r="M85" s="435"/>
      <c r="N85" s="435"/>
      <c r="O85" s="435"/>
      <c r="P85" s="435"/>
      <c r="Q85" s="435"/>
      <c r="R85" s="435"/>
      <c r="S85" s="435"/>
      <c r="T85" s="436"/>
      <c r="U85" s="80"/>
    </row>
    <row r="86" spans="1:21" x14ac:dyDescent="0.4">
      <c r="A86" s="79"/>
      <c r="D86" s="437"/>
      <c r="E86" s="438"/>
      <c r="F86" s="438"/>
      <c r="G86" s="438"/>
      <c r="H86" s="438"/>
      <c r="I86" s="438"/>
      <c r="J86" s="438"/>
      <c r="K86" s="438"/>
      <c r="L86" s="438"/>
      <c r="M86" s="438"/>
      <c r="N86" s="438"/>
      <c r="O86" s="438"/>
      <c r="P86" s="438"/>
      <c r="Q86" s="438"/>
      <c r="R86" s="438"/>
      <c r="S86" s="438"/>
      <c r="T86" s="439"/>
      <c r="U86" s="80"/>
    </row>
    <row r="87" spans="1:21" x14ac:dyDescent="0.4">
      <c r="A87" s="79"/>
      <c r="B87" s="129"/>
      <c r="C87" s="129"/>
      <c r="D87" s="130" t="s">
        <v>243</v>
      </c>
      <c r="E87" s="129"/>
      <c r="F87" s="129"/>
      <c r="G87" s="129"/>
      <c r="H87" s="129"/>
      <c r="I87" s="129"/>
      <c r="J87" s="129"/>
      <c r="K87" s="129"/>
      <c r="L87" s="129"/>
      <c r="M87" s="129"/>
      <c r="N87" s="129"/>
      <c r="O87" s="129"/>
      <c r="P87" s="129"/>
      <c r="Q87" s="129"/>
      <c r="R87" s="129"/>
      <c r="S87" s="129"/>
      <c r="T87" s="129"/>
      <c r="U87" s="80"/>
    </row>
    <row r="88" spans="1:21" ht="11.25" customHeight="1" x14ac:dyDescent="0.4">
      <c r="A88" s="82"/>
      <c r="B88" s="83"/>
      <c r="C88" s="83"/>
      <c r="D88" s="83"/>
      <c r="E88" s="83"/>
      <c r="F88" s="88"/>
      <c r="G88" s="88"/>
      <c r="H88" s="88"/>
      <c r="I88" s="88"/>
      <c r="J88" s="88"/>
      <c r="K88" s="88"/>
      <c r="L88" s="88"/>
      <c r="M88" s="83"/>
      <c r="N88" s="83"/>
      <c r="O88" s="83"/>
      <c r="P88" s="83"/>
      <c r="Q88" s="83"/>
      <c r="R88" s="83"/>
      <c r="S88" s="83"/>
      <c r="T88" s="83"/>
      <c r="U88" s="84"/>
    </row>
    <row r="89" spans="1:21" ht="18.75" customHeight="1" x14ac:dyDescent="0.4">
      <c r="A89" s="79"/>
      <c r="B89" s="138" t="str">
        <f>IF(事業者情報!D23="","入力不要です（実施した場合は「事業者情報」シートの⑫実施予定事業にて『○』を選択してください。）","")</f>
        <v>入力不要です（実施した場合は「事業者情報」シートの⑫実施予定事業にて『○』を選択してください。）</v>
      </c>
      <c r="C89" s="129"/>
      <c r="D89" s="129"/>
      <c r="E89" s="129"/>
      <c r="F89" s="135"/>
      <c r="G89" s="135"/>
      <c r="H89" s="135"/>
      <c r="I89" s="135"/>
      <c r="J89" s="135"/>
      <c r="K89" s="135"/>
      <c r="L89" s="135"/>
      <c r="M89" s="129"/>
      <c r="N89" s="129"/>
      <c r="O89" s="129"/>
      <c r="P89" s="129"/>
      <c r="Q89" s="129"/>
      <c r="R89" s="129"/>
      <c r="S89" s="129"/>
      <c r="T89" s="129"/>
      <c r="U89" s="80"/>
    </row>
    <row r="90" spans="1:21" x14ac:dyDescent="0.4">
      <c r="A90" s="79"/>
      <c r="B90" t="s">
        <v>94</v>
      </c>
      <c r="U90" s="80"/>
    </row>
    <row r="91" spans="1:21" x14ac:dyDescent="0.4">
      <c r="A91" s="79"/>
      <c r="C91" t="s">
        <v>28</v>
      </c>
      <c r="F91" s="109" t="s">
        <v>29</v>
      </c>
      <c r="G91" s="125"/>
      <c r="H91" s="109" t="s">
        <v>30</v>
      </c>
      <c r="I91" s="125"/>
      <c r="J91" s="109" t="s">
        <v>31</v>
      </c>
      <c r="K91" s="125"/>
      <c r="L91" s="109" t="s">
        <v>32</v>
      </c>
      <c r="M91" s="109" t="s">
        <v>33</v>
      </c>
      <c r="N91" s="109" t="s">
        <v>29</v>
      </c>
      <c r="O91" s="125"/>
      <c r="P91" s="109" t="s">
        <v>30</v>
      </c>
      <c r="Q91" s="125"/>
      <c r="R91" s="109" t="s">
        <v>31</v>
      </c>
      <c r="S91" s="125"/>
      <c r="T91" s="109" t="s">
        <v>32</v>
      </c>
      <c r="U91" s="80"/>
    </row>
    <row r="92" spans="1:21" x14ac:dyDescent="0.4">
      <c r="A92" s="79"/>
      <c r="C92" t="s">
        <v>246</v>
      </c>
      <c r="U92" s="80"/>
    </row>
    <row r="93" spans="1:21" x14ac:dyDescent="0.4">
      <c r="A93" s="79"/>
      <c r="C93" s="125"/>
      <c r="D93" t="s">
        <v>100</v>
      </c>
      <c r="U93" s="80"/>
    </row>
    <row r="94" spans="1:21" x14ac:dyDescent="0.4">
      <c r="A94" s="79"/>
      <c r="C94" s="125"/>
      <c r="D94" t="s">
        <v>101</v>
      </c>
      <c r="U94" s="80"/>
    </row>
    <row r="95" spans="1:21" x14ac:dyDescent="0.4">
      <c r="A95" s="79"/>
      <c r="C95" s="125"/>
      <c r="D95" t="s">
        <v>102</v>
      </c>
      <c r="U95" s="80"/>
    </row>
    <row r="96" spans="1:21" x14ac:dyDescent="0.4">
      <c r="A96" s="79"/>
      <c r="D96" s="431"/>
      <c r="E96" s="432"/>
      <c r="F96" s="432"/>
      <c r="G96" s="432"/>
      <c r="H96" s="432"/>
      <c r="I96" s="432"/>
      <c r="J96" s="432"/>
      <c r="K96" s="432"/>
      <c r="L96" s="432"/>
      <c r="M96" s="432"/>
      <c r="N96" s="432"/>
      <c r="O96" s="432"/>
      <c r="P96" s="432"/>
      <c r="Q96" s="432"/>
      <c r="R96" s="432"/>
      <c r="S96" s="432"/>
      <c r="T96" s="433"/>
      <c r="U96" s="80"/>
    </row>
    <row r="97" spans="1:21" x14ac:dyDescent="0.4">
      <c r="A97" s="79"/>
      <c r="D97" s="434"/>
      <c r="E97" s="443"/>
      <c r="F97" s="443"/>
      <c r="G97" s="443"/>
      <c r="H97" s="443"/>
      <c r="I97" s="443"/>
      <c r="J97" s="443"/>
      <c r="K97" s="443"/>
      <c r="L97" s="443"/>
      <c r="M97" s="443"/>
      <c r="N97" s="443"/>
      <c r="O97" s="443"/>
      <c r="P97" s="443"/>
      <c r="Q97" s="443"/>
      <c r="R97" s="443"/>
      <c r="S97" s="443"/>
      <c r="T97" s="436"/>
      <c r="U97" s="80"/>
    </row>
    <row r="98" spans="1:21" x14ac:dyDescent="0.4">
      <c r="A98" s="79"/>
      <c r="D98" s="437"/>
      <c r="E98" s="438"/>
      <c r="F98" s="438"/>
      <c r="G98" s="438"/>
      <c r="H98" s="438"/>
      <c r="I98" s="438"/>
      <c r="J98" s="438"/>
      <c r="K98" s="438"/>
      <c r="L98" s="438"/>
      <c r="M98" s="438"/>
      <c r="N98" s="438"/>
      <c r="O98" s="438"/>
      <c r="P98" s="438"/>
      <c r="Q98" s="438"/>
      <c r="R98" s="438"/>
      <c r="S98" s="438"/>
      <c r="T98" s="439"/>
      <c r="U98" s="80"/>
    </row>
    <row r="99" spans="1:21" x14ac:dyDescent="0.4">
      <c r="A99" s="79"/>
      <c r="D99" s="130" t="s">
        <v>243</v>
      </c>
      <c r="E99" s="129"/>
      <c r="F99" s="129"/>
      <c r="G99" s="129"/>
      <c r="H99" s="129"/>
      <c r="I99" s="129"/>
      <c r="J99" s="129"/>
      <c r="K99" s="129"/>
      <c r="L99" s="129"/>
      <c r="M99" s="129"/>
      <c r="N99" s="129"/>
      <c r="O99" s="129"/>
      <c r="P99" s="129"/>
      <c r="Q99" s="129"/>
      <c r="R99" s="129"/>
      <c r="S99" s="129"/>
      <c r="T99" s="129"/>
      <c r="U99" s="80"/>
    </row>
    <row r="100" spans="1:21" ht="11.25" customHeight="1" thickBot="1" x14ac:dyDescent="0.45">
      <c r="A100" s="85"/>
      <c r="B100" s="86"/>
      <c r="C100" s="86"/>
      <c r="D100" s="86"/>
      <c r="E100" s="86"/>
      <c r="F100" s="86"/>
      <c r="G100" s="86"/>
      <c r="H100" s="86"/>
      <c r="I100" s="86"/>
      <c r="J100" s="86"/>
      <c r="K100" s="86"/>
      <c r="L100" s="86"/>
      <c r="M100" s="86"/>
      <c r="N100" s="86"/>
      <c r="O100" s="86"/>
      <c r="P100" s="86"/>
      <c r="Q100" s="86"/>
      <c r="R100" s="86"/>
      <c r="S100" s="86"/>
      <c r="T100" s="86"/>
      <c r="U100" s="87"/>
    </row>
    <row r="101" spans="1:21" x14ac:dyDescent="0.4">
      <c r="B101" s="353" t="s">
        <v>391</v>
      </c>
    </row>
    <row r="102" spans="1:21" x14ac:dyDescent="0.4">
      <c r="B102" s="353" t="s">
        <v>389</v>
      </c>
    </row>
  </sheetData>
  <mergeCells count="56">
    <mergeCell ref="D84:T86"/>
    <mergeCell ref="D96:T98"/>
    <mergeCell ref="D54:T56"/>
    <mergeCell ref="M70:N70"/>
    <mergeCell ref="O70:Q70"/>
    <mergeCell ref="R70:T70"/>
    <mergeCell ref="D71:L71"/>
    <mergeCell ref="M71:N71"/>
    <mergeCell ref="O71:Q71"/>
    <mergeCell ref="R71:T71"/>
    <mergeCell ref="M68:N68"/>
    <mergeCell ref="O68:Q68"/>
    <mergeCell ref="R68:T68"/>
    <mergeCell ref="M69:N69"/>
    <mergeCell ref="O69:Q69"/>
    <mergeCell ref="R69:T69"/>
    <mergeCell ref="M66:N66"/>
    <mergeCell ref="O66:Q66"/>
    <mergeCell ref="R66:T66"/>
    <mergeCell ref="M67:N67"/>
    <mergeCell ref="O67:Q67"/>
    <mergeCell ref="R67:T67"/>
    <mergeCell ref="D41:L41"/>
    <mergeCell ref="M41:N41"/>
    <mergeCell ref="P41:Q41"/>
    <mergeCell ref="F65:L65"/>
    <mergeCell ref="M65:Q65"/>
    <mergeCell ref="R65:T65"/>
    <mergeCell ref="M38:N38"/>
    <mergeCell ref="P38:Q38"/>
    <mergeCell ref="M39:N39"/>
    <mergeCell ref="P39:Q39"/>
    <mergeCell ref="M40:N40"/>
    <mergeCell ref="P40:Q40"/>
    <mergeCell ref="M35:N35"/>
    <mergeCell ref="P35:Q35"/>
    <mergeCell ref="M36:N36"/>
    <mergeCell ref="P36:Q36"/>
    <mergeCell ref="M37:N37"/>
    <mergeCell ref="P37:Q37"/>
    <mergeCell ref="H6:M6"/>
    <mergeCell ref="N6:T6"/>
    <mergeCell ref="D13:T15"/>
    <mergeCell ref="D22:T24"/>
    <mergeCell ref="D33:D34"/>
    <mergeCell ref="E33:E34"/>
    <mergeCell ref="F33:L34"/>
    <mergeCell ref="M33:R33"/>
    <mergeCell ref="M34:O34"/>
    <mergeCell ref="P34:R34"/>
    <mergeCell ref="L1:U1"/>
    <mergeCell ref="A2:U2"/>
    <mergeCell ref="H4:M4"/>
    <mergeCell ref="N4:T4"/>
    <mergeCell ref="H5:M5"/>
    <mergeCell ref="N5:T5"/>
  </mergeCells>
  <phoneticPr fontId="3"/>
  <dataValidations count="2">
    <dataValidation type="list" allowBlank="1" showInputMessage="1" showErrorMessage="1" sqref="N6:T6">
      <formula1>$Z$4:$Z$5</formula1>
    </dataValidation>
    <dataValidation type="list" allowBlank="1" showInputMessage="1" showErrorMessage="1" sqref="D49:D50 C93:C95 C77 C79:C82">
      <formula1>$Z$2</formula1>
    </dataValidation>
  </dataValidations>
  <pageMargins left="0.7" right="0.7" top="0.75" bottom="0.75" header="0.3" footer="0.3"/>
  <pageSetup paperSize="9" scale="98" fitToHeight="0" orientation="portrait" r:id="rId1"/>
  <rowBreaks count="2" manualBreakCount="2">
    <brk id="43" max="20" man="1"/>
    <brk id="73" max="2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5" id="{BA54103F-21ED-40A6-8D28-4A4BD5CE67C6}">
            <xm:f>事業者情報!$D$16=""</xm:f>
            <x14:dxf>
              <fill>
                <patternFill>
                  <bgColor theme="0" tint="-0.24994659260841701"/>
                </patternFill>
              </fill>
            </x14:dxf>
          </x14:cfRule>
          <xm:sqref>A9:U17</xm:sqref>
        </x14:conditionalFormatting>
        <x14:conditionalFormatting xmlns:xm="http://schemas.microsoft.com/office/excel/2006/main">
          <x14:cfRule type="expression" priority="14" id="{6D31AB18-7E64-455E-B653-D6FBDE6B298A}">
            <xm:f>事業者情報!$D$17=""</xm:f>
            <x14:dxf>
              <fill>
                <patternFill>
                  <bgColor theme="0" tint="-0.24994659260841701"/>
                </patternFill>
              </fill>
            </x14:dxf>
          </x14:cfRule>
          <xm:sqref>A18:U20 A22:U24 A21:B21 D21:U21 A26:U26 A25:C25 E25:U25</xm:sqref>
        </x14:conditionalFormatting>
        <x14:conditionalFormatting xmlns:xm="http://schemas.microsoft.com/office/excel/2006/main">
          <x14:cfRule type="expression" priority="13" id="{A4A2B1A9-5E3F-4731-9039-DE2CFF54B3F5}">
            <xm:f>事業者情報!$D$18=""</xm:f>
            <x14:dxf>
              <fill>
                <patternFill>
                  <bgColor theme="0" tint="-0.24994659260841701"/>
                </patternFill>
              </fill>
            </x14:dxf>
          </x14:cfRule>
          <xm:sqref>A27:U43</xm:sqref>
        </x14:conditionalFormatting>
        <x14:conditionalFormatting xmlns:xm="http://schemas.microsoft.com/office/excel/2006/main">
          <x14:cfRule type="expression" priority="12" id="{E11C64FE-4449-4B0D-90C4-3116F16EFEF8}">
            <xm:f>事業者情報!$D$20=""</xm:f>
            <x14:dxf>
              <fill>
                <patternFill>
                  <bgColor theme="0" tint="-0.24994659260841701"/>
                </patternFill>
              </fill>
            </x14:dxf>
          </x14:cfRule>
          <xm:sqref>A45:U52 A58:U58</xm:sqref>
        </x14:conditionalFormatting>
        <x14:conditionalFormatting xmlns:xm="http://schemas.microsoft.com/office/excel/2006/main">
          <x14:cfRule type="expression" priority="11" id="{AEA51A84-1CA6-44B1-B4FA-1F27FBA2932A}">
            <xm:f>事業者情報!$D$21=""</xm:f>
            <x14:dxf>
              <fill>
                <patternFill>
                  <bgColor theme="0" tint="-0.24994659260841701"/>
                </patternFill>
              </fill>
            </x14:dxf>
          </x14:cfRule>
          <xm:sqref>A59:U73</xm:sqref>
        </x14:conditionalFormatting>
        <x14:conditionalFormatting xmlns:xm="http://schemas.microsoft.com/office/excel/2006/main">
          <x14:cfRule type="expression" priority="10" id="{9FE51BF5-0FC2-4F69-8DC9-9A92B3868959}">
            <xm:f>事業者情報!$D$22=""</xm:f>
            <x14:dxf>
              <fill>
                <patternFill>
                  <bgColor theme="0" tint="-0.24994659260841701"/>
                </patternFill>
              </fill>
            </x14:dxf>
          </x14:cfRule>
          <xm:sqref>A74:U82 A88:U88 A87:C87 E87:U87 A84:U86 A83:B83 D83:U83</xm:sqref>
        </x14:conditionalFormatting>
        <x14:conditionalFormatting xmlns:xm="http://schemas.microsoft.com/office/excel/2006/main">
          <x14:cfRule type="expression" priority="9" id="{34D1376F-78B6-4E75-866A-BBABA186BFD8}">
            <xm:f>事業者情報!$D$23=""</xm:f>
            <x14:dxf>
              <fill>
                <patternFill>
                  <bgColor theme="0" tint="-0.24994659260841701"/>
                </patternFill>
              </fill>
            </x14:dxf>
          </x14:cfRule>
          <xm:sqref>A89:U98 A100:U100 A99:C99 E99:U99</xm:sqref>
        </x14:conditionalFormatting>
        <x14:conditionalFormatting xmlns:xm="http://schemas.microsoft.com/office/excel/2006/main">
          <x14:cfRule type="expression" priority="8" id="{EB5D3B88-4FD5-48F9-AB19-CC097515629B}">
            <xm:f>事業者情報!$D$16=""</xm:f>
            <x14:dxf>
              <fill>
                <patternFill>
                  <bgColor theme="0" tint="-0.24994659260841701"/>
                </patternFill>
              </fill>
            </x14:dxf>
          </x14:cfRule>
          <xm:sqref>C21</xm:sqref>
        </x14:conditionalFormatting>
        <x14:conditionalFormatting xmlns:xm="http://schemas.microsoft.com/office/excel/2006/main">
          <x14:cfRule type="expression" priority="7" id="{4BAE7F44-0CCB-41FD-B618-4FA136A46D35}">
            <xm:f>事業者情報!$D$16=""</xm:f>
            <x14:dxf>
              <fill>
                <patternFill>
                  <bgColor theme="0" tint="-0.24994659260841701"/>
                </patternFill>
              </fill>
            </x14:dxf>
          </x14:cfRule>
          <xm:sqref>D25</xm:sqref>
        </x14:conditionalFormatting>
        <x14:conditionalFormatting xmlns:xm="http://schemas.microsoft.com/office/excel/2006/main">
          <x14:cfRule type="expression" priority="6" id="{DE55ADD1-0931-42FE-8CDE-A1C77B8C281A}">
            <xm:f>事業者情報!$D$17=""</xm:f>
            <x14:dxf>
              <fill>
                <patternFill>
                  <bgColor theme="0" tint="-0.24994659260841701"/>
                </patternFill>
              </fill>
            </x14:dxf>
          </x14:cfRule>
          <xm:sqref>A54:U56 A53:B53 D53:U53 A57:C57 E57:U57</xm:sqref>
        </x14:conditionalFormatting>
        <x14:conditionalFormatting xmlns:xm="http://schemas.microsoft.com/office/excel/2006/main">
          <x14:cfRule type="expression" priority="5" id="{B0C96D16-8B09-4310-90FF-26B98F5824D7}">
            <xm:f>事業者情報!$D$16=""</xm:f>
            <x14:dxf>
              <fill>
                <patternFill>
                  <bgColor theme="0" tint="-0.24994659260841701"/>
                </patternFill>
              </fill>
            </x14:dxf>
          </x14:cfRule>
          <xm:sqref>C53</xm:sqref>
        </x14:conditionalFormatting>
        <x14:conditionalFormatting xmlns:xm="http://schemas.microsoft.com/office/excel/2006/main">
          <x14:cfRule type="expression" priority="4" id="{350DC626-D2FC-49AD-A4E1-B71094727126}">
            <xm:f>事業者情報!$D$16=""</xm:f>
            <x14:dxf>
              <fill>
                <patternFill>
                  <bgColor theme="0" tint="-0.24994659260841701"/>
                </patternFill>
              </fill>
            </x14:dxf>
          </x14:cfRule>
          <xm:sqref>D57</xm:sqref>
        </x14:conditionalFormatting>
        <x14:conditionalFormatting xmlns:xm="http://schemas.microsoft.com/office/excel/2006/main">
          <x14:cfRule type="expression" priority="3" id="{1425C104-D6A8-4CDF-ADFE-00C001D4C6E7}">
            <xm:f>事業者情報!$D$16=""</xm:f>
            <x14:dxf>
              <fill>
                <patternFill>
                  <bgColor theme="0" tint="-0.24994659260841701"/>
                </patternFill>
              </fill>
            </x14:dxf>
          </x14:cfRule>
          <xm:sqref>D87</xm:sqref>
        </x14:conditionalFormatting>
        <x14:conditionalFormatting xmlns:xm="http://schemas.microsoft.com/office/excel/2006/main">
          <x14:cfRule type="expression" priority="2" id="{7FC1BC7C-8B9D-4305-B520-DCA5B558CAE3}">
            <xm:f>事業者情報!$D$16=""</xm:f>
            <x14:dxf>
              <fill>
                <patternFill>
                  <bgColor theme="0" tint="-0.24994659260841701"/>
                </patternFill>
              </fill>
            </x14:dxf>
          </x14:cfRule>
          <xm:sqref>C83</xm:sqref>
        </x14:conditionalFormatting>
        <x14:conditionalFormatting xmlns:xm="http://schemas.microsoft.com/office/excel/2006/main">
          <x14:cfRule type="expression" priority="1" id="{5717121A-2448-4763-B156-8C4C69F5D221}">
            <xm:f>事業者情報!$D$16=""</xm:f>
            <x14:dxf>
              <fill>
                <patternFill>
                  <bgColor theme="0" tint="-0.24994659260841701"/>
                </patternFill>
              </fill>
            </x14:dxf>
          </x14:cfRule>
          <xm:sqref>D99</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Zeros="0" view="pageBreakPreview" zoomScaleSheetLayoutView="100" workbookViewId="0">
      <selection activeCell="A3" sqref="A3"/>
    </sheetView>
  </sheetViews>
  <sheetFormatPr defaultColWidth="9" defaultRowHeight="13.5" x14ac:dyDescent="0.4"/>
  <cols>
    <col min="1" max="1" width="13.125" style="274" customWidth="1"/>
    <col min="2" max="8" width="13.875" style="274" customWidth="1"/>
    <col min="9" max="9" width="4" style="274" customWidth="1"/>
    <col min="10" max="10" width="13.875" style="274" customWidth="1"/>
    <col min="11" max="11" width="9" style="274" bestFit="1" customWidth="1"/>
    <col min="12" max="16384" width="9" style="274"/>
  </cols>
  <sheetData>
    <row r="1" spans="1:13" ht="19.5" customHeight="1" x14ac:dyDescent="0.4">
      <c r="A1" s="71" t="s">
        <v>241</v>
      </c>
      <c r="D1" s="131"/>
      <c r="E1" s="131"/>
      <c r="F1" s="456" t="s">
        <v>191</v>
      </c>
      <c r="G1" s="456"/>
      <c r="H1" s="456"/>
      <c r="I1" s="456"/>
    </row>
    <row r="2" spans="1:13" ht="26.25" customHeight="1" x14ac:dyDescent="0.4">
      <c r="A2" s="458" t="s">
        <v>385</v>
      </c>
      <c r="B2" s="458"/>
      <c r="C2" s="458"/>
      <c r="D2" s="458"/>
      <c r="E2" s="458"/>
      <c r="F2" s="458"/>
      <c r="G2" s="458"/>
      <c r="H2" s="458"/>
      <c r="I2" s="458"/>
      <c r="J2" s="2"/>
    </row>
    <row r="3" spans="1:13" ht="26.25" customHeight="1" x14ac:dyDescent="0.4">
      <c r="A3" s="275"/>
      <c r="B3" s="275"/>
      <c r="C3" s="275"/>
      <c r="D3" s="275"/>
      <c r="E3" s="275"/>
      <c r="F3" s="275"/>
      <c r="G3" s="275"/>
      <c r="H3" s="275"/>
      <c r="I3" s="275"/>
      <c r="J3" s="2"/>
    </row>
    <row r="4" spans="1:13" ht="22.5" customHeight="1" x14ac:dyDescent="0.15">
      <c r="A4" s="3" t="s">
        <v>20</v>
      </c>
      <c r="B4" s="462" t="str">
        <f>事業者情報!D4&amp;""</f>
        <v/>
      </c>
      <c r="C4" s="462"/>
      <c r="D4" s="462"/>
      <c r="E4" s="3" t="s">
        <v>21</v>
      </c>
      <c r="F4" s="462" t="str">
        <f>事業者情報!D11&amp;""</f>
        <v/>
      </c>
      <c r="G4" s="462"/>
      <c r="H4" s="462"/>
      <c r="I4" s="4"/>
    </row>
    <row r="5" spans="1:13" ht="4.5" customHeight="1" x14ac:dyDescent="0.4">
      <c r="A5" s="5"/>
      <c r="B5" s="5"/>
      <c r="C5" s="5"/>
      <c r="D5" s="5"/>
      <c r="I5" s="6"/>
    </row>
    <row r="6" spans="1:13" ht="3" customHeight="1" thickBot="1" x14ac:dyDescent="0.2">
      <c r="A6" s="5"/>
      <c r="B6" s="5"/>
      <c r="C6" s="5"/>
      <c r="D6" s="5"/>
      <c r="E6" s="7"/>
      <c r="F6" s="8"/>
      <c r="G6" s="8"/>
      <c r="H6" s="8"/>
      <c r="I6" s="3"/>
    </row>
    <row r="7" spans="1:13" ht="22.5" customHeight="1" x14ac:dyDescent="0.15">
      <c r="A7" s="9" t="s">
        <v>7</v>
      </c>
      <c r="B7" s="10"/>
      <c r="C7" s="10"/>
      <c r="D7" s="10"/>
      <c r="E7" s="11"/>
      <c r="F7" s="11"/>
      <c r="G7" s="12"/>
      <c r="H7" s="97" t="s">
        <v>72</v>
      </c>
      <c r="I7" s="13"/>
      <c r="J7" s="4"/>
    </row>
    <row r="8" spans="1:13" ht="17.25" customHeight="1" x14ac:dyDescent="0.15">
      <c r="A8" s="14" t="s">
        <v>8</v>
      </c>
      <c r="B8" s="15"/>
      <c r="C8" s="15"/>
      <c r="D8" s="15"/>
      <c r="E8" s="16"/>
      <c r="F8" s="16"/>
      <c r="G8" s="17"/>
      <c r="H8" s="17"/>
      <c r="I8" s="18"/>
      <c r="J8" s="4"/>
    </row>
    <row r="9" spans="1:13" ht="6" customHeight="1" x14ac:dyDescent="0.15">
      <c r="A9" s="19"/>
      <c r="B9" s="20"/>
      <c r="C9" s="20"/>
      <c r="D9" s="21"/>
      <c r="E9" s="22"/>
      <c r="F9" s="72"/>
      <c r="G9" s="23"/>
      <c r="H9" s="24"/>
      <c r="I9" s="18"/>
    </row>
    <row r="10" spans="1:13" s="29" customFormat="1" ht="36" x14ac:dyDescent="0.15">
      <c r="A10" s="25"/>
      <c r="B10" s="26" t="s">
        <v>0</v>
      </c>
      <c r="C10" s="26" t="s">
        <v>1</v>
      </c>
      <c r="D10" s="27" t="s">
        <v>17</v>
      </c>
      <c r="E10" s="27" t="s">
        <v>258</v>
      </c>
      <c r="F10" s="73" t="s">
        <v>259</v>
      </c>
      <c r="G10" s="27" t="s">
        <v>22</v>
      </c>
      <c r="H10" s="27" t="s">
        <v>23</v>
      </c>
      <c r="I10" s="28"/>
      <c r="K10" s="30"/>
      <c r="L10" s="30"/>
      <c r="M10" s="30"/>
    </row>
    <row r="11" spans="1:13" s="29" customFormat="1" ht="20.100000000000001" customHeight="1" x14ac:dyDescent="0.15">
      <c r="A11" s="31"/>
      <c r="B11" s="32" t="s">
        <v>2</v>
      </c>
      <c r="C11" s="32" t="s">
        <v>3</v>
      </c>
      <c r="D11" s="33" t="s">
        <v>4</v>
      </c>
      <c r="E11" s="33" t="s">
        <v>5</v>
      </c>
      <c r="F11" s="74" t="s">
        <v>9</v>
      </c>
      <c r="G11" s="33" t="s">
        <v>24</v>
      </c>
      <c r="H11" s="33" t="s">
        <v>25</v>
      </c>
      <c r="I11" s="28"/>
      <c r="K11" s="30"/>
      <c r="L11" s="30"/>
      <c r="M11" s="30"/>
    </row>
    <row r="12" spans="1:13" s="29" customFormat="1" ht="22.5" customHeight="1" x14ac:dyDescent="0.15">
      <c r="A12" s="150" t="str">
        <f>IF(事業者情報!D16="","入力不要","")</f>
        <v>入力不要</v>
      </c>
      <c r="B12" s="122"/>
      <c r="C12" s="122">
        <v>0</v>
      </c>
      <c r="D12" s="119">
        <f>B12-C12</f>
        <v>0</v>
      </c>
      <c r="E12" s="119">
        <f>D12</f>
        <v>0</v>
      </c>
      <c r="F12" s="120">
        <v>100000</v>
      </c>
      <c r="G12" s="119">
        <f>MIN(E12,F12)</f>
        <v>0</v>
      </c>
      <c r="H12" s="119">
        <f>ROUNDDOWN(G12,-3)</f>
        <v>0</v>
      </c>
      <c r="I12" s="28"/>
      <c r="K12" s="30"/>
      <c r="L12" s="30"/>
      <c r="M12" s="30"/>
    </row>
    <row r="13" spans="1:13" s="29" customFormat="1" ht="17.25" customHeight="1" x14ac:dyDescent="0.15">
      <c r="A13" s="36" t="s">
        <v>111</v>
      </c>
      <c r="B13" s="37"/>
      <c r="C13" s="37"/>
      <c r="D13" s="37"/>
      <c r="E13" s="37"/>
      <c r="F13" s="37"/>
      <c r="G13" s="37"/>
      <c r="H13" s="37"/>
      <c r="I13" s="28"/>
      <c r="K13" s="30"/>
      <c r="L13" s="30"/>
      <c r="M13" s="30"/>
    </row>
    <row r="14" spans="1:13" ht="6" customHeight="1" x14ac:dyDescent="0.15">
      <c r="A14" s="19"/>
      <c r="B14" s="20"/>
      <c r="C14" s="20"/>
      <c r="D14" s="21"/>
      <c r="E14" s="22"/>
      <c r="F14" s="72"/>
      <c r="G14" s="23"/>
      <c r="H14" s="24"/>
      <c r="I14" s="18"/>
    </row>
    <row r="15" spans="1:13" s="29" customFormat="1" ht="36" x14ac:dyDescent="0.15">
      <c r="A15" s="25"/>
      <c r="B15" s="26" t="s">
        <v>0</v>
      </c>
      <c r="C15" s="26" t="s">
        <v>1</v>
      </c>
      <c r="D15" s="27" t="s">
        <v>17</v>
      </c>
      <c r="E15" s="27" t="s">
        <v>258</v>
      </c>
      <c r="F15" s="73" t="s">
        <v>259</v>
      </c>
      <c r="G15" s="27" t="s">
        <v>22</v>
      </c>
      <c r="H15" s="27" t="s">
        <v>23</v>
      </c>
      <c r="I15" s="28"/>
      <c r="K15" s="30"/>
      <c r="L15" s="30"/>
      <c r="M15" s="30"/>
    </row>
    <row r="16" spans="1:13" s="29" customFormat="1" ht="20.100000000000001" customHeight="1" x14ac:dyDescent="0.15">
      <c r="A16" s="31"/>
      <c r="B16" s="32" t="s">
        <v>2</v>
      </c>
      <c r="C16" s="32" t="s">
        <v>3</v>
      </c>
      <c r="D16" s="33" t="s">
        <v>4</v>
      </c>
      <c r="E16" s="33" t="s">
        <v>5</v>
      </c>
      <c r="F16" s="74" t="s">
        <v>9</v>
      </c>
      <c r="G16" s="33" t="s">
        <v>24</v>
      </c>
      <c r="H16" s="33" t="s">
        <v>25</v>
      </c>
      <c r="I16" s="28"/>
      <c r="K16" s="30"/>
      <c r="L16" s="30"/>
      <c r="M16" s="30"/>
    </row>
    <row r="17" spans="1:13" s="29" customFormat="1" ht="22.5" customHeight="1" x14ac:dyDescent="0.15">
      <c r="A17" s="150" t="str">
        <f>IF(事業者情報!D17="","入力不要","")</f>
        <v>入力不要</v>
      </c>
      <c r="B17" s="121"/>
      <c r="C17" s="121">
        <v>0</v>
      </c>
      <c r="D17" s="35">
        <f>B17-C17</f>
        <v>0</v>
      </c>
      <c r="E17" s="35">
        <f>D17</f>
        <v>0</v>
      </c>
      <c r="F17" s="75">
        <v>300000</v>
      </c>
      <c r="G17" s="35">
        <f>MIN(E17,F17)</f>
        <v>0</v>
      </c>
      <c r="H17" s="35">
        <f>ROUNDDOWN(G17,-3)</f>
        <v>0</v>
      </c>
      <c r="I17" s="28"/>
      <c r="K17" s="30"/>
      <c r="L17" s="30"/>
      <c r="M17" s="30"/>
    </row>
    <row r="18" spans="1:13" s="40" customFormat="1" ht="17.25" customHeight="1" x14ac:dyDescent="0.15">
      <c r="A18" s="36" t="s">
        <v>10</v>
      </c>
      <c r="B18" s="38"/>
      <c r="C18" s="38"/>
      <c r="D18" s="38"/>
      <c r="E18" s="38"/>
      <c r="F18" s="38"/>
      <c r="G18" s="38"/>
      <c r="H18" s="38"/>
      <c r="I18" s="39"/>
      <c r="J18" s="38"/>
    </row>
    <row r="19" spans="1:13" ht="6" customHeight="1" x14ac:dyDescent="0.15">
      <c r="A19" s="19"/>
      <c r="B19" s="105"/>
      <c r="C19" s="20"/>
      <c r="D19" s="21"/>
      <c r="E19" s="22"/>
      <c r="F19" s="72"/>
      <c r="G19" s="23"/>
      <c r="H19" s="24"/>
      <c r="I19" s="18"/>
    </row>
    <row r="20" spans="1:13" s="29" customFormat="1" ht="36" x14ac:dyDescent="0.15">
      <c r="A20" s="25"/>
      <c r="B20" s="73" t="s">
        <v>0</v>
      </c>
      <c r="C20" s="26" t="s">
        <v>1</v>
      </c>
      <c r="D20" s="27" t="s">
        <v>17</v>
      </c>
      <c r="E20" s="27" t="s">
        <v>258</v>
      </c>
      <c r="F20" s="73" t="s">
        <v>259</v>
      </c>
      <c r="G20" s="27" t="s">
        <v>22</v>
      </c>
      <c r="H20" s="27" t="s">
        <v>23</v>
      </c>
      <c r="I20" s="28"/>
      <c r="K20" s="30"/>
      <c r="L20" s="30"/>
      <c r="M20" s="30"/>
    </row>
    <row r="21" spans="1:13" s="29" customFormat="1" ht="20.100000000000001" customHeight="1" x14ac:dyDescent="0.15">
      <c r="A21" s="31"/>
      <c r="B21" s="106" t="s">
        <v>2</v>
      </c>
      <c r="C21" s="32" t="s">
        <v>3</v>
      </c>
      <c r="D21" s="33" t="s">
        <v>4</v>
      </c>
      <c r="E21" s="33" t="s">
        <v>5</v>
      </c>
      <c r="F21" s="74" t="s">
        <v>9</v>
      </c>
      <c r="G21" s="33" t="s">
        <v>24</v>
      </c>
      <c r="H21" s="33" t="s">
        <v>25</v>
      </c>
      <c r="I21" s="28"/>
      <c r="K21" s="30"/>
      <c r="L21" s="30"/>
      <c r="M21" s="30"/>
    </row>
    <row r="22" spans="1:13" s="29" customFormat="1" ht="22.5" customHeight="1" x14ac:dyDescent="0.15">
      <c r="A22" s="150" t="str">
        <f>IF(事業者情報!D18="","入力不要","")</f>
        <v>入力不要</v>
      </c>
      <c r="B22" s="75">
        <f>IF('別紙(1)事業計画書'!N6="該当しない",'別紙(1)事業計画書'!M41*2500+'別紙(1)事業計画書'!P41*4000,IF('別紙(1)事業計画書'!N6="該当する",'別紙(1)事業計画書'!M41*3500+'別紙(1)事業計画書'!P41*5000,0))</f>
        <v>0</v>
      </c>
      <c r="C22" s="121">
        <v>0</v>
      </c>
      <c r="D22" s="35">
        <f>B22-C22</f>
        <v>0</v>
      </c>
      <c r="E22" s="35">
        <f>D22</f>
        <v>0</v>
      </c>
      <c r="F22" s="75">
        <f>IF('別紙(1)事業計画書'!N6="該当しない",'別紙(1)事業計画書'!M41*2500+'別紙(1)事業計画書'!P41*4000,IF('別紙(1)事業計画書'!N6="該当する",'別紙(1)事業計画書'!M41*3500+'別紙(1)事業計画書'!P41*5000,0))</f>
        <v>0</v>
      </c>
      <c r="G22" s="35">
        <f>MIN(E22,F22)</f>
        <v>0</v>
      </c>
      <c r="H22" s="35">
        <f>ROUNDDOWN(G22,-3)</f>
        <v>0</v>
      </c>
      <c r="I22" s="28"/>
      <c r="K22" s="30"/>
      <c r="L22" s="30"/>
      <c r="M22" s="30"/>
    </row>
    <row r="23" spans="1:13" s="29" customFormat="1" ht="6.75" customHeight="1" x14ac:dyDescent="0.15">
      <c r="A23" s="34"/>
      <c r="B23" s="41"/>
      <c r="C23" s="37"/>
      <c r="D23" s="37"/>
      <c r="E23" s="37"/>
      <c r="F23" s="37"/>
      <c r="G23" s="37"/>
      <c r="H23" s="37"/>
      <c r="I23" s="42"/>
      <c r="K23" s="30"/>
      <c r="L23" s="30"/>
      <c r="M23" s="30"/>
    </row>
    <row r="24" spans="1:13" s="29" customFormat="1" ht="22.5" customHeight="1" x14ac:dyDescent="0.15">
      <c r="A24" s="151" t="s">
        <v>15</v>
      </c>
      <c r="B24" s="136">
        <f>H12+H17+H22</f>
        <v>0</v>
      </c>
      <c r="C24" s="152" t="s">
        <v>19</v>
      </c>
      <c r="D24" s="37"/>
      <c r="E24" s="37"/>
      <c r="F24" s="37"/>
      <c r="G24" s="37"/>
      <c r="H24" s="37"/>
      <c r="I24" s="28"/>
      <c r="J24" s="43"/>
      <c r="K24" s="30"/>
      <c r="L24" s="30"/>
      <c r="M24" s="30"/>
    </row>
    <row r="25" spans="1:13" s="40" customFormat="1" ht="7.5" customHeight="1" thickBot="1" x14ac:dyDescent="0.45">
      <c r="A25" s="44"/>
      <c r="B25" s="45"/>
      <c r="C25" s="45"/>
      <c r="D25" s="45"/>
      <c r="E25" s="45"/>
      <c r="F25" s="45"/>
      <c r="G25" s="45"/>
      <c r="H25" s="45"/>
      <c r="I25" s="46"/>
      <c r="J25" s="47"/>
    </row>
    <row r="26" spans="1:13" s="40" customFormat="1" ht="22.5" customHeight="1" x14ac:dyDescent="0.4">
      <c r="A26" s="48" t="s">
        <v>11</v>
      </c>
      <c r="B26" s="49"/>
      <c r="C26" s="49"/>
      <c r="D26" s="49"/>
      <c r="E26" s="49"/>
      <c r="F26" s="49"/>
      <c r="G26" s="49"/>
      <c r="H26" s="97" t="s">
        <v>72</v>
      </c>
      <c r="I26" s="50"/>
      <c r="J26" s="47"/>
    </row>
    <row r="27" spans="1:13" s="53" customFormat="1" ht="17.25" customHeight="1" x14ac:dyDescent="0.15">
      <c r="A27" s="36" t="s">
        <v>12</v>
      </c>
      <c r="B27" s="51"/>
      <c r="C27" s="51"/>
      <c r="D27" s="51"/>
      <c r="E27" s="51"/>
      <c r="F27" s="51"/>
      <c r="G27" s="51"/>
      <c r="H27" s="51"/>
      <c r="I27" s="52"/>
      <c r="J27" s="51"/>
    </row>
    <row r="28" spans="1:13" ht="6" customHeight="1" x14ac:dyDescent="0.15">
      <c r="A28" s="19"/>
      <c r="B28" s="20"/>
      <c r="C28" s="20"/>
      <c r="D28" s="21"/>
      <c r="E28" s="22"/>
      <c r="F28" s="72"/>
      <c r="G28" s="23"/>
      <c r="H28" s="24"/>
      <c r="I28" s="18"/>
    </row>
    <row r="29" spans="1:13" s="29" customFormat="1" ht="36" x14ac:dyDescent="0.15">
      <c r="A29" s="25"/>
      <c r="B29" s="26" t="s">
        <v>0</v>
      </c>
      <c r="C29" s="26" t="s">
        <v>1</v>
      </c>
      <c r="D29" s="27" t="s">
        <v>17</v>
      </c>
      <c r="E29" s="27" t="s">
        <v>258</v>
      </c>
      <c r="F29" s="73" t="s">
        <v>259</v>
      </c>
      <c r="G29" s="27" t="s">
        <v>22</v>
      </c>
      <c r="H29" s="27" t="s">
        <v>23</v>
      </c>
      <c r="I29" s="28"/>
      <c r="K29" s="30"/>
      <c r="L29" s="30"/>
      <c r="M29" s="30"/>
    </row>
    <row r="30" spans="1:13" s="29" customFormat="1" ht="20.100000000000001" customHeight="1" x14ac:dyDescent="0.15">
      <c r="A30" s="31"/>
      <c r="B30" s="32" t="s">
        <v>2</v>
      </c>
      <c r="C30" s="32" t="s">
        <v>3</v>
      </c>
      <c r="D30" s="33" t="s">
        <v>4</v>
      </c>
      <c r="E30" s="33" t="s">
        <v>5</v>
      </c>
      <c r="F30" s="74" t="s">
        <v>9</v>
      </c>
      <c r="G30" s="33" t="s">
        <v>24</v>
      </c>
      <c r="H30" s="33" t="s">
        <v>25</v>
      </c>
      <c r="I30" s="28"/>
      <c r="K30" s="30"/>
      <c r="L30" s="30"/>
      <c r="M30" s="30"/>
    </row>
    <row r="31" spans="1:13" s="29" customFormat="1" ht="22.5" customHeight="1" x14ac:dyDescent="0.15">
      <c r="A31" s="150" t="str">
        <f>IF(事業者情報!D20="","入力不要","")</f>
        <v>入力不要</v>
      </c>
      <c r="B31" s="121"/>
      <c r="C31" s="121">
        <v>0</v>
      </c>
      <c r="D31" s="35">
        <f>B31-C31</f>
        <v>0</v>
      </c>
      <c r="E31" s="35">
        <f>D31</f>
        <v>0</v>
      </c>
      <c r="F31" s="75">
        <v>400000</v>
      </c>
      <c r="G31" s="35">
        <f>MIN(E31,F31)</f>
        <v>0</v>
      </c>
      <c r="H31" s="35">
        <f>ROUNDDOWN(G31,-3)</f>
        <v>0</v>
      </c>
      <c r="I31" s="28"/>
      <c r="K31" s="30"/>
      <c r="L31" s="30"/>
      <c r="M31" s="30"/>
    </row>
    <row r="32" spans="1:13" s="57" customFormat="1" ht="17.25" customHeight="1" x14ac:dyDescent="0.15">
      <c r="A32" s="14" t="s">
        <v>13</v>
      </c>
      <c r="B32" s="54"/>
      <c r="C32" s="55"/>
      <c r="D32" s="55"/>
      <c r="E32" s="55"/>
      <c r="F32" s="55"/>
      <c r="G32" s="55"/>
      <c r="H32" s="55"/>
      <c r="I32" s="56"/>
      <c r="K32" s="58"/>
      <c r="L32" s="58"/>
      <c r="M32" s="58"/>
    </row>
    <row r="33" spans="1:13" ht="6" customHeight="1" x14ac:dyDescent="0.15">
      <c r="A33" s="19"/>
      <c r="B33" s="20"/>
      <c r="C33" s="20"/>
      <c r="D33" s="21"/>
      <c r="E33" s="22"/>
      <c r="F33" s="72"/>
      <c r="G33" s="23"/>
      <c r="H33" s="24"/>
      <c r="I33" s="18"/>
    </row>
    <row r="34" spans="1:13" s="29" customFormat="1" ht="36" x14ac:dyDescent="0.15">
      <c r="A34" s="25"/>
      <c r="B34" s="26" t="s">
        <v>0</v>
      </c>
      <c r="C34" s="26" t="s">
        <v>1</v>
      </c>
      <c r="D34" s="27" t="s">
        <v>17</v>
      </c>
      <c r="E34" s="27" t="s">
        <v>258</v>
      </c>
      <c r="F34" s="73" t="s">
        <v>259</v>
      </c>
      <c r="G34" s="27" t="s">
        <v>22</v>
      </c>
      <c r="H34" s="27" t="s">
        <v>23</v>
      </c>
      <c r="I34" s="28"/>
      <c r="K34" s="30"/>
      <c r="L34" s="30"/>
      <c r="M34" s="30"/>
    </row>
    <row r="35" spans="1:13" s="29" customFormat="1" ht="20.100000000000001" customHeight="1" x14ac:dyDescent="0.15">
      <c r="A35" s="31"/>
      <c r="B35" s="32" t="s">
        <v>2</v>
      </c>
      <c r="C35" s="32" t="s">
        <v>3</v>
      </c>
      <c r="D35" s="33" t="s">
        <v>4</v>
      </c>
      <c r="E35" s="33" t="s">
        <v>5</v>
      </c>
      <c r="F35" s="74" t="s">
        <v>9</v>
      </c>
      <c r="G35" s="33" t="s">
        <v>24</v>
      </c>
      <c r="H35" s="33" t="s">
        <v>25</v>
      </c>
      <c r="I35" s="28"/>
      <c r="K35" s="30"/>
      <c r="L35" s="30"/>
      <c r="M35" s="30"/>
    </row>
    <row r="36" spans="1:13" s="29" customFormat="1" ht="22.5" customHeight="1" x14ac:dyDescent="0.15">
      <c r="A36" s="150" t="str">
        <f>IF(事業者情報!D21="","入力不要","")</f>
        <v>入力不要</v>
      </c>
      <c r="B36" s="121"/>
      <c r="C36" s="121">
        <v>0</v>
      </c>
      <c r="D36" s="35">
        <f>B36-C36</f>
        <v>0</v>
      </c>
      <c r="E36" s="35">
        <f>D36</f>
        <v>0</v>
      </c>
      <c r="F36" s="75">
        <f>IF('別紙(1)事業計画書'!M66&gt;0,'別紙(1)事業計画書'!M66*100000,0)</f>
        <v>0</v>
      </c>
      <c r="G36" s="35">
        <f>MIN(E36,F36)</f>
        <v>0</v>
      </c>
      <c r="H36" s="35">
        <f>ROUNDDOWN(G36,-3)</f>
        <v>0</v>
      </c>
      <c r="I36" s="28"/>
      <c r="K36" s="30"/>
      <c r="L36" s="30"/>
      <c r="M36" s="30"/>
    </row>
    <row r="37" spans="1:13" s="57" customFormat="1" ht="17.25" customHeight="1" x14ac:dyDescent="0.15">
      <c r="A37" s="14" t="s">
        <v>110</v>
      </c>
      <c r="B37" s="54"/>
      <c r="C37" s="55"/>
      <c r="D37" s="55"/>
      <c r="E37" s="55"/>
      <c r="F37" s="55"/>
      <c r="G37" s="55"/>
      <c r="H37" s="55"/>
      <c r="I37" s="56"/>
      <c r="K37" s="58"/>
      <c r="L37" s="58"/>
      <c r="M37" s="58"/>
    </row>
    <row r="38" spans="1:13" ht="6" customHeight="1" x14ac:dyDescent="0.15">
      <c r="A38" s="19"/>
      <c r="B38" s="20"/>
      <c r="C38" s="20"/>
      <c r="D38" s="21"/>
      <c r="E38" s="22"/>
      <c r="F38" s="72"/>
      <c r="G38" s="23"/>
      <c r="H38" s="24"/>
      <c r="I38" s="18"/>
    </row>
    <row r="39" spans="1:13" s="29" customFormat="1" ht="36" x14ac:dyDescent="0.15">
      <c r="A39" s="25"/>
      <c r="B39" s="26" t="s">
        <v>0</v>
      </c>
      <c r="C39" s="26" t="s">
        <v>1</v>
      </c>
      <c r="D39" s="27" t="s">
        <v>17</v>
      </c>
      <c r="E39" s="27" t="s">
        <v>258</v>
      </c>
      <c r="F39" s="73" t="s">
        <v>259</v>
      </c>
      <c r="G39" s="27" t="s">
        <v>22</v>
      </c>
      <c r="H39" s="27" t="s">
        <v>23</v>
      </c>
      <c r="I39" s="28"/>
      <c r="K39" s="30"/>
      <c r="L39" s="30"/>
      <c r="M39" s="30"/>
    </row>
    <row r="40" spans="1:13" s="29" customFormat="1" ht="20.100000000000001" customHeight="1" x14ac:dyDescent="0.15">
      <c r="A40" s="31"/>
      <c r="B40" s="32" t="s">
        <v>2</v>
      </c>
      <c r="C40" s="32" t="s">
        <v>3</v>
      </c>
      <c r="D40" s="33" t="s">
        <v>4</v>
      </c>
      <c r="E40" s="33" t="s">
        <v>5</v>
      </c>
      <c r="F40" s="74" t="s">
        <v>9</v>
      </c>
      <c r="G40" s="33" t="s">
        <v>24</v>
      </c>
      <c r="H40" s="33" t="s">
        <v>25</v>
      </c>
      <c r="I40" s="28"/>
      <c r="K40" s="30"/>
      <c r="L40" s="30"/>
      <c r="M40" s="30"/>
    </row>
    <row r="41" spans="1:13" s="29" customFormat="1" ht="22.5" customHeight="1" x14ac:dyDescent="0.15">
      <c r="A41" s="150" t="str">
        <f>IF(事業者情報!D22="","入力不要","")</f>
        <v>入力不要</v>
      </c>
      <c r="B41" s="121"/>
      <c r="C41" s="121">
        <v>0</v>
      </c>
      <c r="D41" s="35">
        <f>B41-C41</f>
        <v>0</v>
      </c>
      <c r="E41" s="35">
        <f>D41</f>
        <v>0</v>
      </c>
      <c r="F41" s="75">
        <f>IF('別紙(1)事業計画書'!C77="○",2000000,IF(OR('別紙(1)事業計画書'!C74="○",'別紙(1)事業計画書'!C75="○",'別紙(1)事業計画書'!C76="○"),1500000,0))</f>
        <v>0</v>
      </c>
      <c r="G41" s="35">
        <f>MIN(E41,F41)</f>
        <v>0</v>
      </c>
      <c r="H41" s="35">
        <f>ROUNDDOWN(G41,-3)</f>
        <v>0</v>
      </c>
      <c r="I41" s="28"/>
      <c r="K41" s="30"/>
      <c r="L41" s="30"/>
      <c r="M41" s="30"/>
    </row>
    <row r="42" spans="1:13" s="57" customFormat="1" ht="17.25" customHeight="1" x14ac:dyDescent="0.15">
      <c r="A42" s="14" t="s">
        <v>109</v>
      </c>
      <c r="B42" s="54"/>
      <c r="C42" s="55"/>
      <c r="D42" s="55"/>
      <c r="E42" s="55"/>
      <c r="F42" s="55"/>
      <c r="G42" s="55"/>
      <c r="H42" s="55"/>
      <c r="I42" s="56"/>
      <c r="K42" s="58"/>
      <c r="L42" s="58"/>
      <c r="M42" s="58"/>
    </row>
    <row r="43" spans="1:13" ht="6" customHeight="1" x14ac:dyDescent="0.15">
      <c r="A43" s="19"/>
      <c r="B43" s="20"/>
      <c r="C43" s="20"/>
      <c r="D43" s="21"/>
      <c r="E43" s="22"/>
      <c r="F43" s="72"/>
      <c r="G43" s="23"/>
      <c r="H43" s="24"/>
      <c r="I43" s="18"/>
    </row>
    <row r="44" spans="1:13" s="29" customFormat="1" ht="36" x14ac:dyDescent="0.15">
      <c r="A44" s="25"/>
      <c r="B44" s="26" t="s">
        <v>0</v>
      </c>
      <c r="C44" s="26" t="s">
        <v>1</v>
      </c>
      <c r="D44" s="27" t="s">
        <v>17</v>
      </c>
      <c r="E44" s="27" t="s">
        <v>258</v>
      </c>
      <c r="F44" s="73" t="s">
        <v>259</v>
      </c>
      <c r="G44" s="27" t="s">
        <v>22</v>
      </c>
      <c r="H44" s="27" t="s">
        <v>23</v>
      </c>
      <c r="I44" s="28"/>
      <c r="K44" s="30"/>
      <c r="L44" s="30"/>
      <c r="M44" s="30"/>
    </row>
    <row r="45" spans="1:13" s="29" customFormat="1" ht="20.100000000000001" customHeight="1" x14ac:dyDescent="0.15">
      <c r="A45" s="31"/>
      <c r="B45" s="32" t="s">
        <v>2</v>
      </c>
      <c r="C45" s="32" t="s">
        <v>3</v>
      </c>
      <c r="D45" s="33" t="s">
        <v>4</v>
      </c>
      <c r="E45" s="33" t="s">
        <v>5</v>
      </c>
      <c r="F45" s="74" t="s">
        <v>9</v>
      </c>
      <c r="G45" s="33" t="s">
        <v>24</v>
      </c>
      <c r="H45" s="33" t="s">
        <v>25</v>
      </c>
      <c r="I45" s="28"/>
      <c r="K45" s="30"/>
      <c r="L45" s="30"/>
      <c r="M45" s="30"/>
    </row>
    <row r="46" spans="1:13" s="29" customFormat="1" ht="22.5" customHeight="1" x14ac:dyDescent="0.15">
      <c r="A46" s="150" t="str">
        <f>IF(事業者情報!D23="","入力不要","")</f>
        <v>入力不要</v>
      </c>
      <c r="B46" s="121"/>
      <c r="C46" s="121">
        <v>0</v>
      </c>
      <c r="D46" s="35">
        <f>B46-C46</f>
        <v>0</v>
      </c>
      <c r="E46" s="35">
        <f>D46</f>
        <v>0</v>
      </c>
      <c r="F46" s="75">
        <v>300000</v>
      </c>
      <c r="G46" s="35">
        <f>MIN(E46,F46)</f>
        <v>0</v>
      </c>
      <c r="H46" s="35">
        <f>ROUNDDOWN(G46,-3)</f>
        <v>0</v>
      </c>
      <c r="I46" s="28"/>
      <c r="K46" s="30"/>
      <c r="L46" s="30"/>
      <c r="M46" s="30"/>
    </row>
    <row r="47" spans="1:13" s="29" customFormat="1" ht="6.75" customHeight="1" x14ac:dyDescent="0.15">
      <c r="A47" s="34"/>
      <c r="B47" s="41"/>
      <c r="C47" s="37"/>
      <c r="D47" s="37"/>
      <c r="E47" s="37"/>
      <c r="F47" s="37"/>
      <c r="G47" s="37"/>
      <c r="H47" s="37"/>
      <c r="I47" s="28"/>
      <c r="K47" s="30"/>
      <c r="L47" s="30"/>
      <c r="M47" s="30"/>
    </row>
    <row r="48" spans="1:13" s="29" customFormat="1" ht="22.5" customHeight="1" x14ac:dyDescent="0.15">
      <c r="A48" s="151" t="s">
        <v>16</v>
      </c>
      <c r="B48" s="136">
        <f>H31+H36+H41+H46</f>
        <v>0</v>
      </c>
      <c r="C48" s="152" t="s">
        <v>19</v>
      </c>
      <c r="D48" s="37"/>
      <c r="E48" s="37"/>
      <c r="F48" s="37"/>
      <c r="G48" s="59"/>
      <c r="H48" s="59"/>
      <c r="I48" s="60"/>
      <c r="K48" s="30"/>
      <c r="L48" s="30"/>
      <c r="M48" s="30"/>
    </row>
    <row r="49" spans="1:13" s="29" customFormat="1" ht="7.5" customHeight="1" thickBot="1" x14ac:dyDescent="0.2">
      <c r="A49" s="61"/>
      <c r="B49" s="62"/>
      <c r="C49" s="63"/>
      <c r="D49" s="62"/>
      <c r="E49" s="62"/>
      <c r="F49" s="62"/>
      <c r="G49" s="64"/>
      <c r="H49" s="64"/>
      <c r="I49" s="65"/>
      <c r="K49" s="30"/>
      <c r="L49" s="30"/>
      <c r="M49" s="30"/>
    </row>
    <row r="50" spans="1:13" s="29" customFormat="1" ht="6.75" customHeight="1" x14ac:dyDescent="0.15">
      <c r="A50" s="66"/>
      <c r="B50" s="41"/>
      <c r="C50" s="37"/>
      <c r="D50" s="37"/>
      <c r="E50" s="37"/>
      <c r="F50" s="37"/>
      <c r="G50" s="59"/>
      <c r="H50" s="59"/>
      <c r="I50" s="37"/>
      <c r="K50" s="30"/>
      <c r="L50" s="30"/>
      <c r="M50" s="30"/>
    </row>
    <row r="51" spans="1:13" s="29" customFormat="1" ht="22.5" customHeight="1" thickBot="1" x14ac:dyDescent="0.2">
      <c r="A51" s="153" t="s">
        <v>257</v>
      </c>
      <c r="B51" s="154"/>
      <c r="C51" s="155">
        <f>B24+B48</f>
        <v>0</v>
      </c>
      <c r="D51" s="156" t="s">
        <v>19</v>
      </c>
      <c r="E51" s="37"/>
      <c r="F51" s="37"/>
      <c r="G51" s="59"/>
      <c r="H51" s="59"/>
      <c r="I51" s="37"/>
      <c r="K51" s="30"/>
      <c r="L51" s="30"/>
      <c r="M51" s="30"/>
    </row>
    <row r="52" spans="1:13" s="40" customFormat="1" ht="5.25" customHeight="1" thickTop="1" x14ac:dyDescent="0.4">
      <c r="A52" s="67"/>
      <c r="B52" s="47"/>
      <c r="C52" s="47"/>
      <c r="D52" s="47"/>
      <c r="E52" s="47"/>
      <c r="F52" s="47"/>
      <c r="G52" s="47"/>
      <c r="H52" s="47"/>
      <c r="I52" s="47"/>
      <c r="J52" s="47"/>
    </row>
    <row r="53" spans="1:13" s="40" customFormat="1" ht="16.5" customHeight="1" x14ac:dyDescent="0.4">
      <c r="A53" s="89" t="s">
        <v>6</v>
      </c>
      <c r="B53" s="90"/>
      <c r="C53" s="90"/>
      <c r="D53" s="68"/>
      <c r="E53" s="68"/>
      <c r="F53" s="68"/>
      <c r="G53" s="68"/>
      <c r="H53" s="68"/>
      <c r="I53" s="68"/>
      <c r="J53" s="68"/>
      <c r="K53" s="68"/>
      <c r="L53" s="68"/>
      <c r="M53" s="68"/>
    </row>
    <row r="54" spans="1:13" ht="18.75" customHeight="1" x14ac:dyDescent="0.4">
      <c r="A54" s="91" t="s">
        <v>260</v>
      </c>
      <c r="B54" s="92"/>
      <c r="C54" s="92"/>
      <c r="D54" s="69"/>
      <c r="E54" s="69"/>
      <c r="F54" s="69"/>
      <c r="G54" s="69"/>
      <c r="H54" s="69"/>
      <c r="I54" s="69"/>
      <c r="J54" s="69"/>
      <c r="K54" s="69"/>
      <c r="L54" s="69"/>
      <c r="M54" s="69"/>
    </row>
    <row r="55" spans="1:13" ht="18.75" customHeight="1" x14ac:dyDescent="0.4">
      <c r="A55" s="91" t="s">
        <v>261</v>
      </c>
      <c r="B55" s="92"/>
      <c r="C55" s="92"/>
      <c r="D55" s="69"/>
      <c r="E55" s="69"/>
      <c r="F55" s="69"/>
      <c r="G55" s="69"/>
      <c r="H55" s="69"/>
      <c r="I55" s="69"/>
      <c r="J55" s="69"/>
      <c r="K55" s="69"/>
      <c r="L55" s="69"/>
      <c r="M55" s="69"/>
    </row>
    <row r="56" spans="1:13" ht="18.75" customHeight="1" x14ac:dyDescent="0.4">
      <c r="A56" s="91" t="s">
        <v>262</v>
      </c>
      <c r="B56" s="92"/>
      <c r="C56" s="92"/>
      <c r="D56" s="69"/>
      <c r="E56" s="69"/>
      <c r="F56" s="69"/>
      <c r="G56" s="69"/>
      <c r="H56" s="69"/>
      <c r="I56" s="69"/>
      <c r="J56" s="69"/>
      <c r="K56" s="69"/>
      <c r="L56" s="69"/>
      <c r="M56" s="69"/>
    </row>
    <row r="57" spans="1:13" ht="18.75" customHeight="1" x14ac:dyDescent="0.4">
      <c r="A57" s="91" t="s">
        <v>131</v>
      </c>
      <c r="B57" s="93"/>
      <c r="C57" s="93"/>
      <c r="D57" s="8"/>
      <c r="E57" s="8"/>
      <c r="F57" s="8"/>
      <c r="G57" s="8"/>
      <c r="H57" s="8"/>
      <c r="I57" s="8"/>
      <c r="J57" s="8"/>
      <c r="K57" s="8"/>
      <c r="L57" s="8"/>
      <c r="M57" s="8"/>
    </row>
    <row r="58" spans="1:13" ht="18.75" customHeight="1" x14ac:dyDescent="0.4">
      <c r="A58" s="94" t="s">
        <v>132</v>
      </c>
      <c r="B58" s="95"/>
      <c r="C58" s="95"/>
      <c r="D58" s="70"/>
      <c r="E58" s="70"/>
      <c r="F58" s="70"/>
      <c r="G58" s="70"/>
      <c r="H58" s="70"/>
      <c r="I58" s="70"/>
      <c r="J58" s="70"/>
      <c r="K58" s="8"/>
      <c r="L58" s="8"/>
      <c r="M58" s="8"/>
    </row>
    <row r="59" spans="1:13" ht="18.75" customHeight="1" x14ac:dyDescent="0.4">
      <c r="A59" s="459"/>
      <c r="B59" s="459"/>
      <c r="C59" s="459"/>
      <c r="D59" s="459"/>
      <c r="E59" s="459"/>
      <c r="F59" s="459"/>
      <c r="G59" s="459"/>
      <c r="H59" s="459"/>
      <c r="I59" s="459"/>
    </row>
    <row r="60" spans="1:13" ht="18.75" customHeight="1" x14ac:dyDescent="0.4">
      <c r="A60" s="460"/>
      <c r="B60" s="460"/>
      <c r="C60" s="460"/>
      <c r="D60" s="460"/>
      <c r="E60" s="460"/>
      <c r="F60" s="460"/>
      <c r="G60" s="460"/>
      <c r="H60" s="460"/>
      <c r="I60" s="460"/>
    </row>
    <row r="61" spans="1:13" ht="18.75" customHeight="1" x14ac:dyDescent="0.4">
      <c r="A61" s="461"/>
      <c r="B61" s="461"/>
      <c r="C61" s="461"/>
      <c r="D61" s="461"/>
      <c r="E61" s="461"/>
      <c r="F61" s="461"/>
      <c r="G61" s="461"/>
      <c r="H61" s="461"/>
      <c r="I61" s="461"/>
    </row>
    <row r="62" spans="1:13" ht="18.75" customHeight="1" x14ac:dyDescent="0.4">
      <c r="A62" s="457"/>
      <c r="B62" s="457"/>
      <c r="C62" s="457"/>
      <c r="D62" s="457"/>
      <c r="E62" s="457"/>
      <c r="F62" s="457"/>
      <c r="G62" s="457"/>
      <c r="H62" s="457"/>
      <c r="I62" s="457"/>
    </row>
    <row r="63" spans="1:13" ht="18.75" customHeight="1" x14ac:dyDescent="0.4">
      <c r="A63" s="457"/>
      <c r="B63" s="457"/>
      <c r="C63" s="457"/>
      <c r="D63" s="457"/>
      <c r="E63" s="457"/>
      <c r="F63" s="457"/>
      <c r="G63" s="457"/>
      <c r="H63" s="457"/>
      <c r="I63" s="457"/>
    </row>
    <row r="64" spans="1:13" ht="18.75" customHeight="1" x14ac:dyDescent="0.4">
      <c r="A64" s="457"/>
      <c r="B64" s="457"/>
      <c r="C64" s="457"/>
      <c r="D64" s="457"/>
      <c r="E64" s="457"/>
      <c r="F64" s="457"/>
      <c r="G64" s="457"/>
      <c r="H64" s="457"/>
      <c r="I64" s="457"/>
    </row>
    <row r="65" spans="1:10" ht="18.75" customHeight="1" x14ac:dyDescent="0.4">
      <c r="A65" s="457"/>
      <c r="B65" s="457"/>
      <c r="C65" s="457"/>
      <c r="D65" s="457"/>
      <c r="E65" s="457"/>
      <c r="F65" s="457"/>
      <c r="G65" s="457"/>
      <c r="H65" s="457"/>
      <c r="I65" s="457"/>
      <c r="J65" s="457"/>
    </row>
    <row r="66" spans="1:10" ht="18.75" customHeight="1" x14ac:dyDescent="0.4">
      <c r="A66" s="457"/>
      <c r="B66" s="457"/>
      <c r="C66" s="457"/>
      <c r="D66" s="457"/>
      <c r="E66" s="457"/>
      <c r="F66" s="457"/>
      <c r="G66" s="457"/>
      <c r="H66" s="457"/>
      <c r="I66" s="457"/>
    </row>
    <row r="67" spans="1:10" ht="18.75" customHeight="1" x14ac:dyDescent="0.4"/>
    <row r="68" spans="1:10" ht="18.75" customHeight="1" x14ac:dyDescent="0.4"/>
    <row r="69" spans="1:10" ht="18.75" customHeight="1" x14ac:dyDescent="0.4"/>
    <row r="70" spans="1:10" ht="18.75" customHeight="1" x14ac:dyDescent="0.4"/>
    <row r="71" spans="1:10" ht="18.75" customHeight="1" x14ac:dyDescent="0.4"/>
    <row r="72" spans="1:10" ht="18.75" customHeight="1" x14ac:dyDescent="0.4"/>
    <row r="73" spans="1:10" ht="18.75" customHeight="1" x14ac:dyDescent="0.4"/>
    <row r="74" spans="1:10" ht="18.75" customHeight="1" x14ac:dyDescent="0.4"/>
    <row r="75" spans="1:10" ht="18.75" customHeight="1" x14ac:dyDescent="0.4"/>
    <row r="76" spans="1:10" ht="18.75" customHeight="1" x14ac:dyDescent="0.4"/>
  </sheetData>
  <mergeCells count="12">
    <mergeCell ref="A66:I66"/>
    <mergeCell ref="F1:I1"/>
    <mergeCell ref="A2:I2"/>
    <mergeCell ref="B4:D4"/>
    <mergeCell ref="F4:H4"/>
    <mergeCell ref="A59:I59"/>
    <mergeCell ref="A60:I60"/>
    <mergeCell ref="A61:I61"/>
    <mergeCell ref="A62:I62"/>
    <mergeCell ref="A63:I63"/>
    <mergeCell ref="A64:I64"/>
    <mergeCell ref="A65:J65"/>
  </mergeCells>
  <phoneticPr fontId="3"/>
  <printOptions horizontalCentered="1"/>
  <pageMargins left="0.19685039370078741" right="0.19685039370078741" top="0.43307086614173229" bottom="0.43307086614173229" header="0.11811023622047245" footer="0"/>
  <pageSetup paperSize="9" scale="61"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9"/>
  <sheetViews>
    <sheetView showGridLines="0" showZeros="0" view="pageBreakPreview" zoomScale="85" zoomScaleNormal="85" zoomScaleSheetLayoutView="85" workbookViewId="0">
      <selection activeCell="A4" sqref="A4"/>
    </sheetView>
  </sheetViews>
  <sheetFormatPr defaultColWidth="9" defaultRowHeight="12.75" x14ac:dyDescent="0.15"/>
  <cols>
    <col min="1" max="1" width="30.625" style="175" customWidth="1"/>
    <col min="2" max="2" width="27.875" style="175" customWidth="1"/>
    <col min="3" max="3" width="27.125" style="175" customWidth="1"/>
    <col min="4" max="16384" width="9" style="175"/>
  </cols>
  <sheetData>
    <row r="1" spans="1:4" ht="17.25" customHeight="1" x14ac:dyDescent="0.15">
      <c r="A1" s="195" t="s">
        <v>161</v>
      </c>
      <c r="B1" s="463" t="s">
        <v>191</v>
      </c>
      <c r="C1" s="463"/>
    </row>
    <row r="2" spans="1:4" ht="17.25" customHeight="1" x14ac:dyDescent="0.15">
      <c r="A2" s="464" t="s">
        <v>396</v>
      </c>
      <c r="B2" s="465"/>
      <c r="C2" s="465"/>
      <c r="D2" s="176"/>
    </row>
    <row r="3" spans="1:4" ht="17.25" customHeight="1" x14ac:dyDescent="0.15">
      <c r="A3" s="465"/>
      <c r="B3" s="465"/>
      <c r="C3" s="465"/>
      <c r="D3" s="176"/>
    </row>
    <row r="4" spans="1:4" ht="17.25" customHeight="1" x14ac:dyDescent="0.15">
      <c r="A4" s="177" t="s">
        <v>166</v>
      </c>
      <c r="B4" s="178" t="s">
        <v>162</v>
      </c>
      <c r="C4" s="178" t="s">
        <v>162</v>
      </c>
      <c r="D4" s="175" t="s">
        <v>162</v>
      </c>
    </row>
    <row r="5" spans="1:4" ht="17.25" customHeight="1" x14ac:dyDescent="0.15">
      <c r="A5" s="179" t="s">
        <v>163</v>
      </c>
      <c r="B5" s="179" t="s">
        <v>168</v>
      </c>
      <c r="C5" s="179" t="s">
        <v>164</v>
      </c>
    </row>
    <row r="6" spans="1:4" ht="17.25" customHeight="1" x14ac:dyDescent="0.15">
      <c r="A6" s="180" t="s">
        <v>162</v>
      </c>
      <c r="B6" s="181"/>
      <c r="C6" s="180"/>
    </row>
    <row r="7" spans="1:4" ht="17.25" customHeight="1" x14ac:dyDescent="0.15">
      <c r="A7" s="182" t="s">
        <v>162</v>
      </c>
      <c r="B7" s="183"/>
      <c r="C7" s="184"/>
    </row>
    <row r="8" spans="1:4" ht="17.25" customHeight="1" x14ac:dyDescent="0.15">
      <c r="A8" s="182" t="s">
        <v>162</v>
      </c>
      <c r="B8" s="183"/>
      <c r="C8" s="184"/>
    </row>
    <row r="9" spans="1:4" ht="17.25" customHeight="1" x14ac:dyDescent="0.15">
      <c r="A9" s="182" t="s">
        <v>162</v>
      </c>
      <c r="B9" s="183"/>
      <c r="C9" s="184"/>
    </row>
    <row r="10" spans="1:4" ht="17.25" customHeight="1" x14ac:dyDescent="0.15">
      <c r="A10" s="182" t="s">
        <v>162</v>
      </c>
      <c r="B10" s="183"/>
      <c r="C10" s="184"/>
    </row>
    <row r="11" spans="1:4" ht="17.25" customHeight="1" x14ac:dyDescent="0.15">
      <c r="A11" s="182" t="s">
        <v>162</v>
      </c>
      <c r="B11" s="183"/>
      <c r="C11" s="184"/>
    </row>
    <row r="12" spans="1:4" ht="17.25" customHeight="1" x14ac:dyDescent="0.15">
      <c r="A12" s="182" t="s">
        <v>162</v>
      </c>
      <c r="B12" s="183"/>
      <c r="C12" s="184"/>
    </row>
    <row r="13" spans="1:4" ht="17.25" customHeight="1" x14ac:dyDescent="0.15">
      <c r="A13" s="182" t="s">
        <v>162</v>
      </c>
      <c r="B13" s="183"/>
      <c r="C13" s="184"/>
    </row>
    <row r="14" spans="1:4" ht="17.25" customHeight="1" x14ac:dyDescent="0.15">
      <c r="A14" s="179" t="s">
        <v>165</v>
      </c>
      <c r="B14" s="185">
        <f>SUM(B6:B13)</f>
        <v>0</v>
      </c>
      <c r="C14" s="186"/>
    </row>
    <row r="15" spans="1:4" ht="17.25" customHeight="1" x14ac:dyDescent="0.15">
      <c r="A15" s="187" t="s">
        <v>162</v>
      </c>
      <c r="B15" s="187"/>
      <c r="C15" s="187"/>
    </row>
    <row r="16" spans="1:4" ht="17.25" customHeight="1" x14ac:dyDescent="0.15">
      <c r="A16" s="188"/>
      <c r="B16" s="188"/>
      <c r="C16" s="188"/>
    </row>
    <row r="17" spans="1:3" ht="17.25" customHeight="1" x14ac:dyDescent="0.15">
      <c r="A17" s="189" t="s">
        <v>167</v>
      </c>
      <c r="B17" s="189"/>
      <c r="C17" s="190"/>
    </row>
    <row r="18" spans="1:3" ht="17.25" customHeight="1" x14ac:dyDescent="0.15">
      <c r="A18" s="179" t="s">
        <v>163</v>
      </c>
      <c r="B18" s="179" t="s">
        <v>168</v>
      </c>
      <c r="C18" s="179" t="s">
        <v>164</v>
      </c>
    </row>
    <row r="19" spans="1:3" ht="17.25" customHeight="1" x14ac:dyDescent="0.15">
      <c r="A19" s="180" t="s">
        <v>162</v>
      </c>
      <c r="B19" s="181"/>
      <c r="C19" s="180"/>
    </row>
    <row r="20" spans="1:3" ht="17.25" customHeight="1" x14ac:dyDescent="0.15">
      <c r="A20" s="182" t="s">
        <v>162</v>
      </c>
      <c r="B20" s="183"/>
      <c r="C20" s="184"/>
    </row>
    <row r="21" spans="1:3" ht="17.25" customHeight="1" x14ac:dyDescent="0.15">
      <c r="A21" s="182" t="s">
        <v>162</v>
      </c>
      <c r="B21" s="183"/>
      <c r="C21" s="184"/>
    </row>
    <row r="22" spans="1:3" ht="17.25" customHeight="1" x14ac:dyDescent="0.15">
      <c r="A22" s="182" t="s">
        <v>162</v>
      </c>
      <c r="B22" s="183"/>
      <c r="C22" s="184"/>
    </row>
    <row r="23" spans="1:3" ht="17.25" customHeight="1" x14ac:dyDescent="0.15">
      <c r="A23" s="182" t="s">
        <v>162</v>
      </c>
      <c r="B23" s="183"/>
      <c r="C23" s="184"/>
    </row>
    <row r="24" spans="1:3" ht="17.25" customHeight="1" x14ac:dyDescent="0.15">
      <c r="A24" s="182" t="s">
        <v>162</v>
      </c>
      <c r="B24" s="183"/>
      <c r="C24" s="184"/>
    </row>
    <row r="25" spans="1:3" ht="17.25" customHeight="1" x14ac:dyDescent="0.15">
      <c r="A25" s="182" t="s">
        <v>162</v>
      </c>
      <c r="B25" s="183"/>
      <c r="C25" s="184"/>
    </row>
    <row r="26" spans="1:3" ht="17.25" customHeight="1" x14ac:dyDescent="0.15">
      <c r="A26" s="182" t="s">
        <v>162</v>
      </c>
      <c r="B26" s="183"/>
      <c r="C26" s="184"/>
    </row>
    <row r="27" spans="1:3" ht="17.25" customHeight="1" x14ac:dyDescent="0.15">
      <c r="A27" s="179" t="s">
        <v>165</v>
      </c>
      <c r="B27" s="191">
        <f>SUM(B19:B26)</f>
        <v>0</v>
      </c>
      <c r="C27" s="186"/>
    </row>
    <row r="28" spans="1:3" ht="17.25" customHeight="1" x14ac:dyDescent="0.15">
      <c r="A28" s="466" t="s">
        <v>169</v>
      </c>
      <c r="B28" s="466"/>
      <c r="C28" s="466"/>
    </row>
    <row r="29" spans="1:3" ht="17.25" customHeight="1" x14ac:dyDescent="0.15">
      <c r="A29" s="335"/>
      <c r="B29" s="335"/>
      <c r="C29" s="335"/>
    </row>
    <row r="30" spans="1:3" ht="17.25" customHeight="1" x14ac:dyDescent="0.15">
      <c r="A30" s="336" t="s">
        <v>170</v>
      </c>
      <c r="B30" s="174"/>
      <c r="C30" s="174"/>
    </row>
    <row r="31" spans="1:3" ht="17.25" customHeight="1" x14ac:dyDescent="0.15">
      <c r="A31" s="192"/>
      <c r="B31" s="174"/>
      <c r="C31" s="174"/>
    </row>
    <row r="32" spans="1:3" ht="17.25" customHeight="1" x14ac:dyDescent="0.15">
      <c r="A32" s="192" t="s">
        <v>175</v>
      </c>
      <c r="B32" s="469" t="str">
        <f>事業者情報!D4&amp;""</f>
        <v/>
      </c>
      <c r="C32" s="469"/>
    </row>
    <row r="33" spans="1:3" ht="17.25" customHeight="1" x14ac:dyDescent="0.15">
      <c r="A33" s="192"/>
      <c r="B33" s="174"/>
      <c r="C33" s="174"/>
    </row>
    <row r="34" spans="1:3" ht="17.25" customHeight="1" x14ac:dyDescent="0.15">
      <c r="A34" s="192" t="s">
        <v>176</v>
      </c>
      <c r="B34" s="469" t="str">
        <f>事業者情報!D5&amp;""</f>
        <v/>
      </c>
      <c r="C34" s="469"/>
    </row>
    <row r="35" spans="1:3" ht="17.25" customHeight="1" x14ac:dyDescent="0.15">
      <c r="A35" s="188"/>
      <c r="B35" s="193"/>
      <c r="C35" s="193"/>
    </row>
    <row r="36" spans="1:3" x14ac:dyDescent="0.15">
      <c r="A36" s="188"/>
      <c r="B36" s="188"/>
      <c r="C36" s="174"/>
    </row>
    <row r="37" spans="1:3" x14ac:dyDescent="0.15">
      <c r="A37" s="467"/>
      <c r="B37" s="467"/>
      <c r="C37" s="468"/>
    </row>
    <row r="38" spans="1:3" x14ac:dyDescent="0.15">
      <c r="A38" s="194"/>
      <c r="B38" s="194"/>
      <c r="C38" s="175" t="s">
        <v>162</v>
      </c>
    </row>
    <row r="39" spans="1:3" x14ac:dyDescent="0.15">
      <c r="A39" s="194"/>
      <c r="B39" s="194"/>
      <c r="C39" s="175" t="s">
        <v>162</v>
      </c>
    </row>
  </sheetData>
  <mergeCells count="6">
    <mergeCell ref="A37:C37"/>
    <mergeCell ref="B1:C1"/>
    <mergeCell ref="A2:C3"/>
    <mergeCell ref="A28:C28"/>
    <mergeCell ref="B32:C32"/>
    <mergeCell ref="B34:C34"/>
  </mergeCells>
  <phoneticPr fontId="3"/>
  <printOptions horizontalCentered="1"/>
  <pageMargins left="0.59055118110236227" right="0.59055118110236227" top="0.39370078740157483" bottom="0.31496062992125984" header="0.9055118110236221" footer="0.51181102362204722"/>
  <pageSetup paperSize="9" scale="97"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69"/>
  <sheetViews>
    <sheetView showZeros="0" view="pageBreakPreview" zoomScale="50" zoomScaleNormal="50" zoomScaleSheetLayoutView="50" workbookViewId="0">
      <selection activeCell="A18" sqref="A18"/>
    </sheetView>
  </sheetViews>
  <sheetFormatPr defaultRowHeight="13.5" x14ac:dyDescent="0.4"/>
  <cols>
    <col min="1" max="1" width="6" style="290" customWidth="1"/>
    <col min="2" max="2" width="6.125" style="290" customWidth="1"/>
    <col min="3" max="3" width="6.75" style="290" customWidth="1"/>
    <col min="4" max="4" width="5.625" style="290" customWidth="1"/>
    <col min="5" max="5" width="13.625" style="290" customWidth="1"/>
    <col min="6" max="13" width="7.75" style="290" customWidth="1"/>
    <col min="14" max="17" width="7.625" style="290" customWidth="1"/>
    <col min="18" max="19" width="6.75" style="290" customWidth="1"/>
    <col min="20" max="20" width="6.375" style="290" customWidth="1"/>
    <col min="21" max="21" width="6.75" style="290" customWidth="1"/>
    <col min="22" max="22" width="5" style="290" customWidth="1"/>
    <col min="23" max="23" width="5.625" style="290" customWidth="1"/>
    <col min="24" max="24" width="6" style="290" customWidth="1"/>
    <col min="25" max="256" width="9" style="290"/>
    <col min="257" max="257" width="6" style="290" customWidth="1"/>
    <col min="258" max="258" width="6.125" style="290" customWidth="1"/>
    <col min="259" max="259" width="6.75" style="290" customWidth="1"/>
    <col min="260" max="260" width="5.625" style="290" customWidth="1"/>
    <col min="261" max="261" width="13.625" style="290" customWidth="1"/>
    <col min="262" max="269" width="7.75" style="290" customWidth="1"/>
    <col min="270" max="273" width="7.625" style="290" customWidth="1"/>
    <col min="274" max="275" width="6.75" style="290" customWidth="1"/>
    <col min="276" max="276" width="6.375" style="290" customWidth="1"/>
    <col min="277" max="277" width="6.75" style="290" customWidth="1"/>
    <col min="278" max="278" width="5" style="290" customWidth="1"/>
    <col min="279" max="279" width="5.625" style="290" customWidth="1"/>
    <col min="280" max="280" width="6" style="290" customWidth="1"/>
    <col min="281" max="512" width="9" style="290"/>
    <col min="513" max="513" width="6" style="290" customWidth="1"/>
    <col min="514" max="514" width="6.125" style="290" customWidth="1"/>
    <col min="515" max="515" width="6.75" style="290" customWidth="1"/>
    <col min="516" max="516" width="5.625" style="290" customWidth="1"/>
    <col min="517" max="517" width="13.625" style="290" customWidth="1"/>
    <col min="518" max="525" width="7.75" style="290" customWidth="1"/>
    <col min="526" max="529" width="7.625" style="290" customWidth="1"/>
    <col min="530" max="531" width="6.75" style="290" customWidth="1"/>
    <col min="532" max="532" width="6.375" style="290" customWidth="1"/>
    <col min="533" max="533" width="6.75" style="290" customWidth="1"/>
    <col min="534" max="534" width="5" style="290" customWidth="1"/>
    <col min="535" max="535" width="5.625" style="290" customWidth="1"/>
    <col min="536" max="536" width="6" style="290" customWidth="1"/>
    <col min="537" max="768" width="9" style="290"/>
    <col min="769" max="769" width="6" style="290" customWidth="1"/>
    <col min="770" max="770" width="6.125" style="290" customWidth="1"/>
    <col min="771" max="771" width="6.75" style="290" customWidth="1"/>
    <col min="772" max="772" width="5.625" style="290" customWidth="1"/>
    <col min="773" max="773" width="13.625" style="290" customWidth="1"/>
    <col min="774" max="781" width="7.75" style="290" customWidth="1"/>
    <col min="782" max="785" width="7.625" style="290" customWidth="1"/>
    <col min="786" max="787" width="6.75" style="290" customWidth="1"/>
    <col min="788" max="788" width="6.375" style="290" customWidth="1"/>
    <col min="789" max="789" width="6.75" style="290" customWidth="1"/>
    <col min="790" max="790" width="5" style="290" customWidth="1"/>
    <col min="791" max="791" width="5.625" style="290" customWidth="1"/>
    <col min="792" max="792" width="6" style="290" customWidth="1"/>
    <col min="793" max="1024" width="9" style="290"/>
    <col min="1025" max="1025" width="6" style="290" customWidth="1"/>
    <col min="1026" max="1026" width="6.125" style="290" customWidth="1"/>
    <col min="1027" max="1027" width="6.75" style="290" customWidth="1"/>
    <col min="1028" max="1028" width="5.625" style="290" customWidth="1"/>
    <col min="1029" max="1029" width="13.625" style="290" customWidth="1"/>
    <col min="1030" max="1037" width="7.75" style="290" customWidth="1"/>
    <col min="1038" max="1041" width="7.625" style="290" customWidth="1"/>
    <col min="1042" max="1043" width="6.75" style="290" customWidth="1"/>
    <col min="1044" max="1044" width="6.375" style="290" customWidth="1"/>
    <col min="1045" max="1045" width="6.75" style="290" customWidth="1"/>
    <col min="1046" max="1046" width="5" style="290" customWidth="1"/>
    <col min="1047" max="1047" width="5.625" style="290" customWidth="1"/>
    <col min="1048" max="1048" width="6" style="290" customWidth="1"/>
    <col min="1049" max="1280" width="9" style="290"/>
    <col min="1281" max="1281" width="6" style="290" customWidth="1"/>
    <col min="1282" max="1282" width="6.125" style="290" customWidth="1"/>
    <col min="1283" max="1283" width="6.75" style="290" customWidth="1"/>
    <col min="1284" max="1284" width="5.625" style="290" customWidth="1"/>
    <col min="1285" max="1285" width="13.625" style="290" customWidth="1"/>
    <col min="1286" max="1293" width="7.75" style="290" customWidth="1"/>
    <col min="1294" max="1297" width="7.625" style="290" customWidth="1"/>
    <col min="1298" max="1299" width="6.75" style="290" customWidth="1"/>
    <col min="1300" max="1300" width="6.375" style="290" customWidth="1"/>
    <col min="1301" max="1301" width="6.75" style="290" customWidth="1"/>
    <col min="1302" max="1302" width="5" style="290" customWidth="1"/>
    <col min="1303" max="1303" width="5.625" style="290" customWidth="1"/>
    <col min="1304" max="1304" width="6" style="290" customWidth="1"/>
    <col min="1305" max="1536" width="9" style="290"/>
    <col min="1537" max="1537" width="6" style="290" customWidth="1"/>
    <col min="1538" max="1538" width="6.125" style="290" customWidth="1"/>
    <col min="1539" max="1539" width="6.75" style="290" customWidth="1"/>
    <col min="1540" max="1540" width="5.625" style="290" customWidth="1"/>
    <col min="1541" max="1541" width="13.625" style="290" customWidth="1"/>
    <col min="1542" max="1549" width="7.75" style="290" customWidth="1"/>
    <col min="1550" max="1553" width="7.625" style="290" customWidth="1"/>
    <col min="1554" max="1555" width="6.75" style="290" customWidth="1"/>
    <col min="1556" max="1556" width="6.375" style="290" customWidth="1"/>
    <col min="1557" max="1557" width="6.75" style="290" customWidth="1"/>
    <col min="1558" max="1558" width="5" style="290" customWidth="1"/>
    <col min="1559" max="1559" width="5.625" style="290" customWidth="1"/>
    <col min="1560" max="1560" width="6" style="290" customWidth="1"/>
    <col min="1561" max="1792" width="9" style="290"/>
    <col min="1793" max="1793" width="6" style="290" customWidth="1"/>
    <col min="1794" max="1794" width="6.125" style="290" customWidth="1"/>
    <col min="1795" max="1795" width="6.75" style="290" customWidth="1"/>
    <col min="1796" max="1796" width="5.625" style="290" customWidth="1"/>
    <col min="1797" max="1797" width="13.625" style="290" customWidth="1"/>
    <col min="1798" max="1805" width="7.75" style="290" customWidth="1"/>
    <col min="1806" max="1809" width="7.625" style="290" customWidth="1"/>
    <col min="1810" max="1811" width="6.75" style="290" customWidth="1"/>
    <col min="1812" max="1812" width="6.375" style="290" customWidth="1"/>
    <col min="1813" max="1813" width="6.75" style="290" customWidth="1"/>
    <col min="1814" max="1814" width="5" style="290" customWidth="1"/>
    <col min="1815" max="1815" width="5.625" style="290" customWidth="1"/>
    <col min="1816" max="1816" width="6" style="290" customWidth="1"/>
    <col min="1817" max="2048" width="9" style="290"/>
    <col min="2049" max="2049" width="6" style="290" customWidth="1"/>
    <col min="2050" max="2050" width="6.125" style="290" customWidth="1"/>
    <col min="2051" max="2051" width="6.75" style="290" customWidth="1"/>
    <col min="2052" max="2052" width="5.625" style="290" customWidth="1"/>
    <col min="2053" max="2053" width="13.625" style="290" customWidth="1"/>
    <col min="2054" max="2061" width="7.75" style="290" customWidth="1"/>
    <col min="2062" max="2065" width="7.625" style="290" customWidth="1"/>
    <col min="2066" max="2067" width="6.75" style="290" customWidth="1"/>
    <col min="2068" max="2068" width="6.375" style="290" customWidth="1"/>
    <col min="2069" max="2069" width="6.75" style="290" customWidth="1"/>
    <col min="2070" max="2070" width="5" style="290" customWidth="1"/>
    <col min="2071" max="2071" width="5.625" style="290" customWidth="1"/>
    <col min="2072" max="2072" width="6" style="290" customWidth="1"/>
    <col min="2073" max="2304" width="9" style="290"/>
    <col min="2305" max="2305" width="6" style="290" customWidth="1"/>
    <col min="2306" max="2306" width="6.125" style="290" customWidth="1"/>
    <col min="2307" max="2307" width="6.75" style="290" customWidth="1"/>
    <col min="2308" max="2308" width="5.625" style="290" customWidth="1"/>
    <col min="2309" max="2309" width="13.625" style="290" customWidth="1"/>
    <col min="2310" max="2317" width="7.75" style="290" customWidth="1"/>
    <col min="2318" max="2321" width="7.625" style="290" customWidth="1"/>
    <col min="2322" max="2323" width="6.75" style="290" customWidth="1"/>
    <col min="2324" max="2324" width="6.375" style="290" customWidth="1"/>
    <col min="2325" max="2325" width="6.75" style="290" customWidth="1"/>
    <col min="2326" max="2326" width="5" style="290" customWidth="1"/>
    <col min="2327" max="2327" width="5.625" style="290" customWidth="1"/>
    <col min="2328" max="2328" width="6" style="290" customWidth="1"/>
    <col min="2329" max="2560" width="9" style="290"/>
    <col min="2561" max="2561" width="6" style="290" customWidth="1"/>
    <col min="2562" max="2562" width="6.125" style="290" customWidth="1"/>
    <col min="2563" max="2563" width="6.75" style="290" customWidth="1"/>
    <col min="2564" max="2564" width="5.625" style="290" customWidth="1"/>
    <col min="2565" max="2565" width="13.625" style="290" customWidth="1"/>
    <col min="2566" max="2573" width="7.75" style="290" customWidth="1"/>
    <col min="2574" max="2577" width="7.625" style="290" customWidth="1"/>
    <col min="2578" max="2579" width="6.75" style="290" customWidth="1"/>
    <col min="2580" max="2580" width="6.375" style="290" customWidth="1"/>
    <col min="2581" max="2581" width="6.75" style="290" customWidth="1"/>
    <col min="2582" max="2582" width="5" style="290" customWidth="1"/>
    <col min="2583" max="2583" width="5.625" style="290" customWidth="1"/>
    <col min="2584" max="2584" width="6" style="290" customWidth="1"/>
    <col min="2585" max="2816" width="9" style="290"/>
    <col min="2817" max="2817" width="6" style="290" customWidth="1"/>
    <col min="2818" max="2818" width="6.125" style="290" customWidth="1"/>
    <col min="2819" max="2819" width="6.75" style="290" customWidth="1"/>
    <col min="2820" max="2820" width="5.625" style="290" customWidth="1"/>
    <col min="2821" max="2821" width="13.625" style="290" customWidth="1"/>
    <col min="2822" max="2829" width="7.75" style="290" customWidth="1"/>
    <col min="2830" max="2833" width="7.625" style="290" customWidth="1"/>
    <col min="2834" max="2835" width="6.75" style="290" customWidth="1"/>
    <col min="2836" max="2836" width="6.375" style="290" customWidth="1"/>
    <col min="2837" max="2837" width="6.75" style="290" customWidth="1"/>
    <col min="2838" max="2838" width="5" style="290" customWidth="1"/>
    <col min="2839" max="2839" width="5.625" style="290" customWidth="1"/>
    <col min="2840" max="2840" width="6" style="290" customWidth="1"/>
    <col min="2841" max="3072" width="9" style="290"/>
    <col min="3073" max="3073" width="6" style="290" customWidth="1"/>
    <col min="3074" max="3074" width="6.125" style="290" customWidth="1"/>
    <col min="3075" max="3075" width="6.75" style="290" customWidth="1"/>
    <col min="3076" max="3076" width="5.625" style="290" customWidth="1"/>
    <col min="3077" max="3077" width="13.625" style="290" customWidth="1"/>
    <col min="3078" max="3085" width="7.75" style="290" customWidth="1"/>
    <col min="3086" max="3089" width="7.625" style="290" customWidth="1"/>
    <col min="3090" max="3091" width="6.75" style="290" customWidth="1"/>
    <col min="3092" max="3092" width="6.375" style="290" customWidth="1"/>
    <col min="3093" max="3093" width="6.75" style="290" customWidth="1"/>
    <col min="3094" max="3094" width="5" style="290" customWidth="1"/>
    <col min="3095" max="3095" width="5.625" style="290" customWidth="1"/>
    <col min="3096" max="3096" width="6" style="290" customWidth="1"/>
    <col min="3097" max="3328" width="9" style="290"/>
    <col min="3329" max="3329" width="6" style="290" customWidth="1"/>
    <col min="3330" max="3330" width="6.125" style="290" customWidth="1"/>
    <col min="3331" max="3331" width="6.75" style="290" customWidth="1"/>
    <col min="3332" max="3332" width="5.625" style="290" customWidth="1"/>
    <col min="3333" max="3333" width="13.625" style="290" customWidth="1"/>
    <col min="3334" max="3341" width="7.75" style="290" customWidth="1"/>
    <col min="3342" max="3345" width="7.625" style="290" customWidth="1"/>
    <col min="3346" max="3347" width="6.75" style="290" customWidth="1"/>
    <col min="3348" max="3348" width="6.375" style="290" customWidth="1"/>
    <col min="3349" max="3349" width="6.75" style="290" customWidth="1"/>
    <col min="3350" max="3350" width="5" style="290" customWidth="1"/>
    <col min="3351" max="3351" width="5.625" style="290" customWidth="1"/>
    <col min="3352" max="3352" width="6" style="290" customWidth="1"/>
    <col min="3353" max="3584" width="9" style="290"/>
    <col min="3585" max="3585" width="6" style="290" customWidth="1"/>
    <col min="3586" max="3586" width="6.125" style="290" customWidth="1"/>
    <col min="3587" max="3587" width="6.75" style="290" customWidth="1"/>
    <col min="3588" max="3588" width="5.625" style="290" customWidth="1"/>
    <col min="3589" max="3589" width="13.625" style="290" customWidth="1"/>
    <col min="3590" max="3597" width="7.75" style="290" customWidth="1"/>
    <col min="3598" max="3601" width="7.625" style="290" customWidth="1"/>
    <col min="3602" max="3603" width="6.75" style="290" customWidth="1"/>
    <col min="3604" max="3604" width="6.375" style="290" customWidth="1"/>
    <col min="3605" max="3605" width="6.75" style="290" customWidth="1"/>
    <col min="3606" max="3606" width="5" style="290" customWidth="1"/>
    <col min="3607" max="3607" width="5.625" style="290" customWidth="1"/>
    <col min="3608" max="3608" width="6" style="290" customWidth="1"/>
    <col min="3609" max="3840" width="9" style="290"/>
    <col min="3841" max="3841" width="6" style="290" customWidth="1"/>
    <col min="3842" max="3842" width="6.125" style="290" customWidth="1"/>
    <col min="3843" max="3843" width="6.75" style="290" customWidth="1"/>
    <col min="3844" max="3844" width="5.625" style="290" customWidth="1"/>
    <col min="3845" max="3845" width="13.625" style="290" customWidth="1"/>
    <col min="3846" max="3853" width="7.75" style="290" customWidth="1"/>
    <col min="3854" max="3857" width="7.625" style="290" customWidth="1"/>
    <col min="3858" max="3859" width="6.75" style="290" customWidth="1"/>
    <col min="3860" max="3860" width="6.375" style="290" customWidth="1"/>
    <col min="3861" max="3861" width="6.75" style="290" customWidth="1"/>
    <col min="3862" max="3862" width="5" style="290" customWidth="1"/>
    <col min="3863" max="3863" width="5.625" style="290" customWidth="1"/>
    <col min="3864" max="3864" width="6" style="290" customWidth="1"/>
    <col min="3865" max="4096" width="9" style="290"/>
    <col min="4097" max="4097" width="6" style="290" customWidth="1"/>
    <col min="4098" max="4098" width="6.125" style="290" customWidth="1"/>
    <col min="4099" max="4099" width="6.75" style="290" customWidth="1"/>
    <col min="4100" max="4100" width="5.625" style="290" customWidth="1"/>
    <col min="4101" max="4101" width="13.625" style="290" customWidth="1"/>
    <col min="4102" max="4109" width="7.75" style="290" customWidth="1"/>
    <col min="4110" max="4113" width="7.625" style="290" customWidth="1"/>
    <col min="4114" max="4115" width="6.75" style="290" customWidth="1"/>
    <col min="4116" max="4116" width="6.375" style="290" customWidth="1"/>
    <col min="4117" max="4117" width="6.75" style="290" customWidth="1"/>
    <col min="4118" max="4118" width="5" style="290" customWidth="1"/>
    <col min="4119" max="4119" width="5.625" style="290" customWidth="1"/>
    <col min="4120" max="4120" width="6" style="290" customWidth="1"/>
    <col min="4121" max="4352" width="9" style="290"/>
    <col min="4353" max="4353" width="6" style="290" customWidth="1"/>
    <col min="4354" max="4354" width="6.125" style="290" customWidth="1"/>
    <col min="4355" max="4355" width="6.75" style="290" customWidth="1"/>
    <col min="4356" max="4356" width="5.625" style="290" customWidth="1"/>
    <col min="4357" max="4357" width="13.625" style="290" customWidth="1"/>
    <col min="4358" max="4365" width="7.75" style="290" customWidth="1"/>
    <col min="4366" max="4369" width="7.625" style="290" customWidth="1"/>
    <col min="4370" max="4371" width="6.75" style="290" customWidth="1"/>
    <col min="4372" max="4372" width="6.375" style="290" customWidth="1"/>
    <col min="4373" max="4373" width="6.75" style="290" customWidth="1"/>
    <col min="4374" max="4374" width="5" style="290" customWidth="1"/>
    <col min="4375" max="4375" width="5.625" style="290" customWidth="1"/>
    <col min="4376" max="4376" width="6" style="290" customWidth="1"/>
    <col min="4377" max="4608" width="9" style="290"/>
    <col min="4609" max="4609" width="6" style="290" customWidth="1"/>
    <col min="4610" max="4610" width="6.125" style="290" customWidth="1"/>
    <col min="4611" max="4611" width="6.75" style="290" customWidth="1"/>
    <col min="4612" max="4612" width="5.625" style="290" customWidth="1"/>
    <col min="4613" max="4613" width="13.625" style="290" customWidth="1"/>
    <col min="4614" max="4621" width="7.75" style="290" customWidth="1"/>
    <col min="4622" max="4625" width="7.625" style="290" customWidth="1"/>
    <col min="4626" max="4627" width="6.75" style="290" customWidth="1"/>
    <col min="4628" max="4628" width="6.375" style="290" customWidth="1"/>
    <col min="4629" max="4629" width="6.75" style="290" customWidth="1"/>
    <col min="4630" max="4630" width="5" style="290" customWidth="1"/>
    <col min="4631" max="4631" width="5.625" style="290" customWidth="1"/>
    <col min="4632" max="4632" width="6" style="290" customWidth="1"/>
    <col min="4633" max="4864" width="9" style="290"/>
    <col min="4865" max="4865" width="6" style="290" customWidth="1"/>
    <col min="4866" max="4866" width="6.125" style="290" customWidth="1"/>
    <col min="4867" max="4867" width="6.75" style="290" customWidth="1"/>
    <col min="4868" max="4868" width="5.625" style="290" customWidth="1"/>
    <col min="4869" max="4869" width="13.625" style="290" customWidth="1"/>
    <col min="4870" max="4877" width="7.75" style="290" customWidth="1"/>
    <col min="4878" max="4881" width="7.625" style="290" customWidth="1"/>
    <col min="4882" max="4883" width="6.75" style="290" customWidth="1"/>
    <col min="4884" max="4884" width="6.375" style="290" customWidth="1"/>
    <col min="4885" max="4885" width="6.75" style="290" customWidth="1"/>
    <col min="4886" max="4886" width="5" style="290" customWidth="1"/>
    <col min="4887" max="4887" width="5.625" style="290" customWidth="1"/>
    <col min="4888" max="4888" width="6" style="290" customWidth="1"/>
    <col min="4889" max="5120" width="9" style="290"/>
    <col min="5121" max="5121" width="6" style="290" customWidth="1"/>
    <col min="5122" max="5122" width="6.125" style="290" customWidth="1"/>
    <col min="5123" max="5123" width="6.75" style="290" customWidth="1"/>
    <col min="5124" max="5124" width="5.625" style="290" customWidth="1"/>
    <col min="5125" max="5125" width="13.625" style="290" customWidth="1"/>
    <col min="5126" max="5133" width="7.75" style="290" customWidth="1"/>
    <col min="5134" max="5137" width="7.625" style="290" customWidth="1"/>
    <col min="5138" max="5139" width="6.75" style="290" customWidth="1"/>
    <col min="5140" max="5140" width="6.375" style="290" customWidth="1"/>
    <col min="5141" max="5141" width="6.75" style="290" customWidth="1"/>
    <col min="5142" max="5142" width="5" style="290" customWidth="1"/>
    <col min="5143" max="5143" width="5.625" style="290" customWidth="1"/>
    <col min="5144" max="5144" width="6" style="290" customWidth="1"/>
    <col min="5145" max="5376" width="9" style="290"/>
    <col min="5377" max="5377" width="6" style="290" customWidth="1"/>
    <col min="5378" max="5378" width="6.125" style="290" customWidth="1"/>
    <col min="5379" max="5379" width="6.75" style="290" customWidth="1"/>
    <col min="5380" max="5380" width="5.625" style="290" customWidth="1"/>
    <col min="5381" max="5381" width="13.625" style="290" customWidth="1"/>
    <col min="5382" max="5389" width="7.75" style="290" customWidth="1"/>
    <col min="5390" max="5393" width="7.625" style="290" customWidth="1"/>
    <col min="5394" max="5395" width="6.75" style="290" customWidth="1"/>
    <col min="5396" max="5396" width="6.375" style="290" customWidth="1"/>
    <col min="5397" max="5397" width="6.75" style="290" customWidth="1"/>
    <col min="5398" max="5398" width="5" style="290" customWidth="1"/>
    <col min="5399" max="5399" width="5.625" style="290" customWidth="1"/>
    <col min="5400" max="5400" width="6" style="290" customWidth="1"/>
    <col min="5401" max="5632" width="9" style="290"/>
    <col min="5633" max="5633" width="6" style="290" customWidth="1"/>
    <col min="5634" max="5634" width="6.125" style="290" customWidth="1"/>
    <col min="5635" max="5635" width="6.75" style="290" customWidth="1"/>
    <col min="5636" max="5636" width="5.625" style="290" customWidth="1"/>
    <col min="5637" max="5637" width="13.625" style="290" customWidth="1"/>
    <col min="5638" max="5645" width="7.75" style="290" customWidth="1"/>
    <col min="5646" max="5649" width="7.625" style="290" customWidth="1"/>
    <col min="5650" max="5651" width="6.75" style="290" customWidth="1"/>
    <col min="5652" max="5652" width="6.375" style="290" customWidth="1"/>
    <col min="5653" max="5653" width="6.75" style="290" customWidth="1"/>
    <col min="5654" max="5654" width="5" style="290" customWidth="1"/>
    <col min="5655" max="5655" width="5.625" style="290" customWidth="1"/>
    <col min="5656" max="5656" width="6" style="290" customWidth="1"/>
    <col min="5657" max="5888" width="9" style="290"/>
    <col min="5889" max="5889" width="6" style="290" customWidth="1"/>
    <col min="5890" max="5890" width="6.125" style="290" customWidth="1"/>
    <col min="5891" max="5891" width="6.75" style="290" customWidth="1"/>
    <col min="5892" max="5892" width="5.625" style="290" customWidth="1"/>
    <col min="5893" max="5893" width="13.625" style="290" customWidth="1"/>
    <col min="5894" max="5901" width="7.75" style="290" customWidth="1"/>
    <col min="5902" max="5905" width="7.625" style="290" customWidth="1"/>
    <col min="5906" max="5907" width="6.75" style="290" customWidth="1"/>
    <col min="5908" max="5908" width="6.375" style="290" customWidth="1"/>
    <col min="5909" max="5909" width="6.75" style="290" customWidth="1"/>
    <col min="5910" max="5910" width="5" style="290" customWidth="1"/>
    <col min="5911" max="5911" width="5.625" style="290" customWidth="1"/>
    <col min="5912" max="5912" width="6" style="290" customWidth="1"/>
    <col min="5913" max="6144" width="9" style="290"/>
    <col min="6145" max="6145" width="6" style="290" customWidth="1"/>
    <col min="6146" max="6146" width="6.125" style="290" customWidth="1"/>
    <col min="6147" max="6147" width="6.75" style="290" customWidth="1"/>
    <col min="6148" max="6148" width="5.625" style="290" customWidth="1"/>
    <col min="6149" max="6149" width="13.625" style="290" customWidth="1"/>
    <col min="6150" max="6157" width="7.75" style="290" customWidth="1"/>
    <col min="6158" max="6161" width="7.625" style="290" customWidth="1"/>
    <col min="6162" max="6163" width="6.75" style="290" customWidth="1"/>
    <col min="6164" max="6164" width="6.375" style="290" customWidth="1"/>
    <col min="6165" max="6165" width="6.75" style="290" customWidth="1"/>
    <col min="6166" max="6166" width="5" style="290" customWidth="1"/>
    <col min="6167" max="6167" width="5.625" style="290" customWidth="1"/>
    <col min="6168" max="6168" width="6" style="290" customWidth="1"/>
    <col min="6169" max="6400" width="9" style="290"/>
    <col min="6401" max="6401" width="6" style="290" customWidth="1"/>
    <col min="6402" max="6402" width="6.125" style="290" customWidth="1"/>
    <col min="6403" max="6403" width="6.75" style="290" customWidth="1"/>
    <col min="6404" max="6404" width="5.625" style="290" customWidth="1"/>
    <col min="6405" max="6405" width="13.625" style="290" customWidth="1"/>
    <col min="6406" max="6413" width="7.75" style="290" customWidth="1"/>
    <col min="6414" max="6417" width="7.625" style="290" customWidth="1"/>
    <col min="6418" max="6419" width="6.75" style="290" customWidth="1"/>
    <col min="6420" max="6420" width="6.375" style="290" customWidth="1"/>
    <col min="6421" max="6421" width="6.75" style="290" customWidth="1"/>
    <col min="6422" max="6422" width="5" style="290" customWidth="1"/>
    <col min="6423" max="6423" width="5.625" style="290" customWidth="1"/>
    <col min="6424" max="6424" width="6" style="290" customWidth="1"/>
    <col min="6425" max="6656" width="9" style="290"/>
    <col min="6657" max="6657" width="6" style="290" customWidth="1"/>
    <col min="6658" max="6658" width="6.125" style="290" customWidth="1"/>
    <col min="6659" max="6659" width="6.75" style="290" customWidth="1"/>
    <col min="6660" max="6660" width="5.625" style="290" customWidth="1"/>
    <col min="6661" max="6661" width="13.625" style="290" customWidth="1"/>
    <col min="6662" max="6669" width="7.75" style="290" customWidth="1"/>
    <col min="6670" max="6673" width="7.625" style="290" customWidth="1"/>
    <col min="6674" max="6675" width="6.75" style="290" customWidth="1"/>
    <col min="6676" max="6676" width="6.375" style="290" customWidth="1"/>
    <col min="6677" max="6677" width="6.75" style="290" customWidth="1"/>
    <col min="6678" max="6678" width="5" style="290" customWidth="1"/>
    <col min="6679" max="6679" width="5.625" style="290" customWidth="1"/>
    <col min="6680" max="6680" width="6" style="290" customWidth="1"/>
    <col min="6681" max="6912" width="9" style="290"/>
    <col min="6913" max="6913" width="6" style="290" customWidth="1"/>
    <col min="6914" max="6914" width="6.125" style="290" customWidth="1"/>
    <col min="6915" max="6915" width="6.75" style="290" customWidth="1"/>
    <col min="6916" max="6916" width="5.625" style="290" customWidth="1"/>
    <col min="6917" max="6917" width="13.625" style="290" customWidth="1"/>
    <col min="6918" max="6925" width="7.75" style="290" customWidth="1"/>
    <col min="6926" max="6929" width="7.625" style="290" customWidth="1"/>
    <col min="6930" max="6931" width="6.75" style="290" customWidth="1"/>
    <col min="6932" max="6932" width="6.375" style="290" customWidth="1"/>
    <col min="6933" max="6933" width="6.75" style="290" customWidth="1"/>
    <col min="6934" max="6934" width="5" style="290" customWidth="1"/>
    <col min="6935" max="6935" width="5.625" style="290" customWidth="1"/>
    <col min="6936" max="6936" width="6" style="290" customWidth="1"/>
    <col min="6937" max="7168" width="9" style="290"/>
    <col min="7169" max="7169" width="6" style="290" customWidth="1"/>
    <col min="7170" max="7170" width="6.125" style="290" customWidth="1"/>
    <col min="7171" max="7171" width="6.75" style="290" customWidth="1"/>
    <col min="7172" max="7172" width="5.625" style="290" customWidth="1"/>
    <col min="7173" max="7173" width="13.625" style="290" customWidth="1"/>
    <col min="7174" max="7181" width="7.75" style="290" customWidth="1"/>
    <col min="7182" max="7185" width="7.625" style="290" customWidth="1"/>
    <col min="7186" max="7187" width="6.75" style="290" customWidth="1"/>
    <col min="7188" max="7188" width="6.375" style="290" customWidth="1"/>
    <col min="7189" max="7189" width="6.75" style="290" customWidth="1"/>
    <col min="7190" max="7190" width="5" style="290" customWidth="1"/>
    <col min="7191" max="7191" width="5.625" style="290" customWidth="1"/>
    <col min="7192" max="7192" width="6" style="290" customWidth="1"/>
    <col min="7193" max="7424" width="9" style="290"/>
    <col min="7425" max="7425" width="6" style="290" customWidth="1"/>
    <col min="7426" max="7426" width="6.125" style="290" customWidth="1"/>
    <col min="7427" max="7427" width="6.75" style="290" customWidth="1"/>
    <col min="7428" max="7428" width="5.625" style="290" customWidth="1"/>
    <col min="7429" max="7429" width="13.625" style="290" customWidth="1"/>
    <col min="7430" max="7437" width="7.75" style="290" customWidth="1"/>
    <col min="7438" max="7441" width="7.625" style="290" customWidth="1"/>
    <col min="7442" max="7443" width="6.75" style="290" customWidth="1"/>
    <col min="7444" max="7444" width="6.375" style="290" customWidth="1"/>
    <col min="7445" max="7445" width="6.75" style="290" customWidth="1"/>
    <col min="7446" max="7446" width="5" style="290" customWidth="1"/>
    <col min="7447" max="7447" width="5.625" style="290" customWidth="1"/>
    <col min="7448" max="7448" width="6" style="290" customWidth="1"/>
    <col min="7449" max="7680" width="9" style="290"/>
    <col min="7681" max="7681" width="6" style="290" customWidth="1"/>
    <col min="7682" max="7682" width="6.125" style="290" customWidth="1"/>
    <col min="7683" max="7683" width="6.75" style="290" customWidth="1"/>
    <col min="7684" max="7684" width="5.625" style="290" customWidth="1"/>
    <col min="7685" max="7685" width="13.625" style="290" customWidth="1"/>
    <col min="7686" max="7693" width="7.75" style="290" customWidth="1"/>
    <col min="7694" max="7697" width="7.625" style="290" customWidth="1"/>
    <col min="7698" max="7699" width="6.75" style="290" customWidth="1"/>
    <col min="7700" max="7700" width="6.375" style="290" customWidth="1"/>
    <col min="7701" max="7701" width="6.75" style="290" customWidth="1"/>
    <col min="7702" max="7702" width="5" style="290" customWidth="1"/>
    <col min="7703" max="7703" width="5.625" style="290" customWidth="1"/>
    <col min="7704" max="7704" width="6" style="290" customWidth="1"/>
    <col min="7705" max="7936" width="9" style="290"/>
    <col min="7937" max="7937" width="6" style="290" customWidth="1"/>
    <col min="7938" max="7938" width="6.125" style="290" customWidth="1"/>
    <col min="7939" max="7939" width="6.75" style="290" customWidth="1"/>
    <col min="7940" max="7940" width="5.625" style="290" customWidth="1"/>
    <col min="7941" max="7941" width="13.625" style="290" customWidth="1"/>
    <col min="7942" max="7949" width="7.75" style="290" customWidth="1"/>
    <col min="7950" max="7953" width="7.625" style="290" customWidth="1"/>
    <col min="7954" max="7955" width="6.75" style="290" customWidth="1"/>
    <col min="7956" max="7956" width="6.375" style="290" customWidth="1"/>
    <col min="7957" max="7957" width="6.75" style="290" customWidth="1"/>
    <col min="7958" max="7958" width="5" style="290" customWidth="1"/>
    <col min="7959" max="7959" width="5.625" style="290" customWidth="1"/>
    <col min="7960" max="7960" width="6" style="290" customWidth="1"/>
    <col min="7961" max="8192" width="9" style="290"/>
    <col min="8193" max="8193" width="6" style="290" customWidth="1"/>
    <col min="8194" max="8194" width="6.125" style="290" customWidth="1"/>
    <col min="8195" max="8195" width="6.75" style="290" customWidth="1"/>
    <col min="8196" max="8196" width="5.625" style="290" customWidth="1"/>
    <col min="8197" max="8197" width="13.625" style="290" customWidth="1"/>
    <col min="8198" max="8205" width="7.75" style="290" customWidth="1"/>
    <col min="8206" max="8209" width="7.625" style="290" customWidth="1"/>
    <col min="8210" max="8211" width="6.75" style="290" customWidth="1"/>
    <col min="8212" max="8212" width="6.375" style="290" customWidth="1"/>
    <col min="8213" max="8213" width="6.75" style="290" customWidth="1"/>
    <col min="8214" max="8214" width="5" style="290" customWidth="1"/>
    <col min="8215" max="8215" width="5.625" style="290" customWidth="1"/>
    <col min="8216" max="8216" width="6" style="290" customWidth="1"/>
    <col min="8217" max="8448" width="9" style="290"/>
    <col min="8449" max="8449" width="6" style="290" customWidth="1"/>
    <col min="8450" max="8450" width="6.125" style="290" customWidth="1"/>
    <col min="8451" max="8451" width="6.75" style="290" customWidth="1"/>
    <col min="8452" max="8452" width="5.625" style="290" customWidth="1"/>
    <col min="8453" max="8453" width="13.625" style="290" customWidth="1"/>
    <col min="8454" max="8461" width="7.75" style="290" customWidth="1"/>
    <col min="8462" max="8465" width="7.625" style="290" customWidth="1"/>
    <col min="8466" max="8467" width="6.75" style="290" customWidth="1"/>
    <col min="8468" max="8468" width="6.375" style="290" customWidth="1"/>
    <col min="8469" max="8469" width="6.75" style="290" customWidth="1"/>
    <col min="8470" max="8470" width="5" style="290" customWidth="1"/>
    <col min="8471" max="8471" width="5.625" style="290" customWidth="1"/>
    <col min="8472" max="8472" width="6" style="290" customWidth="1"/>
    <col min="8473" max="8704" width="9" style="290"/>
    <col min="8705" max="8705" width="6" style="290" customWidth="1"/>
    <col min="8706" max="8706" width="6.125" style="290" customWidth="1"/>
    <col min="8707" max="8707" width="6.75" style="290" customWidth="1"/>
    <col min="8708" max="8708" width="5.625" style="290" customWidth="1"/>
    <col min="8709" max="8709" width="13.625" style="290" customWidth="1"/>
    <col min="8710" max="8717" width="7.75" style="290" customWidth="1"/>
    <col min="8718" max="8721" width="7.625" style="290" customWidth="1"/>
    <col min="8722" max="8723" width="6.75" style="290" customWidth="1"/>
    <col min="8724" max="8724" width="6.375" style="290" customWidth="1"/>
    <col min="8725" max="8725" width="6.75" style="290" customWidth="1"/>
    <col min="8726" max="8726" width="5" style="290" customWidth="1"/>
    <col min="8727" max="8727" width="5.625" style="290" customWidth="1"/>
    <col min="8728" max="8728" width="6" style="290" customWidth="1"/>
    <col min="8729" max="8960" width="9" style="290"/>
    <col min="8961" max="8961" width="6" style="290" customWidth="1"/>
    <col min="8962" max="8962" width="6.125" style="290" customWidth="1"/>
    <col min="8963" max="8963" width="6.75" style="290" customWidth="1"/>
    <col min="8964" max="8964" width="5.625" style="290" customWidth="1"/>
    <col min="8965" max="8965" width="13.625" style="290" customWidth="1"/>
    <col min="8966" max="8973" width="7.75" style="290" customWidth="1"/>
    <col min="8974" max="8977" width="7.625" style="290" customWidth="1"/>
    <col min="8978" max="8979" width="6.75" style="290" customWidth="1"/>
    <col min="8980" max="8980" width="6.375" style="290" customWidth="1"/>
    <col min="8981" max="8981" width="6.75" style="290" customWidth="1"/>
    <col min="8982" max="8982" width="5" style="290" customWidth="1"/>
    <col min="8983" max="8983" width="5.625" style="290" customWidth="1"/>
    <col min="8984" max="8984" width="6" style="290" customWidth="1"/>
    <col min="8985" max="9216" width="9" style="290"/>
    <col min="9217" max="9217" width="6" style="290" customWidth="1"/>
    <col min="9218" max="9218" width="6.125" style="290" customWidth="1"/>
    <col min="9219" max="9219" width="6.75" style="290" customWidth="1"/>
    <col min="9220" max="9220" width="5.625" style="290" customWidth="1"/>
    <col min="9221" max="9221" width="13.625" style="290" customWidth="1"/>
    <col min="9222" max="9229" width="7.75" style="290" customWidth="1"/>
    <col min="9230" max="9233" width="7.625" style="290" customWidth="1"/>
    <col min="9234" max="9235" width="6.75" style="290" customWidth="1"/>
    <col min="9236" max="9236" width="6.375" style="290" customWidth="1"/>
    <col min="9237" max="9237" width="6.75" style="290" customWidth="1"/>
    <col min="9238" max="9238" width="5" style="290" customWidth="1"/>
    <col min="9239" max="9239" width="5.625" style="290" customWidth="1"/>
    <col min="9240" max="9240" width="6" style="290" customWidth="1"/>
    <col min="9241" max="9472" width="9" style="290"/>
    <col min="9473" max="9473" width="6" style="290" customWidth="1"/>
    <col min="9474" max="9474" width="6.125" style="290" customWidth="1"/>
    <col min="9475" max="9475" width="6.75" style="290" customWidth="1"/>
    <col min="9476" max="9476" width="5.625" style="290" customWidth="1"/>
    <col min="9477" max="9477" width="13.625" style="290" customWidth="1"/>
    <col min="9478" max="9485" width="7.75" style="290" customWidth="1"/>
    <col min="9486" max="9489" width="7.625" style="290" customWidth="1"/>
    <col min="9490" max="9491" width="6.75" style="290" customWidth="1"/>
    <col min="9492" max="9492" width="6.375" style="290" customWidth="1"/>
    <col min="9493" max="9493" width="6.75" style="290" customWidth="1"/>
    <col min="9494" max="9494" width="5" style="290" customWidth="1"/>
    <col min="9495" max="9495" width="5.625" style="290" customWidth="1"/>
    <col min="9496" max="9496" width="6" style="290" customWidth="1"/>
    <col min="9497" max="9728" width="9" style="290"/>
    <col min="9729" max="9729" width="6" style="290" customWidth="1"/>
    <col min="9730" max="9730" width="6.125" style="290" customWidth="1"/>
    <col min="9731" max="9731" width="6.75" style="290" customWidth="1"/>
    <col min="9732" max="9732" width="5.625" style="290" customWidth="1"/>
    <col min="9733" max="9733" width="13.625" style="290" customWidth="1"/>
    <col min="9734" max="9741" width="7.75" style="290" customWidth="1"/>
    <col min="9742" max="9745" width="7.625" style="290" customWidth="1"/>
    <col min="9746" max="9747" width="6.75" style="290" customWidth="1"/>
    <col min="9748" max="9748" width="6.375" style="290" customWidth="1"/>
    <col min="9749" max="9749" width="6.75" style="290" customWidth="1"/>
    <col min="9750" max="9750" width="5" style="290" customWidth="1"/>
    <col min="9751" max="9751" width="5.625" style="290" customWidth="1"/>
    <col min="9752" max="9752" width="6" style="290" customWidth="1"/>
    <col min="9753" max="9984" width="9" style="290"/>
    <col min="9985" max="9985" width="6" style="290" customWidth="1"/>
    <col min="9986" max="9986" width="6.125" style="290" customWidth="1"/>
    <col min="9987" max="9987" width="6.75" style="290" customWidth="1"/>
    <col min="9988" max="9988" width="5.625" style="290" customWidth="1"/>
    <col min="9989" max="9989" width="13.625" style="290" customWidth="1"/>
    <col min="9990" max="9997" width="7.75" style="290" customWidth="1"/>
    <col min="9998" max="10001" width="7.625" style="290" customWidth="1"/>
    <col min="10002" max="10003" width="6.75" style="290" customWidth="1"/>
    <col min="10004" max="10004" width="6.375" style="290" customWidth="1"/>
    <col min="10005" max="10005" width="6.75" style="290" customWidth="1"/>
    <col min="10006" max="10006" width="5" style="290" customWidth="1"/>
    <col min="10007" max="10007" width="5.625" style="290" customWidth="1"/>
    <col min="10008" max="10008" width="6" style="290" customWidth="1"/>
    <col min="10009" max="10240" width="9" style="290"/>
    <col min="10241" max="10241" width="6" style="290" customWidth="1"/>
    <col min="10242" max="10242" width="6.125" style="290" customWidth="1"/>
    <col min="10243" max="10243" width="6.75" style="290" customWidth="1"/>
    <col min="10244" max="10244" width="5.625" style="290" customWidth="1"/>
    <col min="10245" max="10245" width="13.625" style="290" customWidth="1"/>
    <col min="10246" max="10253" width="7.75" style="290" customWidth="1"/>
    <col min="10254" max="10257" width="7.625" style="290" customWidth="1"/>
    <col min="10258" max="10259" width="6.75" style="290" customWidth="1"/>
    <col min="10260" max="10260" width="6.375" style="290" customWidth="1"/>
    <col min="10261" max="10261" width="6.75" style="290" customWidth="1"/>
    <col min="10262" max="10262" width="5" style="290" customWidth="1"/>
    <col min="10263" max="10263" width="5.625" style="290" customWidth="1"/>
    <col min="10264" max="10264" width="6" style="290" customWidth="1"/>
    <col min="10265" max="10496" width="9" style="290"/>
    <col min="10497" max="10497" width="6" style="290" customWidth="1"/>
    <col min="10498" max="10498" width="6.125" style="290" customWidth="1"/>
    <col min="10499" max="10499" width="6.75" style="290" customWidth="1"/>
    <col min="10500" max="10500" width="5.625" style="290" customWidth="1"/>
    <col min="10501" max="10501" width="13.625" style="290" customWidth="1"/>
    <col min="10502" max="10509" width="7.75" style="290" customWidth="1"/>
    <col min="10510" max="10513" width="7.625" style="290" customWidth="1"/>
    <col min="10514" max="10515" width="6.75" style="290" customWidth="1"/>
    <col min="10516" max="10516" width="6.375" style="290" customWidth="1"/>
    <col min="10517" max="10517" width="6.75" style="290" customWidth="1"/>
    <col min="10518" max="10518" width="5" style="290" customWidth="1"/>
    <col min="10519" max="10519" width="5.625" style="290" customWidth="1"/>
    <col min="10520" max="10520" width="6" style="290" customWidth="1"/>
    <col min="10521" max="10752" width="9" style="290"/>
    <col min="10753" max="10753" width="6" style="290" customWidth="1"/>
    <col min="10754" max="10754" width="6.125" style="290" customWidth="1"/>
    <col min="10755" max="10755" width="6.75" style="290" customWidth="1"/>
    <col min="10756" max="10756" width="5.625" style="290" customWidth="1"/>
    <col min="10757" max="10757" width="13.625" style="290" customWidth="1"/>
    <col min="10758" max="10765" width="7.75" style="290" customWidth="1"/>
    <col min="10766" max="10769" width="7.625" style="290" customWidth="1"/>
    <col min="10770" max="10771" width="6.75" style="290" customWidth="1"/>
    <col min="10772" max="10772" width="6.375" style="290" customWidth="1"/>
    <col min="10773" max="10773" width="6.75" style="290" customWidth="1"/>
    <col min="10774" max="10774" width="5" style="290" customWidth="1"/>
    <col min="10775" max="10775" width="5.625" style="290" customWidth="1"/>
    <col min="10776" max="10776" width="6" style="290" customWidth="1"/>
    <col min="10777" max="11008" width="9" style="290"/>
    <col min="11009" max="11009" width="6" style="290" customWidth="1"/>
    <col min="11010" max="11010" width="6.125" style="290" customWidth="1"/>
    <col min="11011" max="11011" width="6.75" style="290" customWidth="1"/>
    <col min="11012" max="11012" width="5.625" style="290" customWidth="1"/>
    <col min="11013" max="11013" width="13.625" style="290" customWidth="1"/>
    <col min="11014" max="11021" width="7.75" style="290" customWidth="1"/>
    <col min="11022" max="11025" width="7.625" style="290" customWidth="1"/>
    <col min="11026" max="11027" width="6.75" style="290" customWidth="1"/>
    <col min="11028" max="11028" width="6.375" style="290" customWidth="1"/>
    <col min="11029" max="11029" width="6.75" style="290" customWidth="1"/>
    <col min="11030" max="11030" width="5" style="290" customWidth="1"/>
    <col min="11031" max="11031" width="5.625" style="290" customWidth="1"/>
    <col min="11032" max="11032" width="6" style="290" customWidth="1"/>
    <col min="11033" max="11264" width="9" style="290"/>
    <col min="11265" max="11265" width="6" style="290" customWidth="1"/>
    <col min="11266" max="11266" width="6.125" style="290" customWidth="1"/>
    <col min="11267" max="11267" width="6.75" style="290" customWidth="1"/>
    <col min="11268" max="11268" width="5.625" style="290" customWidth="1"/>
    <col min="11269" max="11269" width="13.625" style="290" customWidth="1"/>
    <col min="11270" max="11277" width="7.75" style="290" customWidth="1"/>
    <col min="11278" max="11281" width="7.625" style="290" customWidth="1"/>
    <col min="11282" max="11283" width="6.75" style="290" customWidth="1"/>
    <col min="11284" max="11284" width="6.375" style="290" customWidth="1"/>
    <col min="11285" max="11285" width="6.75" style="290" customWidth="1"/>
    <col min="11286" max="11286" width="5" style="290" customWidth="1"/>
    <col min="11287" max="11287" width="5.625" style="290" customWidth="1"/>
    <col min="11288" max="11288" width="6" style="290" customWidth="1"/>
    <col min="11289" max="11520" width="9" style="290"/>
    <col min="11521" max="11521" width="6" style="290" customWidth="1"/>
    <col min="11522" max="11522" width="6.125" style="290" customWidth="1"/>
    <col min="11523" max="11523" width="6.75" style="290" customWidth="1"/>
    <col min="11524" max="11524" width="5.625" style="290" customWidth="1"/>
    <col min="11525" max="11525" width="13.625" style="290" customWidth="1"/>
    <col min="11526" max="11533" width="7.75" style="290" customWidth="1"/>
    <col min="11534" max="11537" width="7.625" style="290" customWidth="1"/>
    <col min="11538" max="11539" width="6.75" style="290" customWidth="1"/>
    <col min="11540" max="11540" width="6.375" style="290" customWidth="1"/>
    <col min="11541" max="11541" width="6.75" style="290" customWidth="1"/>
    <col min="11542" max="11542" width="5" style="290" customWidth="1"/>
    <col min="11543" max="11543" width="5.625" style="290" customWidth="1"/>
    <col min="11544" max="11544" width="6" style="290" customWidth="1"/>
    <col min="11545" max="11776" width="9" style="290"/>
    <col min="11777" max="11777" width="6" style="290" customWidth="1"/>
    <col min="11778" max="11778" width="6.125" style="290" customWidth="1"/>
    <col min="11779" max="11779" width="6.75" style="290" customWidth="1"/>
    <col min="11780" max="11780" width="5.625" style="290" customWidth="1"/>
    <col min="11781" max="11781" width="13.625" style="290" customWidth="1"/>
    <col min="11782" max="11789" width="7.75" style="290" customWidth="1"/>
    <col min="11790" max="11793" width="7.625" style="290" customWidth="1"/>
    <col min="11794" max="11795" width="6.75" style="290" customWidth="1"/>
    <col min="11796" max="11796" width="6.375" style="290" customWidth="1"/>
    <col min="11797" max="11797" width="6.75" style="290" customWidth="1"/>
    <col min="11798" max="11798" width="5" style="290" customWidth="1"/>
    <col min="11799" max="11799" width="5.625" style="290" customWidth="1"/>
    <col min="11800" max="11800" width="6" style="290" customWidth="1"/>
    <col min="11801" max="12032" width="9" style="290"/>
    <col min="12033" max="12033" width="6" style="290" customWidth="1"/>
    <col min="12034" max="12034" width="6.125" style="290" customWidth="1"/>
    <col min="12035" max="12035" width="6.75" style="290" customWidth="1"/>
    <col min="12036" max="12036" width="5.625" style="290" customWidth="1"/>
    <col min="12037" max="12037" width="13.625" style="290" customWidth="1"/>
    <col min="12038" max="12045" width="7.75" style="290" customWidth="1"/>
    <col min="12046" max="12049" width="7.625" style="290" customWidth="1"/>
    <col min="12050" max="12051" width="6.75" style="290" customWidth="1"/>
    <col min="12052" max="12052" width="6.375" style="290" customWidth="1"/>
    <col min="12053" max="12053" width="6.75" style="290" customWidth="1"/>
    <col min="12054" max="12054" width="5" style="290" customWidth="1"/>
    <col min="12055" max="12055" width="5.625" style="290" customWidth="1"/>
    <col min="12056" max="12056" width="6" style="290" customWidth="1"/>
    <col min="12057" max="12288" width="9" style="290"/>
    <col min="12289" max="12289" width="6" style="290" customWidth="1"/>
    <col min="12290" max="12290" width="6.125" style="290" customWidth="1"/>
    <col min="12291" max="12291" width="6.75" style="290" customWidth="1"/>
    <col min="12292" max="12292" width="5.625" style="290" customWidth="1"/>
    <col min="12293" max="12293" width="13.625" style="290" customWidth="1"/>
    <col min="12294" max="12301" width="7.75" style="290" customWidth="1"/>
    <col min="12302" max="12305" width="7.625" style="290" customWidth="1"/>
    <col min="12306" max="12307" width="6.75" style="290" customWidth="1"/>
    <col min="12308" max="12308" width="6.375" style="290" customWidth="1"/>
    <col min="12309" max="12309" width="6.75" style="290" customWidth="1"/>
    <col min="12310" max="12310" width="5" style="290" customWidth="1"/>
    <col min="12311" max="12311" width="5.625" style="290" customWidth="1"/>
    <col min="12312" max="12312" width="6" style="290" customWidth="1"/>
    <col min="12313" max="12544" width="9" style="290"/>
    <col min="12545" max="12545" width="6" style="290" customWidth="1"/>
    <col min="12546" max="12546" width="6.125" style="290" customWidth="1"/>
    <col min="12547" max="12547" width="6.75" style="290" customWidth="1"/>
    <col min="12548" max="12548" width="5.625" style="290" customWidth="1"/>
    <col min="12549" max="12549" width="13.625" style="290" customWidth="1"/>
    <col min="12550" max="12557" width="7.75" style="290" customWidth="1"/>
    <col min="12558" max="12561" width="7.625" style="290" customWidth="1"/>
    <col min="12562" max="12563" width="6.75" style="290" customWidth="1"/>
    <col min="12564" max="12564" width="6.375" style="290" customWidth="1"/>
    <col min="12565" max="12565" width="6.75" style="290" customWidth="1"/>
    <col min="12566" max="12566" width="5" style="290" customWidth="1"/>
    <col min="12567" max="12567" width="5.625" style="290" customWidth="1"/>
    <col min="12568" max="12568" width="6" style="290" customWidth="1"/>
    <col min="12569" max="12800" width="9" style="290"/>
    <col min="12801" max="12801" width="6" style="290" customWidth="1"/>
    <col min="12802" max="12802" width="6.125" style="290" customWidth="1"/>
    <col min="12803" max="12803" width="6.75" style="290" customWidth="1"/>
    <col min="12804" max="12804" width="5.625" style="290" customWidth="1"/>
    <col min="12805" max="12805" width="13.625" style="290" customWidth="1"/>
    <col min="12806" max="12813" width="7.75" style="290" customWidth="1"/>
    <col min="12814" max="12817" width="7.625" style="290" customWidth="1"/>
    <col min="12818" max="12819" width="6.75" style="290" customWidth="1"/>
    <col min="12820" max="12820" width="6.375" style="290" customWidth="1"/>
    <col min="12821" max="12821" width="6.75" style="290" customWidth="1"/>
    <col min="12822" max="12822" width="5" style="290" customWidth="1"/>
    <col min="12823" max="12823" width="5.625" style="290" customWidth="1"/>
    <col min="12824" max="12824" width="6" style="290" customWidth="1"/>
    <col min="12825" max="13056" width="9" style="290"/>
    <col min="13057" max="13057" width="6" style="290" customWidth="1"/>
    <col min="13058" max="13058" width="6.125" style="290" customWidth="1"/>
    <col min="13059" max="13059" width="6.75" style="290" customWidth="1"/>
    <col min="13060" max="13060" width="5.625" style="290" customWidth="1"/>
    <col min="13061" max="13061" width="13.625" style="290" customWidth="1"/>
    <col min="13062" max="13069" width="7.75" style="290" customWidth="1"/>
    <col min="13070" max="13073" width="7.625" style="290" customWidth="1"/>
    <col min="13074" max="13075" width="6.75" style="290" customWidth="1"/>
    <col min="13076" max="13076" width="6.375" style="290" customWidth="1"/>
    <col min="13077" max="13077" width="6.75" style="290" customWidth="1"/>
    <col min="13078" max="13078" width="5" style="290" customWidth="1"/>
    <col min="13079" max="13079" width="5.625" style="290" customWidth="1"/>
    <col min="13080" max="13080" width="6" style="290" customWidth="1"/>
    <col min="13081" max="13312" width="9" style="290"/>
    <col min="13313" max="13313" width="6" style="290" customWidth="1"/>
    <col min="13314" max="13314" width="6.125" style="290" customWidth="1"/>
    <col min="13315" max="13315" width="6.75" style="290" customWidth="1"/>
    <col min="13316" max="13316" width="5.625" style="290" customWidth="1"/>
    <col min="13317" max="13317" width="13.625" style="290" customWidth="1"/>
    <col min="13318" max="13325" width="7.75" style="290" customWidth="1"/>
    <col min="13326" max="13329" width="7.625" style="290" customWidth="1"/>
    <col min="13330" max="13331" width="6.75" style="290" customWidth="1"/>
    <col min="13332" max="13332" width="6.375" style="290" customWidth="1"/>
    <col min="13333" max="13333" width="6.75" style="290" customWidth="1"/>
    <col min="13334" max="13334" width="5" style="290" customWidth="1"/>
    <col min="13335" max="13335" width="5.625" style="290" customWidth="1"/>
    <col min="13336" max="13336" width="6" style="290" customWidth="1"/>
    <col min="13337" max="13568" width="9" style="290"/>
    <col min="13569" max="13569" width="6" style="290" customWidth="1"/>
    <col min="13570" max="13570" width="6.125" style="290" customWidth="1"/>
    <col min="13571" max="13571" width="6.75" style="290" customWidth="1"/>
    <col min="13572" max="13572" width="5.625" style="290" customWidth="1"/>
    <col min="13573" max="13573" width="13.625" style="290" customWidth="1"/>
    <col min="13574" max="13581" width="7.75" style="290" customWidth="1"/>
    <col min="13582" max="13585" width="7.625" style="290" customWidth="1"/>
    <col min="13586" max="13587" width="6.75" style="290" customWidth="1"/>
    <col min="13588" max="13588" width="6.375" style="290" customWidth="1"/>
    <col min="13589" max="13589" width="6.75" style="290" customWidth="1"/>
    <col min="13590" max="13590" width="5" style="290" customWidth="1"/>
    <col min="13591" max="13591" width="5.625" style="290" customWidth="1"/>
    <col min="13592" max="13592" width="6" style="290" customWidth="1"/>
    <col min="13593" max="13824" width="9" style="290"/>
    <col min="13825" max="13825" width="6" style="290" customWidth="1"/>
    <col min="13826" max="13826" width="6.125" style="290" customWidth="1"/>
    <col min="13827" max="13827" width="6.75" style="290" customWidth="1"/>
    <col min="13828" max="13828" width="5.625" style="290" customWidth="1"/>
    <col min="13829" max="13829" width="13.625" style="290" customWidth="1"/>
    <col min="13830" max="13837" width="7.75" style="290" customWidth="1"/>
    <col min="13838" max="13841" width="7.625" style="290" customWidth="1"/>
    <col min="13842" max="13843" width="6.75" style="290" customWidth="1"/>
    <col min="13844" max="13844" width="6.375" style="290" customWidth="1"/>
    <col min="13845" max="13845" width="6.75" style="290" customWidth="1"/>
    <col min="13846" max="13846" width="5" style="290" customWidth="1"/>
    <col min="13847" max="13847" width="5.625" style="290" customWidth="1"/>
    <col min="13848" max="13848" width="6" style="290" customWidth="1"/>
    <col min="13849" max="14080" width="9" style="290"/>
    <col min="14081" max="14081" width="6" style="290" customWidth="1"/>
    <col min="14082" max="14082" width="6.125" style="290" customWidth="1"/>
    <col min="14083" max="14083" width="6.75" style="290" customWidth="1"/>
    <col min="14084" max="14084" width="5.625" style="290" customWidth="1"/>
    <col min="14085" max="14085" width="13.625" style="290" customWidth="1"/>
    <col min="14086" max="14093" width="7.75" style="290" customWidth="1"/>
    <col min="14094" max="14097" width="7.625" style="290" customWidth="1"/>
    <col min="14098" max="14099" width="6.75" style="290" customWidth="1"/>
    <col min="14100" max="14100" width="6.375" style="290" customWidth="1"/>
    <col min="14101" max="14101" width="6.75" style="290" customWidth="1"/>
    <col min="14102" max="14102" width="5" style="290" customWidth="1"/>
    <col min="14103" max="14103" width="5.625" style="290" customWidth="1"/>
    <col min="14104" max="14104" width="6" style="290" customWidth="1"/>
    <col min="14105" max="14336" width="9" style="290"/>
    <col min="14337" max="14337" width="6" style="290" customWidth="1"/>
    <col min="14338" max="14338" width="6.125" style="290" customWidth="1"/>
    <col min="14339" max="14339" width="6.75" style="290" customWidth="1"/>
    <col min="14340" max="14340" width="5.625" style="290" customWidth="1"/>
    <col min="14341" max="14341" width="13.625" style="290" customWidth="1"/>
    <col min="14342" max="14349" width="7.75" style="290" customWidth="1"/>
    <col min="14350" max="14353" width="7.625" style="290" customWidth="1"/>
    <col min="14354" max="14355" width="6.75" style="290" customWidth="1"/>
    <col min="14356" max="14356" width="6.375" style="290" customWidth="1"/>
    <col min="14357" max="14357" width="6.75" style="290" customWidth="1"/>
    <col min="14358" max="14358" width="5" style="290" customWidth="1"/>
    <col min="14359" max="14359" width="5.625" style="290" customWidth="1"/>
    <col min="14360" max="14360" width="6" style="290" customWidth="1"/>
    <col min="14361" max="14592" width="9" style="290"/>
    <col min="14593" max="14593" width="6" style="290" customWidth="1"/>
    <col min="14594" max="14594" width="6.125" style="290" customWidth="1"/>
    <col min="14595" max="14595" width="6.75" style="290" customWidth="1"/>
    <col min="14596" max="14596" width="5.625" style="290" customWidth="1"/>
    <col min="14597" max="14597" width="13.625" style="290" customWidth="1"/>
    <col min="14598" max="14605" width="7.75" style="290" customWidth="1"/>
    <col min="14606" max="14609" width="7.625" style="290" customWidth="1"/>
    <col min="14610" max="14611" width="6.75" style="290" customWidth="1"/>
    <col min="14612" max="14612" width="6.375" style="290" customWidth="1"/>
    <col min="14613" max="14613" width="6.75" style="290" customWidth="1"/>
    <col min="14614" max="14614" width="5" style="290" customWidth="1"/>
    <col min="14615" max="14615" width="5.625" style="290" customWidth="1"/>
    <col min="14616" max="14616" width="6" style="290" customWidth="1"/>
    <col min="14617" max="14848" width="9" style="290"/>
    <col min="14849" max="14849" width="6" style="290" customWidth="1"/>
    <col min="14850" max="14850" width="6.125" style="290" customWidth="1"/>
    <col min="14851" max="14851" width="6.75" style="290" customWidth="1"/>
    <col min="14852" max="14852" width="5.625" style="290" customWidth="1"/>
    <col min="14853" max="14853" width="13.625" style="290" customWidth="1"/>
    <col min="14854" max="14861" width="7.75" style="290" customWidth="1"/>
    <col min="14862" max="14865" width="7.625" style="290" customWidth="1"/>
    <col min="14866" max="14867" width="6.75" style="290" customWidth="1"/>
    <col min="14868" max="14868" width="6.375" style="290" customWidth="1"/>
    <col min="14869" max="14869" width="6.75" style="290" customWidth="1"/>
    <col min="14870" max="14870" width="5" style="290" customWidth="1"/>
    <col min="14871" max="14871" width="5.625" style="290" customWidth="1"/>
    <col min="14872" max="14872" width="6" style="290" customWidth="1"/>
    <col min="14873" max="15104" width="9" style="290"/>
    <col min="15105" max="15105" width="6" style="290" customWidth="1"/>
    <col min="15106" max="15106" width="6.125" style="290" customWidth="1"/>
    <col min="15107" max="15107" width="6.75" style="290" customWidth="1"/>
    <col min="15108" max="15108" width="5.625" style="290" customWidth="1"/>
    <col min="15109" max="15109" width="13.625" style="290" customWidth="1"/>
    <col min="15110" max="15117" width="7.75" style="290" customWidth="1"/>
    <col min="15118" max="15121" width="7.625" style="290" customWidth="1"/>
    <col min="15122" max="15123" width="6.75" style="290" customWidth="1"/>
    <col min="15124" max="15124" width="6.375" style="290" customWidth="1"/>
    <col min="15125" max="15125" width="6.75" style="290" customWidth="1"/>
    <col min="15126" max="15126" width="5" style="290" customWidth="1"/>
    <col min="15127" max="15127" width="5.625" style="290" customWidth="1"/>
    <col min="15128" max="15128" width="6" style="290" customWidth="1"/>
    <col min="15129" max="15360" width="9" style="290"/>
    <col min="15361" max="15361" width="6" style="290" customWidth="1"/>
    <col min="15362" max="15362" width="6.125" style="290" customWidth="1"/>
    <col min="15363" max="15363" width="6.75" style="290" customWidth="1"/>
    <col min="15364" max="15364" width="5.625" style="290" customWidth="1"/>
    <col min="15365" max="15365" width="13.625" style="290" customWidth="1"/>
    <col min="15366" max="15373" width="7.75" style="290" customWidth="1"/>
    <col min="15374" max="15377" width="7.625" style="290" customWidth="1"/>
    <col min="15378" max="15379" width="6.75" style="290" customWidth="1"/>
    <col min="15380" max="15380" width="6.375" style="290" customWidth="1"/>
    <col min="15381" max="15381" width="6.75" style="290" customWidth="1"/>
    <col min="15382" max="15382" width="5" style="290" customWidth="1"/>
    <col min="15383" max="15383" width="5.625" style="290" customWidth="1"/>
    <col min="15384" max="15384" width="6" style="290" customWidth="1"/>
    <col min="15385" max="15616" width="9" style="290"/>
    <col min="15617" max="15617" width="6" style="290" customWidth="1"/>
    <col min="15618" max="15618" width="6.125" style="290" customWidth="1"/>
    <col min="15619" max="15619" width="6.75" style="290" customWidth="1"/>
    <col min="15620" max="15620" width="5.625" style="290" customWidth="1"/>
    <col min="15621" max="15621" width="13.625" style="290" customWidth="1"/>
    <col min="15622" max="15629" width="7.75" style="290" customWidth="1"/>
    <col min="15630" max="15633" width="7.625" style="290" customWidth="1"/>
    <col min="15634" max="15635" width="6.75" style="290" customWidth="1"/>
    <col min="15636" max="15636" width="6.375" style="290" customWidth="1"/>
    <col min="15637" max="15637" width="6.75" style="290" customWidth="1"/>
    <col min="15638" max="15638" width="5" style="290" customWidth="1"/>
    <col min="15639" max="15639" width="5.625" style="290" customWidth="1"/>
    <col min="15640" max="15640" width="6" style="290" customWidth="1"/>
    <col min="15641" max="15872" width="9" style="290"/>
    <col min="15873" max="15873" width="6" style="290" customWidth="1"/>
    <col min="15874" max="15874" width="6.125" style="290" customWidth="1"/>
    <col min="15875" max="15875" width="6.75" style="290" customWidth="1"/>
    <col min="15876" max="15876" width="5.625" style="290" customWidth="1"/>
    <col min="15877" max="15877" width="13.625" style="290" customWidth="1"/>
    <col min="15878" max="15885" width="7.75" style="290" customWidth="1"/>
    <col min="15886" max="15889" width="7.625" style="290" customWidth="1"/>
    <col min="15890" max="15891" width="6.75" style="290" customWidth="1"/>
    <col min="15892" max="15892" width="6.375" style="290" customWidth="1"/>
    <col min="15893" max="15893" width="6.75" style="290" customWidth="1"/>
    <col min="15894" max="15894" width="5" style="290" customWidth="1"/>
    <col min="15895" max="15895" width="5.625" style="290" customWidth="1"/>
    <col min="15896" max="15896" width="6" style="290" customWidth="1"/>
    <col min="15897" max="16128" width="9" style="290"/>
    <col min="16129" max="16129" width="6" style="290" customWidth="1"/>
    <col min="16130" max="16130" width="6.125" style="290" customWidth="1"/>
    <col min="16131" max="16131" width="6.75" style="290" customWidth="1"/>
    <col min="16132" max="16132" width="5.625" style="290" customWidth="1"/>
    <col min="16133" max="16133" width="13.625" style="290" customWidth="1"/>
    <col min="16134" max="16141" width="7.75" style="290" customWidth="1"/>
    <col min="16142" max="16145" width="7.625" style="290" customWidth="1"/>
    <col min="16146" max="16147" width="6.75" style="290" customWidth="1"/>
    <col min="16148" max="16148" width="6.375" style="290" customWidth="1"/>
    <col min="16149" max="16149" width="6.75" style="290" customWidth="1"/>
    <col min="16150" max="16150" width="5" style="290" customWidth="1"/>
    <col min="16151" max="16151" width="5.625" style="290" customWidth="1"/>
    <col min="16152" max="16152" width="6" style="290" customWidth="1"/>
    <col min="16153" max="16384" width="9" style="290"/>
  </cols>
  <sheetData>
    <row r="1" spans="1:24" ht="37.5" customHeight="1" x14ac:dyDescent="0.4">
      <c r="A1" s="292" t="s">
        <v>365</v>
      </c>
      <c r="U1" s="524"/>
      <c r="V1" s="524"/>
      <c r="W1" s="524"/>
      <c r="X1" s="524"/>
    </row>
    <row r="2" spans="1:24" ht="46.5" customHeight="1" x14ac:dyDescent="0.4">
      <c r="A2" s="525" t="s">
        <v>342</v>
      </c>
      <c r="B2" s="525"/>
      <c r="C2" s="525"/>
      <c r="D2" s="525"/>
      <c r="E2" s="525"/>
      <c r="F2" s="525"/>
      <c r="G2" s="525"/>
      <c r="H2" s="525"/>
      <c r="I2" s="525"/>
      <c r="J2" s="525"/>
      <c r="K2" s="525"/>
      <c r="L2" s="525"/>
      <c r="M2" s="525"/>
      <c r="N2" s="525"/>
      <c r="O2" s="525"/>
      <c r="P2" s="525"/>
      <c r="Q2" s="525"/>
      <c r="R2" s="525"/>
      <c r="S2" s="525"/>
      <c r="T2" s="525"/>
      <c r="U2" s="525"/>
      <c r="V2" s="525"/>
      <c r="W2" s="525"/>
      <c r="X2" s="525"/>
    </row>
    <row r="3" spans="1:24" ht="30" customHeight="1" x14ac:dyDescent="0.4">
      <c r="A3" s="291"/>
      <c r="B3" s="291"/>
      <c r="C3" s="291"/>
      <c r="D3" s="291"/>
      <c r="E3" s="291"/>
      <c r="F3" s="291"/>
      <c r="G3" s="291"/>
      <c r="H3" s="291"/>
      <c r="I3" s="291"/>
      <c r="J3" s="291"/>
      <c r="K3" s="291"/>
      <c r="L3" s="291"/>
      <c r="M3" s="291"/>
      <c r="N3" s="291"/>
      <c r="O3" s="291"/>
      <c r="P3" s="291"/>
      <c r="Q3" s="291"/>
      <c r="R3" s="291"/>
      <c r="S3" s="291"/>
      <c r="T3" s="291"/>
      <c r="U3" s="291"/>
      <c r="V3" s="291"/>
      <c r="W3" s="291"/>
      <c r="X3" s="291"/>
    </row>
    <row r="4" spans="1:24" ht="30" customHeight="1" x14ac:dyDescent="0.4">
      <c r="A4" s="291"/>
      <c r="B4" s="291"/>
      <c r="C4" s="291"/>
      <c r="D4" s="291"/>
      <c r="E4" s="291"/>
      <c r="F4" s="291"/>
      <c r="G4" s="291"/>
      <c r="H4" s="291"/>
      <c r="I4" s="291"/>
      <c r="J4" s="291"/>
      <c r="K4" s="291"/>
      <c r="L4" s="291"/>
      <c r="M4" s="291"/>
      <c r="N4" s="291"/>
      <c r="O4" s="291"/>
      <c r="P4" s="291"/>
      <c r="Q4" s="291"/>
      <c r="R4" s="291"/>
      <c r="S4" s="291"/>
      <c r="T4" s="291"/>
      <c r="U4" s="291"/>
      <c r="V4" s="291"/>
      <c r="W4" s="291"/>
      <c r="X4" s="291"/>
    </row>
    <row r="5" spans="1:24" s="292" customFormat="1" ht="30" customHeight="1" x14ac:dyDescent="0.4">
      <c r="P5" s="293"/>
      <c r="Q5" s="293"/>
      <c r="R5" s="293" t="s">
        <v>343</v>
      </c>
      <c r="S5" s="293"/>
      <c r="T5" s="293" t="s">
        <v>344</v>
      </c>
      <c r="U5" s="294"/>
      <c r="V5" s="293" t="s">
        <v>345</v>
      </c>
      <c r="W5" s="294"/>
      <c r="X5" s="293" t="s">
        <v>346</v>
      </c>
    </row>
    <row r="6" spans="1:24" s="292" customFormat="1" ht="30" customHeight="1" x14ac:dyDescent="0.4">
      <c r="P6" s="293"/>
      <c r="Q6" s="293"/>
      <c r="R6" s="293"/>
      <c r="S6" s="293"/>
      <c r="T6" s="293"/>
      <c r="U6" s="293"/>
      <c r="V6" s="293"/>
      <c r="W6" s="293"/>
      <c r="X6" s="293"/>
    </row>
    <row r="7" spans="1:24" s="292" customFormat="1" ht="30" customHeight="1" x14ac:dyDescent="0.4">
      <c r="P7" s="293"/>
      <c r="Q7" s="293"/>
      <c r="R7" s="293"/>
      <c r="S7" s="293"/>
      <c r="T7" s="293"/>
      <c r="U7" s="293"/>
      <c r="V7" s="293"/>
      <c r="W7" s="293"/>
      <c r="X7" s="293"/>
    </row>
    <row r="8" spans="1:24" s="292" customFormat="1" ht="30" customHeight="1" x14ac:dyDescent="0.4">
      <c r="A8" s="292" t="s">
        <v>347</v>
      </c>
    </row>
    <row r="9" spans="1:24" s="292" customFormat="1" ht="24.75" customHeight="1" x14ac:dyDescent="0.4"/>
    <row r="10" spans="1:24" s="292" customFormat="1" ht="39" customHeight="1" x14ac:dyDescent="0.4">
      <c r="K10" s="292" t="s">
        <v>348</v>
      </c>
    </row>
    <row r="11" spans="1:24" s="292" customFormat="1" ht="45" customHeight="1" x14ac:dyDescent="0.4">
      <c r="J11" s="295"/>
      <c r="K11" s="296" t="s">
        <v>349</v>
      </c>
      <c r="L11" s="520">
        <f>事業者情報!E6</f>
        <v>0</v>
      </c>
      <c r="M11" s="521"/>
      <c r="N11" s="297" t="s">
        <v>350</v>
      </c>
      <c r="O11" s="522">
        <f>事業者情報!G6</f>
        <v>0</v>
      </c>
      <c r="P11" s="523"/>
      <c r="Q11" s="295"/>
      <c r="R11" s="295"/>
      <c r="S11" s="295"/>
      <c r="T11" s="295"/>
      <c r="U11" s="295"/>
      <c r="V11" s="295"/>
      <c r="W11" s="295"/>
      <c r="X11" s="295"/>
    </row>
    <row r="12" spans="1:24" s="292" customFormat="1" ht="60" customHeight="1" x14ac:dyDescent="0.4">
      <c r="F12" s="298"/>
      <c r="J12" s="295"/>
      <c r="K12" s="526">
        <f>事業者情報!I6</f>
        <v>0</v>
      </c>
      <c r="L12" s="527"/>
      <c r="M12" s="527"/>
      <c r="N12" s="527"/>
      <c r="O12" s="527"/>
      <c r="P12" s="527"/>
      <c r="Q12" s="527"/>
      <c r="R12" s="527"/>
      <c r="S12" s="527"/>
      <c r="T12" s="527"/>
      <c r="U12" s="527"/>
      <c r="V12" s="527"/>
      <c r="W12" s="527"/>
      <c r="X12" s="527"/>
    </row>
    <row r="13" spans="1:24" s="292" customFormat="1" ht="69" customHeight="1" x14ac:dyDescent="0.4">
      <c r="J13" s="295"/>
      <c r="K13" s="295" t="s">
        <v>182</v>
      </c>
      <c r="L13" s="295"/>
      <c r="M13" s="295"/>
      <c r="N13" s="295"/>
      <c r="O13" s="295"/>
      <c r="P13" s="519">
        <f>事業者情報!D4</f>
        <v>0</v>
      </c>
      <c r="Q13" s="519"/>
      <c r="R13" s="519"/>
      <c r="S13" s="519"/>
      <c r="T13" s="519"/>
      <c r="U13" s="519"/>
      <c r="V13" s="519"/>
      <c r="W13" s="519"/>
      <c r="X13" s="519"/>
    </row>
    <row r="14" spans="1:24" s="292" customFormat="1" ht="69" customHeight="1" x14ac:dyDescent="0.4">
      <c r="J14" s="295"/>
      <c r="K14" s="295" t="s">
        <v>351</v>
      </c>
      <c r="L14" s="295"/>
      <c r="M14" s="295"/>
      <c r="N14" s="295"/>
      <c r="O14" s="295"/>
      <c r="P14" s="519">
        <f>事業者情報!D5</f>
        <v>0</v>
      </c>
      <c r="Q14" s="519"/>
      <c r="R14" s="519"/>
      <c r="S14" s="519"/>
      <c r="T14" s="519"/>
      <c r="U14" s="519"/>
      <c r="V14" s="519"/>
      <c r="W14" s="519"/>
      <c r="X14" s="519"/>
    </row>
    <row r="15" spans="1:24" s="292" customFormat="1" ht="16.5" customHeight="1" x14ac:dyDescent="0.4">
      <c r="O15" s="299"/>
      <c r="P15" s="299"/>
      <c r="Q15" s="299"/>
      <c r="R15" s="299"/>
      <c r="S15" s="299"/>
      <c r="T15" s="299"/>
      <c r="U15" s="299"/>
      <c r="V15" s="299"/>
      <c r="W15" s="299"/>
    </row>
    <row r="16" spans="1:24" s="292" customFormat="1" ht="15" customHeight="1" x14ac:dyDescent="0.4">
      <c r="Q16" s="299"/>
      <c r="R16" s="299"/>
      <c r="S16" s="299"/>
      <c r="T16" s="299"/>
      <c r="U16" s="299"/>
      <c r="V16" s="299"/>
      <c r="W16" s="299"/>
    </row>
    <row r="17" spans="1:24" s="292" customFormat="1" ht="81.75" customHeight="1" x14ac:dyDescent="0.4">
      <c r="A17" s="531" t="s">
        <v>395</v>
      </c>
      <c r="B17" s="532"/>
      <c r="C17" s="532"/>
      <c r="D17" s="532"/>
      <c r="E17" s="532"/>
      <c r="F17" s="532"/>
      <c r="G17" s="532"/>
      <c r="H17" s="532"/>
      <c r="I17" s="532"/>
      <c r="J17" s="532"/>
      <c r="K17" s="532"/>
      <c r="L17" s="532"/>
      <c r="M17" s="532"/>
      <c r="N17" s="532"/>
      <c r="O17" s="532"/>
      <c r="P17" s="532"/>
      <c r="Q17" s="532"/>
      <c r="R17" s="532"/>
      <c r="S17" s="532"/>
      <c r="T17" s="532"/>
      <c r="U17" s="532"/>
      <c r="V17" s="532"/>
      <c r="W17" s="532"/>
      <c r="X17" s="532"/>
    </row>
    <row r="18" spans="1:24" s="292" customFormat="1" ht="12" customHeight="1" x14ac:dyDescent="0.4">
      <c r="B18" s="300"/>
      <c r="C18" s="300"/>
      <c r="D18" s="300"/>
      <c r="E18" s="300"/>
      <c r="F18" s="300"/>
      <c r="G18" s="300"/>
      <c r="H18" s="300"/>
      <c r="I18" s="300"/>
      <c r="J18" s="300"/>
      <c r="K18" s="300"/>
      <c r="L18" s="300"/>
      <c r="M18" s="300"/>
      <c r="N18" s="300"/>
      <c r="O18" s="300"/>
      <c r="P18" s="300"/>
      <c r="Q18" s="300"/>
      <c r="R18" s="300"/>
      <c r="S18" s="300"/>
      <c r="T18" s="300"/>
      <c r="U18" s="300"/>
      <c r="V18" s="300"/>
      <c r="W18" s="300"/>
      <c r="X18" s="300"/>
    </row>
    <row r="19" spans="1:24" s="292" customFormat="1" ht="39.950000000000003" customHeight="1" thickBot="1" x14ac:dyDescent="0.45">
      <c r="A19" s="533" t="s">
        <v>352</v>
      </c>
      <c r="B19" s="533"/>
      <c r="C19" s="533"/>
      <c r="D19" s="533"/>
      <c r="E19" s="533"/>
      <c r="F19" s="533"/>
      <c r="G19" s="533"/>
      <c r="H19" s="533"/>
      <c r="I19" s="533"/>
      <c r="J19" s="533"/>
      <c r="K19" s="533"/>
      <c r="L19" s="533"/>
      <c r="M19" s="533"/>
      <c r="N19" s="533"/>
      <c r="O19" s="533"/>
      <c r="P19" s="533"/>
      <c r="Q19" s="533"/>
      <c r="R19" s="533"/>
      <c r="S19" s="533"/>
      <c r="T19" s="533"/>
      <c r="U19" s="533"/>
      <c r="V19" s="533"/>
      <c r="W19" s="533"/>
      <c r="X19" s="533"/>
    </row>
    <row r="20" spans="1:24" s="292" customFormat="1" ht="15.75" customHeight="1" x14ac:dyDescent="0.4">
      <c r="A20" s="301"/>
      <c r="B20" s="302"/>
      <c r="C20" s="302"/>
      <c r="D20" s="302"/>
      <c r="E20" s="302"/>
      <c r="F20" s="302"/>
      <c r="G20" s="302"/>
      <c r="H20" s="302"/>
      <c r="I20" s="302"/>
      <c r="J20" s="302"/>
      <c r="K20" s="302"/>
      <c r="L20" s="302"/>
      <c r="M20" s="302"/>
      <c r="N20" s="302"/>
      <c r="O20" s="302"/>
      <c r="P20" s="302"/>
      <c r="Q20" s="302"/>
      <c r="R20" s="302"/>
      <c r="S20" s="302"/>
      <c r="T20" s="302"/>
      <c r="U20" s="302"/>
      <c r="V20" s="302"/>
      <c r="W20" s="302"/>
      <c r="X20" s="303"/>
    </row>
    <row r="21" spans="1:24" s="307" customFormat="1" ht="30.75" customHeight="1" x14ac:dyDescent="0.4">
      <c r="A21" s="304"/>
      <c r="B21" s="305"/>
      <c r="C21" s="305"/>
      <c r="D21" s="305"/>
      <c r="E21" s="305"/>
      <c r="F21" s="305"/>
      <c r="G21" s="305"/>
      <c r="H21" s="305"/>
      <c r="I21" s="305"/>
      <c r="J21" s="305"/>
      <c r="K21" s="305"/>
      <c r="L21" s="305"/>
      <c r="M21" s="305"/>
      <c r="N21" s="305"/>
      <c r="O21" s="305"/>
      <c r="P21" s="305"/>
      <c r="Q21" s="305"/>
      <c r="R21" s="305"/>
      <c r="S21" s="305"/>
      <c r="T21" s="305"/>
      <c r="U21" s="305"/>
      <c r="V21" s="305"/>
      <c r="W21" s="305"/>
      <c r="X21" s="306"/>
    </row>
    <row r="22" spans="1:24" s="307" customFormat="1" ht="26.25" customHeight="1" x14ac:dyDescent="0.4">
      <c r="A22" s="304"/>
      <c r="B22" s="305"/>
      <c r="C22" s="305"/>
      <c r="D22" s="305"/>
      <c r="E22" s="305"/>
      <c r="F22" s="305"/>
      <c r="G22" s="305"/>
      <c r="H22" s="305"/>
      <c r="I22" s="305"/>
      <c r="J22" s="305"/>
      <c r="K22" s="305"/>
      <c r="L22" s="305"/>
      <c r="M22" s="305"/>
      <c r="N22" s="305"/>
      <c r="O22" s="305"/>
      <c r="P22" s="305"/>
      <c r="Q22" s="305"/>
      <c r="R22" s="305"/>
      <c r="S22" s="305"/>
      <c r="T22" s="305"/>
      <c r="U22" s="305"/>
      <c r="V22" s="305"/>
      <c r="W22" s="305"/>
      <c r="X22" s="306"/>
    </row>
    <row r="23" spans="1:24" s="307" customFormat="1" ht="27.95" customHeight="1" thickBot="1" x14ac:dyDescent="0.45">
      <c r="A23" s="304"/>
      <c r="B23" s="299" t="s">
        <v>353</v>
      </c>
      <c r="C23" s="305"/>
      <c r="D23" s="305"/>
      <c r="E23" s="305"/>
      <c r="F23" s="305"/>
      <c r="G23" s="305"/>
      <c r="H23" s="305"/>
      <c r="I23" s="305"/>
      <c r="J23" s="305"/>
      <c r="K23" s="305"/>
      <c r="L23" s="305"/>
      <c r="M23" s="305"/>
      <c r="N23" s="305"/>
      <c r="O23" s="305"/>
      <c r="P23" s="305"/>
      <c r="Q23" s="305"/>
      <c r="R23" s="305"/>
      <c r="S23" s="305"/>
      <c r="T23" s="305"/>
      <c r="U23" s="305"/>
      <c r="V23" s="305"/>
      <c r="W23" s="308"/>
      <c r="X23" s="306"/>
    </row>
    <row r="24" spans="1:24" s="307" customFormat="1" ht="36.75" customHeight="1" x14ac:dyDescent="0.4">
      <c r="A24" s="304"/>
      <c r="B24" s="534" t="s">
        <v>314</v>
      </c>
      <c r="C24" s="535"/>
      <c r="D24" s="535"/>
      <c r="E24" s="536"/>
      <c r="F24" s="543"/>
      <c r="G24" s="544"/>
      <c r="H24" s="544"/>
      <c r="I24" s="544"/>
      <c r="J24" s="544"/>
      <c r="K24" s="544"/>
      <c r="L24" s="549" t="s">
        <v>315</v>
      </c>
      <c r="M24" s="549"/>
      <c r="N24" s="549"/>
      <c r="O24" s="544"/>
      <c r="P24" s="550"/>
      <c r="Q24" s="550"/>
      <c r="R24" s="550"/>
      <c r="S24" s="550"/>
      <c r="T24" s="550"/>
      <c r="U24" s="549" t="s">
        <v>316</v>
      </c>
      <c r="V24" s="553"/>
      <c r="W24" s="554"/>
      <c r="X24" s="306"/>
    </row>
    <row r="25" spans="1:24" s="307" customFormat="1" ht="36.75" customHeight="1" x14ac:dyDescent="0.4">
      <c r="A25" s="304"/>
      <c r="B25" s="537"/>
      <c r="C25" s="538"/>
      <c r="D25" s="538"/>
      <c r="E25" s="539"/>
      <c r="F25" s="545"/>
      <c r="G25" s="546"/>
      <c r="H25" s="546"/>
      <c r="I25" s="546"/>
      <c r="J25" s="546"/>
      <c r="K25" s="546"/>
      <c r="L25" s="555" t="s">
        <v>318</v>
      </c>
      <c r="M25" s="555"/>
      <c r="N25" s="555"/>
      <c r="O25" s="551"/>
      <c r="P25" s="551"/>
      <c r="Q25" s="551"/>
      <c r="R25" s="551"/>
      <c r="S25" s="551"/>
      <c r="T25" s="551"/>
      <c r="U25" s="555" t="s">
        <v>320</v>
      </c>
      <c r="V25" s="556"/>
      <c r="W25" s="557"/>
      <c r="X25" s="306"/>
    </row>
    <row r="26" spans="1:24" s="307" customFormat="1" ht="36.75" customHeight="1" thickBot="1" x14ac:dyDescent="0.45">
      <c r="A26" s="304"/>
      <c r="B26" s="540"/>
      <c r="C26" s="541"/>
      <c r="D26" s="541"/>
      <c r="E26" s="542"/>
      <c r="F26" s="547"/>
      <c r="G26" s="548"/>
      <c r="H26" s="548"/>
      <c r="I26" s="548"/>
      <c r="J26" s="548"/>
      <c r="K26" s="548"/>
      <c r="L26" s="558" t="s">
        <v>321</v>
      </c>
      <c r="M26" s="558"/>
      <c r="N26" s="558"/>
      <c r="O26" s="552"/>
      <c r="P26" s="552"/>
      <c r="Q26" s="552"/>
      <c r="R26" s="552"/>
      <c r="S26" s="552"/>
      <c r="T26" s="552"/>
      <c r="U26" s="558" t="s">
        <v>323</v>
      </c>
      <c r="V26" s="559"/>
      <c r="W26" s="560"/>
      <c r="X26" s="306"/>
    </row>
    <row r="27" spans="1:24" s="307" customFormat="1" ht="91.5" customHeight="1" thickBot="1" x14ac:dyDescent="0.45">
      <c r="A27" s="304"/>
      <c r="B27" s="561" t="s">
        <v>324</v>
      </c>
      <c r="C27" s="535"/>
      <c r="D27" s="535"/>
      <c r="E27" s="562"/>
      <c r="F27" s="339"/>
      <c r="G27" s="340"/>
      <c r="H27" s="340"/>
      <c r="I27" s="341"/>
      <c r="J27" s="563" t="s">
        <v>325</v>
      </c>
      <c r="K27" s="564"/>
      <c r="L27" s="564"/>
      <c r="M27" s="565"/>
      <c r="N27" s="342"/>
      <c r="O27" s="343"/>
      <c r="P27" s="344"/>
      <c r="Q27" s="309"/>
      <c r="V27" s="310"/>
      <c r="W27" s="311"/>
      <c r="X27" s="306"/>
    </row>
    <row r="28" spans="1:24" s="307" customFormat="1" ht="91.5" customHeight="1" thickBot="1" x14ac:dyDescent="0.45">
      <c r="A28" s="304"/>
      <c r="B28" s="566" t="s">
        <v>326</v>
      </c>
      <c r="C28" s="564"/>
      <c r="D28" s="564"/>
      <c r="E28" s="564"/>
      <c r="F28" s="567" t="s">
        <v>327</v>
      </c>
      <c r="G28" s="568"/>
      <c r="H28" s="568"/>
      <c r="I28" s="568"/>
      <c r="J28" s="568"/>
      <c r="K28" s="568"/>
      <c r="L28" s="568"/>
      <c r="M28" s="568"/>
      <c r="N28" s="568"/>
      <c r="O28" s="568"/>
      <c r="P28" s="569"/>
      <c r="Q28" s="312"/>
      <c r="R28" s="312"/>
      <c r="S28" s="312"/>
      <c r="T28" s="312"/>
      <c r="U28" s="312"/>
      <c r="V28" s="310"/>
      <c r="W28" s="310"/>
      <c r="X28" s="306"/>
    </row>
    <row r="29" spans="1:24" s="307" customFormat="1" ht="91.5" customHeight="1" thickBot="1" x14ac:dyDescent="0.45">
      <c r="A29" s="304"/>
      <c r="B29" s="528" t="s">
        <v>328</v>
      </c>
      <c r="C29" s="529"/>
      <c r="D29" s="529"/>
      <c r="E29" s="530"/>
      <c r="F29" s="345"/>
      <c r="G29" s="346"/>
      <c r="H29" s="346"/>
      <c r="I29" s="346"/>
      <c r="J29" s="347"/>
      <c r="K29" s="346"/>
      <c r="L29" s="348"/>
      <c r="V29" s="305"/>
      <c r="W29" s="305"/>
      <c r="X29" s="306"/>
    </row>
    <row r="30" spans="1:24" s="307" customFormat="1" ht="91.5" customHeight="1" thickBot="1" x14ac:dyDescent="0.45">
      <c r="A30" s="304"/>
      <c r="B30" s="528" t="s">
        <v>329</v>
      </c>
      <c r="C30" s="572"/>
      <c r="D30" s="572"/>
      <c r="E30" s="572"/>
      <c r="F30" s="572"/>
      <c r="G30" s="572"/>
      <c r="H30" s="572"/>
      <c r="I30" s="572"/>
      <c r="J30" s="573"/>
      <c r="K30" s="574"/>
      <c r="L30" s="574"/>
      <c r="M30" s="574"/>
      <c r="N30" s="574"/>
      <c r="O30" s="574"/>
      <c r="P30" s="574"/>
      <c r="Q30" s="574"/>
      <c r="R30" s="574"/>
      <c r="S30" s="574"/>
      <c r="T30" s="574"/>
      <c r="U30" s="574"/>
      <c r="V30" s="574"/>
      <c r="W30" s="575"/>
      <c r="X30" s="306"/>
    </row>
    <row r="31" spans="1:24" s="307" customFormat="1" ht="27" customHeight="1" x14ac:dyDescent="0.4">
      <c r="A31" s="304"/>
      <c r="B31" s="310"/>
      <c r="C31" s="310"/>
      <c r="D31" s="310"/>
      <c r="E31" s="310"/>
      <c r="F31" s="305"/>
      <c r="G31" s="305"/>
      <c r="H31" s="305"/>
      <c r="I31" s="305"/>
      <c r="J31" s="313"/>
      <c r="K31" s="313"/>
      <c r="L31" s="313"/>
      <c r="M31" s="313"/>
      <c r="N31" s="310"/>
      <c r="O31" s="310"/>
      <c r="P31" s="310"/>
      <c r="Q31" s="312"/>
      <c r="R31" s="312"/>
      <c r="S31" s="305"/>
      <c r="T31" s="305"/>
      <c r="U31" s="305"/>
      <c r="V31" s="305"/>
      <c r="W31" s="305"/>
      <c r="X31" s="306"/>
    </row>
    <row r="32" spans="1:24" s="307" customFormat="1" ht="27.95" customHeight="1" x14ac:dyDescent="0.4">
      <c r="A32" s="304"/>
      <c r="B32" s="314" t="s">
        <v>354</v>
      </c>
      <c r="C32" s="310"/>
      <c r="D32" s="310"/>
      <c r="E32" s="310"/>
      <c r="F32" s="310"/>
      <c r="G32" s="310"/>
      <c r="H32" s="310"/>
      <c r="I32" s="310"/>
      <c r="J32" s="310"/>
      <c r="K32" s="310"/>
      <c r="L32" s="310"/>
      <c r="M32" s="310"/>
      <c r="N32" s="310"/>
      <c r="O32" s="310"/>
      <c r="P32" s="315"/>
      <c r="Q32" s="315"/>
      <c r="R32" s="315"/>
      <c r="S32" s="315"/>
      <c r="T32" s="312"/>
      <c r="U32" s="312"/>
      <c r="V32" s="305"/>
      <c r="W32" s="305"/>
      <c r="X32" s="306"/>
    </row>
    <row r="33" spans="1:24" s="317" customFormat="1" ht="27.95" customHeight="1" x14ac:dyDescent="0.4">
      <c r="A33" s="316"/>
      <c r="C33" s="318" t="s">
        <v>355</v>
      </c>
      <c r="D33" s="319"/>
      <c r="E33" s="319"/>
      <c r="F33" s="319"/>
      <c r="G33" s="319"/>
      <c r="H33" s="319"/>
      <c r="I33" s="319"/>
      <c r="J33" s="319"/>
      <c r="K33" s="319"/>
      <c r="L33" s="319"/>
      <c r="M33" s="319"/>
      <c r="N33" s="319"/>
      <c r="O33" s="319"/>
      <c r="P33" s="320"/>
      <c r="Q33" s="320"/>
      <c r="R33" s="320"/>
      <c r="S33" s="320"/>
      <c r="T33" s="318"/>
      <c r="U33" s="318"/>
      <c r="V33" s="318"/>
      <c r="W33" s="321"/>
      <c r="X33" s="322"/>
    </row>
    <row r="34" spans="1:24" s="317" customFormat="1" ht="27.95" customHeight="1" thickBot="1" x14ac:dyDescent="0.45">
      <c r="A34" s="316"/>
      <c r="C34" s="318" t="s">
        <v>356</v>
      </c>
      <c r="D34" s="319"/>
      <c r="E34" s="319"/>
      <c r="F34" s="319"/>
      <c r="G34" s="319"/>
      <c r="H34" s="319"/>
      <c r="I34" s="319"/>
      <c r="J34" s="319"/>
      <c r="K34" s="319"/>
      <c r="L34" s="319"/>
      <c r="M34" s="319"/>
      <c r="N34" s="319"/>
      <c r="O34" s="319"/>
      <c r="P34" s="320"/>
      <c r="Q34" s="320"/>
      <c r="R34" s="320"/>
      <c r="S34" s="320"/>
      <c r="T34" s="318"/>
      <c r="U34" s="318"/>
      <c r="V34" s="318"/>
      <c r="W34" s="321"/>
      <c r="X34" s="322"/>
    </row>
    <row r="35" spans="1:24" s="307" customFormat="1" ht="73.5" customHeight="1" thickBot="1" x14ac:dyDescent="0.45">
      <c r="A35" s="304"/>
      <c r="B35" s="561" t="s">
        <v>357</v>
      </c>
      <c r="C35" s="535"/>
      <c r="D35" s="535"/>
      <c r="E35" s="536"/>
      <c r="F35" s="576" t="s">
        <v>358</v>
      </c>
      <c r="G35" s="536"/>
      <c r="H35" s="323">
        <v>1</v>
      </c>
      <c r="I35" s="340"/>
      <c r="J35" s="340"/>
      <c r="K35" s="340"/>
      <c r="L35" s="324">
        <v>0</v>
      </c>
      <c r="M35" s="577"/>
      <c r="N35" s="578"/>
      <c r="O35" s="578"/>
      <c r="P35" s="305"/>
      <c r="Q35" s="305"/>
      <c r="R35" s="305"/>
      <c r="S35" s="305"/>
      <c r="T35" s="305"/>
      <c r="U35" s="305"/>
      <c r="V35" s="305"/>
      <c r="W35" s="305"/>
      <c r="X35" s="306"/>
    </row>
    <row r="36" spans="1:24" s="307" customFormat="1" ht="73.5" customHeight="1" thickBot="1" x14ac:dyDescent="0.45">
      <c r="A36" s="304"/>
      <c r="B36" s="540"/>
      <c r="C36" s="541"/>
      <c r="D36" s="541"/>
      <c r="E36" s="542"/>
      <c r="F36" s="579" t="s">
        <v>359</v>
      </c>
      <c r="G36" s="580"/>
      <c r="H36" s="349"/>
      <c r="I36" s="350"/>
      <c r="J36" s="350"/>
      <c r="K36" s="350"/>
      <c r="L36" s="350"/>
      <c r="M36" s="346"/>
      <c r="N36" s="346"/>
      <c r="O36" s="325">
        <v>1</v>
      </c>
      <c r="P36" s="581" t="s">
        <v>360</v>
      </c>
      <c r="Q36" s="582"/>
      <c r="R36" s="582"/>
      <c r="S36" s="582"/>
      <c r="T36" s="582"/>
      <c r="U36" s="582"/>
      <c r="V36" s="582"/>
      <c r="W36" s="582"/>
      <c r="X36" s="306"/>
    </row>
    <row r="37" spans="1:24" s="307" customFormat="1" ht="27.75" customHeight="1" thickBot="1" x14ac:dyDescent="0.45">
      <c r="A37" s="326"/>
      <c r="B37" s="327"/>
      <c r="C37" s="327"/>
      <c r="D37" s="327"/>
      <c r="E37" s="327"/>
      <c r="F37" s="327"/>
      <c r="G37" s="327"/>
      <c r="H37" s="327"/>
      <c r="I37" s="327"/>
      <c r="J37" s="327"/>
      <c r="K37" s="327"/>
      <c r="L37" s="327"/>
      <c r="M37" s="327"/>
      <c r="N37" s="327"/>
      <c r="O37" s="327"/>
      <c r="P37" s="327"/>
      <c r="Q37" s="327"/>
      <c r="R37" s="327"/>
      <c r="S37" s="327"/>
      <c r="T37" s="327"/>
      <c r="U37" s="327"/>
      <c r="V37" s="327"/>
      <c r="W37" s="327"/>
      <c r="X37" s="328"/>
    </row>
    <row r="38" spans="1:24" s="307" customFormat="1" ht="27.75" customHeight="1" x14ac:dyDescent="0.4">
      <c r="A38" s="305"/>
      <c r="B38" s="305"/>
      <c r="C38" s="305"/>
      <c r="D38" s="305"/>
      <c r="E38" s="305"/>
      <c r="F38" s="305"/>
      <c r="G38" s="305"/>
      <c r="H38" s="305"/>
      <c r="I38" s="305"/>
      <c r="J38" s="305"/>
      <c r="K38" s="305"/>
      <c r="L38" s="305"/>
      <c r="M38" s="305"/>
      <c r="N38" s="305"/>
      <c r="O38" s="305"/>
      <c r="P38" s="305"/>
      <c r="Q38" s="305"/>
      <c r="R38" s="305"/>
      <c r="S38" s="305"/>
      <c r="T38" s="305"/>
      <c r="U38" s="305"/>
      <c r="V38" s="305"/>
      <c r="W38" s="305"/>
      <c r="X38" s="305"/>
    </row>
    <row r="39" spans="1:24" s="307" customFormat="1" ht="39.950000000000003" customHeight="1" x14ac:dyDescent="0.4">
      <c r="A39" s="329" t="s">
        <v>361</v>
      </c>
      <c r="B39" s="305"/>
      <c r="C39" s="305"/>
      <c r="D39" s="305"/>
      <c r="E39" s="305"/>
      <c r="F39" s="305"/>
      <c r="G39" s="305"/>
      <c r="H39" s="305"/>
      <c r="I39" s="305"/>
      <c r="J39" s="305"/>
      <c r="K39" s="305"/>
      <c r="L39" s="305"/>
      <c r="M39" s="305"/>
      <c r="N39" s="305"/>
      <c r="O39" s="305"/>
      <c r="P39" s="305"/>
      <c r="Q39" s="305"/>
      <c r="R39" s="305"/>
      <c r="S39" s="305"/>
      <c r="T39" s="305"/>
      <c r="U39" s="305"/>
      <c r="V39" s="305"/>
      <c r="W39" s="305"/>
      <c r="X39" s="305"/>
    </row>
    <row r="40" spans="1:24" s="307" customFormat="1" ht="30" customHeight="1" x14ac:dyDescent="0.4"/>
    <row r="41" spans="1:24" s="307" customFormat="1" ht="30" customHeight="1" x14ac:dyDescent="0.4"/>
    <row r="42" spans="1:24" s="307" customFormat="1" ht="21" x14ac:dyDescent="0.4"/>
    <row r="43" spans="1:24" s="307" customFormat="1" ht="21" x14ac:dyDescent="0.4"/>
    <row r="44" spans="1:24" s="307" customFormat="1" ht="46.5" customHeight="1" x14ac:dyDescent="0.4">
      <c r="A44" s="525" t="s">
        <v>362</v>
      </c>
      <c r="B44" s="525"/>
      <c r="C44" s="525"/>
      <c r="D44" s="525"/>
      <c r="E44" s="525"/>
      <c r="F44" s="525"/>
      <c r="G44" s="525"/>
      <c r="H44" s="525"/>
      <c r="I44" s="525"/>
      <c r="J44" s="525"/>
      <c r="K44" s="525"/>
      <c r="L44" s="525"/>
      <c r="M44" s="525"/>
      <c r="N44" s="525"/>
      <c r="O44" s="525"/>
      <c r="P44" s="525"/>
      <c r="Q44" s="525"/>
      <c r="R44" s="525"/>
      <c r="S44" s="525"/>
      <c r="T44" s="525"/>
      <c r="U44" s="525"/>
      <c r="V44" s="525"/>
      <c r="W44" s="525"/>
      <c r="X44" s="525"/>
    </row>
    <row r="45" spans="1:24" s="307" customFormat="1" ht="21" x14ac:dyDescent="0.4"/>
    <row r="56" spans="1:24" ht="132" customHeight="1" x14ac:dyDescent="0.4">
      <c r="A56" s="570" t="s">
        <v>363</v>
      </c>
      <c r="B56" s="571"/>
      <c r="C56" s="571"/>
      <c r="D56" s="571"/>
      <c r="E56" s="571"/>
      <c r="F56" s="571"/>
      <c r="G56" s="571"/>
      <c r="H56" s="571"/>
      <c r="I56" s="571"/>
      <c r="J56" s="571"/>
      <c r="K56" s="571"/>
      <c r="L56" s="571"/>
      <c r="M56" s="571"/>
      <c r="N56" s="571"/>
      <c r="O56" s="571"/>
      <c r="P56" s="571"/>
      <c r="Q56" s="571"/>
      <c r="R56" s="571"/>
      <c r="S56" s="571"/>
      <c r="T56" s="571"/>
      <c r="U56" s="571"/>
      <c r="V56" s="571"/>
      <c r="W56" s="571"/>
      <c r="X56" s="571"/>
    </row>
    <row r="64" spans="1:24" ht="18" x14ac:dyDescent="0.4">
      <c r="E64" s="330"/>
    </row>
    <row r="65" spans="5:5" ht="18" x14ac:dyDescent="0.4">
      <c r="E65" s="330"/>
    </row>
    <row r="66" spans="5:5" ht="18" x14ac:dyDescent="0.4">
      <c r="E66" s="330"/>
    </row>
    <row r="67" spans="5:5" ht="18" x14ac:dyDescent="0.4">
      <c r="E67" s="330"/>
    </row>
    <row r="68" spans="5:5" ht="18" x14ac:dyDescent="0.4">
      <c r="E68" s="330"/>
    </row>
    <row r="69" spans="5:5" ht="18" x14ac:dyDescent="0.4">
      <c r="E69" s="330"/>
    </row>
  </sheetData>
  <mergeCells count="32">
    <mergeCell ref="A44:X44"/>
    <mergeCell ref="A56:X56"/>
    <mergeCell ref="B30:I30"/>
    <mergeCell ref="J30:W30"/>
    <mergeCell ref="B35:E36"/>
    <mergeCell ref="F35:G35"/>
    <mergeCell ref="M35:O35"/>
    <mergeCell ref="F36:G36"/>
    <mergeCell ref="P36:W36"/>
    <mergeCell ref="B29:E29"/>
    <mergeCell ref="A17:X17"/>
    <mergeCell ref="A19:X19"/>
    <mergeCell ref="B24:E26"/>
    <mergeCell ref="F24:K26"/>
    <mergeCell ref="L24:N24"/>
    <mergeCell ref="O24:T26"/>
    <mergeCell ref="U24:W24"/>
    <mergeCell ref="L25:N25"/>
    <mergeCell ref="U25:W25"/>
    <mergeCell ref="L26:N26"/>
    <mergeCell ref="U26:W26"/>
    <mergeCell ref="B27:E27"/>
    <mergeCell ref="J27:M27"/>
    <mergeCell ref="B28:E28"/>
    <mergeCell ref="F28:P28"/>
    <mergeCell ref="P14:X14"/>
    <mergeCell ref="L11:M11"/>
    <mergeCell ref="O11:P11"/>
    <mergeCell ref="U1:X1"/>
    <mergeCell ref="A2:X2"/>
    <mergeCell ref="K12:X12"/>
    <mergeCell ref="P13:X13"/>
  </mergeCells>
  <phoneticPr fontId="3"/>
  <conditionalFormatting sqref="F24:K26 O24:T26 F27:I27 N27:P27 F29:L29 J30:W30 I35:K35 H36:N36">
    <cfRule type="containsBlanks" dxfId="0" priority="1">
      <formula>LEN(TRIM(F24))=0</formula>
    </cfRule>
  </conditionalFormatting>
  <dataValidations count="2">
    <dataValidation imeMode="fullKatakana" allowBlank="1" showInputMessage="1" showErrorMessage="1" sqref="J30:W30"/>
    <dataValidation imeMode="disabled" allowBlank="1" showInputMessage="1" showErrorMessage="1" sqref="H36:O36 U5:U7 W5:W7 O11 F27:I27 N27:P27 F29:L29 H35:L35"/>
  </dataValidations>
  <printOptions horizontalCentered="1"/>
  <pageMargins left="0.86614173228346458" right="0.47244094488188981" top="0.39370078740157483" bottom="0.39370078740157483" header="0" footer="0"/>
  <pageSetup paperSize="9" scale="46" fitToHeight="0" orientation="portrait" r:id="rId1"/>
  <headerFooter alignWithMargins="0"/>
  <rowBreaks count="1" manualBreakCount="1">
    <brk id="40" max="23" man="1"/>
  </row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A41"/>
  <sheetViews>
    <sheetView showZeros="0" view="pageBreakPreview" zoomScale="85" zoomScaleNormal="70" zoomScaleSheetLayoutView="85" workbookViewId="0">
      <selection activeCell="AC16" sqref="AC16:AT16"/>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305</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82"/>
      <c r="AW1" s="282"/>
    </row>
    <row r="2" spans="1:49" ht="18.75" customHeight="1" x14ac:dyDescent="0.4">
      <c r="A2" s="283"/>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2"/>
      <c r="AW2" s="282"/>
    </row>
    <row r="3" spans="1:49" ht="18.75" customHeight="1" x14ac:dyDescent="0.4">
      <c r="B3" s="207"/>
      <c r="C3" s="208"/>
      <c r="D3" s="208"/>
      <c r="AK3" s="284"/>
      <c r="AL3" s="210"/>
      <c r="AM3" s="210"/>
      <c r="AN3" s="282"/>
      <c r="AO3" s="210"/>
      <c r="AP3" s="210"/>
      <c r="AQ3" s="282"/>
      <c r="AR3" s="210"/>
      <c r="AS3" s="210"/>
      <c r="AT3" s="282"/>
      <c r="AW3" s="282"/>
    </row>
    <row r="4" spans="1:49" ht="18.75" customHeight="1" x14ac:dyDescent="0.4">
      <c r="A4" s="288"/>
      <c r="B4" s="288"/>
      <c r="C4" s="288"/>
      <c r="D4" s="425" t="s">
        <v>386</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88"/>
      <c r="AT4" s="288"/>
      <c r="AU4" s="288"/>
      <c r="AW4" s="282"/>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84"/>
      <c r="B13" s="284"/>
      <c r="C13" s="284"/>
      <c r="D13" s="284"/>
      <c r="E13" s="284"/>
      <c r="F13" s="284"/>
      <c r="G13" s="284"/>
      <c r="T13" s="205" t="s">
        <v>180</v>
      </c>
      <c r="AH13" s="210"/>
    </row>
    <row r="14" spans="1:49" ht="18.75" customHeight="1" x14ac:dyDescent="0.4">
      <c r="A14" s="284"/>
      <c r="B14" s="284"/>
      <c r="C14" s="284"/>
      <c r="D14" s="284"/>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84"/>
    </row>
    <row r="15" spans="1:49" ht="18.75" customHeight="1" x14ac:dyDescent="0.4">
      <c r="A15" s="284"/>
      <c r="B15" s="284"/>
      <c r="C15" s="284"/>
      <c r="D15" s="284"/>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284"/>
    </row>
    <row r="16" spans="1:49" ht="18.75" customHeight="1" x14ac:dyDescent="0.4">
      <c r="A16" s="284"/>
      <c r="B16" s="284"/>
      <c r="C16" s="284"/>
      <c r="D16" s="284"/>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84"/>
    </row>
    <row r="17" spans="1:53" ht="18.75" customHeight="1" x14ac:dyDescent="0.4">
      <c r="A17" s="284"/>
      <c r="B17" s="284"/>
      <c r="C17" s="284"/>
      <c r="D17" s="284"/>
      <c r="E17" s="284"/>
      <c r="F17" s="284"/>
      <c r="G17" s="284"/>
      <c r="AG17" s="217"/>
      <c r="AH17" s="217"/>
      <c r="AI17" s="217"/>
      <c r="AJ17" s="217"/>
      <c r="AK17" s="217"/>
      <c r="AL17" s="217"/>
      <c r="AM17" s="217"/>
      <c r="AN17" s="217"/>
      <c r="AO17" s="217"/>
      <c r="AP17" s="217"/>
      <c r="AQ17" s="217"/>
      <c r="AR17" s="217"/>
      <c r="AS17" s="217"/>
      <c r="AT17" s="217"/>
      <c r="AU17" s="217"/>
      <c r="AV17" s="284"/>
    </row>
    <row r="18" spans="1:53" ht="18.75" customHeight="1" x14ac:dyDescent="0.4">
      <c r="A18" s="284"/>
      <c r="B18" s="284"/>
      <c r="C18" s="284"/>
      <c r="D18" s="284"/>
      <c r="E18" s="284"/>
      <c r="F18" s="284"/>
      <c r="G18" s="284"/>
    </row>
    <row r="19" spans="1:53" ht="57" customHeight="1" x14ac:dyDescent="0.4">
      <c r="B19" s="213"/>
      <c r="C19" s="417" t="s">
        <v>306</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53" ht="18.75" customHeight="1" x14ac:dyDescent="0.4">
      <c r="B20" s="213"/>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1"/>
      <c r="AR20" s="281"/>
      <c r="AS20" s="281"/>
      <c r="AT20" s="213"/>
      <c r="AU20" s="213"/>
    </row>
    <row r="22" spans="1:53"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53" ht="18.75" customHeight="1" x14ac:dyDescent="0.4">
      <c r="A23" s="282"/>
      <c r="B23" s="282"/>
      <c r="C23" s="283" t="s">
        <v>307</v>
      </c>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row>
    <row r="24" spans="1:53" ht="18.75" customHeight="1" x14ac:dyDescent="0.4">
      <c r="B24" s="211"/>
      <c r="C24" s="283"/>
      <c r="D24" s="514" t="s">
        <v>277</v>
      </c>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c r="AM24" s="514"/>
      <c r="AN24" s="514"/>
      <c r="AO24" s="514"/>
      <c r="AP24" s="514"/>
      <c r="AQ24" s="514"/>
      <c r="AR24" s="514"/>
      <c r="AS24" s="514"/>
    </row>
    <row r="25" spans="1:53" ht="18.75" customHeight="1" x14ac:dyDescent="0.4">
      <c r="B25" s="211"/>
      <c r="C25" s="283"/>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row>
    <row r="26" spans="1:53" ht="18.75" customHeight="1" x14ac:dyDescent="0.4">
      <c r="B26" s="211"/>
      <c r="C26" s="283"/>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4"/>
      <c r="AP26" s="514"/>
      <c r="AQ26" s="514"/>
      <c r="AR26" s="514"/>
      <c r="AS26" s="514"/>
    </row>
    <row r="27" spans="1:53"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53" ht="18.75" customHeight="1" x14ac:dyDescent="0.4">
      <c r="B28" s="211"/>
      <c r="C28" s="283" t="s">
        <v>308</v>
      </c>
      <c r="J28" s="222"/>
      <c r="K28" s="222"/>
      <c r="L28" s="222"/>
      <c r="M28" s="222"/>
      <c r="N28" s="222"/>
      <c r="O28" s="222"/>
      <c r="P28" s="285" t="s">
        <v>275</v>
      </c>
      <c r="Q28" s="518"/>
      <c r="R28" s="518"/>
      <c r="S28" s="518"/>
      <c r="T28" s="518"/>
      <c r="U28" s="518"/>
      <c r="V28" s="518"/>
      <c r="W28" s="518"/>
      <c r="X28" s="518"/>
      <c r="Y28" s="518"/>
      <c r="Z28" s="518"/>
      <c r="AA28" s="285" t="s">
        <v>19</v>
      </c>
      <c r="AB28" s="222"/>
      <c r="AC28" s="222"/>
      <c r="AD28" s="222"/>
      <c r="AE28" s="222"/>
      <c r="AF28" s="222"/>
      <c r="AG28" s="222"/>
      <c r="AH28" s="223"/>
      <c r="AI28" s="223"/>
      <c r="AJ28" s="223"/>
      <c r="AK28" s="223"/>
      <c r="AL28" s="223"/>
    </row>
    <row r="29" spans="1:53" ht="18.75" customHeight="1" x14ac:dyDescent="0.4">
      <c r="B29" s="211"/>
      <c r="C29" s="283"/>
      <c r="D29" s="211" t="s">
        <v>277</v>
      </c>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row>
    <row r="30" spans="1:53" ht="18.75" customHeight="1" x14ac:dyDescent="0.4">
      <c r="B30" s="211"/>
      <c r="C30" s="289" t="s">
        <v>309</v>
      </c>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row>
    <row r="31" spans="1:53" ht="18.75" customHeight="1" x14ac:dyDescent="0.4">
      <c r="B31" s="211"/>
      <c r="C31" s="283"/>
      <c r="D31" s="607" t="s">
        <v>310</v>
      </c>
      <c r="E31" s="592"/>
      <c r="F31" s="592"/>
      <c r="G31" s="592"/>
      <c r="H31" s="592"/>
      <c r="I31" s="592"/>
      <c r="J31" s="597"/>
      <c r="K31" s="620"/>
      <c r="L31" s="621"/>
      <c r="M31" s="621"/>
      <c r="N31" s="621"/>
      <c r="O31" s="621"/>
      <c r="P31" s="621"/>
      <c r="Q31" s="621"/>
      <c r="R31" s="630" t="s">
        <v>313</v>
      </c>
      <c r="S31" s="631"/>
      <c r="T31" s="211"/>
      <c r="U31" s="596" t="s">
        <v>330</v>
      </c>
      <c r="V31" s="592"/>
      <c r="W31" s="592"/>
      <c r="X31" s="592"/>
      <c r="Y31" s="597"/>
      <c r="Z31" s="601"/>
      <c r="AA31" s="602"/>
      <c r="AB31" s="602"/>
      <c r="AC31" s="602"/>
      <c r="AD31" s="602"/>
      <c r="AE31" s="602"/>
      <c r="AF31" s="603"/>
      <c r="AG31" s="607" t="s">
        <v>331</v>
      </c>
      <c r="AH31" s="592"/>
      <c r="AI31" s="592"/>
      <c r="AJ31" s="597"/>
      <c r="AK31" s="601"/>
      <c r="AL31" s="602"/>
      <c r="AM31" s="602"/>
      <c r="AN31" s="602"/>
      <c r="AO31" s="602"/>
      <c r="AP31" s="602"/>
      <c r="AQ31" s="603"/>
      <c r="AR31" s="607" t="s">
        <v>333</v>
      </c>
      <c r="AS31" s="592"/>
      <c r="AT31" s="597"/>
      <c r="BA31" s="211" t="s">
        <v>333</v>
      </c>
    </row>
    <row r="32" spans="1:53" ht="18.75" customHeight="1" x14ac:dyDescent="0.4">
      <c r="B32" s="211"/>
      <c r="C32" s="283"/>
      <c r="D32" s="598"/>
      <c r="E32" s="599"/>
      <c r="F32" s="599"/>
      <c r="G32" s="599"/>
      <c r="H32" s="599"/>
      <c r="I32" s="599"/>
      <c r="J32" s="600"/>
      <c r="K32" s="622"/>
      <c r="L32" s="623"/>
      <c r="M32" s="623"/>
      <c r="N32" s="623"/>
      <c r="O32" s="623"/>
      <c r="P32" s="623"/>
      <c r="Q32" s="623"/>
      <c r="R32" s="632"/>
      <c r="S32" s="633"/>
      <c r="T32" s="283"/>
      <c r="U32" s="598"/>
      <c r="V32" s="599"/>
      <c r="W32" s="599"/>
      <c r="X32" s="599"/>
      <c r="Y32" s="600"/>
      <c r="Z32" s="627"/>
      <c r="AA32" s="628"/>
      <c r="AB32" s="628"/>
      <c r="AC32" s="628"/>
      <c r="AD32" s="628"/>
      <c r="AE32" s="628"/>
      <c r="AF32" s="629"/>
      <c r="AG32" s="598" t="s">
        <v>317</v>
      </c>
      <c r="AH32" s="599"/>
      <c r="AI32" s="599"/>
      <c r="AJ32" s="600"/>
      <c r="AK32" s="627"/>
      <c r="AL32" s="628"/>
      <c r="AM32" s="628"/>
      <c r="AN32" s="628"/>
      <c r="AO32" s="628"/>
      <c r="AP32" s="628"/>
      <c r="AQ32" s="629"/>
      <c r="AR32" s="598" t="s">
        <v>319</v>
      </c>
      <c r="AS32" s="599"/>
      <c r="AT32" s="600"/>
      <c r="BA32" s="289" t="s">
        <v>319</v>
      </c>
    </row>
    <row r="33" spans="2:53" ht="18.75" customHeight="1" x14ac:dyDescent="0.4">
      <c r="B33" s="211"/>
      <c r="C33" s="283"/>
      <c r="D33" s="642" t="s">
        <v>341</v>
      </c>
      <c r="E33" s="643"/>
      <c r="F33" s="656" t="s">
        <v>340</v>
      </c>
      <c r="G33" s="657"/>
      <c r="H33" s="657"/>
      <c r="I33" s="657"/>
      <c r="J33" s="658"/>
      <c r="K33" s="620"/>
      <c r="L33" s="621"/>
      <c r="M33" s="621"/>
      <c r="N33" s="621"/>
      <c r="O33" s="621"/>
      <c r="P33" s="621"/>
      <c r="Q33" s="621"/>
      <c r="R33" s="630" t="s">
        <v>313</v>
      </c>
      <c r="S33" s="631"/>
      <c r="T33" s="211"/>
      <c r="U33" s="608"/>
      <c r="V33" s="593"/>
      <c r="W33" s="593"/>
      <c r="X33" s="593"/>
      <c r="Y33" s="609"/>
      <c r="Z33" s="604"/>
      <c r="AA33" s="605"/>
      <c r="AB33" s="605"/>
      <c r="AC33" s="605"/>
      <c r="AD33" s="605"/>
      <c r="AE33" s="605"/>
      <c r="AF33" s="606"/>
      <c r="AG33" s="608" t="s">
        <v>332</v>
      </c>
      <c r="AH33" s="593"/>
      <c r="AI33" s="593"/>
      <c r="AJ33" s="609"/>
      <c r="AK33" s="604"/>
      <c r="AL33" s="605"/>
      <c r="AM33" s="605"/>
      <c r="AN33" s="605"/>
      <c r="AO33" s="605"/>
      <c r="AP33" s="605"/>
      <c r="AQ33" s="606"/>
      <c r="AR33" s="608" t="s">
        <v>322</v>
      </c>
      <c r="AS33" s="593"/>
      <c r="AT33" s="609"/>
      <c r="BA33" s="205" t="s">
        <v>322</v>
      </c>
    </row>
    <row r="34" spans="2:53" ht="18.75" customHeight="1" x14ac:dyDescent="0.4">
      <c r="B34" s="211"/>
      <c r="D34" s="644"/>
      <c r="E34" s="645"/>
      <c r="F34" s="614"/>
      <c r="G34" s="615"/>
      <c r="H34" s="615"/>
      <c r="I34" s="615"/>
      <c r="J34" s="616"/>
      <c r="K34" s="622"/>
      <c r="L34" s="623"/>
      <c r="M34" s="623"/>
      <c r="N34" s="623"/>
      <c r="O34" s="623"/>
      <c r="P34" s="623"/>
      <c r="Q34" s="623"/>
      <c r="R34" s="632"/>
      <c r="S34" s="633"/>
      <c r="T34" s="222"/>
      <c r="U34" s="596" t="s">
        <v>334</v>
      </c>
      <c r="V34" s="592"/>
      <c r="W34" s="592"/>
      <c r="X34" s="592"/>
      <c r="Y34" s="592"/>
      <c r="Z34" s="583"/>
      <c r="AA34" s="585"/>
      <c r="AB34" s="585"/>
      <c r="AC34" s="594"/>
      <c r="AD34" s="591" t="s">
        <v>335</v>
      </c>
      <c r="AE34" s="592"/>
      <c r="AF34" s="592"/>
      <c r="AG34" s="592"/>
      <c r="AH34" s="583"/>
      <c r="AI34" s="585"/>
      <c r="AJ34" s="587"/>
      <c r="AK34" s="596" t="s">
        <v>337</v>
      </c>
      <c r="AL34" s="592"/>
      <c r="AM34" s="592"/>
      <c r="AN34" s="592"/>
      <c r="AO34" s="597"/>
      <c r="AP34" s="601" t="s">
        <v>336</v>
      </c>
      <c r="AQ34" s="602"/>
      <c r="AR34" s="602"/>
      <c r="AS34" s="602"/>
      <c r="AT34" s="603"/>
    </row>
    <row r="35" spans="2:53" ht="18.75" customHeight="1" x14ac:dyDescent="0.4">
      <c r="D35" s="644"/>
      <c r="E35" s="645"/>
      <c r="F35" s="611" t="s">
        <v>311</v>
      </c>
      <c r="G35" s="612"/>
      <c r="H35" s="612"/>
      <c r="I35" s="612"/>
      <c r="J35" s="613"/>
      <c r="K35" s="624"/>
      <c r="L35" s="625"/>
      <c r="M35" s="625"/>
      <c r="N35" s="625"/>
      <c r="O35" s="625"/>
      <c r="P35" s="625"/>
      <c r="Q35" s="625"/>
      <c r="R35" s="648" t="s">
        <v>313</v>
      </c>
      <c r="S35" s="649"/>
      <c r="T35" s="222"/>
      <c r="U35" s="608"/>
      <c r="V35" s="593"/>
      <c r="W35" s="593"/>
      <c r="X35" s="593"/>
      <c r="Y35" s="593"/>
      <c r="Z35" s="584"/>
      <c r="AA35" s="586"/>
      <c r="AB35" s="586"/>
      <c r="AC35" s="610"/>
      <c r="AD35" s="593"/>
      <c r="AE35" s="593"/>
      <c r="AF35" s="593"/>
      <c r="AG35" s="593"/>
      <c r="AH35" s="584"/>
      <c r="AI35" s="586"/>
      <c r="AJ35" s="588"/>
      <c r="AK35" s="608"/>
      <c r="AL35" s="593"/>
      <c r="AM35" s="593"/>
      <c r="AN35" s="593"/>
      <c r="AO35" s="609"/>
      <c r="AP35" s="604"/>
      <c r="AQ35" s="605"/>
      <c r="AR35" s="605"/>
      <c r="AS35" s="605"/>
      <c r="AT35" s="606"/>
    </row>
    <row r="36" spans="2:53" ht="18.75" customHeight="1" x14ac:dyDescent="0.4">
      <c r="D36" s="644"/>
      <c r="E36" s="645"/>
      <c r="F36" s="611"/>
      <c r="G36" s="612"/>
      <c r="H36" s="612"/>
      <c r="I36" s="612"/>
      <c r="J36" s="613"/>
      <c r="K36" s="652"/>
      <c r="L36" s="653"/>
      <c r="M36" s="653"/>
      <c r="N36" s="653"/>
      <c r="O36" s="653"/>
      <c r="P36" s="653"/>
      <c r="Q36" s="653"/>
      <c r="R36" s="648"/>
      <c r="S36" s="649"/>
      <c r="U36" s="596" t="s">
        <v>338</v>
      </c>
      <c r="V36" s="592"/>
      <c r="W36" s="592"/>
      <c r="X36" s="592"/>
      <c r="Y36" s="597"/>
      <c r="Z36" s="583"/>
      <c r="AA36" s="585"/>
      <c r="AB36" s="585"/>
      <c r="AC36" s="585"/>
      <c r="AD36" s="585"/>
      <c r="AE36" s="585"/>
      <c r="AF36" s="594"/>
    </row>
    <row r="37" spans="2:53" ht="18.75" customHeight="1" x14ac:dyDescent="0.4">
      <c r="D37" s="644"/>
      <c r="E37" s="645"/>
      <c r="F37" s="614" t="s">
        <v>312</v>
      </c>
      <c r="G37" s="615"/>
      <c r="H37" s="615"/>
      <c r="I37" s="615"/>
      <c r="J37" s="616"/>
      <c r="K37" s="624"/>
      <c r="L37" s="625"/>
      <c r="M37" s="625"/>
      <c r="N37" s="625"/>
      <c r="O37" s="625"/>
      <c r="P37" s="625"/>
      <c r="Q37" s="625"/>
      <c r="R37" s="632" t="s">
        <v>313</v>
      </c>
      <c r="S37" s="633"/>
      <c r="U37" s="598"/>
      <c r="V37" s="599"/>
      <c r="W37" s="599"/>
      <c r="X37" s="599"/>
      <c r="Y37" s="600"/>
      <c r="Z37" s="589"/>
      <c r="AA37" s="590"/>
      <c r="AB37" s="590"/>
      <c r="AC37" s="590"/>
      <c r="AD37" s="590"/>
      <c r="AE37" s="590"/>
      <c r="AF37" s="595"/>
    </row>
    <row r="38" spans="2:53" ht="18.75" customHeight="1" x14ac:dyDescent="0.4">
      <c r="D38" s="646"/>
      <c r="E38" s="647"/>
      <c r="F38" s="617"/>
      <c r="G38" s="618"/>
      <c r="H38" s="618"/>
      <c r="I38" s="618"/>
      <c r="J38" s="619"/>
      <c r="K38" s="626"/>
      <c r="L38" s="518"/>
      <c r="M38" s="518"/>
      <c r="N38" s="518"/>
      <c r="O38" s="518"/>
      <c r="P38" s="518"/>
      <c r="Q38" s="518"/>
      <c r="R38" s="650"/>
      <c r="S38" s="651"/>
      <c r="U38" s="596" t="s">
        <v>339</v>
      </c>
      <c r="V38" s="591"/>
      <c r="W38" s="591"/>
      <c r="X38" s="591"/>
      <c r="Y38" s="591"/>
      <c r="Z38" s="591"/>
      <c r="AA38" s="591"/>
      <c r="AB38" s="591"/>
      <c r="AC38" s="591"/>
      <c r="AD38" s="591"/>
      <c r="AE38" s="591"/>
      <c r="AF38" s="591"/>
      <c r="AG38" s="591"/>
      <c r="AH38" s="591"/>
      <c r="AI38" s="634"/>
      <c r="AJ38" s="601"/>
      <c r="AK38" s="602"/>
      <c r="AL38" s="602"/>
      <c r="AM38" s="602"/>
      <c r="AN38" s="602"/>
      <c r="AO38" s="602"/>
      <c r="AP38" s="602"/>
      <c r="AQ38" s="602"/>
      <c r="AR38" s="602"/>
      <c r="AS38" s="602"/>
      <c r="AT38" s="603"/>
    </row>
    <row r="39" spans="2:53" ht="18.75" customHeight="1" x14ac:dyDescent="0.4">
      <c r="D39" s="641"/>
      <c r="E39" s="641"/>
      <c r="F39" s="654"/>
      <c r="G39" s="654"/>
      <c r="H39" s="654"/>
      <c r="I39" s="654"/>
      <c r="J39" s="654"/>
      <c r="K39" s="655"/>
      <c r="L39" s="655"/>
      <c r="M39" s="655"/>
      <c r="N39" s="655"/>
      <c r="O39" s="655"/>
      <c r="P39" s="655"/>
      <c r="Q39" s="655"/>
      <c r="R39" s="632"/>
      <c r="S39" s="632"/>
      <c r="U39" s="635"/>
      <c r="V39" s="636"/>
      <c r="W39" s="636"/>
      <c r="X39" s="636"/>
      <c r="Y39" s="636"/>
      <c r="Z39" s="636"/>
      <c r="AA39" s="636"/>
      <c r="AB39" s="636"/>
      <c r="AC39" s="636"/>
      <c r="AD39" s="636"/>
      <c r="AE39" s="636"/>
      <c r="AF39" s="636"/>
      <c r="AG39" s="636"/>
      <c r="AH39" s="636"/>
      <c r="AI39" s="637"/>
      <c r="AJ39" s="627"/>
      <c r="AK39" s="628"/>
      <c r="AL39" s="628"/>
      <c r="AM39" s="628"/>
      <c r="AN39" s="628"/>
      <c r="AO39" s="628"/>
      <c r="AP39" s="628"/>
      <c r="AQ39" s="628"/>
      <c r="AR39" s="628"/>
      <c r="AS39" s="628"/>
      <c r="AT39" s="629"/>
    </row>
    <row r="40" spans="2:53" ht="18.75" customHeight="1" x14ac:dyDescent="0.4">
      <c r="D40" s="641"/>
      <c r="E40" s="641"/>
      <c r="F40" s="654"/>
      <c r="G40" s="654"/>
      <c r="H40" s="654"/>
      <c r="I40" s="654"/>
      <c r="J40" s="654"/>
      <c r="K40" s="655"/>
      <c r="L40" s="655"/>
      <c r="M40" s="655"/>
      <c r="N40" s="655"/>
      <c r="O40" s="655"/>
      <c r="P40" s="655"/>
      <c r="Q40" s="655"/>
      <c r="R40" s="632"/>
      <c r="S40" s="632"/>
      <c r="U40" s="638"/>
      <c r="V40" s="639"/>
      <c r="W40" s="639"/>
      <c r="X40" s="639"/>
      <c r="Y40" s="639"/>
      <c r="Z40" s="639"/>
      <c r="AA40" s="639"/>
      <c r="AB40" s="639"/>
      <c r="AC40" s="639"/>
      <c r="AD40" s="639"/>
      <c r="AE40" s="639"/>
      <c r="AF40" s="639"/>
      <c r="AG40" s="639"/>
      <c r="AH40" s="639"/>
      <c r="AI40" s="640"/>
      <c r="AJ40" s="604"/>
      <c r="AK40" s="605"/>
      <c r="AL40" s="605"/>
      <c r="AM40" s="605"/>
      <c r="AN40" s="605"/>
      <c r="AO40" s="605"/>
      <c r="AP40" s="605"/>
      <c r="AQ40" s="605"/>
      <c r="AR40" s="605"/>
      <c r="AS40" s="605"/>
      <c r="AT40" s="606"/>
    </row>
    <row r="41" spans="2:53" ht="18.75" customHeight="1" x14ac:dyDescent="0.4">
      <c r="D41" s="641"/>
      <c r="E41" s="641"/>
      <c r="F41" s="654"/>
      <c r="G41" s="654"/>
      <c r="H41" s="654"/>
      <c r="I41" s="654"/>
      <c r="J41" s="654"/>
      <c r="K41" s="655"/>
      <c r="L41" s="655"/>
      <c r="M41" s="655"/>
      <c r="N41" s="655"/>
      <c r="O41" s="655"/>
      <c r="P41" s="655"/>
      <c r="Q41" s="655"/>
      <c r="R41" s="632"/>
      <c r="S41" s="632"/>
    </row>
  </sheetData>
  <protectedRanges>
    <protectedRange sqref="A4" name="範囲6"/>
    <protectedRange sqref="AG7 AI7:AQ7" name="範囲1"/>
    <protectedRange sqref="AG9" name="範囲2"/>
    <protectedRange sqref="AG14:AT16" name="範囲4"/>
    <protectedRange sqref="D4" name="範囲6_1"/>
    <protectedRange sqref="B11" name="範囲3_1"/>
  </protectedRanges>
  <mergeCells count="68">
    <mergeCell ref="D39:E41"/>
    <mergeCell ref="D33:E38"/>
    <mergeCell ref="R33:S34"/>
    <mergeCell ref="R35:S36"/>
    <mergeCell ref="R37:S38"/>
    <mergeCell ref="K35:Q36"/>
    <mergeCell ref="F41:J41"/>
    <mergeCell ref="K41:Q41"/>
    <mergeCell ref="R41:S41"/>
    <mergeCell ref="F39:J39"/>
    <mergeCell ref="K39:Q39"/>
    <mergeCell ref="R39:S39"/>
    <mergeCell ref="F40:J40"/>
    <mergeCell ref="K40:Q40"/>
    <mergeCell ref="R40:S40"/>
    <mergeCell ref="F33:J34"/>
    <mergeCell ref="F35:J36"/>
    <mergeCell ref="F37:J38"/>
    <mergeCell ref="K33:Q34"/>
    <mergeCell ref="K37:Q38"/>
    <mergeCell ref="AK34:AO35"/>
    <mergeCell ref="AG33:AJ33"/>
    <mergeCell ref="AK31:AQ33"/>
    <mergeCell ref="U31:Y33"/>
    <mergeCell ref="R31:S32"/>
    <mergeCell ref="U38:AI40"/>
    <mergeCell ref="AJ38:AT40"/>
    <mergeCell ref="D31:J32"/>
    <mergeCell ref="K31:Q32"/>
    <mergeCell ref="Z31:AF33"/>
    <mergeCell ref="AG31:AJ31"/>
    <mergeCell ref="AG32:AJ32"/>
    <mergeCell ref="U15:AA15"/>
    <mergeCell ref="AC15:AT15"/>
    <mergeCell ref="U16:AA16"/>
    <mergeCell ref="AC16:AT16"/>
    <mergeCell ref="C19:AS19"/>
    <mergeCell ref="A22:AU22"/>
    <mergeCell ref="Q28:Z28"/>
    <mergeCell ref="AD36:AD37"/>
    <mergeCell ref="AE36:AE37"/>
    <mergeCell ref="AF36:AF37"/>
    <mergeCell ref="D24:AS26"/>
    <mergeCell ref="U36:Y37"/>
    <mergeCell ref="AP34:AT35"/>
    <mergeCell ref="AR31:AT31"/>
    <mergeCell ref="AR33:AT33"/>
    <mergeCell ref="AR32:AT32"/>
    <mergeCell ref="U34:Y35"/>
    <mergeCell ref="AC34:AC35"/>
    <mergeCell ref="AA34:AA35"/>
    <mergeCell ref="AB34:AB35"/>
    <mergeCell ref="Z34:Z35"/>
    <mergeCell ref="A1:AU1"/>
    <mergeCell ref="AG7:AP7"/>
    <mergeCell ref="AG8:AP8"/>
    <mergeCell ref="B11:R11"/>
    <mergeCell ref="U14:AA14"/>
    <mergeCell ref="AC14:AT14"/>
    <mergeCell ref="D4:AR4"/>
    <mergeCell ref="AH34:AH35"/>
    <mergeCell ref="AI34:AI35"/>
    <mergeCell ref="AJ34:AJ35"/>
    <mergeCell ref="Z36:Z37"/>
    <mergeCell ref="AA36:AA37"/>
    <mergeCell ref="AB36:AB37"/>
    <mergeCell ref="AC36:AC37"/>
    <mergeCell ref="AD34:AG35"/>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5"/>
  <sheetViews>
    <sheetView showZeros="0" view="pageBreakPreview" zoomScale="85" zoomScaleNormal="70" zoomScaleSheetLayoutView="85" workbookViewId="0">
      <selection activeCell="AC16" sqref="AC16:AT16"/>
    </sheetView>
  </sheetViews>
  <sheetFormatPr defaultColWidth="2.25" defaultRowHeight="18.75" customHeight="1" x14ac:dyDescent="0.4"/>
  <cols>
    <col min="1" max="1" width="2.625" style="205" customWidth="1"/>
    <col min="2" max="2" width="2.25" style="205"/>
    <col min="3" max="3" width="2.25" style="205" customWidth="1"/>
    <col min="4" max="34" width="2.25" style="205"/>
    <col min="35" max="35" width="2.875" style="205" customWidth="1"/>
    <col min="36" max="16384" width="2.25" style="205"/>
  </cols>
  <sheetData>
    <row r="1" spans="1:49" ht="18.75" customHeight="1" x14ac:dyDescent="0.4">
      <c r="A1" s="421" t="s">
        <v>368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332"/>
      <c r="AW1" s="332"/>
    </row>
    <row r="2" spans="1:49" ht="18.75" customHeight="1" x14ac:dyDescent="0.4">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2"/>
      <c r="AW2" s="332"/>
    </row>
    <row r="3" spans="1:49" ht="18.75" customHeight="1" x14ac:dyDescent="0.4">
      <c r="B3" s="207"/>
      <c r="C3" s="337"/>
      <c r="D3" s="337"/>
      <c r="AK3" s="334"/>
      <c r="AL3" s="210"/>
      <c r="AM3" s="210"/>
      <c r="AN3" s="332"/>
      <c r="AO3" s="210"/>
      <c r="AP3" s="210"/>
      <c r="AQ3" s="332"/>
      <c r="AR3" s="210"/>
      <c r="AS3" s="210"/>
      <c r="AT3" s="332"/>
      <c r="AW3" s="332"/>
    </row>
    <row r="4" spans="1:49" ht="18.75" customHeight="1" x14ac:dyDescent="0.4">
      <c r="B4" s="211"/>
      <c r="C4" s="211"/>
      <c r="D4" s="425" t="s">
        <v>387</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332"/>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334"/>
      <c r="B13" s="334"/>
      <c r="C13" s="334"/>
      <c r="D13" s="334"/>
      <c r="E13" s="334"/>
      <c r="F13" s="334"/>
      <c r="G13" s="334"/>
      <c r="T13" s="205" t="s">
        <v>180</v>
      </c>
      <c r="AH13" s="210"/>
    </row>
    <row r="14" spans="1:49" ht="18.75" customHeight="1" x14ac:dyDescent="0.4">
      <c r="A14" s="334"/>
      <c r="B14" s="334"/>
      <c r="C14" s="334"/>
      <c r="D14" s="334"/>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334"/>
    </row>
    <row r="15" spans="1:49" ht="18.75" customHeight="1" x14ac:dyDescent="0.4">
      <c r="A15" s="334"/>
      <c r="B15" s="334"/>
      <c r="C15" s="334"/>
      <c r="D15" s="334"/>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334"/>
    </row>
    <row r="16" spans="1:49" ht="18.75" customHeight="1" x14ac:dyDescent="0.4">
      <c r="A16" s="334"/>
      <c r="B16" s="334"/>
      <c r="C16" s="334"/>
      <c r="D16" s="334"/>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334"/>
    </row>
    <row r="17" spans="1:48" ht="18.75" customHeight="1" x14ac:dyDescent="0.4">
      <c r="A17" s="334"/>
      <c r="B17" s="334"/>
      <c r="C17" s="334"/>
      <c r="D17" s="334"/>
      <c r="E17" s="334"/>
      <c r="F17" s="334"/>
      <c r="G17" s="334"/>
      <c r="AG17" s="217"/>
      <c r="AH17" s="217"/>
      <c r="AI17" s="217"/>
      <c r="AJ17" s="217"/>
      <c r="AK17" s="217"/>
      <c r="AL17" s="217"/>
      <c r="AM17" s="217"/>
      <c r="AN17" s="217"/>
      <c r="AO17" s="217"/>
      <c r="AP17" s="217"/>
      <c r="AQ17" s="217"/>
      <c r="AR17" s="217"/>
      <c r="AS17" s="217"/>
      <c r="AT17" s="217"/>
      <c r="AU17" s="217"/>
      <c r="AV17" s="334"/>
    </row>
    <row r="18" spans="1:48" ht="18.75" customHeight="1" x14ac:dyDescent="0.4">
      <c r="A18" s="334"/>
      <c r="B18" s="334"/>
      <c r="C18" s="334"/>
      <c r="D18" s="334"/>
      <c r="E18" s="334"/>
      <c r="F18" s="334"/>
      <c r="G18" s="334"/>
    </row>
    <row r="19" spans="1:48" ht="57" customHeight="1" x14ac:dyDescent="0.4">
      <c r="B19" s="213"/>
      <c r="C19" s="417" t="s">
        <v>388</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331"/>
      <c r="D20" s="3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332"/>
      <c r="B23" s="332"/>
      <c r="C23" s="333" t="s">
        <v>369</v>
      </c>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row>
    <row r="24" spans="1:48" s="224" customFormat="1" ht="18.75" customHeight="1" x14ac:dyDescent="0.4">
      <c r="A24" s="286"/>
      <c r="B24" s="286"/>
      <c r="C24" s="287"/>
      <c r="D24" s="211" t="s">
        <v>371</v>
      </c>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86"/>
      <c r="AU24" s="286"/>
    </row>
    <row r="25" spans="1:48" ht="18.75" customHeight="1" x14ac:dyDescent="0.4">
      <c r="B25" s="211"/>
      <c r="C25" s="211"/>
      <c r="D25" s="211" t="s">
        <v>372</v>
      </c>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row>
    <row r="26" spans="1:48" ht="18.75" customHeight="1" x14ac:dyDescent="0.4">
      <c r="B26" s="211"/>
      <c r="D26" s="211" t="s">
        <v>373</v>
      </c>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row>
    <row r="27" spans="1:48" ht="18.75" customHeight="1" x14ac:dyDescent="0.4">
      <c r="B27" s="211"/>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352"/>
    </row>
    <row r="28" spans="1:48" ht="18.75" customHeight="1" x14ac:dyDescent="0.4">
      <c r="B28" s="211"/>
      <c r="C28" s="333" t="s">
        <v>370</v>
      </c>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3"/>
      <c r="AI28" s="223"/>
      <c r="AJ28" s="223"/>
      <c r="AK28" s="223"/>
      <c r="AL28" s="223"/>
    </row>
    <row r="29" spans="1:48" ht="18.75" customHeight="1" x14ac:dyDescent="0.4">
      <c r="B29" s="211"/>
      <c r="C29" s="333"/>
      <c r="D29" s="514" t="s">
        <v>277</v>
      </c>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4"/>
      <c r="AP29" s="514"/>
      <c r="AQ29" s="514"/>
      <c r="AR29" s="514"/>
      <c r="AS29" s="514"/>
    </row>
    <row r="30" spans="1:48" ht="18.75" customHeight="1" x14ac:dyDescent="0.4">
      <c r="B30" s="211"/>
      <c r="C30" s="333"/>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4"/>
      <c r="AP30" s="514"/>
      <c r="AQ30" s="514"/>
      <c r="AR30" s="514"/>
      <c r="AS30" s="514"/>
    </row>
    <row r="31" spans="1:48" ht="18.75" customHeight="1" x14ac:dyDescent="0.4">
      <c r="B31" s="211"/>
      <c r="C31" s="333"/>
      <c r="D31" s="514"/>
      <c r="E31" s="514"/>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4"/>
      <c r="AF31" s="514"/>
      <c r="AG31" s="514"/>
      <c r="AH31" s="514"/>
      <c r="AI31" s="514"/>
      <c r="AJ31" s="514"/>
      <c r="AK31" s="514"/>
      <c r="AL31" s="514"/>
      <c r="AM31" s="514"/>
      <c r="AN31" s="514"/>
      <c r="AO31" s="514"/>
      <c r="AP31" s="514"/>
      <c r="AQ31" s="514"/>
      <c r="AR31" s="514"/>
      <c r="AS31" s="514"/>
    </row>
    <row r="32" spans="1:48" ht="18.75" customHeight="1" x14ac:dyDescent="0.4">
      <c r="B32" s="211"/>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3"/>
      <c r="AM32" s="333"/>
      <c r="AN32" s="333"/>
      <c r="AO32" s="333"/>
      <c r="AP32" s="333"/>
      <c r="AQ32" s="333"/>
      <c r="AR32" s="333"/>
      <c r="AS32" s="333"/>
    </row>
    <row r="33" spans="2:38" ht="18.75" customHeight="1" x14ac:dyDescent="0.4">
      <c r="B33" s="211"/>
      <c r="C33" s="333"/>
      <c r="D33" s="222"/>
      <c r="E33" s="222"/>
      <c r="F33" s="222"/>
      <c r="G33" s="222"/>
      <c r="H33" s="222"/>
      <c r="I33" s="222"/>
      <c r="J33" s="222"/>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23"/>
      <c r="AJ33" s="223"/>
      <c r="AK33" s="223"/>
      <c r="AL33" s="223"/>
    </row>
    <row r="34" spans="2:38" ht="18.75" customHeight="1" x14ac:dyDescent="0.4">
      <c r="B34" s="211"/>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c r="AI34" s="223"/>
      <c r="AJ34" s="223"/>
      <c r="AK34" s="223"/>
      <c r="AL34" s="223"/>
    </row>
    <row r="35" spans="2:38" ht="18.75" customHeight="1" x14ac:dyDescent="0.4">
      <c r="I35" s="222"/>
      <c r="J35" s="222"/>
      <c r="K35" s="222"/>
      <c r="L35" s="222"/>
      <c r="M35" s="222"/>
      <c r="N35" s="222"/>
      <c r="O35" s="222"/>
      <c r="P35" s="222"/>
      <c r="Q35" s="222"/>
      <c r="R35" s="222"/>
      <c r="S35" s="222"/>
      <c r="T35" s="222"/>
      <c r="U35" s="222"/>
      <c r="V35" s="222"/>
    </row>
  </sheetData>
  <protectedRanges>
    <protectedRange sqref="D4" name="範囲6"/>
    <protectedRange sqref="AG7 AI7:AQ7" name="範囲1"/>
    <protectedRange sqref="AG9" name="範囲2"/>
    <protectedRange sqref="AG14:AT16" name="範囲4"/>
    <protectedRange sqref="B11" name="範囲3_1"/>
  </protectedRanges>
  <mergeCells count="14">
    <mergeCell ref="D29:AS31"/>
    <mergeCell ref="U15:AA15"/>
    <mergeCell ref="AC15:AT15"/>
    <mergeCell ref="U16:AA16"/>
    <mergeCell ref="AC16:AT16"/>
    <mergeCell ref="C19:AS19"/>
    <mergeCell ref="A22:AU22"/>
    <mergeCell ref="U14:AA14"/>
    <mergeCell ref="AC14:AT14"/>
    <mergeCell ref="A1:AU1"/>
    <mergeCell ref="D4:AR4"/>
    <mergeCell ref="AG7:AP7"/>
    <mergeCell ref="AG8:AP8"/>
    <mergeCell ref="B11:R11"/>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W38"/>
  <sheetViews>
    <sheetView showZeros="0" view="pageBreakPreview" zoomScale="70" zoomScaleNormal="70" zoomScaleSheetLayoutView="70" workbookViewId="0">
      <selection activeCell="AC16" sqref="AC16:AT16"/>
    </sheetView>
  </sheetViews>
  <sheetFormatPr defaultColWidth="2.25" defaultRowHeight="18.75" customHeight="1" x14ac:dyDescent="0.4"/>
  <cols>
    <col min="1" max="1" width="2.625" style="205" customWidth="1"/>
    <col min="2" max="34" width="2.25" style="205"/>
    <col min="35" max="35" width="2.875" style="205" customWidth="1"/>
    <col min="36" max="16384" width="2.25" style="205"/>
  </cols>
  <sheetData>
    <row r="1" spans="1:49" ht="18.75" customHeight="1" x14ac:dyDescent="0.4">
      <c r="A1" s="421" t="s">
        <v>178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204"/>
      <c r="AW1" s="204"/>
    </row>
    <row r="2" spans="1:49" ht="18.75" customHeight="1" x14ac:dyDescent="0.4">
      <c r="A2" s="206"/>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4"/>
      <c r="AW2" s="204"/>
    </row>
    <row r="3" spans="1:49" ht="18.75" customHeight="1" x14ac:dyDescent="0.4">
      <c r="B3" s="207"/>
      <c r="C3" s="208"/>
      <c r="D3" s="208"/>
      <c r="AK3" s="209"/>
      <c r="AL3" s="210"/>
      <c r="AM3" s="210"/>
      <c r="AN3" s="204"/>
      <c r="AO3" s="210"/>
      <c r="AP3" s="210"/>
      <c r="AQ3" s="204"/>
      <c r="AR3" s="210"/>
      <c r="AS3" s="210"/>
      <c r="AT3" s="204"/>
      <c r="AW3" s="204"/>
    </row>
    <row r="4" spans="1:49" ht="18.75" customHeight="1" x14ac:dyDescent="0.4">
      <c r="B4" s="211"/>
      <c r="C4" s="211"/>
      <c r="D4" s="425" t="s">
        <v>374</v>
      </c>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425"/>
      <c r="AE4" s="425"/>
      <c r="AF4" s="425"/>
      <c r="AG4" s="425"/>
      <c r="AH4" s="425"/>
      <c r="AI4" s="425"/>
      <c r="AJ4" s="425"/>
      <c r="AK4" s="425"/>
      <c r="AL4" s="425"/>
      <c r="AM4" s="425"/>
      <c r="AN4" s="425"/>
      <c r="AO4" s="425"/>
      <c r="AP4" s="425"/>
      <c r="AQ4" s="425"/>
      <c r="AR4" s="425"/>
      <c r="AS4" s="211"/>
      <c r="AT4" s="211"/>
      <c r="AU4" s="211"/>
      <c r="AW4" s="204"/>
    </row>
    <row r="5" spans="1:49" ht="18.75" customHeight="1" x14ac:dyDescent="0.4">
      <c r="B5" s="211"/>
      <c r="C5" s="211"/>
      <c r="D5" s="211"/>
      <c r="E5" s="211"/>
      <c r="F5" s="211"/>
      <c r="G5" s="211"/>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1"/>
      <c r="AP5" s="211"/>
      <c r="AQ5" s="211"/>
      <c r="AR5" s="211"/>
      <c r="AS5" s="211"/>
      <c r="AT5" s="211"/>
      <c r="AU5" s="211"/>
    </row>
    <row r="6" spans="1:49" ht="18.75" customHeight="1" x14ac:dyDescent="0.4">
      <c r="B6" s="211"/>
      <c r="C6" s="211"/>
      <c r="D6" s="211"/>
      <c r="E6" s="211"/>
      <c r="F6" s="211"/>
      <c r="G6" s="211"/>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1"/>
      <c r="AP6" s="211"/>
      <c r="AQ6" s="211"/>
      <c r="AR6" s="211"/>
      <c r="AS6" s="211"/>
      <c r="AT6" s="211"/>
      <c r="AU6" s="211"/>
    </row>
    <row r="7" spans="1:49" ht="18" customHeight="1" x14ac:dyDescent="0.4">
      <c r="B7" s="211"/>
      <c r="C7" s="211"/>
      <c r="D7" s="211"/>
      <c r="E7" s="211"/>
      <c r="F7" s="211"/>
      <c r="G7" s="211"/>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422" t="s">
        <v>179</v>
      </c>
      <c r="AH7" s="422"/>
      <c r="AI7" s="422"/>
      <c r="AJ7" s="422"/>
      <c r="AK7" s="422"/>
      <c r="AL7" s="422"/>
      <c r="AM7" s="422"/>
      <c r="AN7" s="422"/>
      <c r="AO7" s="422"/>
      <c r="AP7" s="422"/>
      <c r="AQ7" s="213"/>
      <c r="AR7" s="211"/>
      <c r="AS7" s="211"/>
      <c r="AT7" s="211"/>
      <c r="AU7" s="211"/>
    </row>
    <row r="8" spans="1:49" ht="18.75" customHeight="1" x14ac:dyDescent="0.4">
      <c r="B8" s="211"/>
      <c r="C8" s="211"/>
      <c r="D8" s="211"/>
      <c r="E8" s="211"/>
      <c r="F8" s="211"/>
      <c r="G8" s="211"/>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423" t="s">
        <v>380</v>
      </c>
      <c r="AH8" s="423"/>
      <c r="AI8" s="423"/>
      <c r="AJ8" s="423"/>
      <c r="AK8" s="423"/>
      <c r="AL8" s="423"/>
      <c r="AM8" s="423"/>
      <c r="AN8" s="423"/>
      <c r="AO8" s="423"/>
      <c r="AP8" s="423"/>
      <c r="AQ8" s="214"/>
      <c r="AR8" s="215"/>
      <c r="AS8" s="215"/>
      <c r="AT8" s="211"/>
      <c r="AU8" s="211"/>
    </row>
    <row r="9" spans="1:49" ht="18.75" customHeight="1" x14ac:dyDescent="0.4">
      <c r="B9" s="211"/>
      <c r="C9" s="211"/>
      <c r="D9" s="211"/>
      <c r="E9" s="211"/>
      <c r="F9" s="211"/>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4"/>
      <c r="AH9" s="212"/>
      <c r="AI9" s="212"/>
      <c r="AJ9" s="212"/>
      <c r="AK9" s="212"/>
      <c r="AL9" s="212"/>
      <c r="AM9" s="212"/>
      <c r="AN9" s="212"/>
      <c r="AO9" s="211"/>
      <c r="AP9" s="211"/>
      <c r="AQ9" s="211"/>
      <c r="AR9" s="211"/>
      <c r="AS9" s="211"/>
      <c r="AT9" s="211"/>
      <c r="AU9" s="211"/>
    </row>
    <row r="10" spans="1:49" ht="18.75" customHeight="1" x14ac:dyDescent="0.4">
      <c r="B10" s="211"/>
      <c r="C10" s="211"/>
      <c r="D10" s="211"/>
      <c r="E10" s="211"/>
      <c r="F10" s="211"/>
      <c r="G10" s="211"/>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1"/>
      <c r="AP10" s="211"/>
      <c r="AQ10" s="211"/>
      <c r="AR10" s="211"/>
      <c r="AS10" s="211"/>
      <c r="AT10" s="211"/>
      <c r="AU10" s="211"/>
    </row>
    <row r="11" spans="1:49" ht="18.75" customHeight="1" x14ac:dyDescent="0.4">
      <c r="B11" s="424" t="s">
        <v>379</v>
      </c>
      <c r="C11" s="424"/>
      <c r="D11" s="424"/>
      <c r="E11" s="424"/>
      <c r="F11" s="424"/>
      <c r="G11" s="424"/>
      <c r="H11" s="424"/>
      <c r="I11" s="424"/>
      <c r="J11" s="424"/>
      <c r="K11" s="424"/>
      <c r="L11" s="424"/>
      <c r="M11" s="424"/>
      <c r="N11" s="424"/>
      <c r="O11" s="424"/>
      <c r="P11" s="424"/>
      <c r="Q11" s="424"/>
      <c r="R11" s="424"/>
    </row>
    <row r="12" spans="1:49" ht="18.75" customHeight="1" x14ac:dyDescent="0.4">
      <c r="A12" s="216"/>
      <c r="B12" s="216"/>
      <c r="C12" s="216"/>
      <c r="D12" s="216"/>
      <c r="E12" s="216"/>
      <c r="F12" s="216"/>
      <c r="G12" s="216"/>
    </row>
    <row r="13" spans="1:49" ht="18.75" customHeight="1" x14ac:dyDescent="0.4">
      <c r="A13" s="209"/>
      <c r="B13" s="209"/>
      <c r="C13" s="209"/>
      <c r="D13" s="209"/>
      <c r="E13" s="209"/>
      <c r="F13" s="209"/>
      <c r="G13" s="209"/>
      <c r="T13" s="205" t="s">
        <v>180</v>
      </c>
      <c r="AH13" s="210"/>
    </row>
    <row r="14" spans="1:49" ht="18.75" customHeight="1" x14ac:dyDescent="0.4">
      <c r="A14" s="209"/>
      <c r="B14" s="209"/>
      <c r="C14" s="209"/>
      <c r="D14" s="209"/>
      <c r="E14" s="224"/>
      <c r="F14" s="224"/>
      <c r="G14" s="224"/>
      <c r="H14" s="224"/>
      <c r="I14" s="224"/>
      <c r="J14" s="224"/>
      <c r="K14" s="224"/>
      <c r="U14" s="426" t="s">
        <v>181</v>
      </c>
      <c r="V14" s="426"/>
      <c r="W14" s="426"/>
      <c r="X14" s="426"/>
      <c r="Y14" s="426"/>
      <c r="Z14" s="426"/>
      <c r="AA14" s="426"/>
      <c r="AB14" s="211"/>
      <c r="AC14" s="420" t="str">
        <f>事業者情報!I6&amp;""</f>
        <v/>
      </c>
      <c r="AD14" s="420"/>
      <c r="AE14" s="420"/>
      <c r="AF14" s="420"/>
      <c r="AG14" s="420"/>
      <c r="AH14" s="420"/>
      <c r="AI14" s="420"/>
      <c r="AJ14" s="420"/>
      <c r="AK14" s="420"/>
      <c r="AL14" s="420"/>
      <c r="AM14" s="420"/>
      <c r="AN14" s="420"/>
      <c r="AO14" s="420"/>
      <c r="AP14" s="420"/>
      <c r="AQ14" s="420"/>
      <c r="AR14" s="420"/>
      <c r="AS14" s="420"/>
      <c r="AT14" s="420"/>
      <c r="AU14" s="210"/>
      <c r="AV14" s="209"/>
    </row>
    <row r="15" spans="1:49" ht="18.75" customHeight="1" x14ac:dyDescent="0.4">
      <c r="A15" s="209"/>
      <c r="B15" s="209"/>
      <c r="C15" s="209"/>
      <c r="D15" s="209"/>
      <c r="E15" s="224"/>
      <c r="F15" s="224"/>
      <c r="G15" s="224"/>
      <c r="H15" s="224"/>
      <c r="I15" s="224"/>
      <c r="J15" s="224"/>
      <c r="K15" s="224"/>
      <c r="U15" s="426" t="s">
        <v>182</v>
      </c>
      <c r="V15" s="426"/>
      <c r="W15" s="426"/>
      <c r="X15" s="426"/>
      <c r="Y15" s="426"/>
      <c r="Z15" s="426"/>
      <c r="AA15" s="426"/>
      <c r="AB15" s="211"/>
      <c r="AC15" s="420" t="str">
        <f>事業者情報!D4&amp;""</f>
        <v/>
      </c>
      <c r="AD15" s="420"/>
      <c r="AE15" s="420"/>
      <c r="AF15" s="420"/>
      <c r="AG15" s="420"/>
      <c r="AH15" s="420"/>
      <c r="AI15" s="420"/>
      <c r="AJ15" s="420"/>
      <c r="AK15" s="420"/>
      <c r="AL15" s="420"/>
      <c r="AM15" s="420"/>
      <c r="AN15" s="420"/>
      <c r="AO15" s="420"/>
      <c r="AP15" s="420"/>
      <c r="AQ15" s="420"/>
      <c r="AR15" s="420"/>
      <c r="AS15" s="420"/>
      <c r="AT15" s="420"/>
      <c r="AU15" s="210"/>
      <c r="AV15" s="209"/>
    </row>
    <row r="16" spans="1:49" ht="18.75" customHeight="1" x14ac:dyDescent="0.4">
      <c r="A16" s="209"/>
      <c r="B16" s="209"/>
      <c r="C16" s="209"/>
      <c r="D16" s="209"/>
      <c r="E16" s="224"/>
      <c r="F16" s="224"/>
      <c r="G16" s="224"/>
      <c r="H16" s="224"/>
      <c r="I16" s="224"/>
      <c r="J16" s="224"/>
      <c r="K16" s="224"/>
      <c r="U16" s="426" t="s">
        <v>183</v>
      </c>
      <c r="V16" s="426"/>
      <c r="W16" s="426"/>
      <c r="X16" s="426"/>
      <c r="Y16" s="426"/>
      <c r="Z16" s="426"/>
      <c r="AA16" s="426"/>
      <c r="AB16" s="211"/>
      <c r="AC16" s="420" t="str">
        <f>事業者情報!D5&amp;""</f>
        <v/>
      </c>
      <c r="AD16" s="420"/>
      <c r="AE16" s="420"/>
      <c r="AF16" s="420"/>
      <c r="AG16" s="420"/>
      <c r="AH16" s="420"/>
      <c r="AI16" s="420"/>
      <c r="AJ16" s="420"/>
      <c r="AK16" s="420"/>
      <c r="AL16" s="420"/>
      <c r="AM16" s="420"/>
      <c r="AN16" s="420"/>
      <c r="AO16" s="420"/>
      <c r="AP16" s="420"/>
      <c r="AQ16" s="420"/>
      <c r="AR16" s="420"/>
      <c r="AS16" s="420"/>
      <c r="AT16" s="420"/>
      <c r="AU16" s="209"/>
    </row>
    <row r="17" spans="1:48" ht="18.75" customHeight="1" x14ac:dyDescent="0.4">
      <c r="A17" s="209"/>
      <c r="B17" s="209"/>
      <c r="C17" s="209"/>
      <c r="D17" s="209"/>
      <c r="E17" s="209"/>
      <c r="F17" s="209"/>
      <c r="G17" s="209"/>
      <c r="AG17" s="217"/>
      <c r="AH17" s="217"/>
      <c r="AI17" s="217"/>
      <c r="AJ17" s="217"/>
      <c r="AK17" s="217"/>
      <c r="AL17" s="217"/>
      <c r="AM17" s="217"/>
      <c r="AN17" s="217"/>
      <c r="AO17" s="217"/>
      <c r="AP17" s="217"/>
      <c r="AQ17" s="217"/>
      <c r="AR17" s="217"/>
      <c r="AS17" s="217"/>
      <c r="AT17" s="217"/>
      <c r="AU17" s="217"/>
      <c r="AV17" s="209"/>
    </row>
    <row r="18" spans="1:48" ht="18.75" customHeight="1" x14ac:dyDescent="0.4">
      <c r="A18" s="209"/>
      <c r="B18" s="209"/>
      <c r="C18" s="209"/>
      <c r="D18" s="209"/>
      <c r="E18" s="209"/>
      <c r="F18" s="209"/>
      <c r="G18" s="209"/>
    </row>
    <row r="19" spans="1:48" ht="37.5" customHeight="1" x14ac:dyDescent="0.4">
      <c r="B19" s="213"/>
      <c r="C19" s="417" t="s">
        <v>375</v>
      </c>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c r="AN19" s="417"/>
      <c r="AO19" s="417"/>
      <c r="AP19" s="417"/>
      <c r="AQ19" s="417"/>
      <c r="AR19" s="417"/>
      <c r="AS19" s="417"/>
      <c r="AT19" s="213"/>
      <c r="AU19" s="213"/>
    </row>
    <row r="20" spans="1:48" ht="18.75" customHeight="1" x14ac:dyDescent="0.4">
      <c r="B20" s="213"/>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3"/>
      <c r="AU20" s="213"/>
    </row>
    <row r="22" spans="1:48" ht="18.75" customHeight="1" x14ac:dyDescent="0.4">
      <c r="A22" s="418" t="s">
        <v>184</v>
      </c>
      <c r="B22" s="418"/>
      <c r="C22" s="418"/>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row>
    <row r="23" spans="1:48" ht="18.75" customHeight="1" x14ac:dyDescent="0.4">
      <c r="A23" s="204"/>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row>
    <row r="24" spans="1:48" ht="18.75" customHeight="1" x14ac:dyDescent="0.4">
      <c r="A24" s="204"/>
      <c r="B24" s="204"/>
      <c r="C24" s="204"/>
      <c r="E24" s="204"/>
      <c r="F24" s="204"/>
      <c r="G24" s="204"/>
      <c r="H24" s="204"/>
      <c r="I24" s="204"/>
      <c r="J24" s="204"/>
      <c r="L24" s="204"/>
      <c r="N24" s="204"/>
      <c r="O24" s="209" t="s">
        <v>185</v>
      </c>
      <c r="Q24" s="219"/>
      <c r="R24" s="220" t="s">
        <v>186</v>
      </c>
      <c r="S24" s="419">
        <f>'別紙(2)所要額調書'!C51</f>
        <v>0</v>
      </c>
      <c r="T24" s="419"/>
      <c r="U24" s="419"/>
      <c r="V24" s="419"/>
      <c r="W24" s="419"/>
      <c r="X24" s="419"/>
      <c r="Y24" s="419"/>
      <c r="Z24" s="419"/>
      <c r="AA24" s="419"/>
      <c r="AB24" s="419"/>
      <c r="AC24" s="419"/>
      <c r="AD24" s="221" t="s">
        <v>187</v>
      </c>
      <c r="AE24" s="219"/>
      <c r="AF24" s="204"/>
      <c r="AG24" s="204"/>
      <c r="AH24" s="204"/>
      <c r="AI24" s="204"/>
      <c r="AJ24" s="204"/>
      <c r="AK24" s="204"/>
      <c r="AL24" s="204"/>
      <c r="AM24" s="204"/>
      <c r="AN24" s="204"/>
      <c r="AO24" s="204"/>
      <c r="AP24" s="204"/>
      <c r="AQ24" s="204"/>
      <c r="AR24" s="204"/>
      <c r="AS24" s="204"/>
      <c r="AT24" s="204"/>
      <c r="AU24" s="204"/>
    </row>
    <row r="25" spans="1:48" ht="18.75" customHeight="1" x14ac:dyDescent="0.4">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row>
    <row r="26" spans="1:48" ht="18.75" customHeight="1" x14ac:dyDescent="0.4">
      <c r="B26" s="211"/>
      <c r="D26" s="211"/>
      <c r="E26" s="211"/>
      <c r="F26" s="211"/>
      <c r="G26" s="211"/>
      <c r="H26" s="211"/>
      <c r="I26" s="211"/>
      <c r="L26" s="211"/>
      <c r="M26" s="211"/>
      <c r="N26" s="211"/>
      <c r="O26" s="211"/>
      <c r="P26" s="211"/>
      <c r="Q26" s="211"/>
      <c r="R26" s="211"/>
      <c r="S26" s="211"/>
      <c r="T26" s="211"/>
      <c r="U26" s="211"/>
      <c r="V26" s="211"/>
      <c r="W26" s="211"/>
      <c r="X26" s="211"/>
      <c r="Y26" s="211"/>
      <c r="Z26" s="211"/>
      <c r="AA26" s="211"/>
      <c r="AB26" s="211"/>
      <c r="AC26" s="211"/>
      <c r="AD26" s="211"/>
    </row>
    <row r="27" spans="1:48" ht="18.75" customHeight="1" x14ac:dyDescent="0.4">
      <c r="B27" s="211"/>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3"/>
      <c r="AI27" s="223"/>
      <c r="AJ27" s="223"/>
      <c r="AK27" s="223"/>
      <c r="AL27" s="223"/>
    </row>
    <row r="28" spans="1:48" ht="18.75" customHeight="1" x14ac:dyDescent="0.4">
      <c r="B28" s="211"/>
      <c r="C28" s="222" t="s">
        <v>188</v>
      </c>
      <c r="D28" s="222"/>
      <c r="E28" s="222"/>
      <c r="F28" s="222"/>
      <c r="G28" s="222"/>
      <c r="H28" s="222"/>
      <c r="I28" s="222"/>
      <c r="J28" s="222"/>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23"/>
      <c r="AJ28" s="223"/>
      <c r="AK28" s="223"/>
      <c r="AL28" s="223"/>
    </row>
    <row r="29" spans="1:48" ht="18.75" customHeight="1" x14ac:dyDescent="0.4">
      <c r="B29" s="211"/>
      <c r="D29" s="205" t="s">
        <v>190</v>
      </c>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3"/>
      <c r="AI29" s="223"/>
      <c r="AJ29" s="223"/>
      <c r="AK29" s="223"/>
      <c r="AL29" s="223"/>
    </row>
    <row r="30" spans="1:48" ht="18.75" customHeight="1" x14ac:dyDescent="0.4">
      <c r="D30" s="222" t="s">
        <v>189</v>
      </c>
      <c r="E30" s="222"/>
      <c r="F30" s="222"/>
      <c r="G30" s="222"/>
      <c r="H30" s="222"/>
      <c r="I30" s="222"/>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row>
    <row r="31" spans="1:48" ht="18.75" customHeight="1" x14ac:dyDescent="0.4">
      <c r="D31" s="205" t="s">
        <v>283</v>
      </c>
      <c r="G31" s="222"/>
      <c r="H31" s="222"/>
      <c r="M31" s="211"/>
      <c r="N31" s="211"/>
      <c r="O31" s="211"/>
      <c r="P31" s="211"/>
      <c r="Q31" s="211"/>
      <c r="R31" s="211"/>
      <c r="S31" s="211"/>
      <c r="T31" s="211"/>
      <c r="U31" s="211"/>
      <c r="V31" s="211"/>
      <c r="W31" s="211"/>
      <c r="X31" s="211"/>
      <c r="Y31" s="211"/>
      <c r="Z31" s="211"/>
      <c r="AA31" s="211"/>
      <c r="AB31" s="211"/>
      <c r="AC31" s="211"/>
      <c r="AD31" s="211"/>
    </row>
    <row r="32" spans="1:48" ht="18.75" customHeight="1" x14ac:dyDescent="0.4">
      <c r="D32" s="205" t="s">
        <v>291</v>
      </c>
      <c r="G32" s="222"/>
      <c r="H32" s="222"/>
      <c r="M32" s="211"/>
      <c r="N32" s="211"/>
      <c r="O32" s="211"/>
      <c r="P32" s="211"/>
      <c r="Q32" s="211"/>
      <c r="R32" s="211"/>
      <c r="S32" s="211"/>
      <c r="T32" s="211"/>
      <c r="U32" s="211"/>
      <c r="V32" s="211"/>
      <c r="W32" s="211"/>
      <c r="X32" s="211"/>
      <c r="Y32" s="211"/>
      <c r="Z32" s="211"/>
      <c r="AA32" s="211"/>
      <c r="AB32" s="211"/>
      <c r="AC32" s="211"/>
      <c r="AD32" s="211"/>
    </row>
    <row r="33" spans="3:30" ht="18.75" customHeight="1" x14ac:dyDescent="0.4">
      <c r="C33" s="222"/>
      <c r="D33" s="222" t="s">
        <v>284</v>
      </c>
      <c r="E33" s="222"/>
      <c r="F33" s="222"/>
      <c r="M33" s="211"/>
      <c r="N33" s="211"/>
      <c r="O33" s="211"/>
      <c r="P33" s="211"/>
      <c r="Q33" s="211"/>
      <c r="R33" s="211"/>
      <c r="S33" s="211"/>
      <c r="T33" s="211"/>
      <c r="U33" s="211"/>
      <c r="V33" s="211"/>
      <c r="W33" s="211"/>
      <c r="X33" s="211"/>
      <c r="Y33" s="211"/>
      <c r="Z33" s="211"/>
      <c r="AA33" s="211"/>
      <c r="AB33" s="211"/>
      <c r="AC33" s="211"/>
      <c r="AD33" s="211"/>
    </row>
    <row r="34" spans="3:30" ht="18.75" customHeight="1" x14ac:dyDescent="0.4">
      <c r="D34" s="205" t="s">
        <v>285</v>
      </c>
      <c r="E34" s="225"/>
      <c r="F34" s="225"/>
      <c r="G34" s="225"/>
      <c r="H34" s="225"/>
      <c r="I34" s="225"/>
      <c r="J34" s="225"/>
      <c r="K34" s="225"/>
      <c r="L34" s="225"/>
      <c r="M34" s="225"/>
      <c r="N34" s="225"/>
      <c r="O34" s="225"/>
      <c r="P34" s="225"/>
      <c r="Q34" s="225"/>
      <c r="R34" s="225"/>
      <c r="S34" s="225"/>
      <c r="T34" s="225"/>
      <c r="U34" s="225"/>
      <c r="V34" s="225"/>
    </row>
    <row r="35" spans="3:30" ht="18.75" customHeight="1" x14ac:dyDescent="0.4">
      <c r="C35" s="222"/>
      <c r="D35" s="205" t="s">
        <v>286</v>
      </c>
      <c r="E35" s="222"/>
      <c r="F35" s="222"/>
      <c r="G35" s="222"/>
      <c r="H35" s="222"/>
      <c r="I35" s="222"/>
      <c r="J35" s="222"/>
      <c r="K35" s="222"/>
      <c r="L35" s="222"/>
      <c r="M35" s="222"/>
      <c r="N35" s="222"/>
      <c r="O35" s="222"/>
      <c r="P35" s="222"/>
      <c r="Q35" s="222"/>
      <c r="R35" s="222"/>
      <c r="S35" s="222"/>
      <c r="T35" s="222"/>
      <c r="U35" s="222"/>
      <c r="V35" s="222"/>
    </row>
    <row r="36" spans="3:30" ht="18.75" customHeight="1" x14ac:dyDescent="0.4">
      <c r="D36" s="205" t="s">
        <v>287</v>
      </c>
      <c r="I36" s="222"/>
      <c r="J36" s="222"/>
      <c r="K36" s="222"/>
      <c r="L36" s="222"/>
      <c r="M36" s="222"/>
      <c r="N36" s="222"/>
      <c r="O36" s="222"/>
      <c r="P36" s="222"/>
      <c r="Q36" s="222"/>
      <c r="R36" s="222"/>
      <c r="S36" s="222"/>
      <c r="T36" s="222"/>
      <c r="U36" s="222"/>
      <c r="V36" s="222"/>
    </row>
    <row r="37" spans="3:30" ht="18.75" customHeight="1" x14ac:dyDescent="0.4">
      <c r="C37" s="222"/>
      <c r="D37" s="222"/>
      <c r="E37" s="222"/>
      <c r="F37" s="222"/>
      <c r="M37" s="211"/>
      <c r="N37" s="211"/>
      <c r="O37" s="211"/>
      <c r="P37" s="211"/>
      <c r="Q37" s="211"/>
      <c r="R37" s="211"/>
      <c r="S37" s="211"/>
      <c r="T37" s="211"/>
      <c r="U37" s="211"/>
      <c r="V37" s="211"/>
    </row>
    <row r="38" spans="3:30" ht="18.75" customHeight="1" x14ac:dyDescent="0.4">
      <c r="E38" s="225"/>
      <c r="F38" s="225"/>
      <c r="G38" s="225"/>
      <c r="H38" s="225"/>
      <c r="I38" s="225"/>
      <c r="J38" s="225"/>
      <c r="K38" s="225"/>
      <c r="L38" s="225"/>
      <c r="M38" s="225"/>
      <c r="N38" s="225"/>
      <c r="O38" s="225"/>
      <c r="P38" s="225"/>
      <c r="Q38" s="225"/>
      <c r="R38" s="225"/>
      <c r="S38" s="225"/>
      <c r="T38" s="225"/>
      <c r="U38" s="225"/>
      <c r="V38" s="225"/>
    </row>
  </sheetData>
  <protectedRanges>
    <protectedRange sqref="D4" name="範囲6"/>
    <protectedRange sqref="AG7 AI7:AQ7" name="範囲1"/>
    <protectedRange sqref="AG9" name="範囲2"/>
    <protectedRange sqref="B11" name="範囲3"/>
    <protectedRange sqref="AG14:AT16" name="範囲4"/>
    <protectedRange sqref="E34 E38" name="範囲5"/>
  </protectedRanges>
  <mergeCells count="14">
    <mergeCell ref="C19:AS19"/>
    <mergeCell ref="A22:AU22"/>
    <mergeCell ref="S24:AC24"/>
    <mergeCell ref="AC16:AT16"/>
    <mergeCell ref="A1:AU1"/>
    <mergeCell ref="AG7:AP7"/>
    <mergeCell ref="AG8:AP8"/>
    <mergeCell ref="B11:R11"/>
    <mergeCell ref="D4:AR4"/>
    <mergeCell ref="U14:AA14"/>
    <mergeCell ref="U15:AA15"/>
    <mergeCell ref="U16:AA16"/>
    <mergeCell ref="AC14:AT14"/>
    <mergeCell ref="AC15:AT15"/>
  </mergeCells>
  <phoneticPr fontId="3"/>
  <printOptions horizontalCentered="1"/>
  <pageMargins left="0.51181102362204722" right="0.51181102362204722" top="1.1417322834645669" bottom="1.1417322834645669" header="0.31496062992125984" footer="0.31496062992125984"/>
  <pageSetup paperSize="9" scale="7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97"/>
  <sheetViews>
    <sheetView view="pageBreakPreview" zoomScaleNormal="100" zoomScaleSheetLayoutView="100" workbookViewId="0">
      <selection activeCell="O67" sqref="O67"/>
    </sheetView>
  </sheetViews>
  <sheetFormatPr defaultRowHeight="18.75" x14ac:dyDescent="0.4"/>
  <cols>
    <col min="1" max="2" width="1.75" customWidth="1"/>
    <col min="3" max="3" width="3.375" customWidth="1"/>
    <col min="4" max="4" width="4.5" customWidth="1"/>
    <col min="5" max="5" width="12.125" customWidth="1"/>
    <col min="6" max="6" width="5.25" bestFit="1" customWidth="1"/>
    <col min="7" max="7" width="3.75" customWidth="1"/>
    <col min="8" max="8" width="3.375" bestFit="1" customWidth="1"/>
    <col min="9" max="9" width="3.75" customWidth="1"/>
    <col min="10" max="10" width="3.375" bestFit="1" customWidth="1"/>
    <col min="11" max="11" width="3.75" customWidth="1"/>
    <col min="12" max="13" width="3.375" bestFit="1" customWidth="1"/>
    <col min="14" max="14" width="5.25" bestFit="1" customWidth="1"/>
    <col min="15" max="15" width="3.75" customWidth="1"/>
    <col min="16" max="16" width="3.375" bestFit="1" customWidth="1"/>
    <col min="17" max="17" width="3.75" customWidth="1"/>
    <col min="18" max="18" width="3.375" bestFit="1" customWidth="1"/>
    <col min="19" max="19" width="3.75" customWidth="1"/>
    <col min="20" max="20" width="3.375" bestFit="1" customWidth="1"/>
    <col min="21" max="21" width="1.75" customWidth="1"/>
    <col min="25" max="25" width="9" style="202"/>
    <col min="26" max="26" width="9" style="202" hidden="1" customWidth="1"/>
    <col min="27" max="28" width="9" style="202"/>
  </cols>
  <sheetData>
    <row r="1" spans="1:26" x14ac:dyDescent="0.4">
      <c r="A1" t="s">
        <v>81</v>
      </c>
      <c r="J1" s="132"/>
      <c r="K1" s="132"/>
      <c r="L1" s="444" t="s">
        <v>83</v>
      </c>
      <c r="M1" s="444"/>
      <c r="N1" s="444"/>
      <c r="O1" s="444"/>
      <c r="P1" s="444"/>
      <c r="Q1" s="444"/>
      <c r="R1" s="444"/>
      <c r="S1" s="444"/>
      <c r="T1" s="444"/>
      <c r="U1" s="444"/>
    </row>
    <row r="2" spans="1:26" ht="23.25" customHeight="1" x14ac:dyDescent="0.4">
      <c r="A2" s="451" t="s">
        <v>376</v>
      </c>
      <c r="B2" s="451"/>
      <c r="C2" s="451"/>
      <c r="D2" s="451"/>
      <c r="E2" s="451"/>
      <c r="F2" s="451"/>
      <c r="G2" s="451"/>
      <c r="H2" s="451"/>
      <c r="I2" s="451"/>
      <c r="J2" s="451"/>
      <c r="K2" s="451"/>
      <c r="L2" s="451"/>
      <c r="M2" s="451"/>
      <c r="N2" s="451"/>
      <c r="O2" s="451"/>
      <c r="P2" s="451"/>
      <c r="Q2" s="451"/>
      <c r="R2" s="451"/>
      <c r="S2" s="451"/>
      <c r="T2" s="451"/>
      <c r="U2" s="451"/>
      <c r="Z2" s="203" t="s">
        <v>88</v>
      </c>
    </row>
    <row r="3" spans="1:26" ht="11.25" customHeight="1" x14ac:dyDescent="0.4">
      <c r="A3" s="142"/>
      <c r="B3" s="142"/>
      <c r="C3" s="142"/>
      <c r="D3" s="142"/>
      <c r="E3" s="142"/>
      <c r="F3" s="142"/>
      <c r="G3" s="142"/>
      <c r="H3" s="142"/>
      <c r="I3" s="142"/>
      <c r="J3" s="142"/>
      <c r="K3" s="142"/>
      <c r="L3" s="142"/>
      <c r="M3" s="142"/>
      <c r="N3" s="142"/>
      <c r="O3" s="142"/>
      <c r="P3" s="142"/>
      <c r="Q3" s="142"/>
      <c r="R3" s="142"/>
      <c r="S3" s="142"/>
      <c r="T3" s="142"/>
      <c r="U3" s="142"/>
      <c r="Z3" s="203"/>
    </row>
    <row r="4" spans="1:26" x14ac:dyDescent="0.4">
      <c r="H4" s="430" t="s">
        <v>50</v>
      </c>
      <c r="I4" s="430"/>
      <c r="J4" s="430"/>
      <c r="K4" s="430"/>
      <c r="L4" s="430"/>
      <c r="M4" s="430"/>
      <c r="N4" s="452" t="str">
        <f>事業者情報!D4&amp;""</f>
        <v/>
      </c>
      <c r="O4" s="452"/>
      <c r="P4" s="452"/>
      <c r="Q4" s="452"/>
      <c r="R4" s="452"/>
      <c r="S4" s="452"/>
      <c r="T4" s="452"/>
      <c r="Z4" s="203" t="s">
        <v>107</v>
      </c>
    </row>
    <row r="5" spans="1:26" x14ac:dyDescent="0.4">
      <c r="H5" s="430" t="s">
        <v>51</v>
      </c>
      <c r="I5" s="430"/>
      <c r="J5" s="430"/>
      <c r="K5" s="430"/>
      <c r="L5" s="430"/>
      <c r="M5" s="430"/>
      <c r="N5" s="453" t="str">
        <f>事業者情報!D11&amp;""</f>
        <v/>
      </c>
      <c r="O5" s="454"/>
      <c r="P5" s="454"/>
      <c r="Q5" s="454"/>
      <c r="R5" s="454"/>
      <c r="S5" s="454"/>
      <c r="T5" s="455"/>
      <c r="Z5" s="203" t="s">
        <v>108</v>
      </c>
    </row>
    <row r="6" spans="1:26" x14ac:dyDescent="0.4">
      <c r="H6" s="449" t="s">
        <v>93</v>
      </c>
      <c r="I6" s="428"/>
      <c r="J6" s="428"/>
      <c r="K6" s="428"/>
      <c r="L6" s="428"/>
      <c r="M6" s="428"/>
      <c r="N6" s="450" t="s">
        <v>108</v>
      </c>
      <c r="O6" s="450"/>
      <c r="P6" s="450"/>
      <c r="Q6" s="450"/>
      <c r="R6" s="450"/>
      <c r="S6" s="450"/>
      <c r="T6" s="450"/>
    </row>
    <row r="7" spans="1:26" ht="11.25" customHeight="1" thickBot="1" x14ac:dyDescent="0.45"/>
    <row r="8" spans="1:26" x14ac:dyDescent="0.4">
      <c r="A8" s="76" t="s">
        <v>26</v>
      </c>
      <c r="B8" s="77"/>
      <c r="C8" s="77"/>
      <c r="D8" s="77"/>
      <c r="E8" s="77"/>
      <c r="F8" s="77"/>
      <c r="G8" s="77"/>
      <c r="H8" s="77"/>
      <c r="I8" s="77"/>
      <c r="J8" s="77"/>
      <c r="K8" s="77"/>
      <c r="L8" s="77"/>
      <c r="M8" s="77"/>
      <c r="N8" s="77"/>
      <c r="O8" s="77"/>
      <c r="P8" s="77"/>
      <c r="Q8" s="77"/>
      <c r="R8" s="77"/>
      <c r="S8" s="77"/>
      <c r="T8" s="77"/>
      <c r="U8" s="78"/>
    </row>
    <row r="9" spans="1:26" x14ac:dyDescent="0.4">
      <c r="A9" s="79"/>
      <c r="B9" s="137" t="str">
        <f>IF(事業者情報!D16="","入力不要です（実施予定の場合は「事業者情報」シートの⑫実施予定事業にて『○』を選択してください。）","")</f>
        <v>入力不要です（実施予定の場合は「事業者情報」シートの⑫実施予定事業にて『○』を選択してください。）</v>
      </c>
      <c r="U9" s="80"/>
    </row>
    <row r="10" spans="1:26" x14ac:dyDescent="0.4">
      <c r="A10" s="79"/>
      <c r="B10" t="s">
        <v>27</v>
      </c>
      <c r="U10" s="80"/>
    </row>
    <row r="11" spans="1:26" x14ac:dyDescent="0.4">
      <c r="A11" s="79"/>
      <c r="C11" t="s">
        <v>28</v>
      </c>
      <c r="F11" s="81" t="s">
        <v>29</v>
      </c>
      <c r="G11" s="125"/>
      <c r="H11" s="81" t="s">
        <v>30</v>
      </c>
      <c r="I11" s="125"/>
      <c r="J11" s="81" t="s">
        <v>31</v>
      </c>
      <c r="K11" s="125"/>
      <c r="L11" s="81" t="s">
        <v>32</v>
      </c>
      <c r="M11" s="81" t="s">
        <v>33</v>
      </c>
      <c r="N11" s="81" t="s">
        <v>29</v>
      </c>
      <c r="O11" s="125"/>
      <c r="P11" s="81" t="s">
        <v>30</v>
      </c>
      <c r="Q11" s="125"/>
      <c r="R11" s="81" t="s">
        <v>31</v>
      </c>
      <c r="S11" s="125"/>
      <c r="T11" s="81" t="s">
        <v>32</v>
      </c>
      <c r="U11" s="80"/>
    </row>
    <row r="12" spans="1:26" x14ac:dyDescent="0.4">
      <c r="A12" s="79"/>
      <c r="C12" t="s">
        <v>34</v>
      </c>
      <c r="U12" s="80"/>
    </row>
    <row r="13" spans="1:26" x14ac:dyDescent="0.4">
      <c r="A13" s="79"/>
      <c r="D13" s="431"/>
      <c r="E13" s="432"/>
      <c r="F13" s="432"/>
      <c r="G13" s="432"/>
      <c r="H13" s="432"/>
      <c r="I13" s="432"/>
      <c r="J13" s="432"/>
      <c r="K13" s="432"/>
      <c r="L13" s="432"/>
      <c r="M13" s="432"/>
      <c r="N13" s="432"/>
      <c r="O13" s="432"/>
      <c r="P13" s="432"/>
      <c r="Q13" s="432"/>
      <c r="R13" s="432"/>
      <c r="S13" s="432"/>
      <c r="T13" s="433"/>
      <c r="U13" s="80"/>
    </row>
    <row r="14" spans="1:26" x14ac:dyDescent="0.4">
      <c r="A14" s="79"/>
      <c r="D14" s="434"/>
      <c r="E14" s="435"/>
      <c r="F14" s="435"/>
      <c r="G14" s="435"/>
      <c r="H14" s="435"/>
      <c r="I14" s="435"/>
      <c r="J14" s="435"/>
      <c r="K14" s="435"/>
      <c r="L14" s="435"/>
      <c r="M14" s="435"/>
      <c r="N14" s="435"/>
      <c r="O14" s="435"/>
      <c r="P14" s="435"/>
      <c r="Q14" s="435"/>
      <c r="R14" s="435"/>
      <c r="S14" s="435"/>
      <c r="T14" s="436"/>
      <c r="U14" s="80"/>
    </row>
    <row r="15" spans="1:26" x14ac:dyDescent="0.4">
      <c r="A15" s="79"/>
      <c r="D15" s="437"/>
      <c r="E15" s="438"/>
      <c r="F15" s="438"/>
      <c r="G15" s="438"/>
      <c r="H15" s="438"/>
      <c r="I15" s="438"/>
      <c r="J15" s="438"/>
      <c r="K15" s="438"/>
      <c r="L15" s="438"/>
      <c r="M15" s="438"/>
      <c r="N15" s="438"/>
      <c r="O15" s="438"/>
      <c r="P15" s="438"/>
      <c r="Q15" s="438"/>
      <c r="R15" s="438"/>
      <c r="S15" s="438"/>
      <c r="T15" s="439"/>
      <c r="U15" s="80"/>
    </row>
    <row r="16" spans="1:26" x14ac:dyDescent="0.4">
      <c r="A16" s="79"/>
      <c r="B16" s="129"/>
      <c r="C16" s="129"/>
      <c r="D16" s="130" t="s">
        <v>263</v>
      </c>
      <c r="E16" s="129"/>
      <c r="F16" s="129"/>
      <c r="G16" s="129"/>
      <c r="H16" s="129"/>
      <c r="I16" s="129"/>
      <c r="J16" s="129"/>
      <c r="K16" s="129"/>
      <c r="L16" s="129"/>
      <c r="M16" s="129"/>
      <c r="N16" s="129"/>
      <c r="O16" s="129"/>
      <c r="P16" s="129"/>
      <c r="Q16" s="129"/>
      <c r="R16" s="129"/>
      <c r="S16" s="129"/>
      <c r="T16" s="129"/>
      <c r="U16" s="80"/>
    </row>
    <row r="17" spans="1:21" ht="11.25" customHeight="1" x14ac:dyDescent="0.4">
      <c r="A17" s="82"/>
      <c r="B17" s="83"/>
      <c r="C17" s="83"/>
      <c r="D17" s="127"/>
      <c r="E17" s="83"/>
      <c r="F17" s="83"/>
      <c r="G17" s="83"/>
      <c r="H17" s="83"/>
      <c r="I17" s="83"/>
      <c r="J17" s="83"/>
      <c r="K17" s="83"/>
      <c r="L17" s="83"/>
      <c r="M17" s="83"/>
      <c r="N17" s="83"/>
      <c r="O17" s="83"/>
      <c r="P17" s="83"/>
      <c r="Q17" s="83"/>
      <c r="R17" s="83"/>
      <c r="S17" s="83"/>
      <c r="T17" s="83"/>
      <c r="U17" s="84"/>
    </row>
    <row r="18" spans="1:21" x14ac:dyDescent="0.4">
      <c r="A18" s="79"/>
      <c r="B18" s="137" t="str">
        <f>IF(事業者情報!D17="","入力不要です（実施予定の場合は「事業者情報」シートの⑫実施予定事業にて『○』を選択してください。）","")</f>
        <v>入力不要です（実施予定の場合は「事業者情報」シートの⑫実施予定事業にて『○』を選択してください。）</v>
      </c>
      <c r="U18" s="80"/>
    </row>
    <row r="19" spans="1:21" x14ac:dyDescent="0.4">
      <c r="A19" s="79"/>
      <c r="B19" t="s">
        <v>89</v>
      </c>
      <c r="U19" s="80"/>
    </row>
    <row r="20" spans="1:21" x14ac:dyDescent="0.4">
      <c r="A20" s="79"/>
      <c r="C20" t="s">
        <v>28</v>
      </c>
      <c r="F20" s="81" t="s">
        <v>29</v>
      </c>
      <c r="G20" s="125"/>
      <c r="H20" s="81" t="s">
        <v>30</v>
      </c>
      <c r="I20" s="125"/>
      <c r="J20" s="81" t="s">
        <v>31</v>
      </c>
      <c r="K20" s="125"/>
      <c r="L20" s="81" t="s">
        <v>32</v>
      </c>
      <c r="M20" s="81" t="s">
        <v>33</v>
      </c>
      <c r="N20" s="81" t="s">
        <v>29</v>
      </c>
      <c r="O20" s="125"/>
      <c r="P20" s="81" t="s">
        <v>30</v>
      </c>
      <c r="Q20" s="125"/>
      <c r="R20" s="81" t="s">
        <v>31</v>
      </c>
      <c r="S20" s="125"/>
      <c r="T20" s="81" t="s">
        <v>32</v>
      </c>
      <c r="U20" s="80"/>
    </row>
    <row r="21" spans="1:21" x14ac:dyDescent="0.4">
      <c r="A21" s="79"/>
      <c r="C21" t="s">
        <v>35</v>
      </c>
      <c r="U21" s="80"/>
    </row>
    <row r="22" spans="1:21" x14ac:dyDescent="0.4">
      <c r="A22" s="79"/>
      <c r="D22" s="431"/>
      <c r="E22" s="432"/>
      <c r="F22" s="432"/>
      <c r="G22" s="432"/>
      <c r="H22" s="432"/>
      <c r="I22" s="432"/>
      <c r="J22" s="432"/>
      <c r="K22" s="432"/>
      <c r="L22" s="432"/>
      <c r="M22" s="432"/>
      <c r="N22" s="432"/>
      <c r="O22" s="432"/>
      <c r="P22" s="432"/>
      <c r="Q22" s="432"/>
      <c r="R22" s="432"/>
      <c r="S22" s="432"/>
      <c r="T22" s="433"/>
      <c r="U22" s="80"/>
    </row>
    <row r="23" spans="1:21" x14ac:dyDescent="0.4">
      <c r="A23" s="79"/>
      <c r="D23" s="434"/>
      <c r="E23" s="435"/>
      <c r="F23" s="435"/>
      <c r="G23" s="435"/>
      <c r="H23" s="435"/>
      <c r="I23" s="435"/>
      <c r="J23" s="435"/>
      <c r="K23" s="435"/>
      <c r="L23" s="435"/>
      <c r="M23" s="435"/>
      <c r="N23" s="435"/>
      <c r="O23" s="435"/>
      <c r="P23" s="435"/>
      <c r="Q23" s="435"/>
      <c r="R23" s="435"/>
      <c r="S23" s="435"/>
      <c r="T23" s="436"/>
      <c r="U23" s="80"/>
    </row>
    <row r="24" spans="1:21" x14ac:dyDescent="0.4">
      <c r="A24" s="79"/>
      <c r="D24" s="437"/>
      <c r="E24" s="438"/>
      <c r="F24" s="438"/>
      <c r="G24" s="438"/>
      <c r="H24" s="438"/>
      <c r="I24" s="438"/>
      <c r="J24" s="438"/>
      <c r="K24" s="438"/>
      <c r="L24" s="438"/>
      <c r="M24" s="438"/>
      <c r="N24" s="438"/>
      <c r="O24" s="438"/>
      <c r="P24" s="438"/>
      <c r="Q24" s="438"/>
      <c r="R24" s="438"/>
      <c r="S24" s="438"/>
      <c r="T24" s="439"/>
      <c r="U24" s="80"/>
    </row>
    <row r="25" spans="1:21" x14ac:dyDescent="0.4">
      <c r="A25" s="79"/>
      <c r="B25" s="129"/>
      <c r="C25" s="129"/>
      <c r="D25" s="130" t="s">
        <v>263</v>
      </c>
      <c r="E25" s="129"/>
      <c r="F25" s="129"/>
      <c r="G25" s="129"/>
      <c r="H25" s="129"/>
      <c r="I25" s="129"/>
      <c r="J25" s="129"/>
      <c r="K25" s="129"/>
      <c r="L25" s="129"/>
      <c r="M25" s="129"/>
      <c r="N25" s="129"/>
      <c r="O25" s="129"/>
      <c r="P25" s="129"/>
      <c r="Q25" s="129"/>
      <c r="R25" s="129"/>
      <c r="S25" s="129"/>
      <c r="T25" s="129"/>
      <c r="U25" s="80"/>
    </row>
    <row r="26" spans="1:21" ht="11.25" customHeight="1" x14ac:dyDescent="0.4">
      <c r="A26" s="82"/>
      <c r="B26" s="83"/>
      <c r="C26" s="83"/>
      <c r="D26" s="127"/>
      <c r="E26" s="83"/>
      <c r="F26" s="83"/>
      <c r="G26" s="83"/>
      <c r="H26" s="83"/>
      <c r="I26" s="83"/>
      <c r="J26" s="83"/>
      <c r="K26" s="83"/>
      <c r="L26" s="83"/>
      <c r="M26" s="83"/>
      <c r="N26" s="83"/>
      <c r="O26" s="83"/>
      <c r="P26" s="83"/>
      <c r="Q26" s="83"/>
      <c r="R26" s="83"/>
      <c r="S26" s="83"/>
      <c r="T26" s="83"/>
      <c r="U26" s="84"/>
    </row>
    <row r="27" spans="1:21" x14ac:dyDescent="0.4">
      <c r="A27" s="79"/>
      <c r="B27" s="137" t="str">
        <f>IF(事業者情報!D18="","入力不要です（実施予定の場合は「事業者情報」シートの⑫実施予定事業にて『○』を選択してください。）","")</f>
        <v>入力不要です（実施予定の場合は「事業者情報」シートの⑫実施予定事業にて『○』を選択してください。）</v>
      </c>
      <c r="U27" s="80"/>
    </row>
    <row r="28" spans="1:21" x14ac:dyDescent="0.4">
      <c r="A28" s="79"/>
      <c r="B28" t="s">
        <v>36</v>
      </c>
      <c r="U28" s="80"/>
    </row>
    <row r="29" spans="1:21" x14ac:dyDescent="0.4">
      <c r="A29" s="79"/>
      <c r="C29" t="s">
        <v>28</v>
      </c>
      <c r="F29" s="81" t="s">
        <v>29</v>
      </c>
      <c r="G29" s="125"/>
      <c r="H29" s="81" t="s">
        <v>30</v>
      </c>
      <c r="I29" s="125"/>
      <c r="J29" s="81" t="s">
        <v>31</v>
      </c>
      <c r="K29" s="125"/>
      <c r="L29" s="81" t="s">
        <v>32</v>
      </c>
      <c r="M29" s="81" t="s">
        <v>33</v>
      </c>
      <c r="N29" s="81" t="s">
        <v>29</v>
      </c>
      <c r="O29" s="125"/>
      <c r="P29" s="81" t="s">
        <v>30</v>
      </c>
      <c r="Q29" s="125"/>
      <c r="R29" s="81" t="s">
        <v>31</v>
      </c>
      <c r="S29" s="125"/>
      <c r="T29" s="81" t="s">
        <v>32</v>
      </c>
      <c r="U29" s="80"/>
    </row>
    <row r="30" spans="1:21" x14ac:dyDescent="0.4">
      <c r="A30" s="79"/>
      <c r="C30" t="s">
        <v>37</v>
      </c>
      <c r="U30" s="80"/>
    </row>
    <row r="31" spans="1:21" x14ac:dyDescent="0.4">
      <c r="A31" s="79"/>
      <c r="D31" s="124"/>
      <c r="E31" t="s">
        <v>38</v>
      </c>
      <c r="U31" s="80"/>
    </row>
    <row r="32" spans="1:21" x14ac:dyDescent="0.4">
      <c r="A32" s="79"/>
      <c r="C32" t="s">
        <v>75</v>
      </c>
      <c r="U32" s="80"/>
    </row>
    <row r="33" spans="1:22" x14ac:dyDescent="0.4">
      <c r="A33" s="79"/>
      <c r="D33" s="430" t="s">
        <v>39</v>
      </c>
      <c r="E33" s="430" t="s">
        <v>40</v>
      </c>
      <c r="F33" s="430" t="s">
        <v>41</v>
      </c>
      <c r="G33" s="430"/>
      <c r="H33" s="430"/>
      <c r="I33" s="430"/>
      <c r="J33" s="430"/>
      <c r="K33" s="430"/>
      <c r="L33" s="430"/>
      <c r="M33" s="442" t="s">
        <v>76</v>
      </c>
      <c r="N33" s="447"/>
      <c r="O33" s="447"/>
      <c r="P33" s="447"/>
      <c r="Q33" s="447"/>
      <c r="R33" s="448"/>
      <c r="S33" s="117"/>
      <c r="T33" s="117"/>
      <c r="U33" s="80"/>
    </row>
    <row r="34" spans="1:22" x14ac:dyDescent="0.4">
      <c r="A34" s="79"/>
      <c r="D34" s="430"/>
      <c r="E34" s="430"/>
      <c r="F34" s="430"/>
      <c r="G34" s="430"/>
      <c r="H34" s="430"/>
      <c r="I34" s="430"/>
      <c r="J34" s="430"/>
      <c r="K34" s="430"/>
      <c r="L34" s="430"/>
      <c r="M34" s="430" t="s">
        <v>112</v>
      </c>
      <c r="N34" s="430"/>
      <c r="O34" s="430"/>
      <c r="P34" s="430" t="s">
        <v>113</v>
      </c>
      <c r="Q34" s="430"/>
      <c r="R34" s="430"/>
      <c r="U34" s="80"/>
    </row>
    <row r="35" spans="1:22" x14ac:dyDescent="0.4">
      <c r="A35" s="79"/>
      <c r="D35" s="99">
        <v>1</v>
      </c>
      <c r="E35" s="134"/>
      <c r="F35" s="99" t="s">
        <v>29</v>
      </c>
      <c r="G35" s="124"/>
      <c r="H35" s="99" t="s">
        <v>30</v>
      </c>
      <c r="I35" s="124"/>
      <c r="J35" s="99" t="s">
        <v>31</v>
      </c>
      <c r="K35" s="124"/>
      <c r="L35" s="99" t="s">
        <v>32</v>
      </c>
      <c r="M35" s="429"/>
      <c r="N35" s="429"/>
      <c r="O35" s="99" t="s">
        <v>42</v>
      </c>
      <c r="P35" s="429"/>
      <c r="Q35" s="429"/>
      <c r="R35" s="108" t="s">
        <v>42</v>
      </c>
      <c r="S35" s="114" t="s">
        <v>87</v>
      </c>
      <c r="T35" s="113">
        <f t="shared" ref="T35:T40" si="0">M35+P35</f>
        <v>0</v>
      </c>
      <c r="U35" s="80"/>
      <c r="V35" s="133" t="str">
        <f>IF(T35&gt;30,"1人当たり30回を超過しています。","")</f>
        <v/>
      </c>
    </row>
    <row r="36" spans="1:22" x14ac:dyDescent="0.4">
      <c r="A36" s="79"/>
      <c r="D36" s="99">
        <v>2</v>
      </c>
      <c r="E36" s="134"/>
      <c r="F36" s="99" t="s">
        <v>29</v>
      </c>
      <c r="G36" s="124"/>
      <c r="H36" s="99" t="s">
        <v>30</v>
      </c>
      <c r="I36" s="124"/>
      <c r="J36" s="99" t="s">
        <v>31</v>
      </c>
      <c r="K36" s="124"/>
      <c r="L36" s="99" t="s">
        <v>32</v>
      </c>
      <c r="M36" s="429"/>
      <c r="N36" s="429"/>
      <c r="O36" s="99" t="s">
        <v>42</v>
      </c>
      <c r="P36" s="429"/>
      <c r="Q36" s="429"/>
      <c r="R36" s="108" t="s">
        <v>42</v>
      </c>
      <c r="S36" s="113" t="s">
        <v>86</v>
      </c>
      <c r="T36" s="113">
        <f t="shared" si="0"/>
        <v>0</v>
      </c>
      <c r="U36" s="80"/>
      <c r="V36" s="133" t="str">
        <f t="shared" ref="V36:V40" si="1">IF(T36&gt;30,"1人当たり30回を超過しています。","")</f>
        <v/>
      </c>
    </row>
    <row r="37" spans="1:22" x14ac:dyDescent="0.4">
      <c r="A37" s="79"/>
      <c r="D37" s="99">
        <v>3</v>
      </c>
      <c r="E37" s="134"/>
      <c r="F37" s="99" t="s">
        <v>29</v>
      </c>
      <c r="G37" s="124"/>
      <c r="H37" s="99" t="s">
        <v>30</v>
      </c>
      <c r="I37" s="124"/>
      <c r="J37" s="99" t="s">
        <v>31</v>
      </c>
      <c r="K37" s="124"/>
      <c r="L37" s="99" t="s">
        <v>32</v>
      </c>
      <c r="M37" s="429"/>
      <c r="N37" s="429"/>
      <c r="O37" s="99" t="s">
        <v>42</v>
      </c>
      <c r="P37" s="429"/>
      <c r="Q37" s="429"/>
      <c r="R37" s="108" t="s">
        <v>42</v>
      </c>
      <c r="S37" s="113" t="s">
        <v>86</v>
      </c>
      <c r="T37" s="113">
        <f t="shared" si="0"/>
        <v>0</v>
      </c>
      <c r="U37" s="80"/>
      <c r="V37" s="133" t="str">
        <f t="shared" si="1"/>
        <v/>
      </c>
    </row>
    <row r="38" spans="1:22" x14ac:dyDescent="0.4">
      <c r="A38" s="79"/>
      <c r="D38" s="99">
        <v>4</v>
      </c>
      <c r="E38" s="134"/>
      <c r="F38" s="99" t="s">
        <v>29</v>
      </c>
      <c r="G38" s="124"/>
      <c r="H38" s="99" t="s">
        <v>30</v>
      </c>
      <c r="I38" s="124"/>
      <c r="J38" s="99" t="s">
        <v>31</v>
      </c>
      <c r="K38" s="124"/>
      <c r="L38" s="99" t="s">
        <v>32</v>
      </c>
      <c r="M38" s="429"/>
      <c r="N38" s="429"/>
      <c r="O38" s="99" t="s">
        <v>42</v>
      </c>
      <c r="P38" s="429"/>
      <c r="Q38" s="429"/>
      <c r="R38" s="108" t="s">
        <v>42</v>
      </c>
      <c r="S38" s="113" t="s">
        <v>86</v>
      </c>
      <c r="T38" s="113">
        <f t="shared" si="0"/>
        <v>0</v>
      </c>
      <c r="U38" s="80"/>
      <c r="V38" s="133" t="str">
        <f t="shared" si="1"/>
        <v/>
      </c>
    </row>
    <row r="39" spans="1:22" x14ac:dyDescent="0.4">
      <c r="A39" s="79"/>
      <c r="D39" s="99">
        <v>5</v>
      </c>
      <c r="E39" s="134"/>
      <c r="F39" s="99" t="s">
        <v>29</v>
      </c>
      <c r="G39" s="124"/>
      <c r="H39" s="99" t="s">
        <v>30</v>
      </c>
      <c r="I39" s="124"/>
      <c r="J39" s="99" t="s">
        <v>31</v>
      </c>
      <c r="K39" s="124"/>
      <c r="L39" s="99" t="s">
        <v>32</v>
      </c>
      <c r="M39" s="429"/>
      <c r="N39" s="429"/>
      <c r="O39" s="99" t="s">
        <v>42</v>
      </c>
      <c r="P39" s="429"/>
      <c r="Q39" s="429"/>
      <c r="R39" s="108" t="s">
        <v>42</v>
      </c>
      <c r="S39" s="113" t="s">
        <v>86</v>
      </c>
      <c r="T39" s="113">
        <f t="shared" si="0"/>
        <v>0</v>
      </c>
      <c r="U39" s="80"/>
      <c r="V39" s="133" t="str">
        <f t="shared" si="1"/>
        <v/>
      </c>
    </row>
    <row r="40" spans="1:22" hidden="1" x14ac:dyDescent="0.4">
      <c r="A40" s="79"/>
      <c r="D40" s="123"/>
      <c r="E40" s="118"/>
      <c r="F40" s="123" t="s">
        <v>29</v>
      </c>
      <c r="G40" s="125"/>
      <c r="H40" s="123" t="s">
        <v>30</v>
      </c>
      <c r="I40" s="125"/>
      <c r="J40" s="123" t="s">
        <v>31</v>
      </c>
      <c r="K40" s="125"/>
      <c r="L40" s="123" t="s">
        <v>32</v>
      </c>
      <c r="M40" s="445"/>
      <c r="N40" s="446"/>
      <c r="O40" s="123" t="s">
        <v>42</v>
      </c>
      <c r="P40" s="445"/>
      <c r="Q40" s="446"/>
      <c r="R40" s="123" t="s">
        <v>42</v>
      </c>
      <c r="S40" s="113" t="s">
        <v>86</v>
      </c>
      <c r="T40" s="113">
        <f t="shared" si="0"/>
        <v>0</v>
      </c>
      <c r="U40" s="80"/>
      <c r="V40" s="133" t="str">
        <f t="shared" si="1"/>
        <v/>
      </c>
    </row>
    <row r="41" spans="1:22" x14ac:dyDescent="0.4">
      <c r="A41" s="79"/>
      <c r="B41" s="102"/>
      <c r="D41" s="430" t="s">
        <v>77</v>
      </c>
      <c r="E41" s="430"/>
      <c r="F41" s="430"/>
      <c r="G41" s="430"/>
      <c r="H41" s="430"/>
      <c r="I41" s="430"/>
      <c r="J41" s="430"/>
      <c r="K41" s="430"/>
      <c r="L41" s="430"/>
      <c r="M41" s="440">
        <f>SUM(M35:N40)</f>
        <v>0</v>
      </c>
      <c r="N41" s="440"/>
      <c r="O41" s="99" t="s">
        <v>42</v>
      </c>
      <c r="P41" s="441">
        <f>SUM(P35:Q40)</f>
        <v>0</v>
      </c>
      <c r="Q41" s="441"/>
      <c r="R41" s="99" t="s">
        <v>42</v>
      </c>
      <c r="U41" s="80"/>
      <c r="V41" s="133"/>
    </row>
    <row r="42" spans="1:22" x14ac:dyDescent="0.4">
      <c r="A42" s="79"/>
      <c r="B42" s="102"/>
      <c r="D42" s="110" t="s">
        <v>264</v>
      </c>
      <c r="E42" s="98"/>
      <c r="F42" s="98"/>
      <c r="G42" s="98"/>
      <c r="H42" s="98"/>
      <c r="I42" s="98"/>
      <c r="J42" s="98"/>
      <c r="K42" s="98"/>
      <c r="L42" s="98"/>
      <c r="M42" s="103"/>
      <c r="N42" s="103"/>
      <c r="O42" s="98"/>
      <c r="R42" s="98"/>
      <c r="U42" s="80"/>
    </row>
    <row r="43" spans="1:22" ht="11.25" customHeight="1" thickBot="1" x14ac:dyDescent="0.45">
      <c r="A43" s="85"/>
      <c r="B43" s="86"/>
      <c r="C43" s="86"/>
      <c r="D43" s="86"/>
      <c r="E43" s="86"/>
      <c r="F43" s="86"/>
      <c r="G43" s="86"/>
      <c r="H43" s="86"/>
      <c r="I43" s="86"/>
      <c r="J43" s="86"/>
      <c r="K43" s="86"/>
      <c r="L43" s="86"/>
      <c r="M43" s="86"/>
      <c r="N43" s="86"/>
      <c r="O43" s="86"/>
      <c r="P43" s="86"/>
      <c r="Q43" s="86"/>
      <c r="R43" s="86"/>
      <c r="S43" s="86"/>
      <c r="T43" s="86"/>
      <c r="U43" s="87"/>
    </row>
    <row r="44" spans="1:22" x14ac:dyDescent="0.4">
      <c r="A44" s="76" t="s">
        <v>43</v>
      </c>
      <c r="B44" s="77"/>
      <c r="C44" s="77"/>
      <c r="D44" s="77"/>
      <c r="E44" s="77"/>
      <c r="F44" s="77"/>
      <c r="G44" s="77"/>
      <c r="H44" s="77"/>
      <c r="I44" s="77"/>
      <c r="J44" s="77"/>
      <c r="K44" s="77"/>
      <c r="L44" s="77"/>
      <c r="M44" s="77"/>
      <c r="N44" s="77"/>
      <c r="O44" s="77"/>
      <c r="P44" s="77"/>
      <c r="Q44" s="77"/>
      <c r="R44" s="77"/>
      <c r="S44" s="77"/>
      <c r="T44" s="77"/>
      <c r="U44" s="78"/>
    </row>
    <row r="45" spans="1:22" x14ac:dyDescent="0.4">
      <c r="A45" s="79"/>
      <c r="B45" s="137" t="str">
        <f>IF(事業者情報!D20="","入力不要です（実施予定の場合は「事業者情報」シートの⑫実施予定事業にて『○』を選択してください。）","")</f>
        <v>入力不要です（実施予定の場合は「事業者情報」シートの⑫実施予定事業にて『○』を選択してください。）</v>
      </c>
      <c r="U45" s="80"/>
    </row>
    <row r="46" spans="1:22" x14ac:dyDescent="0.4">
      <c r="A46" s="79"/>
      <c r="B46" t="s">
        <v>44</v>
      </c>
      <c r="U46" s="80"/>
    </row>
    <row r="47" spans="1:22" x14ac:dyDescent="0.4">
      <c r="A47" s="79"/>
      <c r="C47" t="s">
        <v>28</v>
      </c>
      <c r="F47" s="81" t="s">
        <v>29</v>
      </c>
      <c r="G47" s="115"/>
      <c r="H47" s="81" t="s">
        <v>30</v>
      </c>
      <c r="I47" s="115"/>
      <c r="J47" s="81" t="s">
        <v>31</v>
      </c>
      <c r="K47" s="115"/>
      <c r="L47" s="81" t="s">
        <v>32</v>
      </c>
      <c r="M47" s="81" t="s">
        <v>33</v>
      </c>
      <c r="N47" s="81" t="s">
        <v>29</v>
      </c>
      <c r="O47" s="115"/>
      <c r="P47" s="81" t="s">
        <v>30</v>
      </c>
      <c r="Q47" s="115"/>
      <c r="R47" s="81" t="s">
        <v>31</v>
      </c>
      <c r="S47" s="115"/>
      <c r="T47" s="81" t="s">
        <v>32</v>
      </c>
      <c r="U47" s="80"/>
    </row>
    <row r="48" spans="1:22" x14ac:dyDescent="0.4">
      <c r="A48" s="79"/>
      <c r="C48" t="s">
        <v>45</v>
      </c>
      <c r="U48" s="80"/>
    </row>
    <row r="49" spans="1:22" x14ac:dyDescent="0.4">
      <c r="A49" s="79"/>
      <c r="D49" s="125"/>
      <c r="E49" t="s">
        <v>103</v>
      </c>
      <c r="U49" s="80"/>
    </row>
    <row r="50" spans="1:22" x14ac:dyDescent="0.4">
      <c r="A50" s="79"/>
      <c r="D50" s="125"/>
      <c r="E50" t="s">
        <v>104</v>
      </c>
      <c r="U50" s="80"/>
    </row>
    <row r="51" spans="1:22" x14ac:dyDescent="0.4">
      <c r="A51" s="79"/>
      <c r="C51" t="s">
        <v>46</v>
      </c>
      <c r="U51" s="80"/>
    </row>
    <row r="52" spans="1:22" x14ac:dyDescent="0.4">
      <c r="A52" s="79"/>
      <c r="C52" t="s">
        <v>47</v>
      </c>
      <c r="F52" s="81" t="s">
        <v>29</v>
      </c>
      <c r="G52" s="115"/>
      <c r="H52" s="81" t="s">
        <v>30</v>
      </c>
      <c r="I52" s="115"/>
      <c r="J52" s="81" t="s">
        <v>31</v>
      </c>
      <c r="K52" s="115"/>
      <c r="L52" s="81" t="s">
        <v>32</v>
      </c>
      <c r="M52" s="81" t="s">
        <v>33</v>
      </c>
      <c r="N52" s="81" t="s">
        <v>29</v>
      </c>
      <c r="O52" s="115"/>
      <c r="P52" s="81" t="s">
        <v>30</v>
      </c>
      <c r="Q52" s="115"/>
      <c r="R52" s="81" t="s">
        <v>31</v>
      </c>
      <c r="S52" s="115"/>
      <c r="T52" s="81" t="s">
        <v>32</v>
      </c>
      <c r="U52" s="80"/>
    </row>
    <row r="53" spans="1:22" ht="11.25" customHeight="1" x14ac:dyDescent="0.4">
      <c r="A53" s="82"/>
      <c r="B53" s="83"/>
      <c r="C53" s="83"/>
      <c r="D53" s="83"/>
      <c r="E53" s="83"/>
      <c r="F53" s="83"/>
      <c r="G53" s="83"/>
      <c r="H53" s="83"/>
      <c r="I53" s="83"/>
      <c r="J53" s="83"/>
      <c r="K53" s="83"/>
      <c r="L53" s="83"/>
      <c r="M53" s="83"/>
      <c r="N53" s="83"/>
      <c r="O53" s="83"/>
      <c r="P53" s="83"/>
      <c r="Q53" s="83"/>
      <c r="R53" s="83"/>
      <c r="S53" s="83"/>
      <c r="T53" s="83"/>
      <c r="U53" s="84"/>
    </row>
    <row r="54" spans="1:22" x14ac:dyDescent="0.4">
      <c r="A54" s="79"/>
      <c r="B54" s="137" t="str">
        <f>IF(事業者情報!D21="","入力不要です（実施予定の場合は「事業者情報」シートの⑫実施予定事業にて『○』を選択してください。）","")</f>
        <v>入力不要です（実施予定の場合は「事業者情報」シートの⑫実施予定事業にて『○』を選択してください。）</v>
      </c>
      <c r="U54" s="80"/>
    </row>
    <row r="55" spans="1:22" x14ac:dyDescent="0.4">
      <c r="A55" s="79"/>
      <c r="B55" t="s">
        <v>48</v>
      </c>
      <c r="U55" s="80"/>
    </row>
    <row r="56" spans="1:22" x14ac:dyDescent="0.4">
      <c r="A56" s="79"/>
      <c r="C56" t="s">
        <v>28</v>
      </c>
      <c r="F56" s="81" t="s">
        <v>29</v>
      </c>
      <c r="G56" s="115"/>
      <c r="H56" s="81" t="s">
        <v>30</v>
      </c>
      <c r="I56" s="115"/>
      <c r="J56" s="81" t="s">
        <v>31</v>
      </c>
      <c r="K56" s="115"/>
      <c r="L56" s="81" t="s">
        <v>32</v>
      </c>
      <c r="M56" s="81" t="s">
        <v>33</v>
      </c>
      <c r="N56" s="81" t="s">
        <v>29</v>
      </c>
      <c r="O56" s="115"/>
      <c r="P56" s="81" t="s">
        <v>30</v>
      </c>
      <c r="Q56" s="115"/>
      <c r="R56" s="81" t="s">
        <v>31</v>
      </c>
      <c r="S56" s="115"/>
      <c r="T56" s="81" t="s">
        <v>32</v>
      </c>
      <c r="U56" s="80"/>
    </row>
    <row r="57" spans="1:22" x14ac:dyDescent="0.4">
      <c r="A57" s="79"/>
      <c r="C57" t="s">
        <v>49</v>
      </c>
      <c r="U57" s="80"/>
    </row>
    <row r="58" spans="1:22" x14ac:dyDescent="0.4">
      <c r="A58" s="79"/>
      <c r="D58" s="116"/>
      <c r="E58" t="s">
        <v>38</v>
      </c>
      <c r="U58" s="80"/>
    </row>
    <row r="59" spans="1:22" x14ac:dyDescent="0.4">
      <c r="A59" s="79"/>
      <c r="C59" t="s">
        <v>78</v>
      </c>
      <c r="U59" s="80"/>
    </row>
    <row r="60" spans="1:22" ht="36" customHeight="1" x14ac:dyDescent="0.4">
      <c r="A60" s="79"/>
      <c r="D60" s="99" t="s">
        <v>39</v>
      </c>
      <c r="E60" s="99" t="s">
        <v>40</v>
      </c>
      <c r="F60" s="430" t="s">
        <v>41</v>
      </c>
      <c r="G60" s="430"/>
      <c r="H60" s="430"/>
      <c r="I60" s="430"/>
      <c r="J60" s="430"/>
      <c r="K60" s="430"/>
      <c r="L60" s="442"/>
      <c r="M60" s="430" t="s">
        <v>79</v>
      </c>
      <c r="N60" s="430"/>
      <c r="O60" s="430"/>
      <c r="P60" s="430"/>
      <c r="Q60" s="430"/>
      <c r="R60" s="427" t="s">
        <v>80</v>
      </c>
      <c r="S60" s="428"/>
      <c r="T60" s="428"/>
      <c r="U60" s="80"/>
    </row>
    <row r="61" spans="1:22" x14ac:dyDescent="0.4">
      <c r="A61" s="79"/>
      <c r="D61" s="99">
        <v>1</v>
      </c>
      <c r="E61" s="134"/>
      <c r="F61" s="134"/>
      <c r="G61" s="125"/>
      <c r="H61" s="99" t="s">
        <v>30</v>
      </c>
      <c r="I61" s="125"/>
      <c r="J61" s="99" t="s">
        <v>31</v>
      </c>
      <c r="K61" s="125"/>
      <c r="L61" s="104" t="s">
        <v>32</v>
      </c>
      <c r="M61" s="429"/>
      <c r="N61" s="429"/>
      <c r="O61" s="430" t="s">
        <v>393</v>
      </c>
      <c r="P61" s="430"/>
      <c r="Q61" s="430"/>
      <c r="R61" s="429"/>
      <c r="S61" s="429"/>
      <c r="T61" s="429"/>
      <c r="U61" s="80"/>
      <c r="V61" s="133" t="str">
        <f>IF(M61&gt;3,"1人当たり3ヶ月を超過しています。","")</f>
        <v/>
      </c>
    </row>
    <row r="62" spans="1:22" x14ac:dyDescent="0.4">
      <c r="A62" s="79"/>
      <c r="D62" s="99">
        <v>2</v>
      </c>
      <c r="E62" s="134"/>
      <c r="F62" s="134"/>
      <c r="G62" s="125"/>
      <c r="H62" s="99" t="s">
        <v>30</v>
      </c>
      <c r="I62" s="125"/>
      <c r="J62" s="99" t="s">
        <v>31</v>
      </c>
      <c r="K62" s="125"/>
      <c r="L62" s="104" t="s">
        <v>32</v>
      </c>
      <c r="M62" s="429"/>
      <c r="N62" s="429"/>
      <c r="O62" s="430" t="s">
        <v>393</v>
      </c>
      <c r="P62" s="430"/>
      <c r="Q62" s="430"/>
      <c r="R62" s="429"/>
      <c r="S62" s="429"/>
      <c r="T62" s="429"/>
      <c r="U62" s="80"/>
      <c r="V62" s="133" t="str">
        <f t="shared" ref="V62:V65" si="2">IF(M62&gt;3,"1人当たり3ヶ月を超過しています。","")</f>
        <v/>
      </c>
    </row>
    <row r="63" spans="1:22" x14ac:dyDescent="0.4">
      <c r="A63" s="79"/>
      <c r="D63" s="99">
        <v>3</v>
      </c>
      <c r="E63" s="134"/>
      <c r="F63" s="134"/>
      <c r="G63" s="125"/>
      <c r="H63" s="99" t="s">
        <v>30</v>
      </c>
      <c r="I63" s="125"/>
      <c r="J63" s="99" t="s">
        <v>31</v>
      </c>
      <c r="K63" s="125"/>
      <c r="L63" s="104" t="s">
        <v>32</v>
      </c>
      <c r="M63" s="429"/>
      <c r="N63" s="429"/>
      <c r="O63" s="430" t="s">
        <v>393</v>
      </c>
      <c r="P63" s="430"/>
      <c r="Q63" s="430"/>
      <c r="R63" s="429"/>
      <c r="S63" s="429"/>
      <c r="T63" s="429"/>
      <c r="U63" s="80"/>
      <c r="V63" s="133" t="str">
        <f t="shared" si="2"/>
        <v/>
      </c>
    </row>
    <row r="64" spans="1:22" x14ac:dyDescent="0.4">
      <c r="A64" s="79"/>
      <c r="D64" s="99">
        <v>4</v>
      </c>
      <c r="E64" s="134"/>
      <c r="F64" s="134"/>
      <c r="G64" s="125"/>
      <c r="H64" s="99" t="s">
        <v>30</v>
      </c>
      <c r="I64" s="125"/>
      <c r="J64" s="99" t="s">
        <v>31</v>
      </c>
      <c r="K64" s="125"/>
      <c r="L64" s="104" t="s">
        <v>32</v>
      </c>
      <c r="M64" s="429"/>
      <c r="N64" s="429"/>
      <c r="O64" s="430" t="s">
        <v>393</v>
      </c>
      <c r="P64" s="430"/>
      <c r="Q64" s="430"/>
      <c r="R64" s="429"/>
      <c r="S64" s="429"/>
      <c r="T64" s="429"/>
      <c r="U64" s="80"/>
      <c r="V64" s="133" t="str">
        <f t="shared" si="2"/>
        <v/>
      </c>
    </row>
    <row r="65" spans="1:22" x14ac:dyDescent="0.4">
      <c r="A65" s="79"/>
      <c r="D65" s="99">
        <v>5</v>
      </c>
      <c r="E65" s="134"/>
      <c r="F65" s="134"/>
      <c r="G65" s="125"/>
      <c r="H65" s="99" t="s">
        <v>30</v>
      </c>
      <c r="I65" s="125"/>
      <c r="J65" s="99" t="s">
        <v>31</v>
      </c>
      <c r="K65" s="125"/>
      <c r="L65" s="104" t="s">
        <v>32</v>
      </c>
      <c r="M65" s="429"/>
      <c r="N65" s="429"/>
      <c r="O65" s="430" t="s">
        <v>393</v>
      </c>
      <c r="P65" s="430"/>
      <c r="Q65" s="430"/>
      <c r="R65" s="429"/>
      <c r="S65" s="429"/>
      <c r="T65" s="429"/>
      <c r="U65" s="80"/>
      <c r="V65" s="133" t="str">
        <f t="shared" si="2"/>
        <v/>
      </c>
    </row>
    <row r="66" spans="1:22" x14ac:dyDescent="0.4">
      <c r="A66" s="79"/>
      <c r="D66" s="430" t="s">
        <v>77</v>
      </c>
      <c r="E66" s="430"/>
      <c r="F66" s="430"/>
      <c r="G66" s="430"/>
      <c r="H66" s="430"/>
      <c r="I66" s="430"/>
      <c r="J66" s="430"/>
      <c r="K66" s="430"/>
      <c r="L66" s="430"/>
      <c r="M66" s="441">
        <f>SUM(M61:N65)</f>
        <v>0</v>
      </c>
      <c r="N66" s="441"/>
      <c r="O66" s="430" t="s">
        <v>393</v>
      </c>
      <c r="P66" s="430"/>
      <c r="Q66" s="430"/>
      <c r="R66" s="440">
        <f>SUM(R61:T65)</f>
        <v>0</v>
      </c>
      <c r="S66" s="440"/>
      <c r="T66" s="440"/>
      <c r="U66" s="80"/>
      <c r="V66" s="133"/>
    </row>
    <row r="67" spans="1:22" x14ac:dyDescent="0.4">
      <c r="A67" s="79"/>
      <c r="D67" s="110" t="s">
        <v>392</v>
      </c>
      <c r="F67" s="98"/>
      <c r="G67" s="98"/>
      <c r="H67" s="98"/>
      <c r="I67" s="98"/>
      <c r="J67" s="98"/>
      <c r="K67" s="98"/>
      <c r="L67" s="98"/>
      <c r="U67" s="80"/>
    </row>
    <row r="68" spans="1:22" ht="11.25" customHeight="1" x14ac:dyDescent="0.4">
      <c r="A68" s="82"/>
      <c r="B68" s="83"/>
      <c r="C68" s="83"/>
      <c r="D68" s="83"/>
      <c r="E68" s="83"/>
      <c r="F68" s="88"/>
      <c r="G68" s="88"/>
      <c r="H68" s="88"/>
      <c r="I68" s="88"/>
      <c r="J68" s="88"/>
      <c r="K68" s="88"/>
      <c r="L68" s="88"/>
      <c r="M68" s="83"/>
      <c r="N68" s="83"/>
      <c r="O68" s="83"/>
      <c r="P68" s="83"/>
      <c r="Q68" s="83"/>
      <c r="R68" s="83"/>
      <c r="S68" s="83"/>
      <c r="T68" s="83"/>
      <c r="U68" s="84"/>
    </row>
    <row r="69" spans="1:22" x14ac:dyDescent="0.4">
      <c r="A69" s="79"/>
      <c r="B69" s="137" t="str">
        <f>IF(事業者情報!D22="","入力不要です（実施予定の場合は「事業者情報」シートの⑫実施予定事業にて『○』を選択してください。）","")</f>
        <v>入力不要です（実施予定の場合は「事業者情報」シートの⑫実施予定事業にて『○』を選択してください。）</v>
      </c>
      <c r="F69" s="109"/>
      <c r="G69" s="109"/>
      <c r="H69" s="109"/>
      <c r="I69" s="109"/>
      <c r="J69" s="109"/>
      <c r="K69" s="109"/>
      <c r="L69" s="109"/>
      <c r="U69" s="80"/>
    </row>
    <row r="70" spans="1:22" x14ac:dyDescent="0.4">
      <c r="A70" s="79"/>
      <c r="B70" t="s">
        <v>92</v>
      </c>
      <c r="U70" s="80"/>
    </row>
    <row r="71" spans="1:22" x14ac:dyDescent="0.4">
      <c r="A71" s="79"/>
      <c r="C71" t="s">
        <v>28</v>
      </c>
      <c r="F71" s="109" t="s">
        <v>29</v>
      </c>
      <c r="G71" s="125"/>
      <c r="H71" s="109" t="s">
        <v>30</v>
      </c>
      <c r="I71" s="125"/>
      <c r="J71" s="109" t="s">
        <v>31</v>
      </c>
      <c r="K71" s="125"/>
      <c r="L71" s="109" t="s">
        <v>32</v>
      </c>
      <c r="M71" s="109" t="s">
        <v>33</v>
      </c>
      <c r="N71" s="109" t="s">
        <v>29</v>
      </c>
      <c r="O71" s="125"/>
      <c r="P71" s="109" t="s">
        <v>30</v>
      </c>
      <c r="Q71" s="125"/>
      <c r="R71" s="109" t="s">
        <v>31</v>
      </c>
      <c r="S71" s="125"/>
      <c r="T71" s="109" t="s">
        <v>32</v>
      </c>
      <c r="U71" s="80"/>
    </row>
    <row r="72" spans="1:22" x14ac:dyDescent="0.4">
      <c r="A72" s="79"/>
      <c r="C72" s="125"/>
      <c r="D72" t="s">
        <v>95</v>
      </c>
      <c r="U72" s="80"/>
    </row>
    <row r="73" spans="1:22" x14ac:dyDescent="0.4">
      <c r="A73" s="79"/>
      <c r="C73" t="s">
        <v>97</v>
      </c>
      <c r="U73" s="80"/>
    </row>
    <row r="74" spans="1:22" x14ac:dyDescent="0.4">
      <c r="A74" s="79"/>
      <c r="C74" s="125"/>
      <c r="D74" t="s">
        <v>265</v>
      </c>
      <c r="U74" s="80"/>
    </row>
    <row r="75" spans="1:22" x14ac:dyDescent="0.4">
      <c r="A75" s="79"/>
      <c r="C75" s="125"/>
      <c r="D75" t="s">
        <v>98</v>
      </c>
      <c r="U75" s="80"/>
    </row>
    <row r="76" spans="1:22" x14ac:dyDescent="0.4">
      <c r="A76" s="79"/>
      <c r="C76" s="125"/>
      <c r="D76" t="s">
        <v>105</v>
      </c>
      <c r="U76" s="80"/>
    </row>
    <row r="77" spans="1:22" x14ac:dyDescent="0.4">
      <c r="A77" s="79"/>
      <c r="C77" s="125"/>
      <c r="D77" t="s">
        <v>106</v>
      </c>
      <c r="U77" s="80"/>
    </row>
    <row r="78" spans="1:22" x14ac:dyDescent="0.4">
      <c r="A78" s="79"/>
      <c r="C78" t="s">
        <v>96</v>
      </c>
      <c r="U78" s="80"/>
    </row>
    <row r="79" spans="1:22" x14ac:dyDescent="0.4">
      <c r="A79" s="79"/>
      <c r="D79" s="431"/>
      <c r="E79" s="432"/>
      <c r="F79" s="432"/>
      <c r="G79" s="432"/>
      <c r="H79" s="432"/>
      <c r="I79" s="432"/>
      <c r="J79" s="432"/>
      <c r="K79" s="432"/>
      <c r="L79" s="432"/>
      <c r="M79" s="432"/>
      <c r="N79" s="432"/>
      <c r="O79" s="432"/>
      <c r="P79" s="432"/>
      <c r="Q79" s="432"/>
      <c r="R79" s="432"/>
      <c r="S79" s="432"/>
      <c r="T79" s="433"/>
      <c r="U79" s="80"/>
    </row>
    <row r="80" spans="1:22" x14ac:dyDescent="0.4">
      <c r="A80" s="79"/>
      <c r="D80" s="434"/>
      <c r="E80" s="435"/>
      <c r="F80" s="435"/>
      <c r="G80" s="435"/>
      <c r="H80" s="435"/>
      <c r="I80" s="435"/>
      <c r="J80" s="435"/>
      <c r="K80" s="435"/>
      <c r="L80" s="435"/>
      <c r="M80" s="435"/>
      <c r="N80" s="435"/>
      <c r="O80" s="435"/>
      <c r="P80" s="435"/>
      <c r="Q80" s="435"/>
      <c r="R80" s="435"/>
      <c r="S80" s="435"/>
      <c r="T80" s="436"/>
      <c r="U80" s="80"/>
    </row>
    <row r="81" spans="1:21" x14ac:dyDescent="0.4">
      <c r="A81" s="79"/>
      <c r="D81" s="437"/>
      <c r="E81" s="438"/>
      <c r="F81" s="438"/>
      <c r="G81" s="438"/>
      <c r="H81" s="438"/>
      <c r="I81" s="438"/>
      <c r="J81" s="438"/>
      <c r="K81" s="438"/>
      <c r="L81" s="438"/>
      <c r="M81" s="438"/>
      <c r="N81" s="438"/>
      <c r="O81" s="438"/>
      <c r="P81" s="438"/>
      <c r="Q81" s="438"/>
      <c r="R81" s="438"/>
      <c r="S81" s="438"/>
      <c r="T81" s="439"/>
      <c r="U81" s="80"/>
    </row>
    <row r="82" spans="1:21" x14ac:dyDescent="0.4">
      <c r="A82" s="79"/>
      <c r="B82" s="129"/>
      <c r="C82" s="129"/>
      <c r="D82" s="130" t="s">
        <v>263</v>
      </c>
      <c r="E82" s="129"/>
      <c r="F82" s="129"/>
      <c r="G82" s="129"/>
      <c r="H82" s="129"/>
      <c r="I82" s="129"/>
      <c r="J82" s="129"/>
      <c r="K82" s="129"/>
      <c r="L82" s="129"/>
      <c r="M82" s="129"/>
      <c r="N82" s="129"/>
      <c r="O82" s="129"/>
      <c r="P82" s="129"/>
      <c r="Q82" s="129"/>
      <c r="R82" s="129"/>
      <c r="S82" s="129"/>
      <c r="T82" s="129"/>
      <c r="U82" s="80"/>
    </row>
    <row r="83" spans="1:21" ht="11.25" customHeight="1" x14ac:dyDescent="0.4">
      <c r="A83" s="82"/>
      <c r="B83" s="83"/>
      <c r="C83" s="83"/>
      <c r="D83" s="83"/>
      <c r="E83" s="83"/>
      <c r="F83" s="88"/>
      <c r="G83" s="88"/>
      <c r="H83" s="88"/>
      <c r="I83" s="88"/>
      <c r="J83" s="88"/>
      <c r="K83" s="88"/>
      <c r="L83" s="88"/>
      <c r="M83" s="83"/>
      <c r="N83" s="83"/>
      <c r="O83" s="83"/>
      <c r="P83" s="83"/>
      <c r="Q83" s="83"/>
      <c r="R83" s="83"/>
      <c r="S83" s="83"/>
      <c r="T83" s="83"/>
      <c r="U83" s="84"/>
    </row>
    <row r="84" spans="1:21" ht="18.75" customHeight="1" x14ac:dyDescent="0.4">
      <c r="A84" s="79"/>
      <c r="B84" s="138" t="str">
        <f>IF(事業者情報!D23="","入力不要です（実施予定の場合は「事業者情報」シートの⑫実施予定事業にて『○』を選択してください。）","")</f>
        <v>入力不要です（実施予定の場合は「事業者情報」シートの⑫実施予定事業にて『○』を選択してください。）</v>
      </c>
      <c r="C84" s="129"/>
      <c r="D84" s="129"/>
      <c r="E84" s="129"/>
      <c r="F84" s="135"/>
      <c r="G84" s="135"/>
      <c r="H84" s="135"/>
      <c r="I84" s="135"/>
      <c r="J84" s="135"/>
      <c r="K84" s="135"/>
      <c r="L84" s="135"/>
      <c r="M84" s="129"/>
      <c r="N84" s="129"/>
      <c r="O84" s="129"/>
      <c r="P84" s="129"/>
      <c r="Q84" s="129"/>
      <c r="R84" s="129"/>
      <c r="S84" s="129"/>
      <c r="T84" s="129"/>
      <c r="U84" s="80"/>
    </row>
    <row r="85" spans="1:21" x14ac:dyDescent="0.4">
      <c r="A85" s="79"/>
      <c r="B85" t="s">
        <v>94</v>
      </c>
      <c r="U85" s="80"/>
    </row>
    <row r="86" spans="1:21" x14ac:dyDescent="0.4">
      <c r="A86" s="79"/>
      <c r="C86" t="s">
        <v>28</v>
      </c>
      <c r="F86" s="81" t="s">
        <v>29</v>
      </c>
      <c r="G86" s="115"/>
      <c r="H86" s="81" t="s">
        <v>30</v>
      </c>
      <c r="I86" s="115"/>
      <c r="J86" s="81" t="s">
        <v>31</v>
      </c>
      <c r="K86" s="115"/>
      <c r="L86" s="81" t="s">
        <v>32</v>
      </c>
      <c r="M86" s="81" t="s">
        <v>33</v>
      </c>
      <c r="N86" s="81" t="s">
        <v>29</v>
      </c>
      <c r="O86" s="115"/>
      <c r="P86" s="81" t="s">
        <v>30</v>
      </c>
      <c r="Q86" s="115"/>
      <c r="R86" s="81" t="s">
        <v>31</v>
      </c>
      <c r="S86" s="115"/>
      <c r="T86" s="81" t="s">
        <v>32</v>
      </c>
      <c r="U86" s="80"/>
    </row>
    <row r="87" spans="1:21" x14ac:dyDescent="0.4">
      <c r="A87" s="79"/>
      <c r="C87" t="s">
        <v>45</v>
      </c>
      <c r="U87" s="80"/>
    </row>
    <row r="88" spans="1:21" x14ac:dyDescent="0.4">
      <c r="A88" s="79"/>
      <c r="C88" s="125"/>
      <c r="D88" t="s">
        <v>100</v>
      </c>
      <c r="U88" s="80"/>
    </row>
    <row r="89" spans="1:21" x14ac:dyDescent="0.4">
      <c r="A89" s="79"/>
      <c r="C89" s="125"/>
      <c r="D89" t="s">
        <v>101</v>
      </c>
      <c r="U89" s="80"/>
    </row>
    <row r="90" spans="1:21" x14ac:dyDescent="0.4">
      <c r="A90" s="79"/>
      <c r="C90" s="125"/>
      <c r="D90" t="s">
        <v>102</v>
      </c>
      <c r="U90" s="80"/>
    </row>
    <row r="91" spans="1:21" x14ac:dyDescent="0.4">
      <c r="A91" s="79"/>
      <c r="D91" s="431"/>
      <c r="E91" s="432"/>
      <c r="F91" s="432"/>
      <c r="G91" s="432"/>
      <c r="H91" s="432"/>
      <c r="I91" s="432"/>
      <c r="J91" s="432"/>
      <c r="K91" s="432"/>
      <c r="L91" s="432"/>
      <c r="M91" s="432"/>
      <c r="N91" s="432"/>
      <c r="O91" s="432"/>
      <c r="P91" s="432"/>
      <c r="Q91" s="432"/>
      <c r="R91" s="432"/>
      <c r="S91" s="432"/>
      <c r="T91" s="433"/>
      <c r="U91" s="80"/>
    </row>
    <row r="92" spans="1:21" x14ac:dyDescent="0.4">
      <c r="A92" s="79"/>
      <c r="D92" s="434"/>
      <c r="E92" s="443"/>
      <c r="F92" s="443"/>
      <c r="G92" s="443"/>
      <c r="H92" s="443"/>
      <c r="I92" s="443"/>
      <c r="J92" s="443"/>
      <c r="K92" s="443"/>
      <c r="L92" s="443"/>
      <c r="M92" s="443"/>
      <c r="N92" s="443"/>
      <c r="O92" s="443"/>
      <c r="P92" s="443"/>
      <c r="Q92" s="443"/>
      <c r="R92" s="443"/>
      <c r="S92" s="443"/>
      <c r="T92" s="436"/>
      <c r="U92" s="80"/>
    </row>
    <row r="93" spans="1:21" x14ac:dyDescent="0.4">
      <c r="A93" s="79"/>
      <c r="D93" s="437"/>
      <c r="E93" s="438"/>
      <c r="F93" s="438"/>
      <c r="G93" s="438"/>
      <c r="H93" s="438"/>
      <c r="I93" s="438"/>
      <c r="J93" s="438"/>
      <c r="K93" s="438"/>
      <c r="L93" s="438"/>
      <c r="M93" s="438"/>
      <c r="N93" s="438"/>
      <c r="O93" s="438"/>
      <c r="P93" s="438"/>
      <c r="Q93" s="438"/>
      <c r="R93" s="438"/>
      <c r="S93" s="438"/>
      <c r="T93" s="439"/>
      <c r="U93" s="80"/>
    </row>
    <row r="94" spans="1:21" x14ac:dyDescent="0.4">
      <c r="A94" s="79"/>
      <c r="D94" s="130" t="s">
        <v>263</v>
      </c>
      <c r="E94" s="129"/>
      <c r="F94" s="129"/>
      <c r="G94" s="129"/>
      <c r="H94" s="129"/>
      <c r="I94" s="129"/>
      <c r="J94" s="129"/>
      <c r="K94" s="129"/>
      <c r="L94" s="129"/>
      <c r="M94" s="129"/>
      <c r="N94" s="129"/>
      <c r="O94" s="129"/>
      <c r="P94" s="129"/>
      <c r="Q94" s="129"/>
      <c r="R94" s="129"/>
      <c r="S94" s="129"/>
      <c r="T94" s="129"/>
      <c r="U94" s="80"/>
    </row>
    <row r="95" spans="1:21" ht="11.25" customHeight="1" thickBot="1" x14ac:dyDescent="0.45">
      <c r="A95" s="85"/>
      <c r="B95" s="86"/>
      <c r="C95" s="86"/>
      <c r="D95" s="86"/>
      <c r="E95" s="86"/>
      <c r="F95" s="86"/>
      <c r="G95" s="86"/>
      <c r="H95" s="86"/>
      <c r="I95" s="86"/>
      <c r="J95" s="86"/>
      <c r="K95" s="86"/>
      <c r="L95" s="86"/>
      <c r="M95" s="86"/>
      <c r="N95" s="86"/>
      <c r="O95" s="86"/>
      <c r="P95" s="86"/>
      <c r="Q95" s="86"/>
      <c r="R95" s="86"/>
      <c r="S95" s="86"/>
      <c r="T95" s="86"/>
      <c r="U95" s="87"/>
    </row>
    <row r="96" spans="1:21" x14ac:dyDescent="0.4">
      <c r="B96" s="353" t="s">
        <v>390</v>
      </c>
    </row>
    <row r="97" spans="2:2" x14ac:dyDescent="0.4">
      <c r="B97" s="353" t="s">
        <v>389</v>
      </c>
    </row>
  </sheetData>
  <mergeCells count="55">
    <mergeCell ref="D91:T93"/>
    <mergeCell ref="L1:U1"/>
    <mergeCell ref="P40:Q40"/>
    <mergeCell ref="M40:N40"/>
    <mergeCell ref="D13:T15"/>
    <mergeCell ref="D22:T24"/>
    <mergeCell ref="M33:R33"/>
    <mergeCell ref="H6:M6"/>
    <mergeCell ref="N6:T6"/>
    <mergeCell ref="A2:U2"/>
    <mergeCell ref="H4:M4"/>
    <mergeCell ref="N4:T4"/>
    <mergeCell ref="H5:M5"/>
    <mergeCell ref="N5:T5"/>
    <mergeCell ref="D33:D34"/>
    <mergeCell ref="E33:E34"/>
    <mergeCell ref="F33:L34"/>
    <mergeCell ref="M34:O34"/>
    <mergeCell ref="P34:R34"/>
    <mergeCell ref="M35:N35"/>
    <mergeCell ref="P35:Q35"/>
    <mergeCell ref="M36:N36"/>
    <mergeCell ref="P36:Q36"/>
    <mergeCell ref="M37:N37"/>
    <mergeCell ref="P37:Q37"/>
    <mergeCell ref="M38:N38"/>
    <mergeCell ref="P38:Q38"/>
    <mergeCell ref="M39:N39"/>
    <mergeCell ref="P39:Q39"/>
    <mergeCell ref="D41:L41"/>
    <mergeCell ref="M41:N41"/>
    <mergeCell ref="P41:Q41"/>
    <mergeCell ref="M60:Q60"/>
    <mergeCell ref="F60:L60"/>
    <mergeCell ref="O63:Q63"/>
    <mergeCell ref="M64:N64"/>
    <mergeCell ref="O64:Q64"/>
    <mergeCell ref="M61:N61"/>
    <mergeCell ref="O61:Q61"/>
    <mergeCell ref="M62:N62"/>
    <mergeCell ref="O62:Q62"/>
    <mergeCell ref="M63:N63"/>
    <mergeCell ref="M65:N65"/>
    <mergeCell ref="O65:Q65"/>
    <mergeCell ref="D79:T81"/>
    <mergeCell ref="R65:T65"/>
    <mergeCell ref="R66:T66"/>
    <mergeCell ref="D66:L66"/>
    <mergeCell ref="M66:N66"/>
    <mergeCell ref="O66:Q66"/>
    <mergeCell ref="R60:T60"/>
    <mergeCell ref="R61:T61"/>
    <mergeCell ref="R62:T62"/>
    <mergeCell ref="R63:T63"/>
    <mergeCell ref="R64:T64"/>
  </mergeCells>
  <phoneticPr fontId="3"/>
  <dataValidations count="2">
    <dataValidation type="list" allowBlank="1" showInputMessage="1" showErrorMessage="1" sqref="D49:D50 C88:C90 C72 C74:C77">
      <formula1>$Z$2</formula1>
    </dataValidation>
    <dataValidation type="list" allowBlank="1" showInputMessage="1" showErrorMessage="1" sqref="N6:T6">
      <formula1>$Z$4:$Z$5</formula1>
    </dataValidation>
  </dataValidations>
  <pageMargins left="0.7" right="0.7" top="0.75" bottom="0.75" header="0.3" footer="0.3"/>
  <pageSetup paperSize="9" scale="98" fitToHeight="0" orientation="portrait" r:id="rId1"/>
  <rowBreaks count="2" manualBreakCount="2">
    <brk id="43" max="20" man="1"/>
    <brk id="83" max="2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0" id="{83212D80-CF47-494D-BBA2-C74065B09F1D}">
            <xm:f>事業者情報!$D$16=""</xm:f>
            <x14:dxf>
              <fill>
                <patternFill>
                  <bgColor theme="0" tint="-0.24994659260841701"/>
                </patternFill>
              </fill>
            </x14:dxf>
          </x14:cfRule>
          <xm:sqref>A9:U17</xm:sqref>
        </x14:conditionalFormatting>
        <x14:conditionalFormatting xmlns:xm="http://schemas.microsoft.com/office/excel/2006/main">
          <x14:cfRule type="expression" priority="9" id="{0B2828CA-20DE-418B-AEF4-74F6C342E74D}">
            <xm:f>事業者情報!$D$17=""</xm:f>
            <x14:dxf>
              <fill>
                <patternFill>
                  <bgColor theme="0" tint="-0.24994659260841701"/>
                </patternFill>
              </fill>
            </x14:dxf>
          </x14:cfRule>
          <xm:sqref>A18:U24 A26:U26 A25:C25 E25:U25</xm:sqref>
        </x14:conditionalFormatting>
        <x14:conditionalFormatting xmlns:xm="http://schemas.microsoft.com/office/excel/2006/main">
          <x14:cfRule type="expression" priority="8" id="{F9827B50-2192-4151-9A02-71D3BC6AFCFE}">
            <xm:f>事業者情報!$D$18=""</xm:f>
            <x14:dxf>
              <fill>
                <patternFill>
                  <bgColor theme="0" tint="-0.24994659260841701"/>
                </patternFill>
              </fill>
            </x14:dxf>
          </x14:cfRule>
          <xm:sqref>A27:U43</xm:sqref>
        </x14:conditionalFormatting>
        <x14:conditionalFormatting xmlns:xm="http://schemas.microsoft.com/office/excel/2006/main">
          <x14:cfRule type="expression" priority="7" id="{2277A57F-8172-4C3E-9D0D-492F62C54F90}">
            <xm:f>事業者情報!$D$20=""</xm:f>
            <x14:dxf>
              <fill>
                <patternFill>
                  <bgColor theme="0" tint="-0.24994659260841701"/>
                </patternFill>
              </fill>
            </x14:dxf>
          </x14:cfRule>
          <xm:sqref>A45:U53</xm:sqref>
        </x14:conditionalFormatting>
        <x14:conditionalFormatting xmlns:xm="http://schemas.microsoft.com/office/excel/2006/main">
          <x14:cfRule type="expression" priority="6" id="{E7376B30-4161-4573-BDF3-0AEB9848D638}">
            <xm:f>事業者情報!$D$21=""</xm:f>
            <x14:dxf>
              <fill>
                <patternFill>
                  <bgColor theme="0" tint="-0.24994659260841701"/>
                </patternFill>
              </fill>
            </x14:dxf>
          </x14:cfRule>
          <xm:sqref>A54:U68</xm:sqref>
        </x14:conditionalFormatting>
        <x14:conditionalFormatting xmlns:xm="http://schemas.microsoft.com/office/excel/2006/main">
          <x14:cfRule type="expression" priority="5" id="{FC7475C9-45F9-417A-B6B3-5F0879A333EA}">
            <xm:f>事業者情報!$D$22=""</xm:f>
            <x14:dxf>
              <fill>
                <patternFill>
                  <bgColor theme="0" tint="-0.24994659260841701"/>
                </patternFill>
              </fill>
            </x14:dxf>
          </x14:cfRule>
          <xm:sqref>A69:U81 A83:U83 A82:C82 E82:U82</xm:sqref>
        </x14:conditionalFormatting>
        <x14:conditionalFormatting xmlns:xm="http://schemas.microsoft.com/office/excel/2006/main">
          <x14:cfRule type="expression" priority="4" id="{89C25D59-3952-46B4-B46E-ECCAD0ADA82C}">
            <xm:f>事業者情報!$D$23=""</xm:f>
            <x14:dxf>
              <fill>
                <patternFill>
                  <bgColor theme="0" tint="-0.24994659260841701"/>
                </patternFill>
              </fill>
            </x14:dxf>
          </x14:cfRule>
          <xm:sqref>A84:U93 A95:U95 A94:C94 E94:U94</xm:sqref>
        </x14:conditionalFormatting>
        <x14:conditionalFormatting xmlns:xm="http://schemas.microsoft.com/office/excel/2006/main">
          <x14:cfRule type="expression" priority="3" id="{FD1F22B2-C02C-46C3-BABE-02EE492C0640}">
            <xm:f>事業者情報!$D$16=""</xm:f>
            <x14:dxf>
              <fill>
                <patternFill>
                  <bgColor theme="0" tint="-0.24994659260841701"/>
                </patternFill>
              </fill>
            </x14:dxf>
          </x14:cfRule>
          <xm:sqref>D25</xm:sqref>
        </x14:conditionalFormatting>
        <x14:conditionalFormatting xmlns:xm="http://schemas.microsoft.com/office/excel/2006/main">
          <x14:cfRule type="expression" priority="2" id="{81FA2B06-7325-4534-8BB2-9AC51B672FF7}">
            <xm:f>事業者情報!$D$16=""</xm:f>
            <x14:dxf>
              <fill>
                <patternFill>
                  <bgColor theme="0" tint="-0.24994659260841701"/>
                </patternFill>
              </fill>
            </x14:dxf>
          </x14:cfRule>
          <xm:sqref>D82</xm:sqref>
        </x14:conditionalFormatting>
        <x14:conditionalFormatting xmlns:xm="http://schemas.microsoft.com/office/excel/2006/main">
          <x14:cfRule type="expression" priority="1" id="{8D49FA07-0B8A-4B66-8939-372F137478C7}">
            <xm:f>事業者情報!$D$16=""</xm:f>
            <x14:dxf>
              <fill>
                <patternFill>
                  <bgColor theme="0" tint="-0.24994659260841701"/>
                </patternFill>
              </fill>
            </x14:dxf>
          </x14:cfRule>
          <xm:sqref>D94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
  <sheetViews>
    <sheetView showZeros="0" view="pageBreakPreview" zoomScaleSheetLayoutView="100" workbookViewId="0">
      <selection activeCell="A3" sqref="A3"/>
    </sheetView>
  </sheetViews>
  <sheetFormatPr defaultColWidth="9" defaultRowHeight="13.5" x14ac:dyDescent="0.4"/>
  <cols>
    <col min="1" max="1" width="13.125" style="1" customWidth="1"/>
    <col min="2" max="8" width="13.875" style="1" customWidth="1"/>
    <col min="9" max="9" width="4" style="1" customWidth="1"/>
    <col min="10" max="10" width="13.875" style="1" customWidth="1"/>
    <col min="11" max="11" width="9" style="1" bestFit="1" customWidth="1"/>
    <col min="12" max="16384" width="9" style="1"/>
  </cols>
  <sheetData>
    <row r="1" spans="1:13" ht="19.5" customHeight="1" x14ac:dyDescent="0.4">
      <c r="A1" s="71" t="s">
        <v>82</v>
      </c>
      <c r="D1" s="131"/>
      <c r="E1" s="131"/>
      <c r="F1" s="456" t="s">
        <v>191</v>
      </c>
      <c r="G1" s="456"/>
      <c r="H1" s="456"/>
      <c r="I1" s="456"/>
    </row>
    <row r="2" spans="1:13" ht="26.25" customHeight="1" x14ac:dyDescent="0.4">
      <c r="A2" s="458" t="s">
        <v>377</v>
      </c>
      <c r="B2" s="458"/>
      <c r="C2" s="458"/>
      <c r="D2" s="458"/>
      <c r="E2" s="458"/>
      <c r="F2" s="458"/>
      <c r="G2" s="458"/>
      <c r="H2" s="458"/>
      <c r="I2" s="458"/>
      <c r="J2" s="2"/>
    </row>
    <row r="3" spans="1:13" s="126" customFormat="1" ht="26.25" customHeight="1" x14ac:dyDescent="0.4">
      <c r="A3" s="141"/>
      <c r="B3" s="141"/>
      <c r="C3" s="141"/>
      <c r="D3" s="141"/>
      <c r="E3" s="141"/>
      <c r="F3" s="141"/>
      <c r="G3" s="141"/>
      <c r="H3" s="141"/>
      <c r="I3" s="141"/>
      <c r="J3" s="2"/>
    </row>
    <row r="4" spans="1:13" ht="22.5" customHeight="1" x14ac:dyDescent="0.15">
      <c r="A4" s="3" t="s">
        <v>20</v>
      </c>
      <c r="B4" s="462" t="str">
        <f>事業者情報!D4&amp;""</f>
        <v/>
      </c>
      <c r="C4" s="462"/>
      <c r="D4" s="462"/>
      <c r="E4" s="3" t="s">
        <v>21</v>
      </c>
      <c r="F4" s="462" t="str">
        <f>事業者情報!D11&amp;""</f>
        <v/>
      </c>
      <c r="G4" s="462"/>
      <c r="H4" s="462"/>
      <c r="I4" s="4"/>
    </row>
    <row r="5" spans="1:13" ht="4.5" customHeight="1" x14ac:dyDescent="0.4">
      <c r="A5" s="5"/>
      <c r="B5" s="5"/>
      <c r="C5" s="5"/>
      <c r="D5" s="5"/>
      <c r="I5" s="6"/>
    </row>
    <row r="6" spans="1:13" ht="3" customHeight="1" thickBot="1" x14ac:dyDescent="0.2">
      <c r="A6" s="5"/>
      <c r="B6" s="5"/>
      <c r="C6" s="5"/>
      <c r="D6" s="5"/>
      <c r="E6" s="7"/>
      <c r="F6" s="8"/>
      <c r="G6" s="8"/>
      <c r="H6" s="8"/>
      <c r="I6" s="3"/>
    </row>
    <row r="7" spans="1:13" ht="22.5" customHeight="1" x14ac:dyDescent="0.15">
      <c r="A7" s="9" t="s">
        <v>7</v>
      </c>
      <c r="B7" s="10"/>
      <c r="C7" s="10"/>
      <c r="D7" s="10"/>
      <c r="E7" s="11"/>
      <c r="F7" s="11"/>
      <c r="G7" s="12"/>
      <c r="H7" s="97" t="s">
        <v>72</v>
      </c>
      <c r="I7" s="13"/>
      <c r="J7" s="4"/>
    </row>
    <row r="8" spans="1:13" ht="17.25" customHeight="1" x14ac:dyDescent="0.15">
      <c r="A8" s="14" t="s">
        <v>8</v>
      </c>
      <c r="B8" s="15"/>
      <c r="C8" s="15"/>
      <c r="D8" s="15"/>
      <c r="E8" s="16"/>
      <c r="F8" s="16"/>
      <c r="G8" s="17"/>
      <c r="H8" s="17"/>
      <c r="I8" s="18"/>
      <c r="J8" s="4"/>
    </row>
    <row r="9" spans="1:13" ht="6" customHeight="1" x14ac:dyDescent="0.15">
      <c r="A9" s="19"/>
      <c r="B9" s="20"/>
      <c r="C9" s="20"/>
      <c r="D9" s="21"/>
      <c r="E9" s="22"/>
      <c r="F9" s="72"/>
      <c r="G9" s="23"/>
      <c r="H9" s="24"/>
      <c r="I9" s="18"/>
    </row>
    <row r="10" spans="1:13" s="29" customFormat="1" ht="36" x14ac:dyDescent="0.15">
      <c r="A10" s="25"/>
      <c r="B10" s="26" t="s">
        <v>0</v>
      </c>
      <c r="C10" s="26" t="s">
        <v>1</v>
      </c>
      <c r="D10" s="27" t="s">
        <v>17</v>
      </c>
      <c r="E10" s="27" t="s">
        <v>18</v>
      </c>
      <c r="F10" s="73" t="s">
        <v>259</v>
      </c>
      <c r="G10" s="27" t="s">
        <v>22</v>
      </c>
      <c r="H10" s="27" t="s">
        <v>23</v>
      </c>
      <c r="I10" s="28"/>
      <c r="K10" s="30"/>
      <c r="L10" s="30"/>
      <c r="M10" s="30"/>
    </row>
    <row r="11" spans="1:13" s="29" customFormat="1" ht="20.100000000000001" customHeight="1" x14ac:dyDescent="0.15">
      <c r="A11" s="31"/>
      <c r="B11" s="32" t="s">
        <v>2</v>
      </c>
      <c r="C11" s="32" t="s">
        <v>3</v>
      </c>
      <c r="D11" s="33" t="s">
        <v>4</v>
      </c>
      <c r="E11" s="33" t="s">
        <v>5</v>
      </c>
      <c r="F11" s="74" t="s">
        <v>9</v>
      </c>
      <c r="G11" s="33" t="s">
        <v>24</v>
      </c>
      <c r="H11" s="33" t="s">
        <v>25</v>
      </c>
      <c r="I11" s="28"/>
      <c r="K11" s="30"/>
      <c r="L11" s="30"/>
      <c r="M11" s="30"/>
    </row>
    <row r="12" spans="1:13" s="29" customFormat="1" ht="22.5" customHeight="1" x14ac:dyDescent="0.15">
      <c r="A12" s="150" t="str">
        <f>IF(事業者情報!D16="","入力不要","")</f>
        <v>入力不要</v>
      </c>
      <c r="B12" s="122"/>
      <c r="C12" s="122">
        <v>0</v>
      </c>
      <c r="D12" s="119">
        <f>B12-C12</f>
        <v>0</v>
      </c>
      <c r="E12" s="119">
        <f>D12</f>
        <v>0</v>
      </c>
      <c r="F12" s="120">
        <v>100000</v>
      </c>
      <c r="G12" s="119">
        <f>MIN(E12,F12)</f>
        <v>0</v>
      </c>
      <c r="H12" s="119">
        <f>ROUNDDOWN(G12,-3)</f>
        <v>0</v>
      </c>
      <c r="I12" s="28"/>
      <c r="K12" s="30"/>
      <c r="L12" s="30"/>
      <c r="M12" s="30"/>
    </row>
    <row r="13" spans="1:13" s="29" customFormat="1" ht="17.25" customHeight="1" x14ac:dyDescent="0.15">
      <c r="A13" s="36" t="s">
        <v>111</v>
      </c>
      <c r="B13" s="37"/>
      <c r="C13" s="37"/>
      <c r="D13" s="37"/>
      <c r="E13" s="37"/>
      <c r="F13" s="37"/>
      <c r="G13" s="37"/>
      <c r="H13" s="37"/>
      <c r="I13" s="28"/>
      <c r="K13" s="30"/>
      <c r="L13" s="30"/>
      <c r="M13" s="30"/>
    </row>
    <row r="14" spans="1:13" ht="6" customHeight="1" x14ac:dyDescent="0.15">
      <c r="A14" s="19"/>
      <c r="B14" s="20"/>
      <c r="C14" s="20"/>
      <c r="D14" s="21"/>
      <c r="E14" s="22"/>
      <c r="F14" s="72"/>
      <c r="G14" s="23"/>
      <c r="H14" s="24"/>
      <c r="I14" s="18"/>
    </row>
    <row r="15" spans="1:13" s="29" customFormat="1" ht="36" x14ac:dyDescent="0.15">
      <c r="A15" s="25"/>
      <c r="B15" s="26" t="s">
        <v>0</v>
      </c>
      <c r="C15" s="26" t="s">
        <v>1</v>
      </c>
      <c r="D15" s="27" t="s">
        <v>17</v>
      </c>
      <c r="E15" s="27" t="s">
        <v>18</v>
      </c>
      <c r="F15" s="73" t="s">
        <v>259</v>
      </c>
      <c r="G15" s="27" t="s">
        <v>22</v>
      </c>
      <c r="H15" s="27" t="s">
        <v>23</v>
      </c>
      <c r="I15" s="28"/>
      <c r="K15" s="30"/>
      <c r="L15" s="30"/>
      <c r="M15" s="30"/>
    </row>
    <row r="16" spans="1:13" s="29" customFormat="1" ht="20.100000000000001" customHeight="1" x14ac:dyDescent="0.15">
      <c r="A16" s="31"/>
      <c r="B16" s="32" t="s">
        <v>2</v>
      </c>
      <c r="C16" s="32" t="s">
        <v>3</v>
      </c>
      <c r="D16" s="33" t="s">
        <v>4</v>
      </c>
      <c r="E16" s="33" t="s">
        <v>5</v>
      </c>
      <c r="F16" s="74" t="s">
        <v>9</v>
      </c>
      <c r="G16" s="33" t="s">
        <v>24</v>
      </c>
      <c r="H16" s="33" t="s">
        <v>25</v>
      </c>
      <c r="I16" s="28"/>
      <c r="K16" s="30"/>
      <c r="L16" s="30"/>
      <c r="M16" s="30"/>
    </row>
    <row r="17" spans="1:13" s="29" customFormat="1" ht="22.5" customHeight="1" x14ac:dyDescent="0.15">
      <c r="A17" s="150" t="str">
        <f>IF(事業者情報!D17="","入力不要","")</f>
        <v>入力不要</v>
      </c>
      <c r="B17" s="121"/>
      <c r="C17" s="121">
        <v>0</v>
      </c>
      <c r="D17" s="35">
        <f>B17-C17</f>
        <v>0</v>
      </c>
      <c r="E17" s="35">
        <f>D17</f>
        <v>0</v>
      </c>
      <c r="F17" s="75">
        <v>300000</v>
      </c>
      <c r="G17" s="35">
        <f>MIN(E17,F17)</f>
        <v>0</v>
      </c>
      <c r="H17" s="35">
        <f>ROUNDDOWN(G17,-3)</f>
        <v>0</v>
      </c>
      <c r="I17" s="28"/>
      <c r="K17" s="30"/>
      <c r="L17" s="30"/>
      <c r="M17" s="30"/>
    </row>
    <row r="18" spans="1:13" s="40" customFormat="1" ht="17.25" customHeight="1" x14ac:dyDescent="0.15">
      <c r="A18" s="36" t="s">
        <v>10</v>
      </c>
      <c r="B18" s="38"/>
      <c r="C18" s="38"/>
      <c r="D18" s="38"/>
      <c r="E18" s="38"/>
      <c r="F18" s="38"/>
      <c r="G18" s="38"/>
      <c r="H18" s="38"/>
      <c r="I18" s="39"/>
      <c r="J18" s="38"/>
    </row>
    <row r="19" spans="1:13" ht="6" customHeight="1" x14ac:dyDescent="0.15">
      <c r="A19" s="19"/>
      <c r="B19" s="105"/>
      <c r="C19" s="20"/>
      <c r="D19" s="21"/>
      <c r="E19" s="22"/>
      <c r="F19" s="72"/>
      <c r="G19" s="23"/>
      <c r="H19" s="24"/>
      <c r="I19" s="18"/>
    </row>
    <row r="20" spans="1:13" s="29" customFormat="1" ht="36" x14ac:dyDescent="0.15">
      <c r="A20" s="25"/>
      <c r="B20" s="73" t="s">
        <v>0</v>
      </c>
      <c r="C20" s="26" t="s">
        <v>1</v>
      </c>
      <c r="D20" s="27" t="s">
        <v>17</v>
      </c>
      <c r="E20" s="27" t="s">
        <v>18</v>
      </c>
      <c r="F20" s="73" t="s">
        <v>259</v>
      </c>
      <c r="G20" s="27" t="s">
        <v>22</v>
      </c>
      <c r="H20" s="27" t="s">
        <v>23</v>
      </c>
      <c r="I20" s="28"/>
      <c r="K20" s="30"/>
      <c r="L20" s="30"/>
      <c r="M20" s="30"/>
    </row>
    <row r="21" spans="1:13" s="29" customFormat="1" ht="20.100000000000001" customHeight="1" x14ac:dyDescent="0.15">
      <c r="A21" s="31"/>
      <c r="B21" s="106" t="s">
        <v>2</v>
      </c>
      <c r="C21" s="32" t="s">
        <v>3</v>
      </c>
      <c r="D21" s="33" t="s">
        <v>4</v>
      </c>
      <c r="E21" s="33" t="s">
        <v>5</v>
      </c>
      <c r="F21" s="74" t="s">
        <v>9</v>
      </c>
      <c r="G21" s="33" t="s">
        <v>24</v>
      </c>
      <c r="H21" s="33" t="s">
        <v>25</v>
      </c>
      <c r="I21" s="28"/>
      <c r="K21" s="30"/>
      <c r="L21" s="30"/>
      <c r="M21" s="30"/>
    </row>
    <row r="22" spans="1:13" s="29" customFormat="1" ht="22.5" customHeight="1" x14ac:dyDescent="0.15">
      <c r="A22" s="150" t="str">
        <f>IF(事業者情報!D18="","入力不要","")</f>
        <v>入力不要</v>
      </c>
      <c r="B22" s="75">
        <f>IF('別紙(1)事業計画書'!N6="該当しない",'別紙(1)事業計画書'!M41*2500+'別紙(1)事業計画書'!P41*4000,IF('別紙(1)事業計画書'!N6="該当する",'別紙(1)事業計画書'!M41*3500+'別紙(1)事業計画書'!P41*5000,0))</f>
        <v>0</v>
      </c>
      <c r="C22" s="121">
        <v>0</v>
      </c>
      <c r="D22" s="35">
        <f>B22-C22</f>
        <v>0</v>
      </c>
      <c r="E22" s="35">
        <f>D22</f>
        <v>0</v>
      </c>
      <c r="F22" s="75">
        <f>IF('別紙(1)事業計画書'!N6="該当しない",'別紙(1)事業計画書'!M41*2500+'別紙(1)事業計画書'!P41*4000,IF('別紙(1)事業計画書'!N6="該当する",'別紙(1)事業計画書'!M41*3500+'別紙(1)事業計画書'!P41*5000,0))</f>
        <v>0</v>
      </c>
      <c r="G22" s="35">
        <f>MIN(E22,F22)</f>
        <v>0</v>
      </c>
      <c r="H22" s="35">
        <f>ROUNDDOWN(G22,-3)</f>
        <v>0</v>
      </c>
      <c r="I22" s="28"/>
      <c r="K22" s="30"/>
      <c r="L22" s="30"/>
      <c r="M22" s="30"/>
    </row>
    <row r="23" spans="1:13" s="29" customFormat="1" ht="6.75" customHeight="1" x14ac:dyDescent="0.15">
      <c r="A23" s="34"/>
      <c r="B23" s="41"/>
      <c r="C23" s="37"/>
      <c r="D23" s="37"/>
      <c r="E23" s="37"/>
      <c r="F23" s="37"/>
      <c r="G23" s="37"/>
      <c r="H23" s="37"/>
      <c r="I23" s="42"/>
      <c r="K23" s="30"/>
      <c r="L23" s="30"/>
      <c r="M23" s="30"/>
    </row>
    <row r="24" spans="1:13" s="29" customFormat="1" ht="22.5" customHeight="1" x14ac:dyDescent="0.15">
      <c r="A24" s="151" t="s">
        <v>15</v>
      </c>
      <c r="B24" s="136">
        <f>H12+H17+H22</f>
        <v>0</v>
      </c>
      <c r="C24" s="152" t="s">
        <v>19</v>
      </c>
      <c r="D24" s="37"/>
      <c r="E24" s="37"/>
      <c r="F24" s="37"/>
      <c r="G24" s="37"/>
      <c r="H24" s="37"/>
      <c r="I24" s="28"/>
      <c r="J24" s="43"/>
      <c r="K24" s="30"/>
      <c r="L24" s="30"/>
      <c r="M24" s="30"/>
    </row>
    <row r="25" spans="1:13" s="40" customFormat="1" ht="7.5" customHeight="1" thickBot="1" x14ac:dyDescent="0.45">
      <c r="A25" s="44"/>
      <c r="B25" s="45"/>
      <c r="C25" s="45"/>
      <c r="D25" s="45"/>
      <c r="E25" s="45"/>
      <c r="F25" s="45"/>
      <c r="G25" s="45"/>
      <c r="H25" s="45"/>
      <c r="I25" s="46"/>
      <c r="J25" s="47"/>
    </row>
    <row r="26" spans="1:13" s="40" customFormat="1" ht="22.5" customHeight="1" x14ac:dyDescent="0.4">
      <c r="A26" s="48" t="s">
        <v>11</v>
      </c>
      <c r="B26" s="49"/>
      <c r="C26" s="49"/>
      <c r="D26" s="49"/>
      <c r="E26" s="49"/>
      <c r="F26" s="49"/>
      <c r="G26" s="49"/>
      <c r="H26" s="97" t="s">
        <v>72</v>
      </c>
      <c r="I26" s="50"/>
      <c r="J26" s="47"/>
    </row>
    <row r="27" spans="1:13" s="53" customFormat="1" ht="17.25" customHeight="1" x14ac:dyDescent="0.15">
      <c r="A27" s="36" t="s">
        <v>12</v>
      </c>
      <c r="B27" s="51"/>
      <c r="C27" s="51"/>
      <c r="D27" s="51"/>
      <c r="E27" s="51"/>
      <c r="F27" s="51"/>
      <c r="G27" s="51"/>
      <c r="H27" s="51"/>
      <c r="I27" s="52"/>
      <c r="J27" s="51"/>
    </row>
    <row r="28" spans="1:13" ht="6" customHeight="1" x14ac:dyDescent="0.15">
      <c r="A28" s="19"/>
      <c r="B28" s="20"/>
      <c r="C28" s="20"/>
      <c r="D28" s="21"/>
      <c r="E28" s="22"/>
      <c r="F28" s="72"/>
      <c r="G28" s="23"/>
      <c r="H28" s="24"/>
      <c r="I28" s="18"/>
    </row>
    <row r="29" spans="1:13" s="29" customFormat="1" ht="36" x14ac:dyDescent="0.15">
      <c r="A29" s="25"/>
      <c r="B29" s="26" t="s">
        <v>0</v>
      </c>
      <c r="C29" s="26" t="s">
        <v>1</v>
      </c>
      <c r="D29" s="27" t="s">
        <v>17</v>
      </c>
      <c r="E29" s="27" t="s">
        <v>18</v>
      </c>
      <c r="F29" s="73" t="s">
        <v>259</v>
      </c>
      <c r="G29" s="27" t="s">
        <v>22</v>
      </c>
      <c r="H29" s="27" t="s">
        <v>23</v>
      </c>
      <c r="I29" s="28"/>
      <c r="K29" s="30"/>
      <c r="L29" s="30"/>
      <c r="M29" s="30"/>
    </row>
    <row r="30" spans="1:13" s="29" customFormat="1" ht="20.100000000000001" customHeight="1" x14ac:dyDescent="0.15">
      <c r="A30" s="31"/>
      <c r="B30" s="32" t="s">
        <v>2</v>
      </c>
      <c r="C30" s="32" t="s">
        <v>3</v>
      </c>
      <c r="D30" s="33" t="s">
        <v>4</v>
      </c>
      <c r="E30" s="33" t="s">
        <v>5</v>
      </c>
      <c r="F30" s="74" t="s">
        <v>9</v>
      </c>
      <c r="G30" s="33" t="s">
        <v>24</v>
      </c>
      <c r="H30" s="33" t="s">
        <v>25</v>
      </c>
      <c r="I30" s="28"/>
      <c r="K30" s="30"/>
      <c r="L30" s="30"/>
      <c r="M30" s="30"/>
    </row>
    <row r="31" spans="1:13" s="29" customFormat="1" ht="22.5" customHeight="1" x14ac:dyDescent="0.15">
      <c r="A31" s="150" t="str">
        <f>IF(事業者情報!D20="","入力不要","")</f>
        <v>入力不要</v>
      </c>
      <c r="B31" s="121"/>
      <c r="C31" s="121">
        <v>0</v>
      </c>
      <c r="D31" s="35">
        <f>B31-C31</f>
        <v>0</v>
      </c>
      <c r="E31" s="35">
        <f>D31</f>
        <v>0</v>
      </c>
      <c r="F31" s="75">
        <v>400000</v>
      </c>
      <c r="G31" s="35">
        <f>MIN(E31,F31)</f>
        <v>0</v>
      </c>
      <c r="H31" s="35">
        <f>ROUNDDOWN(G31,-3)</f>
        <v>0</v>
      </c>
      <c r="I31" s="28"/>
      <c r="K31" s="30"/>
      <c r="L31" s="30"/>
      <c r="M31" s="30"/>
    </row>
    <row r="32" spans="1:13" s="57" customFormat="1" ht="17.25" customHeight="1" x14ac:dyDescent="0.15">
      <c r="A32" s="14" t="s">
        <v>13</v>
      </c>
      <c r="B32" s="54"/>
      <c r="C32" s="55"/>
      <c r="D32" s="55"/>
      <c r="E32" s="55"/>
      <c r="F32" s="55"/>
      <c r="G32" s="55"/>
      <c r="H32" s="55"/>
      <c r="I32" s="56"/>
      <c r="K32" s="58"/>
      <c r="L32" s="58"/>
      <c r="M32" s="58"/>
    </row>
    <row r="33" spans="1:13" ht="6" customHeight="1" x14ac:dyDescent="0.15">
      <c r="A33" s="19"/>
      <c r="B33" s="20"/>
      <c r="C33" s="20"/>
      <c r="D33" s="21"/>
      <c r="E33" s="22"/>
      <c r="F33" s="72"/>
      <c r="G33" s="23"/>
      <c r="H33" s="24"/>
      <c r="I33" s="18"/>
    </row>
    <row r="34" spans="1:13" s="29" customFormat="1" ht="36" x14ac:dyDescent="0.15">
      <c r="A34" s="25"/>
      <c r="B34" s="26" t="s">
        <v>0</v>
      </c>
      <c r="C34" s="26" t="s">
        <v>1</v>
      </c>
      <c r="D34" s="27" t="s">
        <v>17</v>
      </c>
      <c r="E34" s="27" t="s">
        <v>18</v>
      </c>
      <c r="F34" s="73" t="s">
        <v>259</v>
      </c>
      <c r="G34" s="27" t="s">
        <v>22</v>
      </c>
      <c r="H34" s="27" t="s">
        <v>23</v>
      </c>
      <c r="I34" s="28"/>
      <c r="K34" s="30"/>
      <c r="L34" s="30"/>
      <c r="M34" s="30"/>
    </row>
    <row r="35" spans="1:13" s="29" customFormat="1" ht="20.100000000000001" customHeight="1" x14ac:dyDescent="0.15">
      <c r="A35" s="31"/>
      <c r="B35" s="32" t="s">
        <v>2</v>
      </c>
      <c r="C35" s="32" t="s">
        <v>3</v>
      </c>
      <c r="D35" s="33" t="s">
        <v>4</v>
      </c>
      <c r="E35" s="33" t="s">
        <v>5</v>
      </c>
      <c r="F35" s="74" t="s">
        <v>9</v>
      </c>
      <c r="G35" s="33" t="s">
        <v>24</v>
      </c>
      <c r="H35" s="33" t="s">
        <v>25</v>
      </c>
      <c r="I35" s="28"/>
      <c r="K35" s="30"/>
      <c r="L35" s="30"/>
      <c r="M35" s="30"/>
    </row>
    <row r="36" spans="1:13" s="29" customFormat="1" ht="22.5" customHeight="1" x14ac:dyDescent="0.15">
      <c r="A36" s="150" t="str">
        <f>IF(事業者情報!D21="","入力不要","")</f>
        <v>入力不要</v>
      </c>
      <c r="B36" s="121"/>
      <c r="C36" s="121">
        <v>0</v>
      </c>
      <c r="D36" s="35">
        <f>B36-C36</f>
        <v>0</v>
      </c>
      <c r="E36" s="35">
        <f>D36</f>
        <v>0</v>
      </c>
      <c r="F36" s="75">
        <f>IF('別紙(1)事業計画書'!M66&gt;0,'別紙(1)事業計画書'!M66*100000,0)</f>
        <v>0</v>
      </c>
      <c r="G36" s="35">
        <f>MIN(E36,F36)</f>
        <v>0</v>
      </c>
      <c r="H36" s="35">
        <f>ROUNDDOWN(G36,-3)</f>
        <v>0</v>
      </c>
      <c r="I36" s="28"/>
      <c r="K36" s="30"/>
      <c r="L36" s="30"/>
      <c r="M36" s="30"/>
    </row>
    <row r="37" spans="1:13" s="57" customFormat="1" ht="17.25" customHeight="1" x14ac:dyDescent="0.15">
      <c r="A37" s="14" t="s">
        <v>110</v>
      </c>
      <c r="B37" s="54"/>
      <c r="C37" s="55"/>
      <c r="D37" s="55"/>
      <c r="E37" s="55"/>
      <c r="F37" s="55"/>
      <c r="G37" s="55"/>
      <c r="H37" s="55"/>
      <c r="I37" s="56"/>
      <c r="K37" s="58"/>
      <c r="L37" s="58"/>
      <c r="M37" s="58"/>
    </row>
    <row r="38" spans="1:13" s="126" customFormat="1" ht="6" customHeight="1" x14ac:dyDescent="0.15">
      <c r="A38" s="19"/>
      <c r="B38" s="20"/>
      <c r="C38" s="20"/>
      <c r="D38" s="21"/>
      <c r="E38" s="22"/>
      <c r="F38" s="72"/>
      <c r="G38" s="23"/>
      <c r="H38" s="24"/>
      <c r="I38" s="18"/>
    </row>
    <row r="39" spans="1:13" s="29" customFormat="1" ht="36" x14ac:dyDescent="0.15">
      <c r="A39" s="25"/>
      <c r="B39" s="26" t="s">
        <v>0</v>
      </c>
      <c r="C39" s="26" t="s">
        <v>1</v>
      </c>
      <c r="D39" s="27" t="s">
        <v>17</v>
      </c>
      <c r="E39" s="27" t="s">
        <v>18</v>
      </c>
      <c r="F39" s="73" t="s">
        <v>259</v>
      </c>
      <c r="G39" s="27" t="s">
        <v>22</v>
      </c>
      <c r="H39" s="27" t="s">
        <v>23</v>
      </c>
      <c r="I39" s="28"/>
      <c r="K39" s="30"/>
      <c r="L39" s="30"/>
      <c r="M39" s="30"/>
    </row>
    <row r="40" spans="1:13" s="29" customFormat="1" ht="20.100000000000001" customHeight="1" x14ac:dyDescent="0.15">
      <c r="A40" s="31"/>
      <c r="B40" s="32" t="s">
        <v>2</v>
      </c>
      <c r="C40" s="32" t="s">
        <v>3</v>
      </c>
      <c r="D40" s="33" t="s">
        <v>4</v>
      </c>
      <c r="E40" s="33" t="s">
        <v>5</v>
      </c>
      <c r="F40" s="74" t="s">
        <v>9</v>
      </c>
      <c r="G40" s="33" t="s">
        <v>24</v>
      </c>
      <c r="H40" s="33" t="s">
        <v>25</v>
      </c>
      <c r="I40" s="28"/>
      <c r="K40" s="30"/>
      <c r="L40" s="30"/>
      <c r="M40" s="30"/>
    </row>
    <row r="41" spans="1:13" s="29" customFormat="1" ht="22.5" customHeight="1" x14ac:dyDescent="0.15">
      <c r="A41" s="150" t="str">
        <f>IF(事業者情報!D22="","入力不要","")</f>
        <v>入力不要</v>
      </c>
      <c r="B41" s="121"/>
      <c r="C41" s="121">
        <v>0</v>
      </c>
      <c r="D41" s="35">
        <f>B41-C41</f>
        <v>0</v>
      </c>
      <c r="E41" s="35">
        <f>D41</f>
        <v>0</v>
      </c>
      <c r="F41" s="75">
        <f>IF('別紙(1)事業計画書'!C77="○",2000000,IF(OR('別紙(1)事業計画書'!C74="○",'別紙(1)事業計画書'!C75="○",'別紙(1)事業計画書'!C76="○"),1500000,0))</f>
        <v>0</v>
      </c>
      <c r="G41" s="35">
        <f>MIN(E41,F41)</f>
        <v>0</v>
      </c>
      <c r="H41" s="35">
        <f>ROUNDDOWN(G41,-3)</f>
        <v>0</v>
      </c>
      <c r="I41" s="28"/>
      <c r="K41" s="30"/>
      <c r="L41" s="30"/>
      <c r="M41" s="30"/>
    </row>
    <row r="42" spans="1:13" s="57" customFormat="1" ht="17.25" customHeight="1" x14ac:dyDescent="0.15">
      <c r="A42" s="14" t="s">
        <v>109</v>
      </c>
      <c r="B42" s="54"/>
      <c r="C42" s="55"/>
      <c r="D42" s="55"/>
      <c r="E42" s="55"/>
      <c r="F42" s="55"/>
      <c r="G42" s="55"/>
      <c r="H42" s="55"/>
      <c r="I42" s="56"/>
      <c r="K42" s="58"/>
      <c r="L42" s="58"/>
      <c r="M42" s="58"/>
    </row>
    <row r="43" spans="1:13" ht="6" customHeight="1" x14ac:dyDescent="0.15">
      <c r="A43" s="19"/>
      <c r="B43" s="20"/>
      <c r="C43" s="20"/>
      <c r="D43" s="21"/>
      <c r="E43" s="22"/>
      <c r="F43" s="72"/>
      <c r="G43" s="23"/>
      <c r="H43" s="24"/>
      <c r="I43" s="18"/>
    </row>
    <row r="44" spans="1:13" s="29" customFormat="1" ht="36" x14ac:dyDescent="0.15">
      <c r="A44" s="25"/>
      <c r="B44" s="26" t="s">
        <v>0</v>
      </c>
      <c r="C44" s="26" t="s">
        <v>1</v>
      </c>
      <c r="D44" s="27" t="s">
        <v>17</v>
      </c>
      <c r="E44" s="27" t="s">
        <v>18</v>
      </c>
      <c r="F44" s="73" t="s">
        <v>259</v>
      </c>
      <c r="G44" s="27" t="s">
        <v>22</v>
      </c>
      <c r="H44" s="27" t="s">
        <v>23</v>
      </c>
      <c r="I44" s="28"/>
      <c r="K44" s="30"/>
      <c r="L44" s="30"/>
      <c r="M44" s="30"/>
    </row>
    <row r="45" spans="1:13" s="29" customFormat="1" ht="20.100000000000001" customHeight="1" x14ac:dyDescent="0.15">
      <c r="A45" s="31"/>
      <c r="B45" s="32" t="s">
        <v>2</v>
      </c>
      <c r="C45" s="32" t="s">
        <v>3</v>
      </c>
      <c r="D45" s="33" t="s">
        <v>4</v>
      </c>
      <c r="E45" s="33" t="s">
        <v>5</v>
      </c>
      <c r="F45" s="74" t="s">
        <v>9</v>
      </c>
      <c r="G45" s="33" t="s">
        <v>24</v>
      </c>
      <c r="H45" s="33" t="s">
        <v>25</v>
      </c>
      <c r="I45" s="28"/>
      <c r="K45" s="30"/>
      <c r="L45" s="30"/>
      <c r="M45" s="30"/>
    </row>
    <row r="46" spans="1:13" s="29" customFormat="1" ht="22.5" customHeight="1" x14ac:dyDescent="0.15">
      <c r="A46" s="150" t="str">
        <f>IF(事業者情報!D23="","入力不要","")</f>
        <v>入力不要</v>
      </c>
      <c r="B46" s="121"/>
      <c r="C46" s="121">
        <v>0</v>
      </c>
      <c r="D46" s="35">
        <f>B46-C46</f>
        <v>0</v>
      </c>
      <c r="E46" s="35">
        <f>D46</f>
        <v>0</v>
      </c>
      <c r="F46" s="75">
        <v>300000</v>
      </c>
      <c r="G46" s="35">
        <f>MIN(E46,F46)</f>
        <v>0</v>
      </c>
      <c r="H46" s="35">
        <f>ROUNDDOWN(G46,-3)</f>
        <v>0</v>
      </c>
      <c r="I46" s="28"/>
      <c r="K46" s="30"/>
      <c r="L46" s="30"/>
      <c r="M46" s="30"/>
    </row>
    <row r="47" spans="1:13" s="29" customFormat="1" ht="6.75" customHeight="1" x14ac:dyDescent="0.15">
      <c r="A47" s="34"/>
      <c r="B47" s="41"/>
      <c r="C47" s="37"/>
      <c r="D47" s="37"/>
      <c r="E47" s="37"/>
      <c r="F47" s="37"/>
      <c r="G47" s="37"/>
      <c r="H47" s="37"/>
      <c r="I47" s="28"/>
      <c r="K47" s="30"/>
      <c r="L47" s="30"/>
      <c r="M47" s="30"/>
    </row>
    <row r="48" spans="1:13" s="29" customFormat="1" ht="22.5" customHeight="1" x14ac:dyDescent="0.15">
      <c r="A48" s="151" t="s">
        <v>16</v>
      </c>
      <c r="B48" s="136">
        <f>H31+H36+H41+H46</f>
        <v>0</v>
      </c>
      <c r="C48" s="152" t="s">
        <v>19</v>
      </c>
      <c r="D48" s="37"/>
      <c r="E48" s="37"/>
      <c r="F48" s="37"/>
      <c r="G48" s="59"/>
      <c r="H48" s="59"/>
      <c r="I48" s="60"/>
      <c r="K48" s="30"/>
      <c r="L48" s="30"/>
      <c r="M48" s="30"/>
    </row>
    <row r="49" spans="1:13" s="29" customFormat="1" ht="7.5" customHeight="1" thickBot="1" x14ac:dyDescent="0.2">
      <c r="A49" s="61"/>
      <c r="B49" s="62"/>
      <c r="C49" s="63"/>
      <c r="D49" s="62"/>
      <c r="E49" s="62"/>
      <c r="F49" s="62"/>
      <c r="G49" s="64"/>
      <c r="H49" s="64"/>
      <c r="I49" s="65"/>
      <c r="K49" s="30"/>
      <c r="L49" s="30"/>
      <c r="M49" s="30"/>
    </row>
    <row r="50" spans="1:13" s="29" customFormat="1" ht="6.75" customHeight="1" x14ac:dyDescent="0.15">
      <c r="A50" s="66"/>
      <c r="B50" s="41"/>
      <c r="C50" s="37"/>
      <c r="D50" s="37"/>
      <c r="E50" s="37"/>
      <c r="F50" s="37"/>
      <c r="G50" s="59"/>
      <c r="H50" s="59"/>
      <c r="I50" s="37"/>
      <c r="K50" s="30"/>
      <c r="L50" s="30"/>
      <c r="M50" s="30"/>
    </row>
    <row r="51" spans="1:13" s="29" customFormat="1" ht="22.5" customHeight="1" thickBot="1" x14ac:dyDescent="0.2">
      <c r="A51" s="153" t="s">
        <v>14</v>
      </c>
      <c r="B51" s="154"/>
      <c r="C51" s="155">
        <f>B24+B48</f>
        <v>0</v>
      </c>
      <c r="D51" s="156" t="s">
        <v>19</v>
      </c>
      <c r="E51" s="37"/>
      <c r="F51" s="37"/>
      <c r="G51" s="59"/>
      <c r="H51" s="59"/>
      <c r="I51" s="37"/>
      <c r="K51" s="30"/>
      <c r="L51" s="30"/>
      <c r="M51" s="30"/>
    </row>
    <row r="52" spans="1:13" s="40" customFormat="1" ht="5.25" customHeight="1" thickTop="1" x14ac:dyDescent="0.4">
      <c r="A52" s="67"/>
      <c r="B52" s="47"/>
      <c r="C52" s="47"/>
      <c r="D52" s="47"/>
      <c r="E52" s="47"/>
      <c r="F52" s="47"/>
      <c r="G52" s="47"/>
      <c r="H52" s="47"/>
      <c r="I52" s="47"/>
      <c r="J52" s="47"/>
    </row>
    <row r="53" spans="1:13" s="40" customFormat="1" ht="16.5" customHeight="1" x14ac:dyDescent="0.4">
      <c r="A53" s="89" t="s">
        <v>6</v>
      </c>
      <c r="B53" s="90"/>
      <c r="C53" s="90"/>
      <c r="D53" s="68"/>
      <c r="E53" s="68"/>
      <c r="F53" s="68"/>
      <c r="G53" s="68"/>
      <c r="H53" s="68"/>
      <c r="I53" s="68"/>
      <c r="J53" s="68"/>
      <c r="K53" s="68"/>
      <c r="L53" s="68"/>
      <c r="M53" s="68"/>
    </row>
    <row r="54" spans="1:13" s="100" customFormat="1" ht="18.75" customHeight="1" x14ac:dyDescent="0.4">
      <c r="A54" s="91" t="s">
        <v>260</v>
      </c>
      <c r="B54" s="92"/>
      <c r="C54" s="92"/>
      <c r="D54" s="69"/>
      <c r="E54" s="69"/>
      <c r="F54" s="69"/>
      <c r="G54" s="69"/>
      <c r="H54" s="69"/>
      <c r="I54" s="69"/>
      <c r="J54" s="69"/>
      <c r="K54" s="69"/>
      <c r="L54" s="69"/>
      <c r="M54" s="69"/>
    </row>
    <row r="55" spans="1:13" s="100" customFormat="1" ht="18.75" customHeight="1" x14ac:dyDescent="0.4">
      <c r="A55" s="91" t="s">
        <v>261</v>
      </c>
      <c r="B55" s="92"/>
      <c r="C55" s="92"/>
      <c r="D55" s="69"/>
      <c r="E55" s="69"/>
      <c r="F55" s="69"/>
      <c r="G55" s="69"/>
      <c r="H55" s="69"/>
      <c r="I55" s="69"/>
      <c r="J55" s="69"/>
      <c r="K55" s="69"/>
      <c r="L55" s="69"/>
      <c r="M55" s="69"/>
    </row>
    <row r="56" spans="1:13" s="126" customFormat="1" ht="18.75" customHeight="1" x14ac:dyDescent="0.4">
      <c r="A56" s="91" t="s">
        <v>262</v>
      </c>
      <c r="B56" s="92"/>
      <c r="C56" s="92"/>
      <c r="D56" s="69"/>
      <c r="E56" s="69"/>
      <c r="F56" s="69"/>
      <c r="G56" s="69"/>
      <c r="H56" s="69"/>
      <c r="I56" s="69"/>
      <c r="J56" s="69"/>
      <c r="K56" s="69"/>
      <c r="L56" s="69"/>
      <c r="M56" s="69"/>
    </row>
    <row r="57" spans="1:13" s="100" customFormat="1" ht="18.75" customHeight="1" x14ac:dyDescent="0.4">
      <c r="A57" s="91" t="s">
        <v>131</v>
      </c>
      <c r="B57" s="93"/>
      <c r="C57" s="93"/>
      <c r="D57" s="8"/>
      <c r="E57" s="8"/>
      <c r="F57" s="8"/>
      <c r="G57" s="8"/>
      <c r="H57" s="8"/>
      <c r="I57" s="8"/>
      <c r="J57" s="8"/>
      <c r="K57" s="8"/>
      <c r="L57" s="8"/>
      <c r="M57" s="8"/>
    </row>
    <row r="58" spans="1:13" ht="18.75" customHeight="1" x14ac:dyDescent="0.4">
      <c r="A58" s="94" t="s">
        <v>132</v>
      </c>
      <c r="B58" s="95"/>
      <c r="C58" s="95"/>
      <c r="D58" s="70"/>
      <c r="E58" s="70"/>
      <c r="F58" s="70"/>
      <c r="G58" s="70"/>
      <c r="H58" s="70"/>
      <c r="I58" s="70"/>
      <c r="J58" s="70"/>
      <c r="K58" s="8"/>
      <c r="L58" s="8"/>
      <c r="M58" s="8"/>
    </row>
    <row r="59" spans="1:13" ht="18.75" customHeight="1" x14ac:dyDescent="0.4">
      <c r="A59" s="459"/>
      <c r="B59" s="459"/>
      <c r="C59" s="459"/>
      <c r="D59" s="459"/>
      <c r="E59" s="459"/>
      <c r="F59" s="459"/>
      <c r="G59" s="459"/>
      <c r="H59" s="459"/>
      <c r="I59" s="459"/>
    </row>
    <row r="60" spans="1:13" ht="18.75" customHeight="1" x14ac:dyDescent="0.4">
      <c r="A60" s="460"/>
      <c r="B60" s="460"/>
      <c r="C60" s="460"/>
      <c r="D60" s="460"/>
      <c r="E60" s="460"/>
      <c r="F60" s="460"/>
      <c r="G60" s="460"/>
      <c r="H60" s="460"/>
      <c r="I60" s="460"/>
    </row>
    <row r="61" spans="1:13" ht="18.75" customHeight="1" x14ac:dyDescent="0.4">
      <c r="A61" s="461"/>
      <c r="B61" s="461"/>
      <c r="C61" s="461"/>
      <c r="D61" s="461"/>
      <c r="E61" s="461"/>
      <c r="F61" s="461"/>
      <c r="G61" s="461"/>
      <c r="H61" s="461"/>
      <c r="I61" s="461"/>
    </row>
    <row r="62" spans="1:13" ht="18.75" customHeight="1" x14ac:dyDescent="0.4">
      <c r="A62" s="457"/>
      <c r="B62" s="457"/>
      <c r="C62" s="457"/>
      <c r="D62" s="457"/>
      <c r="E62" s="457"/>
      <c r="F62" s="457"/>
      <c r="G62" s="457"/>
      <c r="H62" s="457"/>
      <c r="I62" s="457"/>
    </row>
    <row r="63" spans="1:13" ht="18.75" customHeight="1" x14ac:dyDescent="0.4">
      <c r="A63" s="457"/>
      <c r="B63" s="457"/>
      <c r="C63" s="457"/>
      <c r="D63" s="457"/>
      <c r="E63" s="457"/>
      <c r="F63" s="457"/>
      <c r="G63" s="457"/>
      <c r="H63" s="457"/>
      <c r="I63" s="457"/>
    </row>
    <row r="64" spans="1:13" ht="18.75" customHeight="1" x14ac:dyDescent="0.4">
      <c r="A64" s="457"/>
      <c r="B64" s="457"/>
      <c r="C64" s="457"/>
      <c r="D64" s="457"/>
      <c r="E64" s="457"/>
      <c r="F64" s="457"/>
      <c r="G64" s="457"/>
      <c r="H64" s="457"/>
      <c r="I64" s="457"/>
    </row>
    <row r="65" spans="1:10" ht="18.75" customHeight="1" x14ac:dyDescent="0.4">
      <c r="A65" s="457"/>
      <c r="B65" s="457"/>
      <c r="C65" s="457"/>
      <c r="D65" s="457"/>
      <c r="E65" s="457"/>
      <c r="F65" s="457"/>
      <c r="G65" s="457"/>
      <c r="H65" s="457"/>
      <c r="I65" s="457"/>
      <c r="J65" s="457"/>
    </row>
    <row r="66" spans="1:10" ht="18.75" customHeight="1" x14ac:dyDescent="0.4">
      <c r="A66" s="457"/>
      <c r="B66" s="457"/>
      <c r="C66" s="457"/>
      <c r="D66" s="457"/>
      <c r="E66" s="457"/>
      <c r="F66" s="457"/>
      <c r="G66" s="457"/>
      <c r="H66" s="457"/>
      <c r="I66" s="457"/>
    </row>
    <row r="67" spans="1:10" ht="18.75" customHeight="1" x14ac:dyDescent="0.4"/>
    <row r="68" spans="1:10" ht="18.75" customHeight="1" x14ac:dyDescent="0.4"/>
    <row r="69" spans="1:10" ht="18.75" customHeight="1" x14ac:dyDescent="0.4"/>
    <row r="70" spans="1:10" ht="18.75" customHeight="1" x14ac:dyDescent="0.4"/>
    <row r="71" spans="1:10" ht="18.75" customHeight="1" x14ac:dyDescent="0.4"/>
    <row r="72" spans="1:10" ht="18.75" customHeight="1" x14ac:dyDescent="0.4"/>
    <row r="73" spans="1:10" ht="18.75" customHeight="1" x14ac:dyDescent="0.4"/>
    <row r="74" spans="1:10" ht="18.75" customHeight="1" x14ac:dyDescent="0.4"/>
    <row r="75" spans="1:10" ht="18.75" customHeight="1" x14ac:dyDescent="0.4"/>
    <row r="76" spans="1:10" ht="18.75" customHeight="1" x14ac:dyDescent="0.4"/>
  </sheetData>
  <mergeCells count="12">
    <mergeCell ref="F1:I1"/>
    <mergeCell ref="A64:I64"/>
    <mergeCell ref="A65:J65"/>
    <mergeCell ref="A66:I66"/>
    <mergeCell ref="A2:I2"/>
    <mergeCell ref="A59:I59"/>
    <mergeCell ref="A60:I60"/>
    <mergeCell ref="A61:I61"/>
    <mergeCell ref="A62:I62"/>
    <mergeCell ref="A63:I63"/>
    <mergeCell ref="F4:H4"/>
    <mergeCell ref="B4:D4"/>
  </mergeCells>
  <phoneticPr fontId="3"/>
  <printOptions horizontalCentered="1"/>
  <pageMargins left="0.19685039370078741" right="0.19685039370078741" top="0.43307086614173229" bottom="0.43307086614173229" header="0.11811023622047245" footer="0"/>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39"/>
  <sheetViews>
    <sheetView showGridLines="0" showZeros="0" view="pageBreakPreview" zoomScale="85" zoomScaleNormal="85" zoomScaleSheetLayoutView="85" workbookViewId="0">
      <selection activeCell="A4" sqref="A4"/>
    </sheetView>
  </sheetViews>
  <sheetFormatPr defaultColWidth="9" defaultRowHeight="12.75" x14ac:dyDescent="0.15"/>
  <cols>
    <col min="1" max="1" width="30.625" style="175" customWidth="1"/>
    <col min="2" max="2" width="27.875" style="175" customWidth="1"/>
    <col min="3" max="3" width="27.125" style="175" customWidth="1"/>
    <col min="4" max="16384" width="9" style="175"/>
  </cols>
  <sheetData>
    <row r="1" spans="1:4" ht="17.25" customHeight="1" x14ac:dyDescent="0.15">
      <c r="A1" s="195" t="s">
        <v>161</v>
      </c>
      <c r="B1" s="463" t="s">
        <v>191</v>
      </c>
      <c r="C1" s="463"/>
    </row>
    <row r="2" spans="1:4" ht="17.25" customHeight="1" x14ac:dyDescent="0.15">
      <c r="A2" s="464" t="s">
        <v>397</v>
      </c>
      <c r="B2" s="465"/>
      <c r="C2" s="465"/>
      <c r="D2" s="176"/>
    </row>
    <row r="3" spans="1:4" ht="17.25" customHeight="1" x14ac:dyDescent="0.15">
      <c r="A3" s="465"/>
      <c r="B3" s="465"/>
      <c r="C3" s="465"/>
      <c r="D3" s="176"/>
    </row>
    <row r="4" spans="1:4" ht="17.25" customHeight="1" x14ac:dyDescent="0.15">
      <c r="A4" s="177" t="s">
        <v>166</v>
      </c>
      <c r="B4" s="178" t="s">
        <v>162</v>
      </c>
      <c r="C4" s="178" t="s">
        <v>162</v>
      </c>
      <c r="D4" s="175" t="s">
        <v>162</v>
      </c>
    </row>
    <row r="5" spans="1:4" ht="17.25" customHeight="1" x14ac:dyDescent="0.15">
      <c r="A5" s="179" t="s">
        <v>163</v>
      </c>
      <c r="B5" s="179" t="s">
        <v>168</v>
      </c>
      <c r="C5" s="179" t="s">
        <v>164</v>
      </c>
    </row>
    <row r="6" spans="1:4" ht="17.25" customHeight="1" x14ac:dyDescent="0.15">
      <c r="A6" s="180" t="s">
        <v>162</v>
      </c>
      <c r="B6" s="181"/>
      <c r="C6" s="180"/>
    </row>
    <row r="7" spans="1:4" ht="17.25" customHeight="1" x14ac:dyDescent="0.15">
      <c r="A7" s="182" t="s">
        <v>162</v>
      </c>
      <c r="B7" s="183"/>
      <c r="C7" s="184"/>
    </row>
    <row r="8" spans="1:4" ht="17.25" customHeight="1" x14ac:dyDescent="0.15">
      <c r="A8" s="182" t="s">
        <v>162</v>
      </c>
      <c r="B8" s="183"/>
      <c r="C8" s="184"/>
    </row>
    <row r="9" spans="1:4" ht="17.25" customHeight="1" x14ac:dyDescent="0.15">
      <c r="A9" s="182" t="s">
        <v>162</v>
      </c>
      <c r="B9" s="183"/>
      <c r="C9" s="184"/>
    </row>
    <row r="10" spans="1:4" ht="17.25" customHeight="1" x14ac:dyDescent="0.15">
      <c r="A10" s="182" t="s">
        <v>162</v>
      </c>
      <c r="B10" s="183"/>
      <c r="C10" s="184"/>
    </row>
    <row r="11" spans="1:4" ht="17.25" customHeight="1" x14ac:dyDescent="0.15">
      <c r="A11" s="182" t="s">
        <v>162</v>
      </c>
      <c r="B11" s="183"/>
      <c r="C11" s="184"/>
    </row>
    <row r="12" spans="1:4" ht="17.25" customHeight="1" x14ac:dyDescent="0.15">
      <c r="A12" s="182" t="s">
        <v>162</v>
      </c>
      <c r="B12" s="183"/>
      <c r="C12" s="184"/>
    </row>
    <row r="13" spans="1:4" ht="17.25" customHeight="1" x14ac:dyDescent="0.15">
      <c r="A13" s="182" t="s">
        <v>162</v>
      </c>
      <c r="B13" s="183"/>
      <c r="C13" s="184"/>
    </row>
    <row r="14" spans="1:4" ht="17.25" customHeight="1" x14ac:dyDescent="0.15">
      <c r="A14" s="179" t="s">
        <v>165</v>
      </c>
      <c r="B14" s="185">
        <f>SUM(B6:B13)</f>
        <v>0</v>
      </c>
      <c r="C14" s="186"/>
    </row>
    <row r="15" spans="1:4" ht="17.25" customHeight="1" x14ac:dyDescent="0.15">
      <c r="A15" s="187" t="s">
        <v>162</v>
      </c>
      <c r="B15" s="187"/>
      <c r="C15" s="187"/>
    </row>
    <row r="16" spans="1:4" ht="17.25" customHeight="1" x14ac:dyDescent="0.15">
      <c r="A16" s="188"/>
      <c r="B16" s="188"/>
      <c r="C16" s="188"/>
    </row>
    <row r="17" spans="1:3" ht="17.25" customHeight="1" x14ac:dyDescent="0.15">
      <c r="A17" s="189" t="s">
        <v>167</v>
      </c>
      <c r="B17" s="189"/>
      <c r="C17" s="190"/>
    </row>
    <row r="18" spans="1:3" ht="17.25" customHeight="1" x14ac:dyDescent="0.15">
      <c r="A18" s="179" t="s">
        <v>163</v>
      </c>
      <c r="B18" s="179" t="s">
        <v>168</v>
      </c>
      <c r="C18" s="179" t="s">
        <v>164</v>
      </c>
    </row>
    <row r="19" spans="1:3" ht="17.25" customHeight="1" x14ac:dyDescent="0.15">
      <c r="A19" s="180" t="s">
        <v>162</v>
      </c>
      <c r="B19" s="181"/>
      <c r="C19" s="180"/>
    </row>
    <row r="20" spans="1:3" ht="17.25" customHeight="1" x14ac:dyDescent="0.15">
      <c r="A20" s="182" t="s">
        <v>162</v>
      </c>
      <c r="B20" s="183"/>
      <c r="C20" s="184"/>
    </row>
    <row r="21" spans="1:3" ht="17.25" customHeight="1" x14ac:dyDescent="0.15">
      <c r="A21" s="182" t="s">
        <v>162</v>
      </c>
      <c r="B21" s="183"/>
      <c r="C21" s="184"/>
    </row>
    <row r="22" spans="1:3" ht="17.25" customHeight="1" x14ac:dyDescent="0.15">
      <c r="A22" s="182" t="s">
        <v>162</v>
      </c>
      <c r="B22" s="183"/>
      <c r="C22" s="184"/>
    </row>
    <row r="23" spans="1:3" ht="17.25" customHeight="1" x14ac:dyDescent="0.15">
      <c r="A23" s="182" t="s">
        <v>162</v>
      </c>
      <c r="B23" s="183"/>
      <c r="C23" s="184"/>
    </row>
    <row r="24" spans="1:3" ht="17.25" customHeight="1" x14ac:dyDescent="0.15">
      <c r="A24" s="182" t="s">
        <v>162</v>
      </c>
      <c r="B24" s="183"/>
      <c r="C24" s="184"/>
    </row>
    <row r="25" spans="1:3" ht="17.25" customHeight="1" x14ac:dyDescent="0.15">
      <c r="A25" s="182" t="s">
        <v>162</v>
      </c>
      <c r="B25" s="183"/>
      <c r="C25" s="184"/>
    </row>
    <row r="26" spans="1:3" ht="17.25" customHeight="1" x14ac:dyDescent="0.15">
      <c r="A26" s="182" t="s">
        <v>162</v>
      </c>
      <c r="B26" s="183"/>
      <c r="C26" s="184"/>
    </row>
    <row r="27" spans="1:3" ht="17.25" customHeight="1" x14ac:dyDescent="0.15">
      <c r="A27" s="179" t="s">
        <v>165</v>
      </c>
      <c r="B27" s="191">
        <f>SUM(B19:B26)</f>
        <v>0</v>
      </c>
      <c r="C27" s="186"/>
    </row>
    <row r="28" spans="1:3" ht="17.25" customHeight="1" x14ac:dyDescent="0.15">
      <c r="A28" s="466" t="s">
        <v>169</v>
      </c>
      <c r="B28" s="466"/>
      <c r="C28" s="466"/>
    </row>
    <row r="29" spans="1:3" ht="17.25" customHeight="1" x14ac:dyDescent="0.15">
      <c r="A29" s="226"/>
      <c r="B29" s="226"/>
      <c r="C29" s="226"/>
    </row>
    <row r="30" spans="1:3" ht="17.25" customHeight="1" x14ac:dyDescent="0.15">
      <c r="A30" s="196" t="s">
        <v>170</v>
      </c>
      <c r="B30" s="174"/>
      <c r="C30" s="174"/>
    </row>
    <row r="31" spans="1:3" ht="17.25" customHeight="1" x14ac:dyDescent="0.15">
      <c r="A31" s="192"/>
      <c r="B31" s="174"/>
      <c r="C31" s="174"/>
    </row>
    <row r="32" spans="1:3" ht="17.25" customHeight="1" x14ac:dyDescent="0.15">
      <c r="A32" s="192" t="s">
        <v>175</v>
      </c>
      <c r="B32" s="469" t="str">
        <f>事業者情報!D4&amp;""</f>
        <v/>
      </c>
      <c r="C32" s="469"/>
    </row>
    <row r="33" spans="1:3" ht="17.25" customHeight="1" x14ac:dyDescent="0.15">
      <c r="A33" s="192"/>
      <c r="B33" s="174"/>
      <c r="C33" s="174"/>
    </row>
    <row r="34" spans="1:3" ht="17.25" customHeight="1" x14ac:dyDescent="0.15">
      <c r="A34" s="192" t="s">
        <v>176</v>
      </c>
      <c r="B34" s="469" t="str">
        <f>事業者情報!D5&amp;""</f>
        <v/>
      </c>
      <c r="C34" s="469"/>
    </row>
    <row r="35" spans="1:3" ht="17.25" customHeight="1" x14ac:dyDescent="0.15">
      <c r="A35" s="188"/>
      <c r="B35" s="193"/>
      <c r="C35" s="193"/>
    </row>
    <row r="36" spans="1:3" x14ac:dyDescent="0.15">
      <c r="A36" s="188"/>
      <c r="B36" s="188"/>
      <c r="C36" s="174"/>
    </row>
    <row r="37" spans="1:3" x14ac:dyDescent="0.15">
      <c r="A37" s="467"/>
      <c r="B37" s="467"/>
      <c r="C37" s="468"/>
    </row>
    <row r="38" spans="1:3" x14ac:dyDescent="0.15">
      <c r="A38" s="194"/>
      <c r="B38" s="194"/>
      <c r="C38" s="175" t="s">
        <v>162</v>
      </c>
    </row>
    <row r="39" spans="1:3" x14ac:dyDescent="0.15">
      <c r="A39" s="194"/>
      <c r="B39" s="194"/>
      <c r="C39" s="175" t="s">
        <v>162</v>
      </c>
    </row>
  </sheetData>
  <mergeCells count="6">
    <mergeCell ref="B1:C1"/>
    <mergeCell ref="A2:C3"/>
    <mergeCell ref="A28:C28"/>
    <mergeCell ref="A37:C37"/>
    <mergeCell ref="B32:C32"/>
    <mergeCell ref="B34:C34"/>
  </mergeCells>
  <phoneticPr fontId="3"/>
  <printOptions horizontalCentered="1"/>
  <pageMargins left="0.59055118110236227" right="0.59055118110236227" top="0.39370078740157483" bottom="0.31496062992125984" header="0.9055118110236221" footer="0.51181102362204722"/>
  <pageSetup paperSize="9" scale="97"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37"/>
  <sheetViews>
    <sheetView view="pageBreakPreview" zoomScale="85" zoomScaleNormal="100" zoomScaleSheetLayoutView="85" workbookViewId="0">
      <selection activeCell="A31" sqref="A31"/>
    </sheetView>
  </sheetViews>
  <sheetFormatPr defaultRowHeight="13.5" x14ac:dyDescent="0.4"/>
  <cols>
    <col min="1" max="1" width="48.5" style="157" customWidth="1"/>
    <col min="2" max="2" width="48.625" style="157" customWidth="1"/>
    <col min="3" max="16384" width="9" style="157"/>
  </cols>
  <sheetData>
    <row r="1" spans="1:2" ht="21" x14ac:dyDescent="0.4">
      <c r="A1" s="472" t="s">
        <v>133</v>
      </c>
      <c r="B1" s="472"/>
    </row>
    <row r="2" spans="1:2" ht="18.75" customHeight="1" x14ac:dyDescent="0.4"/>
    <row r="3" spans="1:2" ht="18.75" customHeight="1" x14ac:dyDescent="0.4">
      <c r="A3" s="470" t="s">
        <v>134</v>
      </c>
      <c r="B3" s="470"/>
    </row>
    <row r="4" spans="1:2" ht="29.25" customHeight="1" x14ac:dyDescent="0.4">
      <c r="A4" s="470" t="s">
        <v>135</v>
      </c>
      <c r="B4" s="470"/>
    </row>
    <row r="5" spans="1:2" ht="29.25" customHeight="1" x14ac:dyDescent="0.4">
      <c r="A5" s="470" t="s">
        <v>136</v>
      </c>
      <c r="B5" s="470"/>
    </row>
    <row r="6" spans="1:2" ht="18.75" customHeight="1" x14ac:dyDescent="0.4"/>
    <row r="7" spans="1:2" ht="18.75" customHeight="1" x14ac:dyDescent="0.4">
      <c r="A7" s="471" t="s">
        <v>137</v>
      </c>
      <c r="B7" s="471"/>
    </row>
    <row r="8" spans="1:2" ht="18.75" customHeight="1" x14ac:dyDescent="0.4"/>
    <row r="9" spans="1:2" ht="29.25" customHeight="1" x14ac:dyDescent="0.4">
      <c r="A9" s="470" t="s">
        <v>138</v>
      </c>
      <c r="B9" s="470"/>
    </row>
    <row r="10" spans="1:2" ht="29.25" customHeight="1" x14ac:dyDescent="0.4">
      <c r="A10" s="470" t="s">
        <v>139</v>
      </c>
      <c r="B10" s="470"/>
    </row>
    <row r="11" spans="1:2" ht="29.25" customHeight="1" x14ac:dyDescent="0.4">
      <c r="A11" s="470" t="s">
        <v>140</v>
      </c>
      <c r="B11" s="470"/>
    </row>
    <row r="12" spans="1:2" ht="18.75" customHeight="1" x14ac:dyDescent="0.4">
      <c r="A12" s="470" t="s">
        <v>141</v>
      </c>
      <c r="B12" s="470"/>
    </row>
    <row r="13" spans="1:2" ht="18.75" customHeight="1" x14ac:dyDescent="0.4">
      <c r="A13" s="470" t="s">
        <v>142</v>
      </c>
      <c r="B13" s="470"/>
    </row>
    <row r="14" spans="1:2" ht="18.75" customHeight="1" x14ac:dyDescent="0.4">
      <c r="A14" s="470" t="s">
        <v>143</v>
      </c>
      <c r="B14" s="470"/>
    </row>
    <row r="15" spans="1:2" ht="18.75" customHeight="1" x14ac:dyDescent="0.4">
      <c r="A15" s="474" t="s">
        <v>144</v>
      </c>
      <c r="B15" s="474"/>
    </row>
    <row r="16" spans="1:2" ht="18.75" customHeight="1" x14ac:dyDescent="0.4">
      <c r="A16" s="474" t="s">
        <v>145</v>
      </c>
      <c r="B16" s="474"/>
    </row>
    <row r="17" spans="1:2" ht="18.75" customHeight="1" x14ac:dyDescent="0.4">
      <c r="A17" s="474" t="s">
        <v>146</v>
      </c>
      <c r="B17" s="474"/>
    </row>
    <row r="18" spans="1:2" ht="18.75" customHeight="1" x14ac:dyDescent="0.4">
      <c r="A18" s="474" t="s">
        <v>147</v>
      </c>
      <c r="B18" s="474"/>
    </row>
    <row r="19" spans="1:2" ht="18.75" customHeight="1" x14ac:dyDescent="0.4">
      <c r="A19" s="474" t="s">
        <v>148</v>
      </c>
      <c r="B19" s="474"/>
    </row>
    <row r="20" spans="1:2" ht="18.75" customHeight="1" x14ac:dyDescent="0.4"/>
    <row r="21" spans="1:2" ht="18.75" customHeight="1" x14ac:dyDescent="0.4"/>
    <row r="22" spans="1:2" ht="18.75" customHeight="1" x14ac:dyDescent="0.4">
      <c r="A22" s="157" t="s">
        <v>149</v>
      </c>
    </row>
    <row r="23" spans="1:2" ht="18.75" customHeight="1" x14ac:dyDescent="0.4"/>
    <row r="24" spans="1:2" ht="18.75" customHeight="1" x14ac:dyDescent="0.4">
      <c r="A24" s="473" t="s">
        <v>150</v>
      </c>
      <c r="B24" s="473"/>
    </row>
    <row r="25" spans="1:2" ht="18.75" customHeight="1" x14ac:dyDescent="0.4"/>
    <row r="26" spans="1:2" ht="18.75" customHeight="1" x14ac:dyDescent="0.4"/>
    <row r="27" spans="1:2" ht="18.75" customHeight="1" x14ac:dyDescent="0.4">
      <c r="A27" s="198" t="s">
        <v>171</v>
      </c>
      <c r="B27" s="201" t="str">
        <f>事業者情報!I6&amp;""</f>
        <v/>
      </c>
    </row>
    <row r="28" spans="1:2" ht="18.75" customHeight="1" x14ac:dyDescent="0.4">
      <c r="A28" s="158"/>
    </row>
    <row r="29" spans="1:2" ht="18.75" customHeight="1" x14ac:dyDescent="0.4">
      <c r="A29" s="157" t="s">
        <v>172</v>
      </c>
      <c r="B29" s="201" t="str">
        <f>事業者情報!D4&amp;""</f>
        <v/>
      </c>
    </row>
    <row r="30" spans="1:2" ht="18.75" customHeight="1" x14ac:dyDescent="0.4">
      <c r="A30" s="197"/>
    </row>
    <row r="31" spans="1:2" ht="18.75" customHeight="1" x14ac:dyDescent="0.4">
      <c r="A31" s="157" t="s">
        <v>151</v>
      </c>
      <c r="B31" s="201" t="str">
        <f>事業者情報!D5&amp;""</f>
        <v/>
      </c>
    </row>
    <row r="32" spans="1:2" ht="18.75" customHeight="1" x14ac:dyDescent="0.4">
      <c r="A32" s="158"/>
    </row>
    <row r="33" spans="1:2" ht="18.75" customHeight="1" x14ac:dyDescent="0.4"/>
    <row r="34" spans="1:2" ht="18.75" customHeight="1" x14ac:dyDescent="0.4">
      <c r="A34" s="157" t="s">
        <v>152</v>
      </c>
    </row>
    <row r="35" spans="1:2" ht="18.75" customHeight="1" x14ac:dyDescent="0.4"/>
    <row r="36" spans="1:2" ht="18.75" customHeight="1" x14ac:dyDescent="0.4"/>
    <row r="37" spans="1:2" ht="56.25" customHeight="1" x14ac:dyDescent="0.4">
      <c r="A37" s="470" t="s">
        <v>153</v>
      </c>
      <c r="B37" s="470"/>
    </row>
  </sheetData>
  <mergeCells count="18">
    <mergeCell ref="A10:B10"/>
    <mergeCell ref="A37:B37"/>
    <mergeCell ref="A24:B24"/>
    <mergeCell ref="A19:B19"/>
    <mergeCell ref="A18:B18"/>
    <mergeCell ref="A17:B17"/>
    <mergeCell ref="A16:B16"/>
    <mergeCell ref="A15:B15"/>
    <mergeCell ref="A14:B14"/>
    <mergeCell ref="A13:B13"/>
    <mergeCell ref="A12:B12"/>
    <mergeCell ref="A11:B11"/>
    <mergeCell ref="A9:B9"/>
    <mergeCell ref="A7:B7"/>
    <mergeCell ref="A5:B5"/>
    <mergeCell ref="A4:B4"/>
    <mergeCell ref="A1:B1"/>
    <mergeCell ref="A3:B3"/>
  </mergeCells>
  <phoneticPr fontId="3"/>
  <printOptions horizontalCentered="1"/>
  <pageMargins left="0.59055118110236227" right="0.59055118110236227" top="0.78740157480314965" bottom="0.78740157480314965" header="0" footer="0"/>
  <pageSetup paperSize="9" scale="85"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I5" sqref="I5"/>
    </sheetView>
  </sheetViews>
  <sheetFormatPr defaultRowHeight="18.75" x14ac:dyDescent="0.4"/>
  <cols>
    <col min="1" max="1" width="9" style="159"/>
    <col min="2" max="2" width="11.875" style="159" customWidth="1"/>
    <col min="3" max="3" width="10.25" style="159" customWidth="1"/>
    <col min="4" max="4" width="4.625" style="159" customWidth="1"/>
    <col min="5" max="8" width="4.875" style="159" customWidth="1"/>
    <col min="9" max="9" width="26.125" customWidth="1"/>
    <col min="10" max="10" width="12.875" customWidth="1"/>
  </cols>
  <sheetData>
    <row r="1" spans="1:10" ht="24" x14ac:dyDescent="0.4">
      <c r="A1" s="475" t="s">
        <v>192</v>
      </c>
      <c r="B1" s="475"/>
      <c r="C1" s="475"/>
      <c r="D1" s="475"/>
      <c r="E1" s="475"/>
      <c r="F1" s="475"/>
      <c r="G1" s="475"/>
      <c r="H1" s="475"/>
      <c r="I1" s="475"/>
      <c r="J1" s="475"/>
    </row>
    <row r="5" spans="1:10" ht="19.5" thickBot="1" x14ac:dyDescent="0.45"/>
    <row r="6" spans="1:10" x14ac:dyDescent="0.4">
      <c r="A6" s="476" t="s">
        <v>39</v>
      </c>
      <c r="B6" s="478" t="s">
        <v>154</v>
      </c>
      <c r="C6" s="478" t="s">
        <v>155</v>
      </c>
      <c r="D6" s="484" t="s">
        <v>266</v>
      </c>
      <c r="E6" s="485"/>
      <c r="F6" s="485"/>
      <c r="G6" s="486"/>
      <c r="H6" s="478" t="s">
        <v>158</v>
      </c>
      <c r="I6" s="482" t="s">
        <v>159</v>
      </c>
      <c r="J6" s="480" t="s">
        <v>160</v>
      </c>
    </row>
    <row r="7" spans="1:10" ht="19.5" thickBot="1" x14ac:dyDescent="0.45">
      <c r="A7" s="477"/>
      <c r="B7" s="479"/>
      <c r="C7" s="479"/>
      <c r="D7" s="276" t="s">
        <v>156</v>
      </c>
      <c r="E7" s="276" t="s">
        <v>30</v>
      </c>
      <c r="F7" s="276" t="s">
        <v>31</v>
      </c>
      <c r="G7" s="276" t="s">
        <v>157</v>
      </c>
      <c r="H7" s="479"/>
      <c r="I7" s="483"/>
      <c r="J7" s="481"/>
    </row>
    <row r="8" spans="1:10" ht="19.5" thickTop="1" x14ac:dyDescent="0.4">
      <c r="A8" s="169">
        <v>1</v>
      </c>
      <c r="B8" s="170"/>
      <c r="C8" s="170"/>
      <c r="D8" s="171"/>
      <c r="E8" s="171"/>
      <c r="F8" s="171"/>
      <c r="G8" s="171"/>
      <c r="H8" s="171"/>
      <c r="I8" s="172"/>
      <c r="J8" s="173"/>
    </row>
    <row r="9" spans="1:10" x14ac:dyDescent="0.4">
      <c r="A9" s="160">
        <v>2</v>
      </c>
      <c r="B9" s="161"/>
      <c r="C9" s="161"/>
      <c r="D9" s="162"/>
      <c r="E9" s="162"/>
      <c r="F9" s="162"/>
      <c r="G9" s="162"/>
      <c r="H9" s="162"/>
      <c r="I9" s="128"/>
      <c r="J9" s="163"/>
    </row>
    <row r="10" spans="1:10" x14ac:dyDescent="0.4">
      <c r="A10" s="160">
        <v>3</v>
      </c>
      <c r="B10" s="161"/>
      <c r="C10" s="161"/>
      <c r="D10" s="162"/>
      <c r="E10" s="162"/>
      <c r="F10" s="162"/>
      <c r="G10" s="162"/>
      <c r="H10" s="162"/>
      <c r="I10" s="128"/>
      <c r="J10" s="163"/>
    </row>
    <row r="11" spans="1:10" x14ac:dyDescent="0.4">
      <c r="A11" s="160">
        <v>4</v>
      </c>
      <c r="B11" s="161"/>
      <c r="C11" s="161"/>
      <c r="D11" s="162"/>
      <c r="E11" s="162"/>
      <c r="F11" s="162"/>
      <c r="G11" s="162"/>
      <c r="H11" s="162"/>
      <c r="I11" s="128"/>
      <c r="J11" s="163"/>
    </row>
    <row r="12" spans="1:10" x14ac:dyDescent="0.4">
      <c r="A12" s="160">
        <v>5</v>
      </c>
      <c r="B12" s="161"/>
      <c r="C12" s="161"/>
      <c r="D12" s="162"/>
      <c r="E12" s="162"/>
      <c r="F12" s="162"/>
      <c r="G12" s="162"/>
      <c r="H12" s="162"/>
      <c r="I12" s="128"/>
      <c r="J12" s="163"/>
    </row>
    <row r="13" spans="1:10" x14ac:dyDescent="0.4">
      <c r="A13" s="160">
        <v>6</v>
      </c>
      <c r="B13" s="161"/>
      <c r="C13" s="161"/>
      <c r="D13" s="162"/>
      <c r="E13" s="162"/>
      <c r="F13" s="162"/>
      <c r="G13" s="162"/>
      <c r="H13" s="162"/>
      <c r="I13" s="128"/>
      <c r="J13" s="163"/>
    </row>
    <row r="14" spans="1:10" x14ac:dyDescent="0.4">
      <c r="A14" s="160">
        <v>7</v>
      </c>
      <c r="B14" s="161"/>
      <c r="C14" s="161"/>
      <c r="D14" s="162"/>
      <c r="E14" s="162"/>
      <c r="F14" s="162"/>
      <c r="G14" s="162"/>
      <c r="H14" s="162"/>
      <c r="I14" s="128"/>
      <c r="J14" s="163"/>
    </row>
    <row r="15" spans="1:10" x14ac:dyDescent="0.4">
      <c r="A15" s="160">
        <v>8</v>
      </c>
      <c r="B15" s="161"/>
      <c r="C15" s="161"/>
      <c r="D15" s="162"/>
      <c r="E15" s="162"/>
      <c r="F15" s="162"/>
      <c r="G15" s="162"/>
      <c r="H15" s="162"/>
      <c r="I15" s="128"/>
      <c r="J15" s="163"/>
    </row>
    <row r="16" spans="1:10" x14ac:dyDescent="0.4">
      <c r="A16" s="160">
        <v>9</v>
      </c>
      <c r="B16" s="161"/>
      <c r="C16" s="161"/>
      <c r="D16" s="162"/>
      <c r="E16" s="162"/>
      <c r="F16" s="162"/>
      <c r="G16" s="162"/>
      <c r="H16" s="162"/>
      <c r="I16" s="128"/>
      <c r="J16" s="163"/>
    </row>
    <row r="17" spans="1:10" x14ac:dyDescent="0.4">
      <c r="A17" s="160">
        <v>10</v>
      </c>
      <c r="B17" s="161"/>
      <c r="C17" s="161"/>
      <c r="D17" s="162"/>
      <c r="E17" s="162"/>
      <c r="F17" s="162"/>
      <c r="G17" s="162"/>
      <c r="H17" s="162"/>
      <c r="I17" s="128"/>
      <c r="J17" s="163"/>
    </row>
    <row r="18" spans="1:10" x14ac:dyDescent="0.4">
      <c r="A18" s="160">
        <v>11</v>
      </c>
      <c r="B18" s="161"/>
      <c r="C18" s="161"/>
      <c r="D18" s="162"/>
      <c r="E18" s="162"/>
      <c r="F18" s="162"/>
      <c r="G18" s="162"/>
      <c r="H18" s="162"/>
      <c r="I18" s="128"/>
      <c r="J18" s="163"/>
    </row>
    <row r="19" spans="1:10" x14ac:dyDescent="0.4">
      <c r="A19" s="160">
        <v>12</v>
      </c>
      <c r="B19" s="161"/>
      <c r="C19" s="161"/>
      <c r="D19" s="162"/>
      <c r="E19" s="162"/>
      <c r="F19" s="162"/>
      <c r="G19" s="162"/>
      <c r="H19" s="162"/>
      <c r="I19" s="128"/>
      <c r="J19" s="163"/>
    </row>
    <row r="20" spans="1:10" x14ac:dyDescent="0.4">
      <c r="A20" s="160">
        <v>13</v>
      </c>
      <c r="B20" s="161"/>
      <c r="C20" s="161"/>
      <c r="D20" s="162"/>
      <c r="E20" s="162"/>
      <c r="F20" s="162"/>
      <c r="G20" s="162"/>
      <c r="H20" s="162"/>
      <c r="I20" s="128"/>
      <c r="J20" s="163"/>
    </row>
    <row r="21" spans="1:10" x14ac:dyDescent="0.4">
      <c r="A21" s="160">
        <v>14</v>
      </c>
      <c r="B21" s="161"/>
      <c r="C21" s="161"/>
      <c r="D21" s="162"/>
      <c r="E21" s="162"/>
      <c r="F21" s="162"/>
      <c r="G21" s="162"/>
      <c r="H21" s="162"/>
      <c r="I21" s="128"/>
      <c r="J21" s="163"/>
    </row>
    <row r="22" spans="1:10" x14ac:dyDescent="0.4">
      <c r="A22" s="160">
        <v>15</v>
      </c>
      <c r="B22" s="161"/>
      <c r="C22" s="161"/>
      <c r="D22" s="162"/>
      <c r="E22" s="162"/>
      <c r="F22" s="162"/>
      <c r="G22" s="162"/>
      <c r="H22" s="162"/>
      <c r="I22" s="128"/>
      <c r="J22" s="163"/>
    </row>
    <row r="23" spans="1:10" x14ac:dyDescent="0.4">
      <c r="A23" s="160">
        <v>16</v>
      </c>
      <c r="B23" s="161"/>
      <c r="C23" s="161"/>
      <c r="D23" s="162"/>
      <c r="E23" s="162"/>
      <c r="F23" s="162"/>
      <c r="G23" s="162"/>
      <c r="H23" s="162"/>
      <c r="I23" s="128"/>
      <c r="J23" s="163"/>
    </row>
    <row r="24" spans="1:10" x14ac:dyDescent="0.4">
      <c r="A24" s="160">
        <v>17</v>
      </c>
      <c r="B24" s="161"/>
      <c r="C24" s="161"/>
      <c r="D24" s="162"/>
      <c r="E24" s="162"/>
      <c r="F24" s="162"/>
      <c r="G24" s="162"/>
      <c r="H24" s="162"/>
      <c r="I24" s="128"/>
      <c r="J24" s="163"/>
    </row>
    <row r="25" spans="1:10" x14ac:dyDescent="0.4">
      <c r="A25" s="160">
        <v>18</v>
      </c>
      <c r="B25" s="161"/>
      <c r="C25" s="161"/>
      <c r="D25" s="162"/>
      <c r="E25" s="162"/>
      <c r="F25" s="162"/>
      <c r="G25" s="162"/>
      <c r="H25" s="162"/>
      <c r="I25" s="128"/>
      <c r="J25" s="163"/>
    </row>
    <row r="26" spans="1:10" x14ac:dyDescent="0.4">
      <c r="A26" s="160">
        <v>19</v>
      </c>
      <c r="B26" s="161"/>
      <c r="C26" s="161"/>
      <c r="D26" s="162"/>
      <c r="E26" s="162"/>
      <c r="F26" s="162"/>
      <c r="G26" s="162"/>
      <c r="H26" s="162"/>
      <c r="I26" s="128"/>
      <c r="J26" s="163"/>
    </row>
    <row r="27" spans="1:10" x14ac:dyDescent="0.4">
      <c r="A27" s="160">
        <v>20</v>
      </c>
      <c r="B27" s="161"/>
      <c r="C27" s="161"/>
      <c r="D27" s="162"/>
      <c r="E27" s="162"/>
      <c r="F27" s="162"/>
      <c r="G27" s="162"/>
      <c r="H27" s="162"/>
      <c r="I27" s="128"/>
      <c r="J27" s="163"/>
    </row>
    <row r="28" spans="1:10" x14ac:dyDescent="0.4">
      <c r="A28" s="160">
        <v>21</v>
      </c>
      <c r="B28" s="161"/>
      <c r="C28" s="161"/>
      <c r="D28" s="162"/>
      <c r="E28" s="162"/>
      <c r="F28" s="162"/>
      <c r="G28" s="162"/>
      <c r="H28" s="162"/>
      <c r="I28" s="128"/>
      <c r="J28" s="163"/>
    </row>
    <row r="29" spans="1:10" x14ac:dyDescent="0.4">
      <c r="A29" s="160">
        <v>22</v>
      </c>
      <c r="B29" s="161"/>
      <c r="C29" s="161"/>
      <c r="D29" s="162"/>
      <c r="E29" s="162"/>
      <c r="F29" s="162"/>
      <c r="G29" s="162"/>
      <c r="H29" s="162"/>
      <c r="I29" s="128"/>
      <c r="J29" s="163"/>
    </row>
    <row r="30" spans="1:10" x14ac:dyDescent="0.4">
      <c r="A30" s="160">
        <v>23</v>
      </c>
      <c r="B30" s="161"/>
      <c r="C30" s="161"/>
      <c r="D30" s="162"/>
      <c r="E30" s="162"/>
      <c r="F30" s="162"/>
      <c r="G30" s="162"/>
      <c r="H30" s="162"/>
      <c r="I30" s="128"/>
      <c r="J30" s="163"/>
    </row>
    <row r="31" spans="1:10" x14ac:dyDescent="0.4">
      <c r="A31" s="160">
        <v>24</v>
      </c>
      <c r="B31" s="161"/>
      <c r="C31" s="161"/>
      <c r="D31" s="162"/>
      <c r="E31" s="162"/>
      <c r="F31" s="162"/>
      <c r="G31" s="162"/>
      <c r="H31" s="162"/>
      <c r="I31" s="128"/>
      <c r="J31" s="163"/>
    </row>
    <row r="32" spans="1:10" x14ac:dyDescent="0.4">
      <c r="A32" s="160">
        <v>25</v>
      </c>
      <c r="B32" s="161"/>
      <c r="C32" s="161"/>
      <c r="D32" s="162"/>
      <c r="E32" s="162"/>
      <c r="F32" s="162"/>
      <c r="G32" s="162"/>
      <c r="H32" s="162"/>
      <c r="I32" s="128"/>
      <c r="J32" s="163"/>
    </row>
    <row r="33" spans="1:10" x14ac:dyDescent="0.4">
      <c r="A33" s="160">
        <v>26</v>
      </c>
      <c r="B33" s="161"/>
      <c r="C33" s="161"/>
      <c r="D33" s="162"/>
      <c r="E33" s="162"/>
      <c r="F33" s="162"/>
      <c r="G33" s="162"/>
      <c r="H33" s="162"/>
      <c r="I33" s="128"/>
      <c r="J33" s="163"/>
    </row>
    <row r="34" spans="1:10" x14ac:dyDescent="0.4">
      <c r="A34" s="160">
        <v>27</v>
      </c>
      <c r="B34" s="161"/>
      <c r="C34" s="161"/>
      <c r="D34" s="162"/>
      <c r="E34" s="162"/>
      <c r="F34" s="162"/>
      <c r="G34" s="162"/>
      <c r="H34" s="162"/>
      <c r="I34" s="128"/>
      <c r="J34" s="163"/>
    </row>
    <row r="35" spans="1:10" x14ac:dyDescent="0.4">
      <c r="A35" s="160">
        <v>28</v>
      </c>
      <c r="B35" s="161"/>
      <c r="C35" s="161"/>
      <c r="D35" s="162"/>
      <c r="E35" s="162"/>
      <c r="F35" s="162"/>
      <c r="G35" s="162"/>
      <c r="H35" s="162"/>
      <c r="I35" s="128"/>
      <c r="J35" s="163"/>
    </row>
    <row r="36" spans="1:10" x14ac:dyDescent="0.4">
      <c r="A36" s="160">
        <v>29</v>
      </c>
      <c r="B36" s="161"/>
      <c r="C36" s="161"/>
      <c r="D36" s="162"/>
      <c r="E36" s="162"/>
      <c r="F36" s="162"/>
      <c r="G36" s="162"/>
      <c r="H36" s="162"/>
      <c r="I36" s="128"/>
      <c r="J36" s="163"/>
    </row>
    <row r="37" spans="1:10" ht="19.5" thickBot="1" x14ac:dyDescent="0.45">
      <c r="A37" s="164">
        <v>30</v>
      </c>
      <c r="B37" s="165"/>
      <c r="C37" s="165"/>
      <c r="D37" s="166"/>
      <c r="E37" s="166"/>
      <c r="F37" s="166"/>
      <c r="G37" s="166"/>
      <c r="H37" s="166"/>
      <c r="I37" s="167"/>
      <c r="J37" s="168"/>
    </row>
  </sheetData>
  <mergeCells count="8">
    <mergeCell ref="A1:J1"/>
    <mergeCell ref="A6:A7"/>
    <mergeCell ref="B6:B7"/>
    <mergeCell ref="C6:C7"/>
    <mergeCell ref="J6:J7"/>
    <mergeCell ref="I6:I7"/>
    <mergeCell ref="D6:G6"/>
    <mergeCell ref="H6:H7"/>
  </mergeCells>
  <phoneticPr fontId="3"/>
  <dataValidations count="1">
    <dataValidation imeMode="halfKatakana" allowBlank="1" showInputMessage="1" showErrorMessage="1" sqref="B8:B37"/>
  </dataValidations>
  <pageMargins left="0.23622047244094491" right="0.23622047244094491" top="0.74803149606299213" bottom="0.74803149606299213" header="0.31496062992125984" footer="0.31496062992125984"/>
  <pageSetup paperSize="9" scale="85"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view="pageBreakPreview" zoomScaleNormal="100" zoomScaleSheetLayoutView="100" workbookViewId="0">
      <selection activeCell="B30" sqref="B30:I30"/>
    </sheetView>
  </sheetViews>
  <sheetFormatPr defaultRowHeight="13.5" x14ac:dyDescent="0.15"/>
  <cols>
    <col min="1" max="1" width="5.25" style="229" customWidth="1"/>
    <col min="2" max="3" width="29" style="229" customWidth="1"/>
    <col min="4" max="4" width="16.5" style="229" customWidth="1"/>
    <col min="5" max="7" width="10.125" style="229" customWidth="1"/>
    <col min="8" max="10" width="14.5" style="229" customWidth="1"/>
    <col min="11" max="11" width="14.375" style="229" customWidth="1"/>
    <col min="12" max="16384" width="9" style="229"/>
  </cols>
  <sheetData>
    <row r="1" spans="1:12" ht="19.5" customHeight="1" x14ac:dyDescent="0.15">
      <c r="A1" s="227" t="s">
        <v>233</v>
      </c>
      <c r="B1" s="227"/>
      <c r="C1" s="227"/>
      <c r="D1" s="228"/>
      <c r="F1" s="228"/>
      <c r="H1" s="228"/>
      <c r="I1" s="228"/>
      <c r="J1" s="228"/>
    </row>
    <row r="2" spans="1:12" ht="27.75" customHeight="1" x14ac:dyDescent="0.15">
      <c r="A2" s="487" t="s">
        <v>232</v>
      </c>
      <c r="B2" s="487"/>
      <c r="C2" s="487"/>
      <c r="D2" s="487"/>
      <c r="E2" s="487"/>
      <c r="F2" s="487"/>
      <c r="G2" s="487"/>
      <c r="H2" s="487"/>
      <c r="I2" s="487"/>
      <c r="J2" s="487"/>
      <c r="K2" s="487"/>
    </row>
    <row r="3" spans="1:12" ht="14.25" x14ac:dyDescent="0.15">
      <c r="A3" s="230"/>
      <c r="B3" s="230"/>
      <c r="C3" s="230"/>
      <c r="D3" s="230"/>
      <c r="E3" s="230"/>
      <c r="F3" s="230"/>
      <c r="G3" s="230"/>
      <c r="H3" s="230"/>
      <c r="I3" s="230"/>
      <c r="J3" s="230"/>
      <c r="K3" s="230"/>
    </row>
    <row r="4" spans="1:12" s="235" customFormat="1" ht="19.5" customHeight="1" x14ac:dyDescent="0.15">
      <c r="A4" s="231"/>
      <c r="B4" s="231"/>
      <c r="C4" s="231"/>
      <c r="D4" s="232"/>
      <c r="E4" s="232"/>
      <c r="F4" s="233"/>
      <c r="G4" s="232"/>
      <c r="H4" s="234" t="s">
        <v>193</v>
      </c>
      <c r="I4" s="232"/>
      <c r="J4" s="232"/>
      <c r="K4" s="234"/>
      <c r="L4" s="232"/>
    </row>
    <row r="5" spans="1:12" s="235" customFormat="1" ht="19.5" customHeight="1" x14ac:dyDescent="0.15">
      <c r="A5" s="231"/>
      <c r="B5" s="231"/>
      <c r="C5" s="231"/>
      <c r="D5" s="236"/>
      <c r="F5" s="237"/>
      <c r="G5" s="234"/>
      <c r="H5" s="236"/>
      <c r="I5" s="238"/>
      <c r="J5" s="238"/>
      <c r="K5" s="239"/>
      <c r="L5" s="232"/>
    </row>
    <row r="6" spans="1:12" s="235" customFormat="1" ht="21" customHeight="1" x14ac:dyDescent="0.15">
      <c r="A6" s="488" t="s">
        <v>194</v>
      </c>
      <c r="B6" s="491" t="s">
        <v>195</v>
      </c>
      <c r="C6" s="491" t="s">
        <v>196</v>
      </c>
      <c r="D6" s="488" t="s">
        <v>197</v>
      </c>
      <c r="E6" s="492" t="s">
        <v>198</v>
      </c>
      <c r="F6" s="493"/>
      <c r="G6" s="493"/>
      <c r="H6" s="494" t="s">
        <v>199</v>
      </c>
      <c r="I6" s="495"/>
      <c r="J6" s="496"/>
      <c r="K6" s="497" t="s">
        <v>200</v>
      </c>
    </row>
    <row r="7" spans="1:12" s="235" customFormat="1" ht="20.25" customHeight="1" x14ac:dyDescent="0.15">
      <c r="A7" s="489"/>
      <c r="B7" s="491"/>
      <c r="C7" s="491"/>
      <c r="D7" s="489"/>
      <c r="E7" s="240" t="s">
        <v>201</v>
      </c>
      <c r="F7" s="241"/>
      <c r="G7" s="242"/>
      <c r="H7" s="243" t="s">
        <v>202</v>
      </c>
      <c r="I7" s="244" t="s">
        <v>203</v>
      </c>
      <c r="J7" s="244" t="s">
        <v>204</v>
      </c>
      <c r="K7" s="498"/>
    </row>
    <row r="8" spans="1:12" s="235" customFormat="1" ht="20.25" customHeight="1" x14ac:dyDescent="0.15">
      <c r="A8" s="489"/>
      <c r="B8" s="491"/>
      <c r="C8" s="491"/>
      <c r="D8" s="489"/>
      <c r="E8" s="245"/>
      <c r="F8" s="500" t="s">
        <v>205</v>
      </c>
      <c r="G8" s="501"/>
      <c r="H8" s="246" t="s">
        <v>206</v>
      </c>
      <c r="I8" s="246" t="s">
        <v>207</v>
      </c>
      <c r="J8" s="247" t="s">
        <v>208</v>
      </c>
      <c r="K8" s="498"/>
    </row>
    <row r="9" spans="1:12" s="235" customFormat="1" ht="20.25" customHeight="1" x14ac:dyDescent="0.15">
      <c r="A9" s="490"/>
      <c r="B9" s="491"/>
      <c r="C9" s="491"/>
      <c r="D9" s="490"/>
      <c r="E9" s="248"/>
      <c r="F9" s="249"/>
      <c r="G9" s="250" t="s">
        <v>234</v>
      </c>
      <c r="H9" s="243" t="s">
        <v>209</v>
      </c>
      <c r="I9" s="247" t="s">
        <v>210</v>
      </c>
      <c r="J9" s="247" t="s">
        <v>211</v>
      </c>
      <c r="K9" s="499"/>
    </row>
    <row r="10" spans="1:12" s="235" customFormat="1" ht="30" customHeight="1" x14ac:dyDescent="0.15">
      <c r="A10" s="251">
        <v>1</v>
      </c>
      <c r="B10" s="265"/>
      <c r="C10" s="265"/>
      <c r="D10" s="265"/>
      <c r="E10" s="253"/>
      <c r="F10" s="251"/>
      <c r="G10" s="254"/>
      <c r="H10" s="251"/>
      <c r="I10" s="251"/>
      <c r="J10" s="251"/>
      <c r="K10" s="186" t="s">
        <v>212</v>
      </c>
    </row>
    <row r="11" spans="1:12" s="235" customFormat="1" ht="30" customHeight="1" x14ac:dyDescent="0.15">
      <c r="A11" s="251">
        <v>2</v>
      </c>
      <c r="B11" s="265"/>
      <c r="C11" s="265"/>
      <c r="D11" s="265"/>
      <c r="E11" s="253"/>
      <c r="F11" s="251"/>
      <c r="G11" s="254"/>
      <c r="H11" s="251"/>
      <c r="I11" s="251"/>
      <c r="J11" s="251"/>
      <c r="K11" s="186"/>
    </row>
    <row r="12" spans="1:12" s="235" customFormat="1" ht="30" customHeight="1" x14ac:dyDescent="0.15">
      <c r="A12" s="251">
        <v>3</v>
      </c>
      <c r="B12" s="265"/>
      <c r="C12" s="265"/>
      <c r="D12" s="265"/>
      <c r="E12" s="253"/>
      <c r="F12" s="251"/>
      <c r="G12" s="254"/>
      <c r="H12" s="251"/>
      <c r="I12" s="251"/>
      <c r="J12" s="251"/>
      <c r="K12" s="186"/>
    </row>
    <row r="13" spans="1:12" s="235" customFormat="1" ht="30" customHeight="1" x14ac:dyDescent="0.15">
      <c r="A13" s="251">
        <v>4</v>
      </c>
      <c r="B13" s="265"/>
      <c r="C13" s="265"/>
      <c r="D13" s="265"/>
      <c r="E13" s="253"/>
      <c r="F13" s="251"/>
      <c r="G13" s="254"/>
      <c r="H13" s="251"/>
      <c r="I13" s="251"/>
      <c r="J13" s="251"/>
      <c r="K13" s="186"/>
    </row>
    <row r="14" spans="1:12" s="235" customFormat="1" ht="30" customHeight="1" x14ac:dyDescent="0.15">
      <c r="A14" s="251">
        <v>5</v>
      </c>
      <c r="B14" s="265"/>
      <c r="C14" s="265"/>
      <c r="D14" s="265"/>
      <c r="E14" s="253"/>
      <c r="F14" s="251"/>
      <c r="G14" s="254"/>
      <c r="H14" s="251"/>
      <c r="I14" s="251"/>
      <c r="J14" s="251"/>
      <c r="K14" s="186"/>
    </row>
    <row r="15" spans="1:12" s="235" customFormat="1" ht="30" customHeight="1" x14ac:dyDescent="0.15">
      <c r="A15" s="251">
        <v>6</v>
      </c>
      <c r="B15" s="265"/>
      <c r="C15" s="265"/>
      <c r="D15" s="265"/>
      <c r="E15" s="253"/>
      <c r="F15" s="251"/>
      <c r="G15" s="254"/>
      <c r="H15" s="251"/>
      <c r="I15" s="251"/>
      <c r="J15" s="251"/>
      <c r="K15" s="186"/>
    </row>
    <row r="16" spans="1:12" s="235" customFormat="1" ht="30" customHeight="1" x14ac:dyDescent="0.15">
      <c r="A16" s="251">
        <v>7</v>
      </c>
      <c r="B16" s="265"/>
      <c r="C16" s="265"/>
      <c r="D16" s="265"/>
      <c r="E16" s="253"/>
      <c r="F16" s="251"/>
      <c r="G16" s="254"/>
      <c r="H16" s="251"/>
      <c r="I16" s="251"/>
      <c r="J16" s="251"/>
      <c r="K16" s="186"/>
    </row>
    <row r="17" spans="1:11" s="235" customFormat="1" ht="30" customHeight="1" x14ac:dyDescent="0.15">
      <c r="A17" s="251">
        <v>8</v>
      </c>
      <c r="B17" s="265"/>
      <c r="C17" s="265"/>
      <c r="D17" s="265"/>
      <c r="E17" s="253"/>
      <c r="F17" s="251"/>
      <c r="G17" s="254"/>
      <c r="H17" s="251"/>
      <c r="I17" s="251"/>
      <c r="J17" s="251"/>
      <c r="K17" s="186"/>
    </row>
    <row r="18" spans="1:11" s="235" customFormat="1" ht="30" customHeight="1" x14ac:dyDescent="0.15">
      <c r="A18" s="251">
        <v>9</v>
      </c>
      <c r="B18" s="265"/>
      <c r="C18" s="265"/>
      <c r="D18" s="265"/>
      <c r="E18" s="253"/>
      <c r="F18" s="251"/>
      <c r="G18" s="254"/>
      <c r="H18" s="251"/>
      <c r="I18" s="251"/>
      <c r="J18" s="251"/>
      <c r="K18" s="186"/>
    </row>
    <row r="19" spans="1:11" s="235" customFormat="1" ht="30" customHeight="1" x14ac:dyDescent="0.15">
      <c r="A19" s="251">
        <v>10</v>
      </c>
      <c r="B19" s="265"/>
      <c r="C19" s="265"/>
      <c r="D19" s="265"/>
      <c r="E19" s="253"/>
      <c r="F19" s="251"/>
      <c r="G19" s="254"/>
      <c r="H19" s="251"/>
      <c r="I19" s="251"/>
      <c r="J19" s="251"/>
      <c r="K19" s="186"/>
    </row>
    <row r="20" spans="1:11" x14ac:dyDescent="0.15">
      <c r="A20" s="255"/>
    </row>
    <row r="21" spans="1:11" x14ac:dyDescent="0.15">
      <c r="A21" s="255" t="s">
        <v>213</v>
      </c>
    </row>
    <row r="22" spans="1:11" x14ac:dyDescent="0.15">
      <c r="A22" s="255" t="s">
        <v>214</v>
      </c>
    </row>
  </sheetData>
  <mergeCells count="9">
    <mergeCell ref="A2:K2"/>
    <mergeCell ref="A6:A9"/>
    <mergeCell ref="B6:B9"/>
    <mergeCell ref="C6:C9"/>
    <mergeCell ref="D6:D9"/>
    <mergeCell ref="E6:G6"/>
    <mergeCell ref="H6:J6"/>
    <mergeCell ref="K6:K9"/>
    <mergeCell ref="F8:G8"/>
  </mergeCells>
  <phoneticPr fontId="3"/>
  <printOptions horizontalCentered="1"/>
  <pageMargins left="0.78740157480314965" right="0.78740157480314965" top="0.78740157480314965" bottom="0.78740157480314965" header="0.19685039370078741" footer="0.19685039370078741"/>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view="pageBreakPreview" zoomScaleNormal="100" zoomScaleSheetLayoutView="100" workbookViewId="0">
      <selection activeCell="B30" sqref="B30:I30"/>
    </sheetView>
  </sheetViews>
  <sheetFormatPr defaultRowHeight="13.5" x14ac:dyDescent="0.15"/>
  <cols>
    <col min="1" max="1" width="5.375" style="229" customWidth="1"/>
    <col min="2" max="2" width="10.25" style="229" bestFit="1" customWidth="1"/>
    <col min="3" max="3" width="13.25" style="229" customWidth="1"/>
    <col min="4" max="5" width="24.625" style="229" customWidth="1"/>
    <col min="6" max="6" width="16.5" style="229" customWidth="1"/>
    <col min="7" max="7" width="17.375" style="229" customWidth="1"/>
    <col min="8" max="11" width="13.375" style="229" customWidth="1"/>
    <col min="12" max="16384" width="9" style="229"/>
  </cols>
  <sheetData>
    <row r="1" spans="1:15" ht="19.5" customHeight="1" x14ac:dyDescent="0.15">
      <c r="A1" s="227" t="s">
        <v>236</v>
      </c>
      <c r="B1" s="227"/>
      <c r="C1" s="227"/>
      <c r="D1" s="228"/>
      <c r="E1" s="228"/>
      <c r="F1" s="228"/>
      <c r="G1" s="228"/>
      <c r="J1" s="228"/>
    </row>
    <row r="2" spans="1:15" ht="27.75" customHeight="1" x14ac:dyDescent="0.15">
      <c r="A2" s="487" t="s">
        <v>237</v>
      </c>
      <c r="B2" s="487"/>
      <c r="C2" s="487"/>
      <c r="D2" s="487"/>
      <c r="E2" s="487"/>
      <c r="F2" s="487"/>
      <c r="G2" s="487"/>
      <c r="H2" s="487"/>
      <c r="I2" s="487"/>
      <c r="J2" s="487"/>
      <c r="K2" s="487"/>
    </row>
    <row r="3" spans="1:15" ht="18" customHeight="1" x14ac:dyDescent="0.15">
      <c r="A3" s="230"/>
      <c r="B3" s="230"/>
      <c r="C3" s="230"/>
      <c r="D3" s="230"/>
      <c r="E3" s="230"/>
      <c r="F3" s="230"/>
      <c r="G3" s="230"/>
      <c r="H3" s="230"/>
      <c r="I3" s="230"/>
      <c r="J3" s="230"/>
      <c r="K3" s="230"/>
    </row>
    <row r="4" spans="1:15" s="235" customFormat="1" ht="19.5" customHeight="1" x14ac:dyDescent="0.15">
      <c r="A4" s="231"/>
      <c r="B4" s="231"/>
      <c r="C4" s="231"/>
      <c r="D4" s="237"/>
      <c r="E4" s="236"/>
      <c r="F4" s="232"/>
      <c r="G4" s="232"/>
      <c r="H4" s="256" t="s">
        <v>193</v>
      </c>
      <c r="I4" s="234"/>
      <c r="J4" s="257"/>
    </row>
    <row r="5" spans="1:15" s="235" customFormat="1" ht="19.5" customHeight="1" x14ac:dyDescent="0.15">
      <c r="A5" s="231"/>
      <c r="B5" s="231"/>
      <c r="C5" s="231"/>
      <c r="D5" s="237"/>
      <c r="E5" s="236"/>
      <c r="F5" s="237"/>
      <c r="G5" s="237"/>
      <c r="H5" s="234"/>
      <c r="J5" s="237"/>
      <c r="K5" s="239"/>
    </row>
    <row r="6" spans="1:15" s="235" customFormat="1" ht="21" customHeight="1" x14ac:dyDescent="0.15">
      <c r="A6" s="488" t="s">
        <v>194</v>
      </c>
      <c r="B6" s="504" t="s">
        <v>215</v>
      </c>
      <c r="C6" s="488" t="s">
        <v>216</v>
      </c>
      <c r="D6" s="488" t="s">
        <v>217</v>
      </c>
      <c r="E6" s="488" t="s">
        <v>218</v>
      </c>
      <c r="F6" s="488" t="s">
        <v>219</v>
      </c>
      <c r="G6" s="488" t="s">
        <v>220</v>
      </c>
      <c r="H6" s="505" t="s">
        <v>221</v>
      </c>
      <c r="I6" s="502" t="s">
        <v>222</v>
      </c>
      <c r="J6" s="502" t="s">
        <v>223</v>
      </c>
      <c r="K6" s="502" t="s">
        <v>224</v>
      </c>
    </row>
    <row r="7" spans="1:15" s="235" customFormat="1" ht="21" customHeight="1" x14ac:dyDescent="0.15">
      <c r="A7" s="489"/>
      <c r="B7" s="489"/>
      <c r="C7" s="489"/>
      <c r="D7" s="489"/>
      <c r="E7" s="489"/>
      <c r="F7" s="489"/>
      <c r="G7" s="489"/>
      <c r="H7" s="506"/>
      <c r="I7" s="503"/>
      <c r="J7" s="503"/>
      <c r="K7" s="503"/>
    </row>
    <row r="8" spans="1:15" s="235" customFormat="1" ht="12.75" x14ac:dyDescent="0.15">
      <c r="A8" s="249"/>
      <c r="B8" s="249" t="s">
        <v>225</v>
      </c>
      <c r="C8" s="249"/>
      <c r="D8" s="249"/>
      <c r="E8" s="249"/>
      <c r="F8" s="249"/>
      <c r="G8" s="249"/>
      <c r="H8" s="248" t="s">
        <v>226</v>
      </c>
      <c r="I8" s="248" t="s">
        <v>227</v>
      </c>
      <c r="J8" s="248" t="s">
        <v>227</v>
      </c>
      <c r="K8" s="248" t="s">
        <v>228</v>
      </c>
    </row>
    <row r="9" spans="1:15" s="235" customFormat="1" ht="30" customHeight="1" x14ac:dyDescent="0.15">
      <c r="A9" s="251">
        <v>1</v>
      </c>
      <c r="B9" s="251"/>
      <c r="C9" s="258"/>
      <c r="D9" s="252"/>
      <c r="E9" s="252"/>
      <c r="F9" s="252"/>
      <c r="G9" s="252"/>
      <c r="H9" s="253"/>
      <c r="I9" s="253"/>
      <c r="J9" s="251"/>
      <c r="K9" s="259"/>
      <c r="O9" s="266" t="s">
        <v>88</v>
      </c>
    </row>
    <row r="10" spans="1:15" s="235" customFormat="1" ht="30" customHeight="1" x14ac:dyDescent="0.15">
      <c r="A10" s="251">
        <v>2</v>
      </c>
      <c r="B10" s="251"/>
      <c r="C10" s="258"/>
      <c r="D10" s="252"/>
      <c r="E10" s="252"/>
      <c r="F10" s="252"/>
      <c r="G10" s="252"/>
      <c r="H10" s="253"/>
      <c r="I10" s="253"/>
      <c r="J10" s="251"/>
      <c r="K10" s="259"/>
    </row>
    <row r="11" spans="1:15" s="235" customFormat="1" ht="30" customHeight="1" x14ac:dyDescent="0.15">
      <c r="A11" s="251">
        <v>3</v>
      </c>
      <c r="B11" s="251"/>
      <c r="C11" s="258"/>
      <c r="D11" s="252"/>
      <c r="E11" s="252"/>
      <c r="F11" s="252"/>
      <c r="G11" s="252"/>
      <c r="H11" s="253"/>
      <c r="I11" s="253"/>
      <c r="J11" s="251"/>
      <c r="K11" s="259"/>
    </row>
    <row r="12" spans="1:15" s="235" customFormat="1" ht="30" customHeight="1" x14ac:dyDescent="0.15">
      <c r="A12" s="251">
        <v>4</v>
      </c>
      <c r="B12" s="251"/>
      <c r="C12" s="258"/>
      <c r="D12" s="252"/>
      <c r="E12" s="252"/>
      <c r="F12" s="252"/>
      <c r="G12" s="252"/>
      <c r="H12" s="253"/>
      <c r="I12" s="253"/>
      <c r="J12" s="251"/>
      <c r="K12" s="259"/>
    </row>
    <row r="13" spans="1:15" s="235" customFormat="1" ht="30" customHeight="1" x14ac:dyDescent="0.15">
      <c r="A13" s="251">
        <v>5</v>
      </c>
      <c r="B13" s="251"/>
      <c r="C13" s="258"/>
      <c r="D13" s="252"/>
      <c r="E13" s="252"/>
      <c r="F13" s="252"/>
      <c r="G13" s="252"/>
      <c r="H13" s="253"/>
      <c r="I13" s="253"/>
      <c r="J13" s="251"/>
      <c r="K13" s="259"/>
    </row>
    <row r="14" spans="1:15" s="235" customFormat="1" ht="30" customHeight="1" x14ac:dyDescent="0.15">
      <c r="A14" s="251">
        <v>6</v>
      </c>
      <c r="B14" s="251"/>
      <c r="C14" s="258"/>
      <c r="D14" s="252"/>
      <c r="E14" s="252"/>
      <c r="F14" s="252"/>
      <c r="G14" s="252"/>
      <c r="H14" s="253"/>
      <c r="I14" s="253"/>
      <c r="J14" s="251"/>
      <c r="K14" s="259"/>
    </row>
    <row r="15" spans="1:15" s="235" customFormat="1" ht="30" customHeight="1" x14ac:dyDescent="0.15">
      <c r="A15" s="251">
        <v>7</v>
      </c>
      <c r="B15" s="251"/>
      <c r="C15" s="258"/>
      <c r="D15" s="252"/>
      <c r="E15" s="252"/>
      <c r="F15" s="252"/>
      <c r="G15" s="252"/>
      <c r="H15" s="253"/>
      <c r="I15" s="253"/>
      <c r="J15" s="251"/>
      <c r="K15" s="259"/>
    </row>
    <row r="16" spans="1:15" s="235" customFormat="1" ht="30" customHeight="1" x14ac:dyDescent="0.15">
      <c r="A16" s="251">
        <v>8</v>
      </c>
      <c r="B16" s="251"/>
      <c r="C16" s="258"/>
      <c r="D16" s="252"/>
      <c r="E16" s="252"/>
      <c r="F16" s="252"/>
      <c r="G16" s="252"/>
      <c r="H16" s="253"/>
      <c r="I16" s="253"/>
      <c r="J16" s="251"/>
      <c r="K16" s="259"/>
    </row>
    <row r="17" spans="1:11" s="235" customFormat="1" ht="30" customHeight="1" x14ac:dyDescent="0.15">
      <c r="A17" s="251">
        <v>9</v>
      </c>
      <c r="B17" s="251"/>
      <c r="C17" s="258"/>
      <c r="D17" s="252"/>
      <c r="E17" s="252"/>
      <c r="F17" s="252"/>
      <c r="G17" s="252"/>
      <c r="H17" s="253"/>
      <c r="I17" s="253"/>
      <c r="J17" s="251"/>
      <c r="K17" s="259"/>
    </row>
    <row r="18" spans="1:11" s="235" customFormat="1" ht="30" customHeight="1" x14ac:dyDescent="0.15">
      <c r="A18" s="251">
        <v>10</v>
      </c>
      <c r="B18" s="251"/>
      <c r="C18" s="258"/>
      <c r="D18" s="252"/>
      <c r="E18" s="252"/>
      <c r="F18" s="252"/>
      <c r="G18" s="252"/>
      <c r="H18" s="253"/>
      <c r="I18" s="253"/>
      <c r="J18" s="251"/>
      <c r="K18" s="259"/>
    </row>
    <row r="19" spans="1:11" s="235" customFormat="1" ht="30" customHeight="1" x14ac:dyDescent="0.15">
      <c r="A19" s="251">
        <v>11</v>
      </c>
      <c r="B19" s="251"/>
      <c r="C19" s="258"/>
      <c r="D19" s="252"/>
      <c r="E19" s="252"/>
      <c r="F19" s="252"/>
      <c r="G19" s="252"/>
      <c r="H19" s="253"/>
      <c r="I19" s="253"/>
      <c r="J19" s="251"/>
      <c r="K19" s="259"/>
    </row>
    <row r="20" spans="1:11" s="235" customFormat="1" ht="30" customHeight="1" x14ac:dyDescent="0.15">
      <c r="A20" s="251">
        <v>12</v>
      </c>
      <c r="B20" s="251"/>
      <c r="C20" s="258"/>
      <c r="D20" s="252"/>
      <c r="E20" s="252"/>
      <c r="F20" s="252"/>
      <c r="G20" s="252"/>
      <c r="H20" s="253"/>
      <c r="I20" s="253"/>
      <c r="J20" s="251"/>
      <c r="K20" s="259"/>
    </row>
    <row r="21" spans="1:11" s="235" customFormat="1" ht="12.75" x14ac:dyDescent="0.15">
      <c r="A21" s="260"/>
      <c r="B21" s="261"/>
      <c r="C21" s="261"/>
      <c r="D21" s="261"/>
      <c r="E21" s="261"/>
      <c r="F21" s="261"/>
      <c r="G21" s="261"/>
      <c r="H21" s="262"/>
      <c r="I21" s="262"/>
      <c r="J21" s="260"/>
      <c r="K21" s="262"/>
    </row>
    <row r="22" spans="1:11" s="235" customFormat="1" ht="12.75" x14ac:dyDescent="0.15">
      <c r="A22" s="263" t="s">
        <v>235</v>
      </c>
      <c r="B22" s="261"/>
      <c r="C22" s="261"/>
      <c r="D22" s="261"/>
      <c r="E22" s="261"/>
      <c r="F22" s="261"/>
      <c r="G22" s="261"/>
      <c r="H22" s="262"/>
      <c r="I22" s="262"/>
      <c r="J22" s="260"/>
      <c r="K22" s="262"/>
    </row>
    <row r="23" spans="1:11" s="235" customFormat="1" ht="12.75" x14ac:dyDescent="0.15">
      <c r="A23" s="264" t="s">
        <v>229</v>
      </c>
      <c r="B23" s="261"/>
      <c r="C23" s="261"/>
      <c r="D23" s="261"/>
      <c r="E23" s="261"/>
      <c r="F23" s="261"/>
      <c r="G23" s="261"/>
      <c r="H23" s="262"/>
      <c r="I23" s="262"/>
      <c r="J23" s="260"/>
      <c r="K23" s="262"/>
    </row>
    <row r="24" spans="1:11" s="235" customFormat="1" ht="12.75" x14ac:dyDescent="0.15">
      <c r="A24" s="263" t="s">
        <v>230</v>
      </c>
      <c r="B24" s="261"/>
      <c r="C24" s="261"/>
      <c r="D24" s="261"/>
      <c r="E24" s="261"/>
      <c r="F24" s="261"/>
      <c r="G24" s="261"/>
      <c r="H24" s="262"/>
      <c r="I24" s="262"/>
      <c r="J24" s="260"/>
      <c r="K24" s="262"/>
    </row>
    <row r="25" spans="1:11" s="235" customFormat="1" ht="12.75" x14ac:dyDescent="0.15">
      <c r="A25" s="263" t="s">
        <v>231</v>
      </c>
      <c r="B25" s="261"/>
      <c r="C25" s="261"/>
      <c r="D25" s="261"/>
      <c r="E25" s="261"/>
      <c r="F25" s="261"/>
      <c r="G25" s="261"/>
      <c r="H25" s="262"/>
      <c r="I25" s="262"/>
      <c r="J25" s="260"/>
      <c r="K25" s="262"/>
    </row>
    <row r="26" spans="1:11" x14ac:dyDescent="0.15">
      <c r="A26" s="255"/>
    </row>
    <row r="27" spans="1:11" x14ac:dyDescent="0.15">
      <c r="A27" s="255"/>
    </row>
  </sheetData>
  <mergeCells count="12">
    <mergeCell ref="J6:J7"/>
    <mergeCell ref="K6:K7"/>
    <mergeCell ref="A2:K2"/>
    <mergeCell ref="A6:A7"/>
    <mergeCell ref="B6:B7"/>
    <mergeCell ref="C6:C7"/>
    <mergeCell ref="D6:D7"/>
    <mergeCell ref="E6:E7"/>
    <mergeCell ref="F6:F7"/>
    <mergeCell ref="G6:G7"/>
    <mergeCell ref="H6:H7"/>
    <mergeCell ref="I6:I7"/>
  </mergeCells>
  <phoneticPr fontId="3"/>
  <dataValidations count="1">
    <dataValidation type="list" allowBlank="1" showInputMessage="1" showErrorMessage="1" sqref="K9:K20">
      <formula1>$O$9</formula1>
    </dataValidation>
  </dataValidations>
  <printOptions horizontalCentered="1"/>
  <pageMargins left="0.78740157480314965" right="0.78740157480314965" top="0.78740157480314965" bottom="0.78740157480314965" header="0.19685039370078741" footer="0.19685039370078741"/>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21</vt:i4>
      </vt:variant>
    </vt:vector>
  </HeadingPairs>
  <TitlesOfParts>
    <vt:vector size="40" baseType="lpstr">
      <vt:lpstr>事業者情報</vt:lpstr>
      <vt:lpstr>(様式第1号)交付申請書</vt:lpstr>
      <vt:lpstr>別紙(1)事業計画書</vt:lpstr>
      <vt:lpstr>別紙(2)所要額調書</vt:lpstr>
      <vt:lpstr>収支予算書（見込書）抄本</vt:lpstr>
      <vt:lpstr>暴力団排除に関する誓約書</vt:lpstr>
      <vt:lpstr>役員名簿</vt:lpstr>
      <vt:lpstr>事業者グループ構成法人一覧</vt:lpstr>
      <vt:lpstr>県内訪問介護等事業所一覧</vt:lpstr>
      <vt:lpstr>(様式第2号)変更承認申請書</vt:lpstr>
      <vt:lpstr>(様式第3号)中止(廃止)承認申請書</vt:lpstr>
      <vt:lpstr>(様式第4号)仕入控除税額</vt:lpstr>
      <vt:lpstr>(様式第5号)実績報告書</vt:lpstr>
      <vt:lpstr>別紙(1)事業実績報告書</vt:lpstr>
      <vt:lpstr>別紙(2)精算額調書</vt:lpstr>
      <vt:lpstr>収支決算書（見込書）抄本</vt:lpstr>
      <vt:lpstr>口座振込依頼書</vt:lpstr>
      <vt:lpstr>(様式第6号)概算払請求書</vt:lpstr>
      <vt:lpstr>(様式第7号)交付決定前着手届</vt:lpstr>
      <vt:lpstr>'(様式第1号)交付申請書'!Print_Area</vt:lpstr>
      <vt:lpstr>'(様式第2号)変更承認申請書'!Print_Area</vt:lpstr>
      <vt:lpstr>'(様式第3号)中止(廃止)承認申請書'!Print_Area</vt:lpstr>
      <vt:lpstr>'(様式第4号)仕入控除税額'!Print_Area</vt:lpstr>
      <vt:lpstr>'(様式第5号)実績報告書'!Print_Area</vt:lpstr>
      <vt:lpstr>'(様式第6号)概算払請求書'!Print_Area</vt:lpstr>
      <vt:lpstr>'(様式第7号)交付決定前着手届'!Print_Area</vt:lpstr>
      <vt:lpstr>県内訪問介護等事業所一覧!Print_Area</vt:lpstr>
      <vt:lpstr>口座振込依頼書!Print_Area</vt:lpstr>
      <vt:lpstr>事業者グループ構成法人一覧!Print_Area</vt:lpstr>
      <vt:lpstr>事業者情報!Print_Area</vt:lpstr>
      <vt:lpstr>'収支決算書（見込書）抄本'!Print_Area</vt:lpstr>
      <vt:lpstr>'収支予算書（見込書）抄本'!Print_Area</vt:lpstr>
      <vt:lpstr>'別紙(1)事業計画書'!Print_Area</vt:lpstr>
      <vt:lpstr>'別紙(1)事業実績報告書'!Print_Area</vt:lpstr>
      <vt:lpstr>'別紙(2)所要額調書'!Print_Area</vt:lpstr>
      <vt:lpstr>'別紙(2)精算額調書'!Print_Area</vt:lpstr>
      <vt:lpstr>役員名簿!Print_Area</vt:lpstr>
      <vt:lpstr>'別紙(2)所要額調書'!Print_Titles</vt:lpstr>
      <vt:lpstr>'別紙(2)精算額調書'!Print_Titles</vt:lpstr>
      <vt:lpstr>暴力団排除に関する誓約書!seiyakusyo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2025-05-02T07:43:22Z</dcterms:created>
  <dcterms:modified xsi:type="dcterms:W3CDTF">2025-06-06T01:41:21Z</dcterms:modified>
</cp:coreProperties>
</file>